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Prace\MAP\"/>
    </mc:Choice>
  </mc:AlternateContent>
  <xr:revisionPtr revIDLastSave="0" documentId="8_{A41340F4-DDB5-48E6-BE95-2655581C394A}" xr6:coauthVersionLast="47" xr6:coauthVersionMax="47" xr10:uidLastSave="{00000000-0000-0000-0000-000000000000}"/>
  <bookViews>
    <workbookView xWindow="-120" yWindow="-120" windowWidth="38640" windowHeight="212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7" l="1"/>
  <c r="M19" i="7"/>
  <c r="M18" i="7"/>
  <c r="M17" i="7"/>
  <c r="M16" i="7"/>
  <c r="M48" i="6"/>
  <c r="M24" i="7"/>
  <c r="M38" i="6"/>
  <c r="M37" i="6"/>
  <c r="M101" i="6"/>
  <c r="M74" i="6"/>
  <c r="M73" i="6"/>
  <c r="M72" i="6"/>
  <c r="M24" i="6"/>
  <c r="L16" i="8"/>
  <c r="M109" i="7"/>
  <c r="M80" i="7"/>
  <c r="M79" i="7"/>
  <c r="M40" i="7"/>
  <c r="M132" i="7"/>
  <c r="M57" i="7"/>
  <c r="M58" i="7"/>
  <c r="M59" i="6"/>
  <c r="M58" i="6"/>
  <c r="M57" i="6"/>
  <c r="M56" i="6"/>
  <c r="M55" i="6"/>
  <c r="M54" i="6"/>
  <c r="M53" i="6"/>
  <c r="M52" i="6"/>
  <c r="M134" i="7" l="1"/>
  <c r="M108" i="7"/>
  <c r="M107" i="7"/>
  <c r="M89" i="6"/>
  <c r="M100" i="6"/>
  <c r="M19" i="6"/>
  <c r="L15" i="8"/>
  <c r="L17" i="8"/>
  <c r="L13" i="8"/>
  <c r="L12" i="8"/>
  <c r="L11" i="8"/>
  <c r="L10" i="8"/>
  <c r="L9" i="8"/>
  <c r="L8" i="8"/>
  <c r="L7" i="8"/>
  <c r="L6" i="8"/>
  <c r="M133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3" i="7"/>
  <c r="M22" i="7"/>
  <c r="M20" i="7"/>
  <c r="M15" i="7"/>
  <c r="M14" i="7"/>
  <c r="M13" i="7"/>
  <c r="M12" i="7"/>
  <c r="M11" i="7"/>
  <c r="M10" i="7"/>
  <c r="M9" i="7"/>
  <c r="M8" i="7"/>
  <c r="M7" i="7"/>
  <c r="M6" i="7"/>
  <c r="M5" i="7"/>
  <c r="M99" i="6"/>
  <c r="M98" i="6"/>
  <c r="M97" i="6"/>
  <c r="M96" i="6"/>
  <c r="M95" i="6"/>
  <c r="M94" i="6"/>
  <c r="M93" i="6"/>
  <c r="M92" i="6"/>
  <c r="M91" i="6"/>
  <c r="M90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1" i="6"/>
  <c r="M70" i="6"/>
  <c r="M69" i="6"/>
  <c r="M68" i="6"/>
  <c r="M67" i="6"/>
  <c r="M66" i="6"/>
  <c r="M65" i="6"/>
  <c r="M64" i="6"/>
  <c r="M63" i="6"/>
  <c r="M62" i="6"/>
  <c r="M60" i="6"/>
  <c r="M51" i="6"/>
  <c r="M50" i="6"/>
  <c r="M49" i="6"/>
  <c r="M47" i="6"/>
  <c r="M46" i="6"/>
  <c r="M45" i="6"/>
  <c r="M44" i="6"/>
  <c r="M43" i="6"/>
  <c r="M42" i="6"/>
  <c r="M41" i="6"/>
  <c r="M40" i="6"/>
  <c r="M39" i="6"/>
  <c r="M36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1" i="6"/>
  <c r="M20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<sst xmlns="http://schemas.openxmlformats.org/spreadsheetml/2006/main" count="2597" uniqueCount="519">
  <si>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</si>
  <si>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</si>
  <si>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</si>
  <si>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</si>
  <si>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</si>
  <si>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</si>
  <si>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</si>
  <si>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</si>
  <si>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</si>
  <si>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</si>
  <si>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</si>
  <si>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</si>
  <si>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</si>
  <si>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</si>
  <si>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</si>
  <si>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</si>
  <si>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</si>
  <si>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</si>
  <si>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</si>
  <si>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</si>
  <si>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</si>
  <si>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</si>
  <si>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</si>
  <si>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</si>
  <si>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</si>
  <si>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</si>
  <si>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</si>
  <si>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</si>
  <si>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</si>
  <si>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</si>
  <si>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</si>
  <si>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</si>
  <si>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</si>
  <si>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</si>
  <si>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</si>
  <si>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</si>
  <si>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</si>
  <si>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</si>
  <si>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</si>
  <si>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</si>
  <si>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</si>
  <si>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</si>
  <si>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</si>
  <si>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</si>
  <si>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</si>
  <si>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</si>
  <si>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</si>
  <si>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</si>
  <si>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</si>
  <si>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</si>
  <si>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</si>
  <si>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</si>
  <si>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</si>
  <si>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</si>
  <si>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</si>
  <si>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</si>
  <si>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</si>
  <si>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</si>
  <si>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</si>
  <si>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</si>
  <si>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</si>
  <si>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</si>
  <si>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</si>
  <si>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</si>
  <si>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</si>
  <si>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</si>
  <si>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</si>
  <si>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</si>
  <si>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</si>
  <si>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</si>
  <si>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</si>
  <si>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</si>
  <si>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</si>
  <si>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</si>
  <si>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</si>
  <si>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</si>
  <si>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</si>
  <si>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</si>
  <si>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</si>
  <si>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</si>
  <si>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</si>
  <si>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</si>
  <si>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</si>
  <si>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</si>
  <si>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</si>
  <si>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</si>
  <si>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</si>
  <si>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</si>
  <si>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</si>
  <si>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</si>
  <si>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Zpracovaný projekt s podklady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</si>
  <si>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</si>
  <si>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</si>
  <si>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</si>
  <si>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</si>
  <si>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</si>
  <si>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</si>
  <si>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</si>
  <si>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</si>
  <si>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</si>
  <si>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</si>
  <si>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</si>
  <si>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</si>
  <si>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</si>
  <si>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</si>
  <si>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</si>
  <si>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</si>
  <si>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</si>
  <si>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</si>
  <si>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</si>
  <si>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</si>
  <si>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</si>
  <si>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</si>
  <si>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</si>
  <si>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</si>
  <si>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</si>
  <si>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</si>
  <si>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</si>
  <si>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</si>
  <si>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</si>
  <si>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</si>
  <si>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</si>
  <si>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</si>
  <si>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</si>
  <si>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</si>
  <si>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</si>
  <si>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</si>
  <si>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</si>
  <si>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</si>
  <si>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</si>
  <si>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</si>
  <si>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</si>
  <si>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</si>
  <si>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</si>
  <si>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</si>
  <si>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</si>
  <si>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</si>
  <si>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</si>
  <si>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</si>
  <si>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</si>
  <si>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</si>
  <si>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</si>
  <si>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</si>
  <si>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</si>
  <si>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</si>
  <si>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</si>
  <si>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</si>
  <si>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</si>
  <si>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</si>
  <si>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</si>
  <si>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</si>
  <si>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</si>
  <si>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</si>
  <si>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</si>
  <si>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</si>
  <si>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</si>
  <si>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</si>
  <si>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</si>
  <si>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</si>
  <si>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</si>
  <si>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</si>
  <si>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</si>
  <si>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</si>
  <si>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</si>
  <si>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</si>
  <si>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</si>
  <si>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</si>
  <si>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</si>
  <si>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</si>
  <si>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</si>
  <si>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</si>
  <si>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</si>
  <si>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</si>
  <si>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</si>
  <si>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</si>
  <si>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</si>
  <si>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</si>
  <si>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</si>
  <si>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</si>
  <si>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</si>
  <si>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</si>
  <si>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</si>
  <si>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</si>
  <si>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</si>
  <si>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</si>
  <si>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</si>
  <si>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</si>
  <si>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</si>
  <si>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</si>
  <si>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</si>
  <si>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</si>
  <si>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</si>
  <si>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</si>
  <si>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</si>
  <si>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</si>
  <si>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</si>
  <si>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</si>
  <si>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</si>
  <si>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</si>
  <si>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</si>
  <si>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</si>
  <si>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</si>
  <si>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</si>
  <si>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</si>
  <si>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</si>
  <si>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</si>
  <si>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</si>
  <si>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</si>
  <si>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</si>
  <si>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</si>
  <si>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Příprava realizace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</si>
  <si>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</si>
  <si>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</si>
  <si>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</si>
  <si>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</si>
  <si>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Příprava projektové dokumentace, postupná realizace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</si>
  <si>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</si>
  <si>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</si>
  <si>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</si>
  <si>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</si>
  <si>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</si>
  <si>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</si>
  <si>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</si>
  <si>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</si>
  <si>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</si>
  <si>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</si>
  <si>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</si>
  <si>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</si>
  <si>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</si>
  <si>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</si>
  <si>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</si>
  <si>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</si>
  <si>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</si>
  <si>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</si>
  <si>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</si>
  <si>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</si>
  <si>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</si>
  <si>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</si>
  <si>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</si>
  <si>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</si>
  <si>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</si>
  <si>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</si>
  <si>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</si>
  <si>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</si>
  <si>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</si>
  <si>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</si>
  <si>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</si>
  <si>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</si>
  <si>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</si>
  <si>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</si>
  <si>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</si>
  <si>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</si>
  <si>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</si>
  <si>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</si>
  <si>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</si>
  <si>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</si>
  <si>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</si>
  <si>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</si>
  <si>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</si>
  <si>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</si>
  <si>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</si>
  <si>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</si>
  <si>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</si>
  <si>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</si>
  <si>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</si>
  <si>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</si>
  <si>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</si>
  <si>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</si>
  <si>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</si>
  <si>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</si>
  <si>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</si>
  <si>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</si>
  <si>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</si>
  <si>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</si>
  <si>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</si>
  <si>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</si>
  <si>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</si>
  <si>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</si>
  <si>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</si>
  <si>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</si>
  <si>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</si>
  <si>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</si>
  <si>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</si>
  <si>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</si>
  <si>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</si>
  <si>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</si>
  <si>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</si>
  <si>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</si>
  <si>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</si>
  <si>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</si>
  <si>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</si>
  <si>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</si>
  <si>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</si>
  <si>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</si>
  <si>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</si>
  <si>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</si>
  <si>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</si>
  <si>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</si>
  <si>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</si>
  <si>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</si>
  <si>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</si>
  <si>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</si>
  <si>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</si>
  <si>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</si>
  <si>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zpracovává se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</si>
  <si>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</si>
  <si>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</si>
  <si>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</si>
  <si>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</si>
  <si>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</si>
  <si>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</si>
  <si>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</si>
  <si>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</si>
  <si>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</si>
  <si>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</si>
  <si>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</si>
  <si>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</si>
  <si>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</si>
  <si>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</si>
  <si>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</si>
  <si>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</si>
  <si>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</si>
  <si>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</si>
  <si>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</si>
  <si>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</si>
  <si>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</si>
  <si>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</si>
  <si>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</si>
  <si>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</si>
  <si>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</si>
  <si>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</si>
  <si>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</si>
  <si>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</si>
  <si>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</si>
  <si>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Výstavba nové sortovní haly/tělocvičny</t>
  </si>
  <si>
    <t>Rekonstrukce a vybavení školních družin - etapy</t>
  </si>
  <si>
    <t>zpracovaný projekt</t>
  </si>
  <si>
    <t>Pracovní pomůcky do kmenových učeben</t>
  </si>
  <si>
    <t>Základní škola Litovel, Vítězná 1250, okres Olomouc</t>
  </si>
  <si>
    <t>ZŠ: 000849324</t>
  </si>
  <si>
    <t>Stavební úpravy a vybavení na podporu podnětného venkovního prostředí školy – venkovní učebna v okolí školy a venkovní pracovna pro práci ve skupinách v rámci jazyků a přírodních věd</t>
  </si>
  <si>
    <t>Stavební úpravy a vybavení na podporu podnětného venkovního prostředí školy – venkovní učebna v okolí školy a venkovní pracovna pro práci ve skupinách v rámci jazyků a přírodních věd</t>
  </si>
  <si>
    <t>Vybavení učebny dílny</t>
  </si>
  <si>
    <t>Vybavení učebny VV</t>
  </si>
  <si>
    <t>Rekonstrukce a modernizace učebny na zrcadlový sál včetně vybavení</t>
  </si>
  <si>
    <t>Rekonstrukce a modernizace učebny informatiky vč. vybavení</t>
  </si>
  <si>
    <t>Vybavení učebny HV</t>
  </si>
  <si>
    <t>ZŠ: 000849324 ŠJ: 102908834 ŠD: 119900025</t>
  </si>
  <si>
    <t>Rekonstrukce rozvodů tepla a vody v celé budově</t>
  </si>
  <si>
    <t>Vybudování doskočiště pro skok daleký</t>
  </si>
  <si>
    <t>Rekonstrukce povrchu venkovního hřiště</t>
  </si>
  <si>
    <t>Obnova zabezpečovacího systému – alarm v celé budově</t>
  </si>
  <si>
    <t>částečně zrealizováno</t>
  </si>
  <si>
    <t>Renovace podlahy sportovní haly</t>
  </si>
  <si>
    <t>Rekonstrukce a modernizace školní kuchyňky včetně vybavení</t>
  </si>
  <si>
    <t>Základní škola Štěpánov, příspěvková organizace</t>
  </si>
  <si>
    <t>Schodolez</t>
  </si>
  <si>
    <t>Vybudování schodolezu</t>
  </si>
  <si>
    <t>Rekonstrukce odborných učeben ZŠ včetně vybavení</t>
  </si>
  <si>
    <t>Rekonstrukce odborných učeben včetně vybavení a vybudování venkovní environmentální učebny včetně vybavení</t>
  </si>
  <si>
    <t>Nová výstavba prostor – tělocvičny</t>
  </si>
  <si>
    <t>Stavební úpravy a rekonstrukce tělocvičny</t>
  </si>
  <si>
    <t>Rekonstrukce budovy ZŠ</t>
  </si>
  <si>
    <t>Rekonstrukce budovy ŠD</t>
  </si>
  <si>
    <t>Základní škola Vilémov, okres Olomouc, příspěvková organizace</t>
  </si>
  <si>
    <t>Rekonstrukce a modernizace kanceláře a šaten pro žáky</t>
  </si>
  <si>
    <t>Základní umělecká škola Litovel, Jungmannova 740</t>
  </si>
  <si>
    <t>Předsíň koncertního sálu s bezbariérovým přístupem</t>
  </si>
  <si>
    <t>Oprava střechy pod schodištěm</t>
  </si>
  <si>
    <t>Odvlhčení budovy školy – odvlhčení přízemí budovy, oprava střechy nad schodištěm, zásyp jímek, úprava povrchu dlažby na dvoře a vytvoření odpočinkové zóny na dvoře</t>
  </si>
  <si>
    <t>Sluňákov - centrum ekologických aktivit města Olomouce o.p.s</t>
  </si>
  <si>
    <t>Zastřešená učebna u archeologických pecí</t>
  </si>
  <si>
    <t>realizace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</si>
  <si>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</si>
  <si>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</si>
  <si>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</si>
  <si>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</si>
  <si>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</si>
  <si>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</si>
  <si>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</si>
  <si>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</si>
  <si>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</si>
  <si>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</si>
  <si>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</si>
  <si>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Spolek TJ VS Litovel, z.s.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</si>
  <si>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</si>
  <si>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</si>
  <si>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</si>
  <si>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</si>
  <si>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</si>
  <si>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</si>
  <si>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</si>
  <si>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leden 2024</t>
  </si>
  <si>
    <t>prosinec 2024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</si>
  <si>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</si>
  <si>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</si>
  <si>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</si>
  <si>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</si>
  <si>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</si>
  <si>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</si>
  <si>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</si>
  <si>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Propojení dvou zahrad (oplocení, chodník, branky, prvky)</t>
  </si>
  <si>
    <t>příprava projektu, návrhy od architekta</t>
  </si>
  <si>
    <t>Technické a administrativní zázemí</t>
  </si>
  <si>
    <t>ZŠ:102320616</t>
  </si>
  <si>
    <t>600140776</t>
  </si>
  <si>
    <t>600140474</t>
  </si>
  <si>
    <t>600004171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</si>
  <si>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</si>
  <si>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</si>
  <si>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</si>
  <si>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</si>
  <si>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</si>
  <si>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</si>
  <si>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</si>
  <si>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</si>
  <si>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Dovybavení venkovní učebny o práci s udržitelnými energiemi</t>
  </si>
  <si>
    <t>Udržitelné energie ve škole</t>
  </si>
  <si>
    <t>Instalace solárních panelů na střechu školy, instalace zelených střech na střechu školy.</t>
  </si>
  <si>
    <t>Vybavení venkovní učebny o zdroje udržitelné energie, výbavou pro badatelskou výuku v oblasti biologie a práci s digitálními technologiemi, ptačí budky online.</t>
  </si>
  <si>
    <t>102320152</t>
  </si>
  <si>
    <t>650028007</t>
  </si>
  <si>
    <t>650042255</t>
  </si>
  <si>
    <t>Vybavení tříd a družiny nábytkem</t>
  </si>
  <si>
    <t>650061357</t>
  </si>
  <si>
    <t xml:space="preserve"> </t>
  </si>
  <si>
    <t>Úprava dlažby na dvoře a vytvoření odpočinkové zóny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</si>
  <si>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</si>
  <si>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</si>
  <si>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</si>
  <si>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</si>
  <si>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</si>
  <si>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</si>
  <si>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</si>
  <si>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</si>
  <si>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</si>
  <si>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zrušeno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</si>
  <si>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</si>
  <si>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</si>
  <si>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</si>
  <si>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</si>
  <si>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</si>
  <si>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Zázemí pro kancelář, sklad vybavení a materiálu pro údržbu, úklid, hygienu a provoz</t>
  </si>
  <si>
    <t>600140091</t>
  </si>
  <si>
    <t>650037260</t>
  </si>
  <si>
    <t xml:space="preserve">zázemí pro školní poradenské pracoviště </t>
  </si>
  <si>
    <t>stručný popis, např. zpracovaná PD, zajištěné výkupy, výber dodavatele</t>
  </si>
  <si>
    <t>Projektová dokumentace ve fázi zpracovávání</t>
  </si>
  <si>
    <t>Schválil řídící výbor MAP vzdělávání III na území MAS Moravská cesta jako aktuální platnou verzi k 19.6.2023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</si>
  <si>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</si>
  <si>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</si>
  <si>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</si>
  <si>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</si>
  <si>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</si>
  <si>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</si>
  <si>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</si>
  <si>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</si>
  <si>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</si>
  <si>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</si>
  <si>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</si>
  <si>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</si>
  <si>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</si>
  <si>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</si>
  <si>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</si>
  <si>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</si>
  <si>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</si>
  <si>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t>Vybudování provozního výtahu a následných stavebních úprav s výtahem ve školní jídelně</t>
  </si>
  <si>
    <t>Obnova vybavení a inovace odborných učeben ve škole -</t>
  </si>
  <si>
    <t>Obnova vybavení a zařízení nutného programového vybavení v učebnách cizích jazyků</t>
  </si>
  <si>
    <t>102308462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</si>
  <si>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</si>
  <si>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</si>
  <si>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</si>
  <si>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</si>
  <si>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</si>
  <si>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</si>
  <si>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2023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</si>
  <si>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</si>
  <si>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</si>
  <si>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</si>
  <si>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</si>
  <si>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</si>
  <si>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</si>
  <si>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projekt </t>
  </si>
  <si>
    <t>projekt</t>
  </si>
  <si>
    <t>Celková rekonstrukce</t>
  </si>
  <si>
    <t>Celková rekonstrukce objektu MŠ Frištenského</t>
  </si>
  <si>
    <t>zpracovává se studie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</si>
  <si>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</si>
  <si>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</si>
  <si>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</si>
  <si>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</si>
  <si>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</si>
  <si>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</si>
  <si>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>Zprac. PD</t>
  </si>
  <si>
    <t>Dokončeno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</si>
  <si>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</si>
  <si>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</si>
  <si>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</si>
  <si>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</si>
  <si>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Vybudování přípojky zemního plynu, zrušení jímek na nádvoří, odvod srážkových vod, opravy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</si>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</sst>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9.800000000000000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93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4" borderId="44" xfId="0" applyFont="1" applyFill="1" applyBorder="1"/>
    <xf numFmtId="0" fontId="0" fillId="4" borderId="0" xfId="0" applyFill="1"/>
    <xf numFmtId="9" fontId="4" fillId="4" borderId="45" xfId="2" applyFont="1" applyFill="1" applyBorder="1" applyAlignment="1" applyProtection="1">
      <alignment horizontal="center"/>
    </xf>
    <xf numFmtId="0" fontId="4" fillId="4" borderId="46" xfId="0" applyFont="1" applyFill="1" applyBorder="1"/>
    <xf numFmtId="0" fontId="0" fillId="4" borderId="47" xfId="0" applyFill="1" applyBorder="1"/>
    <xf numFmtId="9" fontId="4" fillId="4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3" fontId="4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3" fontId="4" fillId="5" borderId="52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8" xfId="0" applyFont="1" applyFill="1" applyBorder="1" applyAlignment="1" applyProtection="1">
      <alignment horizontal="left" vertical="center" wrapText="1"/>
      <protection locked="0"/>
    </xf>
    <xf numFmtId="3" fontId="4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8" xfId="0" applyFont="1" applyFill="1" applyBorder="1" applyAlignment="1" applyProtection="1">
      <alignment horizontal="center" vertical="center" wrapText="1"/>
      <protection locked="0"/>
    </xf>
    <xf numFmtId="0" fontId="4" fillId="5" borderId="38" xfId="0" applyFont="1" applyFill="1" applyBorder="1" applyAlignment="1" applyProtection="1">
      <alignment horizontal="center" vertical="center" wrapText="1"/>
      <protection locked="0"/>
    </xf>
    <xf numFmtId="0" fontId="4" fillId="5" borderId="48" xfId="0" applyFont="1" applyFill="1" applyBorder="1" applyAlignment="1" applyProtection="1">
      <alignment horizontal="left" vertical="center" wrapText="1"/>
      <protection locked="0"/>
    </xf>
    <xf numFmtId="0" fontId="4" fillId="5" borderId="57" xfId="0" applyFont="1" applyFill="1" applyBorder="1" applyAlignment="1" applyProtection="1">
      <alignment horizontal="left" vertical="center" wrapText="1"/>
      <protection locked="0"/>
    </xf>
    <xf numFmtId="49" fontId="4" fillId="5" borderId="57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38" xfId="0" applyNumberFormat="1" applyFont="1" applyFill="1" applyBorder="1" applyAlignment="1" applyProtection="1">
      <alignment horizontal="left" vertical="center" wrapText="1"/>
      <protection locked="0"/>
    </xf>
    <xf numFmtId="3" fontId="4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53" xfId="0" applyFont="1" applyFill="1" applyBorder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45" xfId="0" applyFont="1" applyFill="1" applyBorder="1" applyAlignment="1" applyProtection="1">
      <alignment horizontal="center" vertical="center" wrapText="1"/>
      <protection locked="0"/>
    </xf>
    <xf numFmtId="0" fontId="4" fillId="5" borderId="54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left" vertical="center" wrapText="1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3" fontId="4" fillId="5" borderId="24" xfId="0" applyNumberFormat="1" applyFont="1" applyFill="1" applyBorder="1" applyAlignment="1" applyProtection="1">
      <alignment horizontal="center" vertical="center"/>
      <protection locked="0"/>
    </xf>
    <xf numFmtId="3" fontId="4" fillId="5" borderId="59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49" fontId="4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49" fontId="19" fillId="0" borderId="0" xfId="0" applyNumberFormat="1" applyFont="1" applyProtection="1"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1" fillId="0" borderId="51" xfId="0" applyFont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49" fontId="21" fillId="0" borderId="24" xfId="0" applyNumberFormat="1" applyFont="1" applyBorder="1" applyAlignment="1" applyProtection="1">
      <alignment vertical="center" wrapText="1"/>
      <protection locked="0"/>
    </xf>
    <xf numFmtId="49" fontId="21" fillId="0" borderId="25" xfId="0" applyNumberFormat="1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 applyProtection="1">
      <alignment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3" fontId="21" fillId="0" borderId="25" xfId="0" applyNumberFormat="1" applyFont="1" applyBorder="1" applyAlignment="1" applyProtection="1">
      <alignment horizontal="center" vertical="center" wrapText="1"/>
      <protection locked="0"/>
    </xf>
    <xf numFmtId="0" fontId="21" fillId="0" borderId="51" xfId="0" applyFont="1" applyBorder="1" applyAlignment="1" applyProtection="1">
      <alignment horizontal="center" vertical="center" wrapText="1"/>
      <protection locked="0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21" fillId="5" borderId="51" xfId="0" applyFont="1" applyFill="1" applyBorder="1" applyAlignment="1" applyProtection="1">
      <alignment vertical="center" wrapText="1"/>
      <protection locked="0"/>
    </xf>
    <xf numFmtId="0" fontId="21" fillId="0" borderId="49" xfId="0" applyFont="1" applyBorder="1" applyAlignment="1" applyProtection="1">
      <alignment vertical="center" wrapText="1"/>
      <protection locked="0"/>
    </xf>
    <xf numFmtId="0" fontId="21" fillId="0" borderId="15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vertical="center" wrapText="1"/>
      <protection locked="0"/>
    </xf>
    <xf numFmtId="3" fontId="21" fillId="0" borderId="17" xfId="0" applyNumberFormat="1" applyFont="1" applyBorder="1" applyAlignment="1" applyProtection="1">
      <alignment horizontal="center" vertical="center" wrapText="1"/>
      <protection locked="0"/>
    </xf>
    <xf numFmtId="0" fontId="21" fillId="0" borderId="61" xfId="0" applyFont="1" applyBorder="1" applyAlignment="1" applyProtection="1">
      <alignment horizontal="center" vertical="center" wrapText="1"/>
      <protection locked="0"/>
    </xf>
    <xf numFmtId="0" fontId="21" fillId="0" borderId="71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60" xfId="0" applyFont="1" applyBorder="1" applyAlignment="1" applyProtection="1">
      <alignment horizontal="center" vertical="center" wrapText="1"/>
      <protection locked="0"/>
    </xf>
    <xf numFmtId="0" fontId="21" fillId="0" borderId="72" xfId="0" applyFont="1" applyBorder="1" applyAlignment="1" applyProtection="1">
      <alignment horizontal="center" vertical="center" wrapText="1"/>
      <protection locked="0"/>
    </xf>
    <xf numFmtId="0" fontId="21" fillId="0" borderId="61" xfId="0" applyFont="1" applyBorder="1" applyAlignment="1" applyProtection="1">
      <alignment vertical="center" wrapText="1"/>
      <protection locked="0"/>
    </xf>
    <xf numFmtId="0" fontId="21" fillId="0" borderId="71" xfId="0" applyFont="1" applyBorder="1" applyAlignment="1" applyProtection="1">
      <alignment vertical="center" wrapText="1"/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0" fontId="21" fillId="0" borderId="21" xfId="0" applyFont="1" applyBorder="1" applyAlignment="1" applyProtection="1">
      <alignment vertical="center" wrapText="1"/>
      <protection locked="0"/>
    </xf>
    <xf numFmtId="49" fontId="21" fillId="0" borderId="21" xfId="0" applyNumberFormat="1" applyFont="1" applyBorder="1" applyAlignment="1" applyProtection="1">
      <alignment vertical="center" wrapText="1"/>
      <protection locked="0"/>
    </xf>
    <xf numFmtId="49" fontId="21" fillId="0" borderId="22" xfId="0" applyNumberFormat="1" applyFont="1" applyBorder="1" applyAlignment="1" applyProtection="1">
      <alignment vertical="center" wrapText="1"/>
      <protection locked="0"/>
    </xf>
    <xf numFmtId="0" fontId="21" fillId="0" borderId="11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21" fillId="0" borderId="65" xfId="0" applyFont="1" applyBorder="1" applyAlignment="1" applyProtection="1">
      <alignment vertical="center" wrapText="1"/>
      <protection locked="0"/>
    </xf>
    <xf numFmtId="0" fontId="21" fillId="0" borderId="77" xfId="0" applyFont="1" applyBorder="1" applyAlignment="1" applyProtection="1">
      <alignment vertical="center" wrapText="1"/>
      <protection locked="0"/>
    </xf>
    <xf numFmtId="3" fontId="21" fillId="0" borderId="4" xfId="0" applyNumberFormat="1" applyFont="1" applyBorder="1" applyAlignment="1" applyProtection="1">
      <alignment horizontal="center" vertical="center" wrapText="1"/>
      <protection locked="0"/>
    </xf>
    <xf numFmtId="3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0" xfId="0" applyFont="1" applyProtection="1">
      <protection locked="0"/>
    </xf>
    <xf numFmtId="49" fontId="21" fillId="0" borderId="0" xfId="0" applyNumberFormat="1" applyFont="1" applyProtection="1"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3" fontId="21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51" xfId="0" applyFont="1" applyBorder="1" applyAlignment="1" applyProtection="1">
      <alignment vertical="center" wrapText="1"/>
      <protection locked="0"/>
    </xf>
    <xf numFmtId="0" fontId="21" fillId="0" borderId="50" xfId="0" applyFont="1" applyBorder="1" applyAlignment="1" applyProtection="1">
      <alignment vertical="center" wrapText="1"/>
      <protection locked="0"/>
    </xf>
    <xf numFmtId="0" fontId="24" fillId="5" borderId="51" xfId="0" applyFont="1" applyFill="1" applyBorder="1" applyAlignment="1" applyProtection="1">
      <alignment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51" xfId="0" applyNumberFormat="1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vertical="center" wrapText="1"/>
      <protection locked="0"/>
    </xf>
    <xf numFmtId="0" fontId="19" fillId="5" borderId="49" xfId="0" applyFont="1" applyFill="1" applyBorder="1" applyAlignment="1" applyProtection="1">
      <alignment vertical="center"/>
      <protection locked="0"/>
    </xf>
    <xf numFmtId="0" fontId="21" fillId="5" borderId="24" xfId="0" applyFont="1" applyFill="1" applyBorder="1" applyAlignment="1" applyProtection="1">
      <alignment vertical="center" wrapText="1"/>
      <protection locked="0"/>
    </xf>
    <xf numFmtId="49" fontId="21" fillId="5" borderId="24" xfId="0" applyNumberFormat="1" applyFont="1" applyFill="1" applyBorder="1" applyAlignment="1" applyProtection="1">
      <alignment vertical="center" wrapText="1"/>
      <protection locked="0"/>
    </xf>
    <xf numFmtId="49" fontId="21" fillId="5" borderId="25" xfId="0" applyNumberFormat="1" applyFont="1" applyFill="1" applyBorder="1" applyAlignment="1" applyProtection="1">
      <alignment vertical="center" wrapText="1"/>
      <protection locked="0"/>
    </xf>
    <xf numFmtId="0" fontId="21" fillId="5" borderId="31" xfId="0" applyFont="1" applyFill="1" applyBorder="1" applyAlignment="1" applyProtection="1">
      <alignment vertical="center" wrapText="1"/>
      <protection locked="0"/>
    </xf>
    <xf numFmtId="0" fontId="21" fillId="5" borderId="41" xfId="0" applyFont="1" applyFill="1" applyBorder="1" applyAlignment="1" applyProtection="1">
      <alignment vertical="center" wrapText="1"/>
      <protection locked="0"/>
    </xf>
    <xf numFmtId="0" fontId="21" fillId="5" borderId="76" xfId="0" applyFont="1" applyFill="1" applyBorder="1" applyAlignment="1" applyProtection="1">
      <alignment vertical="center" wrapText="1"/>
      <protection locked="0"/>
    </xf>
    <xf numFmtId="0" fontId="21" fillId="0" borderId="76" xfId="0" applyFont="1" applyBorder="1" applyAlignment="1" applyProtection="1">
      <alignment vertical="center" wrapText="1"/>
      <protection locked="0"/>
    </xf>
    <xf numFmtId="3" fontId="21" fillId="5" borderId="24" xfId="0" applyNumberFormat="1" applyFont="1" applyFill="1" applyBorder="1" applyAlignment="1" applyProtection="1">
      <alignment horizontal="center" vertical="center"/>
      <protection locked="0"/>
    </xf>
    <xf numFmtId="0" fontId="21" fillId="5" borderId="51" xfId="0" applyFont="1" applyFill="1" applyBorder="1" applyAlignment="1" applyProtection="1">
      <alignment horizontal="center" vertical="center"/>
      <protection locked="0"/>
    </xf>
    <xf numFmtId="0" fontId="21" fillId="5" borderId="24" xfId="0" applyFont="1" applyFill="1" applyBorder="1" applyAlignment="1" applyProtection="1">
      <alignment horizontal="center" vertical="center"/>
      <protection locked="0"/>
    </xf>
    <xf numFmtId="0" fontId="21" fillId="5" borderId="50" xfId="0" applyFont="1" applyFill="1" applyBorder="1" applyAlignment="1" applyProtection="1">
      <alignment horizontal="center" vertical="center"/>
      <protection locked="0"/>
    </xf>
    <xf numFmtId="0" fontId="21" fillId="5" borderId="51" xfId="0" applyFont="1" applyFill="1" applyBorder="1" applyAlignment="1" applyProtection="1">
      <alignment vertical="center"/>
      <protection locked="0"/>
    </xf>
    <xf numFmtId="0" fontId="21" fillId="5" borderId="51" xfId="0" applyFont="1" applyFill="1" applyBorder="1" applyAlignment="1" applyProtection="1">
      <alignment horizontal="center" vertical="center" wrapText="1"/>
      <protection locked="0"/>
    </xf>
    <xf numFmtId="0" fontId="21" fillId="5" borderId="49" xfId="0" applyFont="1" applyFill="1" applyBorder="1" applyAlignment="1" applyProtection="1">
      <alignment horizontal="center" vertical="center" wrapText="1"/>
      <protection locked="0"/>
    </xf>
    <xf numFmtId="3" fontId="21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0" borderId="24" xfId="0" applyFont="1" applyBorder="1" applyAlignment="1" applyProtection="1">
      <alignment vertical="center" wrapText="1"/>
      <protection locked="0"/>
    </xf>
    <xf numFmtId="0" fontId="24" fillId="0" borderId="31" xfId="0" applyFont="1" applyBorder="1" applyAlignment="1" applyProtection="1">
      <alignment vertical="center" wrapText="1"/>
      <protection locked="0"/>
    </xf>
    <xf numFmtId="0" fontId="21" fillId="0" borderId="69" xfId="0" applyFont="1" applyBorder="1" applyAlignment="1" applyProtection="1">
      <alignment vertical="center" wrapText="1"/>
      <protection locked="0"/>
    </xf>
    <xf numFmtId="0" fontId="21" fillId="0" borderId="70" xfId="0" applyFont="1" applyBorder="1" applyAlignment="1" applyProtection="1">
      <alignment vertical="center" wrapText="1"/>
      <protection locked="0"/>
    </xf>
    <xf numFmtId="3" fontId="21" fillId="0" borderId="10" xfId="0" applyNumberFormat="1" applyFont="1" applyBorder="1" applyAlignment="1" applyProtection="1">
      <alignment vertical="center" wrapText="1"/>
      <protection locked="0"/>
    </xf>
    <xf numFmtId="3" fontId="21" fillId="0" borderId="72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49" fontId="21" fillId="0" borderId="18" xfId="0" applyNumberFormat="1" applyFon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0" fontId="21" fillId="0" borderId="60" xfId="0" applyFont="1" applyBorder="1" applyAlignment="1" applyProtection="1">
      <alignment vertical="center" wrapText="1"/>
      <protection locked="0"/>
    </xf>
    <xf numFmtId="0" fontId="21" fillId="0" borderId="72" xfId="0" applyFont="1" applyBorder="1" applyAlignment="1" applyProtection="1">
      <alignment vertical="center" wrapText="1"/>
      <protection locked="0"/>
    </xf>
    <xf numFmtId="0" fontId="21" fillId="0" borderId="73" xfId="0" applyFont="1" applyBorder="1" applyAlignment="1" applyProtection="1">
      <alignment vertical="center" wrapText="1"/>
      <protection locked="0"/>
    </xf>
    <xf numFmtId="3" fontId="21" fillId="0" borderId="10" xfId="0" applyNumberFormat="1" applyFont="1" applyBorder="1" applyAlignment="1" applyProtection="1">
      <alignment vertical="center"/>
      <protection locked="0"/>
    </xf>
    <xf numFmtId="3" fontId="21" fillId="0" borderId="74" xfId="0" applyNumberFormat="1" applyFont="1" applyBorder="1" applyAlignment="1" applyProtection="1">
      <alignment horizontal="center" vertical="center" wrapText="1"/>
      <protection locked="0"/>
    </xf>
    <xf numFmtId="49" fontId="21" fillId="0" borderId="40" xfId="0" applyNumberFormat="1" applyFont="1" applyBorder="1" applyAlignment="1" applyProtection="1">
      <alignment vertical="center"/>
      <protection locked="0"/>
    </xf>
    <xf numFmtId="49" fontId="21" fillId="0" borderId="10" xfId="0" applyNumberFormat="1" applyFont="1" applyBorder="1" applyAlignment="1" applyProtection="1">
      <alignment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vertical="center" wrapText="1"/>
      <protection locked="0"/>
    </xf>
    <xf numFmtId="49" fontId="21" fillId="0" borderId="43" xfId="0" applyNumberFormat="1" applyFont="1" applyBorder="1" applyAlignment="1" applyProtection="1">
      <alignment vertical="center" wrapText="1"/>
      <protection locked="0"/>
    </xf>
    <xf numFmtId="49" fontId="21" fillId="0" borderId="36" xfId="0" applyNumberFormat="1" applyFont="1" applyBorder="1" applyAlignment="1" applyProtection="1">
      <alignment vertical="center" wrapText="1"/>
      <protection locked="0"/>
    </xf>
    <xf numFmtId="0" fontId="21" fillId="0" borderId="52" xfId="0" applyFont="1" applyBorder="1" applyAlignment="1" applyProtection="1">
      <alignment vertical="center" wrapText="1"/>
      <protection locked="0"/>
    </xf>
    <xf numFmtId="0" fontId="21" fillId="0" borderId="29" xfId="0" applyFont="1" applyBorder="1" applyAlignment="1" applyProtection="1">
      <alignment vertical="center" wrapText="1"/>
      <protection locked="0"/>
    </xf>
    <xf numFmtId="3" fontId="21" fillId="0" borderId="29" xfId="0" applyNumberFormat="1" applyFont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vertical="center" wrapText="1"/>
      <protection locked="0"/>
    </xf>
    <xf numFmtId="49" fontId="21" fillId="0" borderId="57" xfId="0" applyNumberFormat="1" applyFont="1" applyBorder="1" applyAlignment="1" applyProtection="1">
      <alignment vertical="center" wrapText="1"/>
      <protection locked="0"/>
    </xf>
    <xf numFmtId="49" fontId="21" fillId="0" borderId="38" xfId="0" applyNumberFormat="1" applyFont="1" applyBorder="1" applyAlignment="1" applyProtection="1">
      <alignment vertical="center" wrapText="1"/>
      <protection locked="0"/>
    </xf>
    <xf numFmtId="0" fontId="21" fillId="0" borderId="58" xfId="0" applyFont="1" applyBorder="1" applyAlignment="1" applyProtection="1">
      <alignment vertical="center" wrapText="1"/>
      <protection locked="0"/>
    </xf>
    <xf numFmtId="0" fontId="21" fillId="0" borderId="75" xfId="0" applyFont="1" applyBorder="1" applyAlignment="1" applyProtection="1">
      <alignment vertical="center" wrapText="1"/>
      <protection locked="0"/>
    </xf>
    <xf numFmtId="3" fontId="21" fillId="0" borderId="37" xfId="0" applyNumberFormat="1" applyFont="1" applyBorder="1" applyAlignment="1" applyProtection="1">
      <alignment horizontal="center" vertical="center" wrapText="1"/>
      <protection locked="0"/>
    </xf>
    <xf numFmtId="3" fontId="21" fillId="0" borderId="38" xfId="0" applyNumberFormat="1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vertical="center" wrapText="1"/>
      <protection locked="0"/>
    </xf>
    <xf numFmtId="0" fontId="24" fillId="0" borderId="48" xfId="0" applyFont="1" applyBorder="1" applyAlignment="1" applyProtection="1">
      <alignment vertical="center" wrapText="1"/>
      <protection locked="0"/>
    </xf>
    <xf numFmtId="3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23" xfId="0" applyNumberFormat="1" applyFont="1" applyBorder="1" applyAlignment="1" applyProtection="1">
      <alignment horizontal="center" vertical="center" wrapText="1"/>
      <protection locked="0"/>
    </xf>
    <xf numFmtId="3" fontId="29" fillId="0" borderId="25" xfId="0" applyNumberFormat="1" applyFont="1" applyBorder="1" applyAlignment="1" applyProtection="1">
      <alignment horizontal="center" vertical="center" wrapText="1"/>
      <protection locked="0"/>
    </xf>
    <xf numFmtId="3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5" borderId="25" xfId="0" applyNumberFormat="1" applyFont="1" applyFill="1" applyBorder="1" applyAlignment="1" applyProtection="1">
      <alignment horizontal="center" vertical="center" wrapText="1"/>
      <protection locked="0"/>
    </xf>
    <xf numFmtId="3" fontId="29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31" xfId="0" applyFont="1" applyFill="1" applyBorder="1" applyAlignment="1" applyProtection="1">
      <alignment horizontal="center" vertical="center" wrapText="1"/>
      <protection locked="0"/>
    </xf>
    <xf numFmtId="0" fontId="21" fillId="5" borderId="50" xfId="0" applyFont="1" applyFill="1" applyBorder="1" applyAlignment="1" applyProtection="1">
      <alignment vertical="center" wrapText="1"/>
      <protection locked="0"/>
    </xf>
    <xf numFmtId="0" fontId="21" fillId="0" borderId="24" xfId="0" applyFont="1" applyBorder="1" applyAlignment="1" applyProtection="1">
      <alignment horizontal="right" vertical="center" wrapText="1"/>
      <protection locked="0"/>
    </xf>
    <xf numFmtId="49" fontId="21" fillId="0" borderId="25" xfId="0" applyNumberFormat="1" applyFont="1" applyBorder="1" applyAlignment="1" applyProtection="1">
      <alignment horizontal="right" vertical="center" wrapText="1"/>
      <protection locked="0"/>
    </xf>
    <xf numFmtId="0" fontId="21" fillId="5" borderId="24" xfId="0" applyFont="1" applyFill="1" applyBorder="1" applyAlignment="1" applyProtection="1">
      <alignment horizontal="right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0" fontId="21" fillId="5" borderId="24" xfId="0" applyFont="1" applyFill="1" applyBorder="1" applyAlignment="1" applyProtection="1">
      <alignment horizontal="center" vertical="center" wrapText="1"/>
      <protection locked="0"/>
    </xf>
    <xf numFmtId="0" fontId="21" fillId="5" borderId="25" xfId="0" applyFont="1" applyFill="1" applyBorder="1" applyAlignment="1" applyProtection="1">
      <alignment horizontal="center" vertical="center" wrapText="1"/>
      <protection locked="0"/>
    </xf>
    <xf numFmtId="0" fontId="21" fillId="5" borderId="41" xfId="0" applyFont="1" applyFill="1" applyBorder="1" applyAlignment="1" applyProtection="1">
      <alignment horizontal="center" vertical="center" wrapText="1"/>
      <protection locked="0"/>
    </xf>
    <xf numFmtId="0" fontId="21" fillId="5" borderId="49" xfId="0" applyFont="1" applyFill="1" applyBorder="1" applyAlignment="1" applyProtection="1">
      <alignment vertical="center" wrapText="1"/>
      <protection locked="0"/>
    </xf>
    <xf numFmtId="3" fontId="21" fillId="0" borderId="24" xfId="0" applyNumberFormat="1" applyFont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wrapText="1"/>
      <protection locked="0"/>
    </xf>
    <xf numFmtId="0" fontId="21" fillId="0" borderId="24" xfId="0" applyFont="1" applyBorder="1" applyAlignment="1" applyProtection="1">
      <alignment horizontal="center" wrapText="1"/>
      <protection locked="0"/>
    </xf>
    <xf numFmtId="49" fontId="24" fillId="0" borderId="24" xfId="0" applyNumberFormat="1" applyFont="1" applyBorder="1" applyAlignment="1" applyProtection="1">
      <alignment horizontal="right" vertical="center"/>
      <protection locked="0"/>
    </xf>
    <xf numFmtId="3" fontId="21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21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9" xfId="0" applyNumberFormat="1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Protection="1">
      <protection locked="0"/>
    </xf>
    <xf numFmtId="3" fontId="24" fillId="0" borderId="49" xfId="0" applyNumberFormat="1" applyFont="1" applyBorder="1" applyAlignment="1" applyProtection="1">
      <alignment vertical="center"/>
      <protection locked="0"/>
    </xf>
    <xf numFmtId="3" fontId="21" fillId="0" borderId="49" xfId="0" applyNumberFormat="1" applyFont="1" applyBorder="1" applyAlignment="1" applyProtection="1">
      <alignment horizontal="center" vertical="center" wrapText="1"/>
      <protection locked="0"/>
    </xf>
    <xf numFmtId="0" fontId="21" fillId="5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9" fillId="0" borderId="52" xfId="0" applyFont="1" applyBorder="1" applyAlignment="1" applyProtection="1">
      <alignment horizontal="center"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17" fillId="0" borderId="52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3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9" fillId="5" borderId="52" xfId="0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5" borderId="63" xfId="0" applyFont="1" applyFill="1" applyBorder="1" applyAlignment="1" applyProtection="1">
      <alignment horizontal="center" vertical="center" wrapText="1"/>
      <protection locked="0"/>
    </xf>
    <xf numFmtId="0" fontId="4" fillId="5" borderId="56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3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8" xfId="0" applyFont="1" applyFill="1" applyBorder="1" applyAlignment="1" applyProtection="1">
      <alignment horizontal="center" vertical="center" wrapText="1"/>
      <protection locked="0"/>
    </xf>
    <xf numFmtId="0" fontId="4" fillId="5" borderId="7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57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5" borderId="40" xfId="0" applyFont="1" applyFill="1" applyBorder="1" applyAlignment="1" applyProtection="1">
      <alignment horizontal="center" vertical="center" wrapText="1"/>
      <protection locked="0"/>
    </xf>
    <xf numFmtId="0" fontId="4" fillId="0" borderId="7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49" fontId="4" fillId="5" borderId="61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7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5" borderId="50" xfId="0" applyFont="1" applyFill="1" applyBorder="1" applyAlignment="1" applyProtection="1">
      <alignment horizontal="left" vertical="center" wrapText="1"/>
      <protection locked="0"/>
    </xf>
    <xf numFmtId="0" fontId="4" fillId="5" borderId="49" xfId="0" applyFont="1" applyFill="1" applyBorder="1" applyAlignment="1" applyProtection="1">
      <alignment horizontal="left" vertical="center" wrapText="1"/>
      <protection locked="0"/>
    </xf>
    <xf numFmtId="49" fontId="4" fillId="5" borderId="49" xfId="0" applyNumberFormat="1" applyFont="1" applyFill="1" applyBorder="1" applyAlignment="1" applyProtection="1">
      <alignment horizontal="left" vertical="center" wrapText="1"/>
      <protection locked="0"/>
    </xf>
    <xf numFmtId="17" fontId="4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49" fontId="4" fillId="5" borderId="2" xfId="0" applyNumberFormat="1" applyFont="1" applyFill="1" applyBorder="1" applyAlignment="1" applyProtection="1">
      <alignment horizontal="left" vertical="center" wrapText="1"/>
      <protection locked="0"/>
    </xf>
    <xf numFmtId="3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vertical="center" wrapText="1"/>
      <protection locked="0"/>
    </xf>
    <xf numFmtId="3" fontId="21" fillId="0" borderId="52" xfId="0" applyNumberFormat="1" applyFont="1" applyBorder="1" applyAlignment="1" applyProtection="1">
      <alignment vertical="center" wrapText="1"/>
      <protection locked="0"/>
    </xf>
    <xf numFmtId="0" fontId="21" fillId="5" borderId="28" xfId="0" applyFont="1" applyFill="1" applyBorder="1" applyAlignment="1" applyProtection="1">
      <alignment vertical="center" wrapText="1"/>
      <protection locked="0"/>
    </xf>
    <xf numFmtId="0" fontId="21" fillId="5" borderId="52" xfId="0" applyFont="1" applyFill="1" applyBorder="1" applyAlignment="1" applyProtection="1">
      <alignment vertical="center" wrapText="1"/>
      <protection locked="0"/>
    </xf>
    <xf numFmtId="0" fontId="21" fillId="5" borderId="48" xfId="0" applyFont="1" applyFill="1" applyBorder="1" applyAlignment="1" applyProtection="1">
      <alignment horizontal="center" vertical="center" wrapText="1"/>
      <protection locked="0"/>
    </xf>
    <xf numFmtId="0" fontId="21" fillId="5" borderId="46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left" vertical="center" wrapText="1"/>
      <protection locked="0"/>
    </xf>
    <xf numFmtId="0" fontId="20" fillId="5" borderId="58" xfId="0" applyFont="1" applyFill="1" applyBorder="1" applyAlignment="1" applyProtection="1">
      <alignment horizontal="center" vertical="center" wrapText="1"/>
      <protection locked="0"/>
    </xf>
    <xf numFmtId="0" fontId="24" fillId="5" borderId="24" xfId="0" applyFont="1" applyFill="1" applyBorder="1" applyAlignment="1" applyProtection="1">
      <alignment vertical="center" wrapText="1"/>
      <protection locked="0"/>
    </xf>
    <xf numFmtId="0" fontId="24" fillId="5" borderId="31" xfId="0" applyFont="1" applyFill="1" applyBorder="1" applyAlignment="1" applyProtection="1">
      <alignment vertical="center" wrapText="1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 applyProtection="1">
      <alignment horizontal="center"/>
      <protection locked="0"/>
    </xf>
    <xf numFmtId="3" fontId="23" fillId="0" borderId="43" xfId="0" applyNumberFormat="1" applyFont="1" applyBorder="1" applyAlignment="1" applyProtection="1">
      <alignment horizontal="center"/>
      <protection locked="0"/>
    </xf>
    <xf numFmtId="3" fontId="23" fillId="0" borderId="36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3" fontId="24" fillId="0" borderId="23" xfId="0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2" sqref="A4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72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73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42</v>
      </c>
      <c r="B10" s="6" t="s">
        <v>43</v>
      </c>
      <c r="C10" s="7" t="s">
        <v>44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59</v>
      </c>
      <c r="B11" s="2" t="s">
        <v>60</v>
      </c>
      <c r="C11" s="9" t="s">
        <v>63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45</v>
      </c>
      <c r="B12" s="11" t="s">
        <v>57</v>
      </c>
      <c r="C12" s="12" t="s">
        <v>61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46</v>
      </c>
      <c r="B13" s="11" t="s">
        <v>57</v>
      </c>
      <c r="C13" s="12" t="s">
        <v>61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48</v>
      </c>
      <c r="B14" s="11" t="s">
        <v>57</v>
      </c>
      <c r="C14" s="12" t="s">
        <v>61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49</v>
      </c>
      <c r="B15" s="11" t="s">
        <v>57</v>
      </c>
      <c r="C15" s="12" t="s">
        <v>61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50</v>
      </c>
      <c r="B16" s="11" t="s">
        <v>57</v>
      </c>
      <c r="C16" s="12" t="s">
        <v>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47</v>
      </c>
      <c r="B17" s="14" t="s">
        <v>58</v>
      </c>
      <c r="C17" s="15" t="s">
        <v>62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51</v>
      </c>
      <c r="B18" s="14" t="s">
        <v>58</v>
      </c>
      <c r="C18" s="15" t="s">
        <v>62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53</v>
      </c>
      <c r="B19" s="14" t="s">
        <v>58</v>
      </c>
      <c r="C19" s="15" t="s">
        <v>62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54</v>
      </c>
      <c r="B20" s="14" t="s">
        <v>58</v>
      </c>
      <c r="C20" s="15" t="s">
        <v>62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55</v>
      </c>
      <c r="B21" s="14" t="s">
        <v>58</v>
      </c>
      <c r="C21" s="15" t="s">
        <v>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68</v>
      </c>
      <c r="B22" s="14" t="s">
        <v>58</v>
      </c>
      <c r="C22" s="15" t="s">
        <v>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69</v>
      </c>
      <c r="B23" s="14" t="s">
        <v>58</v>
      </c>
      <c r="C23" s="15" t="s">
        <v>62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56</v>
      </c>
      <c r="B24" s="17" t="s">
        <v>58</v>
      </c>
      <c r="C24" s="18" t="s">
        <v>62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1</v>
      </c>
    </row>
    <row r="28" spans="1:14" x14ac:dyDescent="0.25">
      <c r="A28" s="2" t="s">
        <v>2</v>
      </c>
    </row>
    <row r="29" spans="1:14" x14ac:dyDescent="0.25">
      <c r="A29" s="2" t="s">
        <v>74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67</v>
      </c>
    </row>
    <row r="35" spans="1:7" x14ac:dyDescent="0.25">
      <c r="A35" t="s">
        <v>70</v>
      </c>
    </row>
    <row r="37" spans="1:7" x14ac:dyDescent="0.25">
      <c r="A37" s="20" t="s">
        <v>3</v>
      </c>
    </row>
    <row r="38" spans="1:7" x14ac:dyDescent="0.25">
      <c r="A38" t="s">
        <v>65</v>
      </c>
    </row>
    <row r="40" spans="1:7" x14ac:dyDescent="0.25">
      <c r="A40" s="3" t="s">
        <v>4</v>
      </c>
    </row>
    <row r="41" spans="1:7" x14ac:dyDescent="0.25">
      <c r="A41" s="2" t="s">
        <v>66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4"/>
  <sheetViews>
    <sheetView tabSelected="1" topLeftCell="A74" zoomScale="80" zoomScaleNormal="80" workbookViewId="0">
      <selection activeCell="K41" sqref="K41"/>
    </sheetView>
  </sheetViews>
  <sheetFormatPr defaultColWidth="9.28515625" defaultRowHeight="15" x14ac:dyDescent="0.25"/>
  <cols>
    <col min="1" max="1" width="7.28515625" style="223" customWidth="1"/>
    <col min="2" max="2" width="9.28515625" style="223" customWidth="1"/>
    <col min="3" max="4" width="9.28515625" style="223"/>
    <col min="5" max="6" width="10" style="224" bestFit="1" customWidth="1"/>
    <col min="7" max="7" width="21" style="223" customWidth="1"/>
    <col min="8" max="9" width="12.85546875" style="223" customWidth="1"/>
    <col min="10" max="10" width="11.7109375" style="223" customWidth="1"/>
    <col min="11" max="11" width="42.28515625" style="223" customWidth="1"/>
    <col min="12" max="13" width="13.140625" style="225" customWidth="1"/>
    <col min="14" max="15" width="9.28515625" style="223"/>
    <col min="16" max="16" width="13.7109375" style="223" customWidth="1"/>
    <col min="17" max="17" width="13.28515625" style="223" customWidth="1"/>
    <col min="18" max="18" width="10.28515625" style="223" customWidth="1"/>
    <col min="19" max="16384" width="9.28515625" style="223"/>
  </cols>
  <sheetData>
    <row r="1" spans="1:19" s="210" customFormat="1" ht="19.5" thickBot="1" x14ac:dyDescent="0.35">
      <c r="A1" s="405" t="s">
        <v>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7"/>
    </row>
    <row r="2" spans="1:19" s="210" customFormat="1" ht="27.4" customHeight="1" x14ac:dyDescent="0.25">
      <c r="A2" s="408" t="s">
        <v>6</v>
      </c>
      <c r="B2" s="403" t="s">
        <v>7</v>
      </c>
      <c r="C2" s="410"/>
      <c r="D2" s="410"/>
      <c r="E2" s="410"/>
      <c r="F2" s="404"/>
      <c r="G2" s="408" t="s">
        <v>8</v>
      </c>
      <c r="H2" s="408" t="s">
        <v>9</v>
      </c>
      <c r="I2" s="408" t="s">
        <v>37</v>
      </c>
      <c r="J2" s="408" t="s">
        <v>10</v>
      </c>
      <c r="K2" s="408" t="s">
        <v>11</v>
      </c>
      <c r="L2" s="411" t="s">
        <v>478</v>
      </c>
      <c r="M2" s="412"/>
      <c r="N2" s="401" t="s">
        <v>479</v>
      </c>
      <c r="O2" s="402"/>
      <c r="P2" s="403" t="s">
        <v>480</v>
      </c>
      <c r="Q2" s="404"/>
      <c r="R2" s="401" t="s">
        <v>12</v>
      </c>
      <c r="S2" s="402"/>
    </row>
    <row r="3" spans="1:19" s="210" customFormat="1" ht="102.75" thickBot="1" x14ac:dyDescent="0.3">
      <c r="A3" s="409"/>
      <c r="B3" s="211" t="s">
        <v>13</v>
      </c>
      <c r="C3" s="212" t="s">
        <v>14</v>
      </c>
      <c r="D3" s="212" t="s">
        <v>15</v>
      </c>
      <c r="E3" s="213" t="s">
        <v>16</v>
      </c>
      <c r="F3" s="214" t="s">
        <v>17</v>
      </c>
      <c r="G3" s="409"/>
      <c r="H3" s="409"/>
      <c r="I3" s="409"/>
      <c r="J3" s="409"/>
      <c r="K3" s="409"/>
      <c r="L3" s="215" t="s">
        <v>18</v>
      </c>
      <c r="M3" s="216" t="s">
        <v>41</v>
      </c>
      <c r="N3" s="217" t="s">
        <v>19</v>
      </c>
      <c r="O3" s="218" t="s">
        <v>20</v>
      </c>
      <c r="P3" s="217" t="s">
        <v>481</v>
      </c>
      <c r="Q3" s="219" t="s">
        <v>482</v>
      </c>
      <c r="R3" s="220" t="s">
        <v>21</v>
      </c>
      <c r="S3" s="218" t="s">
        <v>22</v>
      </c>
    </row>
    <row r="4" spans="1:19" s="240" customFormat="1" ht="90.75" thickBot="1" x14ac:dyDescent="0.3">
      <c r="A4" s="226">
        <v>1</v>
      </c>
      <c r="B4" s="227" t="s">
        <v>75</v>
      </c>
      <c r="C4" s="228" t="s">
        <v>439</v>
      </c>
      <c r="D4" s="228">
        <v>71341218</v>
      </c>
      <c r="E4" s="229" t="s">
        <v>82</v>
      </c>
      <c r="F4" s="230">
        <v>691001871</v>
      </c>
      <c r="G4" s="231" t="s">
        <v>77</v>
      </c>
      <c r="H4" s="232" t="s">
        <v>69</v>
      </c>
      <c r="I4" s="232" t="s">
        <v>78</v>
      </c>
      <c r="J4" s="232" t="s">
        <v>76</v>
      </c>
      <c r="K4" s="233" t="s">
        <v>77</v>
      </c>
      <c r="L4" s="234">
        <v>3000000</v>
      </c>
      <c r="M4" s="234">
        <f t="shared" ref="M4:M11" si="0">L4/100*85</f>
        <v>2550000</v>
      </c>
      <c r="N4" s="235">
        <v>2020</v>
      </c>
      <c r="O4" s="236">
        <v>2025</v>
      </c>
      <c r="P4" s="237" t="s">
        <v>79</v>
      </c>
      <c r="Q4" s="238"/>
      <c r="R4" s="238" t="s">
        <v>80</v>
      </c>
      <c r="S4" s="239"/>
    </row>
    <row r="5" spans="1:19" s="240" customFormat="1" ht="90.75" thickBot="1" x14ac:dyDescent="0.3">
      <c r="A5" s="226">
        <v>2</v>
      </c>
      <c r="B5" s="227" t="s">
        <v>81</v>
      </c>
      <c r="C5" s="228" t="s">
        <v>439</v>
      </c>
      <c r="D5" s="228">
        <v>71341218</v>
      </c>
      <c r="E5" s="229" t="s">
        <v>82</v>
      </c>
      <c r="F5" s="230">
        <v>691001871</v>
      </c>
      <c r="G5" s="231" t="s">
        <v>83</v>
      </c>
      <c r="H5" s="232" t="s">
        <v>69</v>
      </c>
      <c r="I5" s="232" t="s">
        <v>78</v>
      </c>
      <c r="J5" s="232" t="s">
        <v>76</v>
      </c>
      <c r="K5" s="241" t="s">
        <v>83</v>
      </c>
      <c r="L5" s="234">
        <v>200000</v>
      </c>
      <c r="M5" s="234">
        <f t="shared" si="0"/>
        <v>170000</v>
      </c>
      <c r="N5" s="235">
        <v>2020</v>
      </c>
      <c r="O5" s="236">
        <v>2025</v>
      </c>
      <c r="P5" s="237"/>
      <c r="Q5" s="238"/>
      <c r="R5" s="238" t="s">
        <v>80</v>
      </c>
      <c r="S5" s="238"/>
    </row>
    <row r="6" spans="1:19" s="240" customFormat="1" ht="84.6" customHeight="1" thickBot="1" x14ac:dyDescent="0.3">
      <c r="A6" s="226">
        <v>3</v>
      </c>
      <c r="B6" s="227" t="s">
        <v>81</v>
      </c>
      <c r="C6" s="228" t="s">
        <v>439</v>
      </c>
      <c r="D6" s="228">
        <v>71341218</v>
      </c>
      <c r="E6" s="229" t="s">
        <v>82</v>
      </c>
      <c r="F6" s="230">
        <v>691001871</v>
      </c>
      <c r="G6" s="242" t="s">
        <v>84</v>
      </c>
      <c r="H6" s="232" t="s">
        <v>69</v>
      </c>
      <c r="I6" s="232" t="s">
        <v>78</v>
      </c>
      <c r="J6" s="232" t="s">
        <v>76</v>
      </c>
      <c r="K6" s="241" t="s">
        <v>84</v>
      </c>
      <c r="L6" s="234">
        <v>300000</v>
      </c>
      <c r="M6" s="234">
        <f t="shared" si="0"/>
        <v>255000</v>
      </c>
      <c r="N6" s="235">
        <v>2020</v>
      </c>
      <c r="O6" s="236">
        <v>2025</v>
      </c>
      <c r="P6" s="243"/>
      <c r="Q6" s="238"/>
      <c r="R6" s="238" t="s">
        <v>80</v>
      </c>
      <c r="S6" s="238"/>
    </row>
    <row r="7" spans="1:19" s="240" customFormat="1" ht="90.75" thickBot="1" x14ac:dyDescent="0.3">
      <c r="A7" s="226">
        <v>4</v>
      </c>
      <c r="B7" s="227" t="s">
        <v>81</v>
      </c>
      <c r="C7" s="228" t="s">
        <v>439</v>
      </c>
      <c r="D7" s="228">
        <v>71341218</v>
      </c>
      <c r="E7" s="229" t="s">
        <v>82</v>
      </c>
      <c r="F7" s="230">
        <v>691001871</v>
      </c>
      <c r="G7" s="231" t="s">
        <v>85</v>
      </c>
      <c r="H7" s="232" t="s">
        <v>69</v>
      </c>
      <c r="I7" s="232" t="s">
        <v>78</v>
      </c>
      <c r="J7" s="232" t="s">
        <v>76</v>
      </c>
      <c r="K7" s="241" t="s">
        <v>85</v>
      </c>
      <c r="L7" s="234">
        <v>150000</v>
      </c>
      <c r="M7" s="234">
        <f t="shared" si="0"/>
        <v>127500</v>
      </c>
      <c r="N7" s="235">
        <v>2020</v>
      </c>
      <c r="O7" s="236">
        <v>2025</v>
      </c>
      <c r="P7" s="237"/>
      <c r="Q7" s="238"/>
      <c r="R7" s="238" t="s">
        <v>80</v>
      </c>
      <c r="S7" s="238"/>
    </row>
    <row r="8" spans="1:19" s="240" customFormat="1" ht="90.75" thickBot="1" x14ac:dyDescent="0.3">
      <c r="A8" s="226">
        <v>5</v>
      </c>
      <c r="B8" s="244" t="s">
        <v>81</v>
      </c>
      <c r="C8" s="245" t="s">
        <v>439</v>
      </c>
      <c r="D8" s="245">
        <v>71341218</v>
      </c>
      <c r="E8" s="246" t="s">
        <v>82</v>
      </c>
      <c r="F8" s="247">
        <v>691001871</v>
      </c>
      <c r="G8" s="248" t="s">
        <v>86</v>
      </c>
      <c r="H8" s="249" t="s">
        <v>69</v>
      </c>
      <c r="I8" s="249" t="s">
        <v>78</v>
      </c>
      <c r="J8" s="249" t="s">
        <v>76</v>
      </c>
      <c r="K8" s="250" t="s">
        <v>86</v>
      </c>
      <c r="L8" s="251">
        <v>500000</v>
      </c>
      <c r="M8" s="251">
        <f t="shared" si="0"/>
        <v>425000</v>
      </c>
      <c r="N8" s="252">
        <v>2020</v>
      </c>
      <c r="O8" s="253">
        <v>2025</v>
      </c>
      <c r="P8" s="254"/>
      <c r="Q8" s="255"/>
      <c r="R8" s="254" t="s">
        <v>80</v>
      </c>
      <c r="S8" s="254"/>
    </row>
    <row r="9" spans="1:19" s="240" customFormat="1" ht="90.75" thickBot="1" x14ac:dyDescent="0.3">
      <c r="A9" s="226">
        <v>6</v>
      </c>
      <c r="B9" s="227" t="s">
        <v>81</v>
      </c>
      <c r="C9" s="228" t="s">
        <v>439</v>
      </c>
      <c r="D9" s="228">
        <v>71341218</v>
      </c>
      <c r="E9" s="229" t="s">
        <v>82</v>
      </c>
      <c r="F9" s="230">
        <v>691001871</v>
      </c>
      <c r="G9" s="231" t="s">
        <v>87</v>
      </c>
      <c r="H9" s="232" t="s">
        <v>69</v>
      </c>
      <c r="I9" s="232" t="s">
        <v>78</v>
      </c>
      <c r="J9" s="232" t="s">
        <v>76</v>
      </c>
      <c r="K9" s="241" t="s">
        <v>87</v>
      </c>
      <c r="L9" s="234">
        <v>1500000</v>
      </c>
      <c r="M9" s="234">
        <f t="shared" si="0"/>
        <v>1275000</v>
      </c>
      <c r="N9" s="235">
        <v>2020</v>
      </c>
      <c r="O9" s="236">
        <v>2025</v>
      </c>
      <c r="P9" s="238"/>
      <c r="Q9" s="239"/>
      <c r="R9" s="238" t="s">
        <v>80</v>
      </c>
      <c r="S9" s="238"/>
    </row>
    <row r="10" spans="1:19" s="240" customFormat="1" ht="90.75" thickBot="1" x14ac:dyDescent="0.3">
      <c r="A10" s="226">
        <v>7</v>
      </c>
      <c r="B10" s="244" t="s">
        <v>81</v>
      </c>
      <c r="C10" s="245" t="s">
        <v>439</v>
      </c>
      <c r="D10" s="245">
        <v>71341218</v>
      </c>
      <c r="E10" s="246" t="s">
        <v>82</v>
      </c>
      <c r="F10" s="247">
        <v>691001871</v>
      </c>
      <c r="G10" s="248" t="s">
        <v>88</v>
      </c>
      <c r="H10" s="249" t="s">
        <v>69</v>
      </c>
      <c r="I10" s="249" t="s">
        <v>78</v>
      </c>
      <c r="J10" s="249" t="s">
        <v>76</v>
      </c>
      <c r="K10" s="250" t="s">
        <v>88</v>
      </c>
      <c r="L10" s="251">
        <v>2000000</v>
      </c>
      <c r="M10" s="251">
        <f t="shared" si="0"/>
        <v>1700000</v>
      </c>
      <c r="N10" s="252">
        <v>2020</v>
      </c>
      <c r="O10" s="253">
        <v>2025</v>
      </c>
      <c r="P10" s="254"/>
      <c r="Q10" s="255"/>
      <c r="R10" s="254" t="s">
        <v>80</v>
      </c>
      <c r="S10" s="254"/>
    </row>
    <row r="11" spans="1:19" s="240" customFormat="1" ht="90.75" thickBot="1" x14ac:dyDescent="0.3">
      <c r="A11" s="226">
        <v>8</v>
      </c>
      <c r="B11" s="227" t="s">
        <v>81</v>
      </c>
      <c r="C11" s="228" t="s">
        <v>439</v>
      </c>
      <c r="D11" s="228">
        <v>71341218</v>
      </c>
      <c r="E11" s="229" t="s">
        <v>82</v>
      </c>
      <c r="F11" s="230">
        <v>691001871</v>
      </c>
      <c r="G11" s="231" t="s">
        <v>89</v>
      </c>
      <c r="H11" s="232" t="s">
        <v>69</v>
      </c>
      <c r="I11" s="232" t="s">
        <v>78</v>
      </c>
      <c r="J11" s="232" t="s">
        <v>76</v>
      </c>
      <c r="K11" s="241" t="s">
        <v>89</v>
      </c>
      <c r="L11" s="234">
        <v>1500000</v>
      </c>
      <c r="M11" s="234">
        <f t="shared" si="0"/>
        <v>1275000</v>
      </c>
      <c r="N11" s="235">
        <v>2020</v>
      </c>
      <c r="O11" s="236">
        <v>2025</v>
      </c>
      <c r="P11" s="238"/>
      <c r="Q11" s="239"/>
      <c r="R11" s="238" t="s">
        <v>90</v>
      </c>
      <c r="S11" s="238"/>
    </row>
    <row r="12" spans="1:19" s="240" customFormat="1" ht="150.75" thickBot="1" x14ac:dyDescent="0.3">
      <c r="A12" s="226">
        <v>9</v>
      </c>
      <c r="B12" s="227" t="s">
        <v>91</v>
      </c>
      <c r="C12" s="228" t="s">
        <v>92</v>
      </c>
      <c r="D12" s="228">
        <v>70989427</v>
      </c>
      <c r="E12" s="229">
        <v>107626195</v>
      </c>
      <c r="F12" s="230">
        <v>600138763</v>
      </c>
      <c r="G12" s="231" t="s">
        <v>93</v>
      </c>
      <c r="H12" s="232" t="s">
        <v>69</v>
      </c>
      <c r="I12" s="232" t="s">
        <v>78</v>
      </c>
      <c r="J12" s="232" t="s">
        <v>92</v>
      </c>
      <c r="K12" s="256" t="s">
        <v>93</v>
      </c>
      <c r="L12" s="234">
        <v>1500000</v>
      </c>
      <c r="M12" s="234">
        <f>L12/100*85</f>
        <v>1275000</v>
      </c>
      <c r="N12" s="243">
        <v>2023</v>
      </c>
      <c r="O12" s="238">
        <v>2025</v>
      </c>
      <c r="P12" s="237"/>
      <c r="Q12" s="238"/>
      <c r="R12" s="238" t="s">
        <v>80</v>
      </c>
      <c r="S12" s="239"/>
    </row>
    <row r="13" spans="1:19" s="260" customFormat="1" ht="180.75" thickBot="1" x14ac:dyDescent="0.3">
      <c r="A13" s="226">
        <v>10</v>
      </c>
      <c r="B13" s="257" t="s">
        <v>91</v>
      </c>
      <c r="C13" s="245" t="s">
        <v>92</v>
      </c>
      <c r="D13" s="245">
        <v>70989427</v>
      </c>
      <c r="E13" s="246">
        <v>107626195</v>
      </c>
      <c r="F13" s="247">
        <v>600138763</v>
      </c>
      <c r="G13" s="249" t="s">
        <v>94</v>
      </c>
      <c r="H13" s="249" t="s">
        <v>69</v>
      </c>
      <c r="I13" s="249" t="s">
        <v>78</v>
      </c>
      <c r="J13" s="249" t="s">
        <v>92</v>
      </c>
      <c r="K13" s="250" t="s">
        <v>94</v>
      </c>
      <c r="L13" s="251">
        <v>5000000</v>
      </c>
      <c r="M13" s="251">
        <f t="shared" ref="M13:M59" si="1">L13/100*85</f>
        <v>4250000</v>
      </c>
      <c r="N13" s="258">
        <v>2023</v>
      </c>
      <c r="O13" s="254">
        <v>2025</v>
      </c>
      <c r="P13" s="259"/>
      <c r="Q13" s="254"/>
      <c r="R13" s="254" t="s">
        <v>80</v>
      </c>
      <c r="S13" s="255"/>
    </row>
    <row r="14" spans="1:19" s="260" customFormat="1" ht="150.75" thickBot="1" x14ac:dyDescent="0.3">
      <c r="A14" s="226">
        <v>11</v>
      </c>
      <c r="B14" s="261" t="s">
        <v>91</v>
      </c>
      <c r="C14" s="228" t="s">
        <v>92</v>
      </c>
      <c r="D14" s="228">
        <v>70989427</v>
      </c>
      <c r="E14" s="229">
        <v>107626195</v>
      </c>
      <c r="F14" s="230">
        <v>600138763</v>
      </c>
      <c r="G14" s="232" t="s">
        <v>95</v>
      </c>
      <c r="H14" s="232" t="s">
        <v>69</v>
      </c>
      <c r="I14" s="232" t="s">
        <v>78</v>
      </c>
      <c r="J14" s="232" t="s">
        <v>92</v>
      </c>
      <c r="K14" s="241" t="s">
        <v>95</v>
      </c>
      <c r="L14" s="234">
        <v>500000</v>
      </c>
      <c r="M14" s="234">
        <f t="shared" si="1"/>
        <v>425000</v>
      </c>
      <c r="N14" s="243">
        <v>2023</v>
      </c>
      <c r="O14" s="238">
        <v>2025</v>
      </c>
      <c r="P14" s="238"/>
      <c r="Q14" s="238"/>
      <c r="R14" s="238" t="s">
        <v>80</v>
      </c>
      <c r="S14" s="239"/>
    </row>
    <row r="15" spans="1:19" s="260" customFormat="1" ht="150.75" thickBot="1" x14ac:dyDescent="0.3">
      <c r="A15" s="226">
        <v>12</v>
      </c>
      <c r="B15" s="257" t="s">
        <v>91</v>
      </c>
      <c r="C15" s="245" t="s">
        <v>92</v>
      </c>
      <c r="D15" s="245">
        <v>70989427</v>
      </c>
      <c r="E15" s="246">
        <v>107626195</v>
      </c>
      <c r="F15" s="247">
        <v>600138763</v>
      </c>
      <c r="G15" s="249" t="s">
        <v>96</v>
      </c>
      <c r="H15" s="249" t="s">
        <v>69</v>
      </c>
      <c r="I15" s="249" t="s">
        <v>78</v>
      </c>
      <c r="J15" s="249" t="s">
        <v>92</v>
      </c>
      <c r="K15" s="249" t="s">
        <v>96</v>
      </c>
      <c r="L15" s="26">
        <v>3000000</v>
      </c>
      <c r="M15" s="26">
        <f t="shared" si="1"/>
        <v>2550000</v>
      </c>
      <c r="N15" s="252">
        <v>2023</v>
      </c>
      <c r="O15" s="253">
        <v>2025</v>
      </c>
      <c r="P15" s="252"/>
      <c r="Q15" s="253"/>
      <c r="R15" s="42" t="s">
        <v>483</v>
      </c>
      <c r="S15" s="255"/>
    </row>
    <row r="16" spans="1:19" s="260" customFormat="1" ht="150.75" thickBot="1" x14ac:dyDescent="0.3">
      <c r="A16" s="226">
        <v>13</v>
      </c>
      <c r="B16" s="261" t="s">
        <v>91</v>
      </c>
      <c r="C16" s="228" t="s">
        <v>92</v>
      </c>
      <c r="D16" s="228">
        <v>70989427</v>
      </c>
      <c r="E16" s="229">
        <v>107626195</v>
      </c>
      <c r="F16" s="230">
        <v>600138763</v>
      </c>
      <c r="G16" s="232" t="s">
        <v>97</v>
      </c>
      <c r="H16" s="232" t="s">
        <v>69</v>
      </c>
      <c r="I16" s="232" t="s">
        <v>78</v>
      </c>
      <c r="J16" s="232" t="s">
        <v>92</v>
      </c>
      <c r="K16" s="232" t="s">
        <v>97</v>
      </c>
      <c r="L16" s="25">
        <v>5000000</v>
      </c>
      <c r="M16" s="25">
        <f t="shared" si="1"/>
        <v>4250000</v>
      </c>
      <c r="N16" s="235">
        <v>2023</v>
      </c>
      <c r="O16" s="236">
        <v>2025</v>
      </c>
      <c r="P16" s="235"/>
      <c r="Q16" s="236"/>
      <c r="R16" s="38" t="s">
        <v>484</v>
      </c>
      <c r="S16" s="239"/>
    </row>
    <row r="17" spans="1:19" s="240" customFormat="1" ht="120.75" thickBot="1" x14ac:dyDescent="0.3">
      <c r="A17" s="226">
        <v>14</v>
      </c>
      <c r="B17" s="261" t="s">
        <v>98</v>
      </c>
      <c r="C17" s="228" t="s">
        <v>76</v>
      </c>
      <c r="D17" s="228">
        <v>75026325</v>
      </c>
      <c r="E17" s="229">
        <v>107626659</v>
      </c>
      <c r="F17" s="230">
        <v>600139069</v>
      </c>
      <c r="G17" s="232" t="s">
        <v>99</v>
      </c>
      <c r="H17" s="232" t="s">
        <v>69</v>
      </c>
      <c r="I17" s="232" t="s">
        <v>78</v>
      </c>
      <c r="J17" s="232" t="s">
        <v>76</v>
      </c>
      <c r="K17" s="241" t="s">
        <v>99</v>
      </c>
      <c r="L17" s="234">
        <v>700000</v>
      </c>
      <c r="M17" s="234">
        <f t="shared" si="1"/>
        <v>595000</v>
      </c>
      <c r="N17" s="37">
        <v>2024</v>
      </c>
      <c r="O17" s="46">
        <v>2025</v>
      </c>
      <c r="P17" s="235"/>
      <c r="Q17" s="236"/>
      <c r="R17" s="238" t="s">
        <v>80</v>
      </c>
      <c r="S17" s="238"/>
    </row>
    <row r="18" spans="1:19" s="240" customFormat="1" ht="120.75" thickBot="1" x14ac:dyDescent="0.3">
      <c r="A18" s="226">
        <v>15</v>
      </c>
      <c r="B18" s="262" t="s">
        <v>98</v>
      </c>
      <c r="C18" s="263" t="s">
        <v>76</v>
      </c>
      <c r="D18" s="263">
        <v>75026325</v>
      </c>
      <c r="E18" s="264">
        <v>107626659</v>
      </c>
      <c r="F18" s="265">
        <v>600139069</v>
      </c>
      <c r="G18" s="266" t="s">
        <v>397</v>
      </c>
      <c r="H18" s="266" t="s">
        <v>69</v>
      </c>
      <c r="I18" s="266" t="s">
        <v>78</v>
      </c>
      <c r="J18" s="266" t="s">
        <v>76</v>
      </c>
      <c r="K18" s="267" t="s">
        <v>88</v>
      </c>
      <c r="L18" s="268">
        <v>1500000</v>
      </c>
      <c r="M18" s="268">
        <f t="shared" si="1"/>
        <v>1275000</v>
      </c>
      <c r="N18" s="29">
        <v>2024</v>
      </c>
      <c r="O18" s="30">
        <v>2025</v>
      </c>
      <c r="P18" s="269"/>
      <c r="Q18" s="270"/>
      <c r="R18" s="270" t="s">
        <v>80</v>
      </c>
      <c r="S18" s="270"/>
    </row>
    <row r="19" spans="1:19" s="240" customFormat="1" ht="120.75" thickBot="1" x14ac:dyDescent="0.3">
      <c r="A19" s="226">
        <v>16</v>
      </c>
      <c r="B19" s="262" t="s">
        <v>98</v>
      </c>
      <c r="C19" s="263" t="s">
        <v>76</v>
      </c>
      <c r="D19" s="263">
        <v>75026325</v>
      </c>
      <c r="E19" s="264">
        <v>107626659</v>
      </c>
      <c r="F19" s="265">
        <v>600139069</v>
      </c>
      <c r="G19" s="266" t="s">
        <v>398</v>
      </c>
      <c r="H19" s="266" t="s">
        <v>69</v>
      </c>
      <c r="I19" s="266" t="s">
        <v>78</v>
      </c>
      <c r="J19" s="266" t="s">
        <v>76</v>
      </c>
      <c r="K19" s="267" t="s">
        <v>88</v>
      </c>
      <c r="L19" s="268">
        <v>1500000</v>
      </c>
      <c r="M19" s="268">
        <f t="shared" si="1"/>
        <v>1275000</v>
      </c>
      <c r="N19" s="271">
        <v>2024</v>
      </c>
      <c r="O19" s="272">
        <v>2025</v>
      </c>
      <c r="P19" s="269"/>
      <c r="Q19" s="270"/>
      <c r="R19" s="270"/>
      <c r="S19" s="270"/>
    </row>
    <row r="20" spans="1:19" s="240" customFormat="1" ht="120.75" thickBot="1" x14ac:dyDescent="0.3">
      <c r="A20" s="226">
        <v>17</v>
      </c>
      <c r="B20" s="273" t="s">
        <v>98</v>
      </c>
      <c r="C20" s="274" t="s">
        <v>76</v>
      </c>
      <c r="D20" s="274">
        <v>75026325</v>
      </c>
      <c r="E20" s="275">
        <v>107626659</v>
      </c>
      <c r="F20" s="276">
        <v>600139069</v>
      </c>
      <c r="G20" s="277" t="s">
        <v>100</v>
      </c>
      <c r="H20" s="277" t="s">
        <v>69</v>
      </c>
      <c r="I20" s="277" t="s">
        <v>78</v>
      </c>
      <c r="J20" s="277" t="s">
        <v>76</v>
      </c>
      <c r="K20" s="278" t="s">
        <v>100</v>
      </c>
      <c r="L20" s="279">
        <v>600000</v>
      </c>
      <c r="M20" s="279">
        <f t="shared" si="1"/>
        <v>510000</v>
      </c>
      <c r="N20" s="280">
        <v>2023</v>
      </c>
      <c r="O20" s="281">
        <v>2025</v>
      </c>
      <c r="P20" s="282"/>
      <c r="Q20" s="283"/>
      <c r="R20" s="283" t="s">
        <v>80</v>
      </c>
      <c r="S20" s="283"/>
    </row>
    <row r="21" spans="1:19" s="240" customFormat="1" ht="120.75" thickBot="1" x14ac:dyDescent="0.3">
      <c r="A21" s="226">
        <v>18</v>
      </c>
      <c r="B21" s="273" t="s">
        <v>98</v>
      </c>
      <c r="C21" s="274" t="s">
        <v>76</v>
      </c>
      <c r="D21" s="274">
        <v>75026325</v>
      </c>
      <c r="E21" s="275">
        <v>107626659</v>
      </c>
      <c r="F21" s="276">
        <v>600139069</v>
      </c>
      <c r="G21" s="277" t="s">
        <v>101</v>
      </c>
      <c r="H21" s="277" t="s">
        <v>69</v>
      </c>
      <c r="I21" s="277" t="s">
        <v>78</v>
      </c>
      <c r="J21" s="277" t="s">
        <v>76</v>
      </c>
      <c r="K21" s="277" t="s">
        <v>101</v>
      </c>
      <c r="L21" s="279">
        <v>500000</v>
      </c>
      <c r="M21" s="279">
        <f t="shared" si="1"/>
        <v>425000</v>
      </c>
      <c r="N21" s="280">
        <v>2023</v>
      </c>
      <c r="O21" s="281">
        <v>2024</v>
      </c>
      <c r="P21" s="282"/>
      <c r="Q21" s="283"/>
      <c r="R21" s="283" t="s">
        <v>80</v>
      </c>
      <c r="S21" s="283"/>
    </row>
    <row r="22" spans="1:19" s="240" customFormat="1" ht="120.75" thickBot="1" x14ac:dyDescent="0.3">
      <c r="A22" s="226">
        <v>19</v>
      </c>
      <c r="B22" s="273" t="s">
        <v>98</v>
      </c>
      <c r="C22" s="274" t="s">
        <v>76</v>
      </c>
      <c r="D22" s="274">
        <v>75026325</v>
      </c>
      <c r="E22" s="275">
        <v>107626659</v>
      </c>
      <c r="F22" s="276">
        <v>600139069</v>
      </c>
      <c r="G22" s="277" t="s">
        <v>102</v>
      </c>
      <c r="H22" s="277" t="s">
        <v>69</v>
      </c>
      <c r="I22" s="277" t="s">
        <v>78</v>
      </c>
      <c r="J22" s="277" t="s">
        <v>76</v>
      </c>
      <c r="K22" s="277" t="s">
        <v>102</v>
      </c>
      <c r="L22" s="279">
        <v>800000</v>
      </c>
      <c r="M22" s="279">
        <f t="shared" si="1"/>
        <v>680000</v>
      </c>
      <c r="N22" s="280">
        <v>2024</v>
      </c>
      <c r="O22" s="281">
        <v>2024</v>
      </c>
      <c r="P22" s="282"/>
      <c r="Q22" s="284"/>
      <c r="R22" s="284" t="s">
        <v>80</v>
      </c>
      <c r="S22" s="283"/>
    </row>
    <row r="23" spans="1:19" s="240" customFormat="1" ht="120.75" thickBot="1" x14ac:dyDescent="0.3">
      <c r="A23" s="226">
        <v>20</v>
      </c>
      <c r="B23" s="273" t="s">
        <v>98</v>
      </c>
      <c r="C23" s="274" t="s">
        <v>76</v>
      </c>
      <c r="D23" s="274">
        <v>75026325</v>
      </c>
      <c r="E23" s="275">
        <v>107626659</v>
      </c>
      <c r="F23" s="276">
        <v>600139069</v>
      </c>
      <c r="G23" s="277" t="s">
        <v>103</v>
      </c>
      <c r="H23" s="277" t="s">
        <v>69</v>
      </c>
      <c r="I23" s="277" t="s">
        <v>78</v>
      </c>
      <c r="J23" s="277" t="s">
        <v>76</v>
      </c>
      <c r="K23" s="278" t="s">
        <v>103</v>
      </c>
      <c r="L23" s="279">
        <v>100000</v>
      </c>
      <c r="M23" s="279">
        <f t="shared" si="1"/>
        <v>85000</v>
      </c>
      <c r="N23" s="280">
        <v>2022</v>
      </c>
      <c r="O23" s="281">
        <v>2023</v>
      </c>
      <c r="P23" s="285"/>
      <c r="Q23" s="286"/>
      <c r="R23" s="254" t="s">
        <v>80</v>
      </c>
      <c r="S23" s="287"/>
    </row>
    <row r="24" spans="1:19" s="240" customFormat="1" ht="120.75" thickBot="1" x14ac:dyDescent="0.3">
      <c r="A24" s="226">
        <v>21</v>
      </c>
      <c r="B24" s="273" t="s">
        <v>98</v>
      </c>
      <c r="C24" s="274" t="s">
        <v>76</v>
      </c>
      <c r="D24" s="274">
        <v>75026325</v>
      </c>
      <c r="E24" s="275">
        <v>107626659</v>
      </c>
      <c r="F24" s="276">
        <v>600139069</v>
      </c>
      <c r="G24" s="277" t="s">
        <v>485</v>
      </c>
      <c r="H24" s="277" t="s">
        <v>69</v>
      </c>
      <c r="I24" s="277" t="s">
        <v>78</v>
      </c>
      <c r="J24" s="277" t="s">
        <v>76</v>
      </c>
      <c r="K24" s="278" t="s">
        <v>486</v>
      </c>
      <c r="L24" s="294">
        <v>10000000</v>
      </c>
      <c r="M24" s="294">
        <f t="shared" si="1"/>
        <v>8500000</v>
      </c>
      <c r="N24" s="295">
        <v>2025</v>
      </c>
      <c r="O24" s="296">
        <v>2026</v>
      </c>
      <c r="P24" s="259" t="s">
        <v>79</v>
      </c>
      <c r="Q24" s="286"/>
      <c r="R24" s="254" t="s">
        <v>487</v>
      </c>
      <c r="S24" s="254"/>
    </row>
    <row r="25" spans="1:19" s="240" customFormat="1" ht="120.75" thickBot="1" x14ac:dyDescent="0.3">
      <c r="A25" s="226">
        <v>22</v>
      </c>
      <c r="B25" s="288" t="s">
        <v>104</v>
      </c>
      <c r="C25" s="289" t="s">
        <v>76</v>
      </c>
      <c r="D25" s="289">
        <v>75026317</v>
      </c>
      <c r="E25" s="290" t="s">
        <v>105</v>
      </c>
      <c r="F25" s="291">
        <v>600139786</v>
      </c>
      <c r="G25" s="292" t="s">
        <v>106</v>
      </c>
      <c r="H25" s="292" t="s">
        <v>69</v>
      </c>
      <c r="I25" s="292" t="s">
        <v>78</v>
      </c>
      <c r="J25" s="292" t="s">
        <v>76</v>
      </c>
      <c r="K25" s="292" t="s">
        <v>106</v>
      </c>
      <c r="L25" s="294">
        <v>400000</v>
      </c>
      <c r="M25" s="294">
        <f t="shared" si="1"/>
        <v>340000</v>
      </c>
      <c r="N25" s="295">
        <v>2016</v>
      </c>
      <c r="O25" s="296">
        <v>2020</v>
      </c>
      <c r="P25" s="297"/>
      <c r="Q25" s="286"/>
      <c r="R25" s="286" t="s">
        <v>107</v>
      </c>
      <c r="S25" s="286"/>
    </row>
    <row r="26" spans="1:19" s="240" customFormat="1" ht="120.75" thickBot="1" x14ac:dyDescent="0.3">
      <c r="A26" s="226">
        <v>23</v>
      </c>
      <c r="B26" s="261" t="s">
        <v>104</v>
      </c>
      <c r="C26" s="228" t="s">
        <v>76</v>
      </c>
      <c r="D26" s="228">
        <v>75026317</v>
      </c>
      <c r="E26" s="229" t="s">
        <v>105</v>
      </c>
      <c r="F26" s="230">
        <v>600139786</v>
      </c>
      <c r="G26" s="232" t="s">
        <v>108</v>
      </c>
      <c r="H26" s="232" t="s">
        <v>69</v>
      </c>
      <c r="I26" s="232" t="s">
        <v>78</v>
      </c>
      <c r="J26" s="232" t="s">
        <v>76</v>
      </c>
      <c r="K26" s="232" t="s">
        <v>108</v>
      </c>
      <c r="L26" s="234">
        <v>1000000</v>
      </c>
      <c r="M26" s="234">
        <f t="shared" si="1"/>
        <v>850000</v>
      </c>
      <c r="N26" s="235">
        <v>2016</v>
      </c>
      <c r="O26" s="236">
        <v>2020</v>
      </c>
      <c r="P26" s="238"/>
      <c r="Q26" s="239"/>
      <c r="R26" s="238" t="s">
        <v>109</v>
      </c>
      <c r="S26" s="238"/>
    </row>
    <row r="27" spans="1:19" s="240" customFormat="1" ht="120.75" thickBot="1" x14ac:dyDescent="0.3">
      <c r="A27" s="226">
        <v>24</v>
      </c>
      <c r="B27" s="257" t="s">
        <v>104</v>
      </c>
      <c r="C27" s="245" t="s">
        <v>76</v>
      </c>
      <c r="D27" s="245">
        <v>75026317</v>
      </c>
      <c r="E27" s="246" t="s">
        <v>105</v>
      </c>
      <c r="F27" s="247">
        <v>600139786</v>
      </c>
      <c r="G27" s="249" t="s">
        <v>110</v>
      </c>
      <c r="H27" s="249" t="s">
        <v>69</v>
      </c>
      <c r="I27" s="249" t="s">
        <v>78</v>
      </c>
      <c r="J27" s="249" t="s">
        <v>76</v>
      </c>
      <c r="K27" s="232" t="s">
        <v>111</v>
      </c>
      <c r="L27" s="234">
        <v>200000</v>
      </c>
      <c r="M27" s="234">
        <f t="shared" si="1"/>
        <v>170000</v>
      </c>
      <c r="N27" s="235">
        <v>2016</v>
      </c>
      <c r="O27" s="236">
        <v>2020</v>
      </c>
      <c r="P27" s="254"/>
      <c r="Q27" s="255"/>
      <c r="R27" s="254" t="s">
        <v>107</v>
      </c>
      <c r="S27" s="254"/>
    </row>
    <row r="28" spans="1:19" s="240" customFormat="1" ht="120.75" thickBot="1" x14ac:dyDescent="0.3">
      <c r="A28" s="226">
        <v>25</v>
      </c>
      <c r="B28" s="261" t="s">
        <v>104</v>
      </c>
      <c r="C28" s="228" t="s">
        <v>76</v>
      </c>
      <c r="D28" s="228">
        <v>75026317</v>
      </c>
      <c r="E28" s="229" t="s">
        <v>105</v>
      </c>
      <c r="F28" s="230">
        <v>600139786</v>
      </c>
      <c r="G28" s="232" t="s">
        <v>112</v>
      </c>
      <c r="H28" s="232" t="s">
        <v>69</v>
      </c>
      <c r="I28" s="232" t="s">
        <v>78</v>
      </c>
      <c r="J28" s="232" t="s">
        <v>76</v>
      </c>
      <c r="K28" s="45" t="s">
        <v>112</v>
      </c>
      <c r="L28" s="251">
        <v>400000</v>
      </c>
      <c r="M28" s="251">
        <f t="shared" si="1"/>
        <v>340000</v>
      </c>
      <c r="N28" s="252">
        <v>2017</v>
      </c>
      <c r="O28" s="253"/>
      <c r="P28" s="238"/>
      <c r="Q28" s="239"/>
      <c r="R28" s="238" t="s">
        <v>114</v>
      </c>
      <c r="S28" s="238"/>
    </row>
    <row r="29" spans="1:19" s="240" customFormat="1" ht="120.75" thickBot="1" x14ac:dyDescent="0.3">
      <c r="A29" s="226">
        <v>26</v>
      </c>
      <c r="B29" s="257" t="s">
        <v>104</v>
      </c>
      <c r="C29" s="245" t="s">
        <v>76</v>
      </c>
      <c r="D29" s="245">
        <v>75026317</v>
      </c>
      <c r="E29" s="246" t="s">
        <v>105</v>
      </c>
      <c r="F29" s="247">
        <v>600139786</v>
      </c>
      <c r="G29" s="249" t="s">
        <v>115</v>
      </c>
      <c r="H29" s="249" t="s">
        <v>69</v>
      </c>
      <c r="I29" s="249" t="s">
        <v>78</v>
      </c>
      <c r="J29" s="249" t="s">
        <v>76</v>
      </c>
      <c r="K29" s="232" t="s">
        <v>116</v>
      </c>
      <c r="L29" s="234">
        <v>500000</v>
      </c>
      <c r="M29" s="234">
        <f t="shared" si="1"/>
        <v>425000</v>
      </c>
      <c r="N29" s="235">
        <v>2021</v>
      </c>
      <c r="O29" s="236">
        <v>2024</v>
      </c>
      <c r="P29" s="254"/>
      <c r="Q29" s="255"/>
      <c r="R29" s="254" t="s">
        <v>107</v>
      </c>
      <c r="S29" s="254"/>
    </row>
    <row r="30" spans="1:19" s="240" customFormat="1" ht="120.75" thickBot="1" x14ac:dyDescent="0.3">
      <c r="A30" s="226">
        <v>27</v>
      </c>
      <c r="B30" s="261" t="s">
        <v>104</v>
      </c>
      <c r="C30" s="228" t="s">
        <v>76</v>
      </c>
      <c r="D30" s="228">
        <v>75026317</v>
      </c>
      <c r="E30" s="229" t="s">
        <v>105</v>
      </c>
      <c r="F30" s="230">
        <v>600139786</v>
      </c>
      <c r="G30" s="232" t="s">
        <v>111</v>
      </c>
      <c r="H30" s="232" t="s">
        <v>69</v>
      </c>
      <c r="I30" s="232" t="s">
        <v>78</v>
      </c>
      <c r="J30" s="232" t="s">
        <v>76</v>
      </c>
      <c r="K30" s="232" t="s">
        <v>111</v>
      </c>
      <c r="L30" s="298">
        <v>200000</v>
      </c>
      <c r="M30" s="299">
        <f t="shared" si="1"/>
        <v>170000</v>
      </c>
      <c r="N30" s="300">
        <v>2016</v>
      </c>
      <c r="O30" s="286">
        <v>2020</v>
      </c>
      <c r="P30" s="235"/>
      <c r="Q30" s="236"/>
      <c r="R30" s="238" t="s">
        <v>117</v>
      </c>
      <c r="S30" s="238"/>
    </row>
    <row r="31" spans="1:19" s="240" customFormat="1" ht="120.75" thickBot="1" x14ac:dyDescent="0.3">
      <c r="A31" s="226">
        <v>28</v>
      </c>
      <c r="B31" s="257" t="s">
        <v>104</v>
      </c>
      <c r="C31" s="245" t="s">
        <v>76</v>
      </c>
      <c r="D31" s="245">
        <v>75026317</v>
      </c>
      <c r="E31" s="246" t="s">
        <v>105</v>
      </c>
      <c r="F31" s="247">
        <v>600139786</v>
      </c>
      <c r="G31" s="249" t="s">
        <v>113</v>
      </c>
      <c r="H31" s="249" t="s">
        <v>69</v>
      </c>
      <c r="I31" s="249" t="s">
        <v>78</v>
      </c>
      <c r="J31" s="249" t="s">
        <v>76</v>
      </c>
      <c r="K31" s="249" t="s">
        <v>113</v>
      </c>
      <c r="L31" s="301">
        <v>400000</v>
      </c>
      <c r="M31" s="234">
        <f t="shared" si="1"/>
        <v>340000</v>
      </c>
      <c r="N31" s="237">
        <v>2017</v>
      </c>
      <c r="O31" s="238"/>
      <c r="P31" s="259"/>
      <c r="Q31" s="254"/>
      <c r="R31" s="254" t="s">
        <v>118</v>
      </c>
      <c r="S31" s="254"/>
    </row>
    <row r="32" spans="1:19" s="240" customFormat="1" ht="120.75" thickBot="1" x14ac:dyDescent="0.3">
      <c r="A32" s="226">
        <v>29</v>
      </c>
      <c r="B32" s="261" t="s">
        <v>104</v>
      </c>
      <c r="C32" s="228" t="s">
        <v>76</v>
      </c>
      <c r="D32" s="228">
        <v>75026317</v>
      </c>
      <c r="E32" s="229" t="s">
        <v>105</v>
      </c>
      <c r="F32" s="230">
        <v>600139786</v>
      </c>
      <c r="G32" s="232" t="s">
        <v>116</v>
      </c>
      <c r="H32" s="232" t="s">
        <v>69</v>
      </c>
      <c r="I32" s="232" t="s">
        <v>78</v>
      </c>
      <c r="J32" s="232" t="s">
        <v>76</v>
      </c>
      <c r="K32" s="232" t="s">
        <v>116</v>
      </c>
      <c r="L32" s="302">
        <v>500000</v>
      </c>
      <c r="M32" s="303">
        <f t="shared" si="1"/>
        <v>425000</v>
      </c>
      <c r="N32" s="304">
        <v>2021</v>
      </c>
      <c r="O32" s="303">
        <v>2024</v>
      </c>
      <c r="P32" s="237"/>
      <c r="Q32" s="238"/>
      <c r="R32" s="238" t="s">
        <v>119</v>
      </c>
      <c r="S32" s="238"/>
    </row>
    <row r="33" spans="1:19" s="240" customFormat="1" ht="120.75" thickBot="1" x14ac:dyDescent="0.3">
      <c r="A33" s="226">
        <v>30</v>
      </c>
      <c r="B33" s="257" t="s">
        <v>104</v>
      </c>
      <c r="C33" s="245" t="s">
        <v>76</v>
      </c>
      <c r="D33" s="245">
        <v>75026317</v>
      </c>
      <c r="E33" s="246" t="s">
        <v>105</v>
      </c>
      <c r="F33" s="247">
        <v>600139786</v>
      </c>
      <c r="G33" s="249" t="s">
        <v>120</v>
      </c>
      <c r="H33" s="249" t="s">
        <v>69</v>
      </c>
      <c r="I33" s="249" t="s">
        <v>78</v>
      </c>
      <c r="J33" s="249" t="s">
        <v>76</v>
      </c>
      <c r="K33" s="249" t="s">
        <v>120</v>
      </c>
      <c r="L33" s="251">
        <v>500000</v>
      </c>
      <c r="M33" s="251">
        <f t="shared" si="1"/>
        <v>425000</v>
      </c>
      <c r="N33" s="252">
        <v>2021</v>
      </c>
      <c r="O33" s="253">
        <v>2024</v>
      </c>
      <c r="P33" s="259"/>
      <c r="Q33" s="254"/>
      <c r="R33" s="254" t="s">
        <v>119</v>
      </c>
      <c r="S33" s="254"/>
    </row>
    <row r="34" spans="1:19" s="240" customFormat="1" ht="120.75" thickBot="1" x14ac:dyDescent="0.3">
      <c r="A34" s="226">
        <v>31</v>
      </c>
      <c r="B34" s="261" t="s">
        <v>104</v>
      </c>
      <c r="C34" s="228" t="s">
        <v>76</v>
      </c>
      <c r="D34" s="228">
        <v>75026317</v>
      </c>
      <c r="E34" s="229" t="s">
        <v>105</v>
      </c>
      <c r="F34" s="230">
        <v>600139786</v>
      </c>
      <c r="G34" s="232" t="s">
        <v>121</v>
      </c>
      <c r="H34" s="232" t="s">
        <v>69</v>
      </c>
      <c r="I34" s="232" t="s">
        <v>78</v>
      </c>
      <c r="J34" s="232" t="s">
        <v>76</v>
      </c>
      <c r="K34" s="232" t="s">
        <v>121</v>
      </c>
      <c r="L34" s="234">
        <v>2000000</v>
      </c>
      <c r="M34" s="234">
        <f t="shared" si="1"/>
        <v>1700000</v>
      </c>
      <c r="N34" s="235">
        <v>2022</v>
      </c>
      <c r="O34" s="236">
        <v>2025</v>
      </c>
      <c r="P34" s="237"/>
      <c r="Q34" s="238"/>
      <c r="R34" s="238" t="s">
        <v>80</v>
      </c>
      <c r="S34" s="239"/>
    </row>
    <row r="35" spans="1:19" s="240" customFormat="1" ht="120.75" thickBot="1" x14ac:dyDescent="0.3">
      <c r="A35" s="226">
        <v>32</v>
      </c>
      <c r="B35" s="261" t="s">
        <v>104</v>
      </c>
      <c r="C35" s="228" t="s">
        <v>76</v>
      </c>
      <c r="D35" s="228">
        <v>75026317</v>
      </c>
      <c r="E35" s="229" t="s">
        <v>105</v>
      </c>
      <c r="F35" s="230">
        <v>600139786</v>
      </c>
      <c r="G35" s="232" t="s">
        <v>122</v>
      </c>
      <c r="H35" s="232" t="s">
        <v>69</v>
      </c>
      <c r="I35" s="232" t="s">
        <v>78</v>
      </c>
      <c r="J35" s="232" t="s">
        <v>76</v>
      </c>
      <c r="K35" s="232" t="s">
        <v>122</v>
      </c>
      <c r="L35" s="234">
        <v>500000</v>
      </c>
      <c r="M35" s="234">
        <f t="shared" si="1"/>
        <v>425000</v>
      </c>
      <c r="N35" s="235">
        <v>2022</v>
      </c>
      <c r="O35" s="236">
        <v>2025</v>
      </c>
      <c r="P35" s="243"/>
      <c r="Q35" s="238"/>
      <c r="R35" s="238" t="s">
        <v>80</v>
      </c>
      <c r="S35" s="239"/>
    </row>
    <row r="36" spans="1:19" s="240" customFormat="1" ht="165.75" thickBot="1" x14ac:dyDescent="0.3">
      <c r="A36" s="226">
        <v>33</v>
      </c>
      <c r="B36" s="257" t="s">
        <v>123</v>
      </c>
      <c r="C36" s="245" t="s">
        <v>124</v>
      </c>
      <c r="D36" s="245">
        <v>70996318</v>
      </c>
      <c r="E36" s="246" t="s">
        <v>125</v>
      </c>
      <c r="F36" s="247">
        <v>650061357</v>
      </c>
      <c r="G36" s="43" t="s">
        <v>507</v>
      </c>
      <c r="H36" s="249" t="s">
        <v>69</v>
      </c>
      <c r="I36" s="249" t="s">
        <v>126</v>
      </c>
      <c r="J36" s="305" t="s">
        <v>127</v>
      </c>
      <c r="K36" s="43" t="s">
        <v>507</v>
      </c>
      <c r="L36" s="251">
        <v>500000</v>
      </c>
      <c r="M36" s="251">
        <f t="shared" si="1"/>
        <v>425000</v>
      </c>
      <c r="N36" s="252">
        <v>2020</v>
      </c>
      <c r="O36" s="253">
        <v>2023</v>
      </c>
      <c r="P36" s="258"/>
      <c r="Q36" s="254"/>
      <c r="R36" s="254" t="s">
        <v>80</v>
      </c>
      <c r="S36" s="255"/>
    </row>
    <row r="37" spans="1:19" s="240" customFormat="1" ht="165.75" thickBot="1" x14ac:dyDescent="0.3">
      <c r="A37" s="226"/>
      <c r="B37" s="387" t="s">
        <v>123</v>
      </c>
      <c r="C37" s="387" t="s">
        <v>124</v>
      </c>
      <c r="D37" s="387">
        <v>70996318</v>
      </c>
      <c r="E37" s="388" t="s">
        <v>125</v>
      </c>
      <c r="F37" s="388" t="s">
        <v>424</v>
      </c>
      <c r="G37" s="387" t="s">
        <v>508</v>
      </c>
      <c r="H37" s="387" t="s">
        <v>69</v>
      </c>
      <c r="I37" s="387" t="s">
        <v>126</v>
      </c>
      <c r="J37" s="387" t="s">
        <v>127</v>
      </c>
      <c r="K37" s="387" t="s">
        <v>508</v>
      </c>
      <c r="L37" s="23">
        <v>350000</v>
      </c>
      <c r="M37" s="389">
        <f t="shared" si="1"/>
        <v>297500</v>
      </c>
      <c r="N37" s="24">
        <v>2023</v>
      </c>
      <c r="O37" s="24">
        <v>2028</v>
      </c>
      <c r="P37" s="24"/>
      <c r="Q37" s="24"/>
      <c r="R37" s="24" t="s">
        <v>80</v>
      </c>
      <c r="S37" s="390"/>
    </row>
    <row r="38" spans="1:19" s="240" customFormat="1" ht="165.75" thickBot="1" x14ac:dyDescent="0.3">
      <c r="A38" s="226"/>
      <c r="B38" s="387" t="s">
        <v>123</v>
      </c>
      <c r="C38" s="387" t="s">
        <v>124</v>
      </c>
      <c r="D38" s="387">
        <v>70996318</v>
      </c>
      <c r="E38" s="388" t="s">
        <v>125</v>
      </c>
      <c r="F38" s="388" t="s">
        <v>424</v>
      </c>
      <c r="G38" s="387" t="s">
        <v>509</v>
      </c>
      <c r="H38" s="387" t="s">
        <v>69</v>
      </c>
      <c r="I38" s="387" t="s">
        <v>126</v>
      </c>
      <c r="J38" s="387" t="s">
        <v>127</v>
      </c>
      <c r="K38" s="387" t="s">
        <v>509</v>
      </c>
      <c r="L38" s="23">
        <v>4000000</v>
      </c>
      <c r="M38" s="389">
        <f t="shared" si="1"/>
        <v>3400000</v>
      </c>
      <c r="N38" s="24">
        <v>2023</v>
      </c>
      <c r="O38" s="24">
        <v>2028</v>
      </c>
      <c r="P38" s="24" t="s">
        <v>79</v>
      </c>
      <c r="Q38" s="24"/>
      <c r="R38" s="24" t="s">
        <v>80</v>
      </c>
      <c r="S38" s="390" t="s">
        <v>162</v>
      </c>
    </row>
    <row r="39" spans="1:19" s="240" customFormat="1" ht="135.75" thickBot="1" x14ac:dyDescent="0.3">
      <c r="A39" s="226">
        <v>34</v>
      </c>
      <c r="B39" s="273" t="s">
        <v>128</v>
      </c>
      <c r="C39" s="274" t="s">
        <v>129</v>
      </c>
      <c r="D39" s="274">
        <v>75027623</v>
      </c>
      <c r="E39" s="275" t="s">
        <v>130</v>
      </c>
      <c r="F39" s="276">
        <v>650041984</v>
      </c>
      <c r="G39" s="277" t="s">
        <v>131</v>
      </c>
      <c r="H39" s="277" t="s">
        <v>69</v>
      </c>
      <c r="I39" s="277" t="s">
        <v>78</v>
      </c>
      <c r="J39" s="277" t="s">
        <v>129</v>
      </c>
      <c r="K39" s="278" t="s">
        <v>131</v>
      </c>
      <c r="L39" s="279">
        <v>500000</v>
      </c>
      <c r="M39" s="279">
        <f t="shared" si="1"/>
        <v>425000</v>
      </c>
      <c r="N39" s="280">
        <v>2023</v>
      </c>
      <c r="O39" s="281">
        <v>2024</v>
      </c>
      <c r="P39" s="280"/>
      <c r="Q39" s="281"/>
      <c r="R39" s="283" t="s">
        <v>80</v>
      </c>
      <c r="S39" s="283"/>
    </row>
    <row r="40" spans="1:19" s="240" customFormat="1" ht="135.75" thickBot="1" x14ac:dyDescent="0.3">
      <c r="A40" s="226">
        <v>35</v>
      </c>
      <c r="B40" s="273" t="s">
        <v>128</v>
      </c>
      <c r="C40" s="274" t="s">
        <v>129</v>
      </c>
      <c r="D40" s="274">
        <v>75027623</v>
      </c>
      <c r="E40" s="275" t="s">
        <v>130</v>
      </c>
      <c r="F40" s="276">
        <v>650041984</v>
      </c>
      <c r="G40" s="277" t="s">
        <v>132</v>
      </c>
      <c r="H40" s="277" t="s">
        <v>69</v>
      </c>
      <c r="I40" s="277" t="s">
        <v>78</v>
      </c>
      <c r="J40" s="277" t="s">
        <v>129</v>
      </c>
      <c r="K40" s="278" t="s">
        <v>132</v>
      </c>
      <c r="L40" s="279">
        <v>500000</v>
      </c>
      <c r="M40" s="279">
        <f t="shared" si="1"/>
        <v>425000</v>
      </c>
      <c r="N40" s="280">
        <v>2021</v>
      </c>
      <c r="O40" s="281">
        <v>2022</v>
      </c>
      <c r="P40" s="280"/>
      <c r="Q40" s="281"/>
      <c r="R40" s="283" t="s">
        <v>399</v>
      </c>
      <c r="S40" s="283"/>
    </row>
    <row r="41" spans="1:19" s="240" customFormat="1" ht="135.75" thickBot="1" x14ac:dyDescent="0.3">
      <c r="A41" s="226">
        <v>36</v>
      </c>
      <c r="B41" s="273" t="s">
        <v>128</v>
      </c>
      <c r="C41" s="274" t="s">
        <v>129</v>
      </c>
      <c r="D41" s="274">
        <v>75027623</v>
      </c>
      <c r="E41" s="275" t="s">
        <v>130</v>
      </c>
      <c r="F41" s="276">
        <v>650041984</v>
      </c>
      <c r="G41" s="277" t="s">
        <v>133</v>
      </c>
      <c r="H41" s="277" t="s">
        <v>69</v>
      </c>
      <c r="I41" s="277" t="s">
        <v>78</v>
      </c>
      <c r="J41" s="277" t="s">
        <v>129</v>
      </c>
      <c r="K41" s="277" t="s">
        <v>133</v>
      </c>
      <c r="L41" s="279">
        <v>1000000</v>
      </c>
      <c r="M41" s="279">
        <f t="shared" si="1"/>
        <v>850000</v>
      </c>
      <c r="N41" s="280">
        <v>2022</v>
      </c>
      <c r="O41" s="281">
        <v>2023</v>
      </c>
      <c r="P41" s="280"/>
      <c r="Q41" s="281"/>
      <c r="R41" s="283" t="s">
        <v>399</v>
      </c>
      <c r="S41" s="283"/>
    </row>
    <row r="42" spans="1:19" s="240" customFormat="1" ht="105.75" thickBot="1" x14ac:dyDescent="0.3">
      <c r="A42" s="226">
        <v>37</v>
      </c>
      <c r="B42" s="261" t="s">
        <v>134</v>
      </c>
      <c r="C42" s="228" t="s">
        <v>135</v>
      </c>
      <c r="D42" s="228">
        <v>75026309</v>
      </c>
      <c r="E42" s="229">
        <v>107627388</v>
      </c>
      <c r="F42" s="230">
        <v>600139611</v>
      </c>
      <c r="G42" s="232" t="s">
        <v>136</v>
      </c>
      <c r="H42" s="232" t="s">
        <v>69</v>
      </c>
      <c r="I42" s="232" t="s">
        <v>78</v>
      </c>
      <c r="J42" s="232" t="s">
        <v>135</v>
      </c>
      <c r="K42" s="241" t="s">
        <v>136</v>
      </c>
      <c r="L42" s="234">
        <v>500000</v>
      </c>
      <c r="M42" s="234">
        <f t="shared" si="1"/>
        <v>425000</v>
      </c>
      <c r="N42" s="235">
        <v>2020</v>
      </c>
      <c r="O42" s="236">
        <v>2025</v>
      </c>
      <c r="P42" s="237"/>
      <c r="Q42" s="238"/>
      <c r="R42" s="238" t="s">
        <v>80</v>
      </c>
      <c r="S42" s="238"/>
    </row>
    <row r="43" spans="1:19" s="240" customFormat="1" ht="180.75" thickBot="1" x14ac:dyDescent="0.3">
      <c r="A43" s="226">
        <v>38</v>
      </c>
      <c r="B43" s="257" t="s">
        <v>137</v>
      </c>
      <c r="C43" s="245" t="s">
        <v>138</v>
      </c>
      <c r="D43" s="245">
        <v>75029952</v>
      </c>
      <c r="E43" s="246" t="s">
        <v>139</v>
      </c>
      <c r="F43" s="247">
        <v>650042255</v>
      </c>
      <c r="G43" s="249" t="s">
        <v>140</v>
      </c>
      <c r="H43" s="249" t="s">
        <v>69</v>
      </c>
      <c r="I43" s="249" t="s">
        <v>78</v>
      </c>
      <c r="J43" s="249" t="s">
        <v>138</v>
      </c>
      <c r="K43" s="250" t="s">
        <v>140</v>
      </c>
      <c r="L43" s="251">
        <v>800000</v>
      </c>
      <c r="M43" s="251">
        <f t="shared" si="1"/>
        <v>680000</v>
      </c>
      <c r="N43" s="252">
        <v>2021</v>
      </c>
      <c r="O43" s="41">
        <v>2023</v>
      </c>
      <c r="P43" s="259"/>
      <c r="Q43" s="254"/>
      <c r="R43" s="42" t="s">
        <v>408</v>
      </c>
      <c r="S43" s="254"/>
    </row>
    <row r="44" spans="1:19" s="240" customFormat="1" ht="180.75" thickBot="1" x14ac:dyDescent="0.3">
      <c r="A44" s="226">
        <v>39</v>
      </c>
      <c r="B44" s="261" t="s">
        <v>137</v>
      </c>
      <c r="C44" s="228" t="s">
        <v>138</v>
      </c>
      <c r="D44" s="228">
        <v>75029952</v>
      </c>
      <c r="E44" s="229" t="s">
        <v>139</v>
      </c>
      <c r="F44" s="230">
        <v>650042255</v>
      </c>
      <c r="G44" s="232" t="s">
        <v>141</v>
      </c>
      <c r="H44" s="232" t="s">
        <v>69</v>
      </c>
      <c r="I44" s="232" t="s">
        <v>78</v>
      </c>
      <c r="J44" s="232" t="s">
        <v>138</v>
      </c>
      <c r="K44" s="241" t="s">
        <v>141</v>
      </c>
      <c r="L44" s="234">
        <v>800000</v>
      </c>
      <c r="M44" s="234">
        <f t="shared" si="1"/>
        <v>680000</v>
      </c>
      <c r="N44" s="235">
        <v>2023</v>
      </c>
      <c r="O44" s="236">
        <v>2024</v>
      </c>
      <c r="P44" s="237"/>
      <c r="Q44" s="238"/>
      <c r="R44" s="238" t="s">
        <v>142</v>
      </c>
      <c r="S44" s="238"/>
    </row>
    <row r="45" spans="1:19" s="240" customFormat="1" ht="135.75" thickBot="1" x14ac:dyDescent="0.3">
      <c r="A45" s="226">
        <v>40</v>
      </c>
      <c r="B45" s="288" t="s">
        <v>143</v>
      </c>
      <c r="C45" s="289" t="s">
        <v>76</v>
      </c>
      <c r="D45" s="289">
        <v>61989517</v>
      </c>
      <c r="E45" s="290" t="s">
        <v>144</v>
      </c>
      <c r="F45" s="291">
        <v>600140415</v>
      </c>
      <c r="G45" s="292" t="s">
        <v>145</v>
      </c>
      <c r="H45" s="292" t="s">
        <v>69</v>
      </c>
      <c r="I45" s="292" t="s">
        <v>78</v>
      </c>
      <c r="J45" s="292" t="s">
        <v>76</v>
      </c>
      <c r="K45" s="293" t="s">
        <v>145</v>
      </c>
      <c r="L45" s="294">
        <v>2500000</v>
      </c>
      <c r="M45" s="294">
        <f t="shared" si="1"/>
        <v>2125000</v>
      </c>
      <c r="N45" s="295">
        <v>2026</v>
      </c>
      <c r="O45" s="296">
        <v>2028</v>
      </c>
      <c r="P45" s="285"/>
      <c r="Q45" s="286"/>
      <c r="R45" s="287" t="s">
        <v>80</v>
      </c>
      <c r="S45" s="306"/>
    </row>
    <row r="46" spans="1:19" s="240" customFormat="1" ht="90.75" thickBot="1" x14ac:dyDescent="0.3">
      <c r="A46" s="226">
        <v>41</v>
      </c>
      <c r="B46" s="261" t="s">
        <v>143</v>
      </c>
      <c r="C46" s="228" t="s">
        <v>76</v>
      </c>
      <c r="D46" s="228">
        <v>61989517</v>
      </c>
      <c r="E46" s="229" t="s">
        <v>144</v>
      </c>
      <c r="F46" s="230">
        <v>600140415</v>
      </c>
      <c r="G46" s="232" t="s">
        <v>146</v>
      </c>
      <c r="H46" s="232" t="s">
        <v>69</v>
      </c>
      <c r="I46" s="232" t="s">
        <v>78</v>
      </c>
      <c r="J46" s="232" t="s">
        <v>76</v>
      </c>
      <c r="K46" s="241" t="s">
        <v>147</v>
      </c>
      <c r="L46" s="234">
        <v>300000</v>
      </c>
      <c r="M46" s="234">
        <f t="shared" si="1"/>
        <v>255000</v>
      </c>
      <c r="N46" s="235">
        <v>2026</v>
      </c>
      <c r="O46" s="236">
        <v>2028</v>
      </c>
      <c r="P46" s="237"/>
      <c r="Q46" s="238"/>
      <c r="R46" s="238" t="s">
        <v>80</v>
      </c>
      <c r="S46" s="239"/>
    </row>
    <row r="47" spans="1:19" s="240" customFormat="1" ht="90.75" thickBot="1" x14ac:dyDescent="0.3">
      <c r="A47" s="226">
        <v>42</v>
      </c>
      <c r="B47" s="257" t="s">
        <v>143</v>
      </c>
      <c r="C47" s="245" t="s">
        <v>76</v>
      </c>
      <c r="D47" s="245">
        <v>61989517</v>
      </c>
      <c r="E47" s="246" t="s">
        <v>144</v>
      </c>
      <c r="F47" s="247">
        <v>600140415</v>
      </c>
      <c r="G47" s="249" t="s">
        <v>148</v>
      </c>
      <c r="H47" s="249" t="s">
        <v>69</v>
      </c>
      <c r="I47" s="249" t="s">
        <v>78</v>
      </c>
      <c r="J47" s="249" t="s">
        <v>76</v>
      </c>
      <c r="K47" s="250" t="s">
        <v>148</v>
      </c>
      <c r="L47" s="26">
        <v>3000000</v>
      </c>
      <c r="M47" s="26">
        <f t="shared" si="1"/>
        <v>2550000</v>
      </c>
      <c r="N47" s="252">
        <v>2023</v>
      </c>
      <c r="O47" s="253">
        <v>2026</v>
      </c>
      <c r="P47" s="44" t="s">
        <v>79</v>
      </c>
      <c r="Q47" s="254"/>
      <c r="R47" s="254" t="s">
        <v>80</v>
      </c>
      <c r="S47" s="255"/>
    </row>
    <row r="48" spans="1:19" s="240" customFormat="1" ht="90.75" thickBot="1" x14ac:dyDescent="0.3">
      <c r="A48" s="226">
        <v>43</v>
      </c>
      <c r="B48" s="261" t="s">
        <v>143</v>
      </c>
      <c r="C48" s="228" t="s">
        <v>76</v>
      </c>
      <c r="D48" s="228">
        <v>61989517</v>
      </c>
      <c r="E48" s="229" t="s">
        <v>144</v>
      </c>
      <c r="F48" s="230">
        <v>600140415</v>
      </c>
      <c r="G48" s="45" t="s">
        <v>488</v>
      </c>
      <c r="H48" s="232" t="s">
        <v>69</v>
      </c>
      <c r="I48" s="232" t="s">
        <v>78</v>
      </c>
      <c r="J48" s="232" t="s">
        <v>76</v>
      </c>
      <c r="K48" s="397" t="s">
        <v>489</v>
      </c>
      <c r="L48" s="25">
        <v>8000000</v>
      </c>
      <c r="M48" s="25">
        <f t="shared" si="1"/>
        <v>6800000</v>
      </c>
      <c r="N48" s="37">
        <v>2024</v>
      </c>
      <c r="O48" s="46">
        <v>2024</v>
      </c>
      <c r="P48" s="39" t="s">
        <v>79</v>
      </c>
      <c r="Q48" s="238"/>
      <c r="R48" s="38" t="s">
        <v>490</v>
      </c>
      <c r="S48" s="239"/>
    </row>
    <row r="49" spans="1:19" s="240" customFormat="1" ht="90.75" thickBot="1" x14ac:dyDescent="0.3">
      <c r="A49" s="226">
        <v>44</v>
      </c>
      <c r="B49" s="307" t="s">
        <v>143</v>
      </c>
      <c r="C49" s="257" t="s">
        <v>76</v>
      </c>
      <c r="D49" s="245">
        <v>61989517</v>
      </c>
      <c r="E49" s="246" t="s">
        <v>144</v>
      </c>
      <c r="F49" s="247">
        <v>600140415</v>
      </c>
      <c r="G49" s="249" t="s">
        <v>149</v>
      </c>
      <c r="H49" s="249" t="s">
        <v>69</v>
      </c>
      <c r="I49" s="249" t="s">
        <v>78</v>
      </c>
      <c r="J49" s="249" t="s">
        <v>76</v>
      </c>
      <c r="K49" s="308" t="s">
        <v>149</v>
      </c>
      <c r="L49" s="309">
        <v>4000000</v>
      </c>
      <c r="M49" s="251">
        <f t="shared" si="1"/>
        <v>3400000</v>
      </c>
      <c r="N49" s="304">
        <v>2023</v>
      </c>
      <c r="O49" s="303">
        <v>2026</v>
      </c>
      <c r="P49" s="304"/>
      <c r="Q49" s="303"/>
      <c r="R49" s="304" t="s">
        <v>150</v>
      </c>
      <c r="S49" s="303"/>
    </row>
    <row r="50" spans="1:19" s="240" customFormat="1" ht="105.75" thickBot="1" x14ac:dyDescent="0.3">
      <c r="A50" s="226">
        <v>45</v>
      </c>
      <c r="B50" s="232" t="s">
        <v>143</v>
      </c>
      <c r="C50" s="261" t="s">
        <v>76</v>
      </c>
      <c r="D50" s="228">
        <v>61989517</v>
      </c>
      <c r="E50" s="229" t="s">
        <v>144</v>
      </c>
      <c r="F50" s="230">
        <v>600140415</v>
      </c>
      <c r="G50" s="232" t="s">
        <v>437</v>
      </c>
      <c r="H50" s="232" t="s">
        <v>69</v>
      </c>
      <c r="I50" s="232" t="s">
        <v>78</v>
      </c>
      <c r="J50" s="232" t="s">
        <v>76</v>
      </c>
      <c r="K50" s="232" t="s">
        <v>437</v>
      </c>
      <c r="L50" s="310">
        <v>5000000</v>
      </c>
      <c r="M50" s="234">
        <f t="shared" si="1"/>
        <v>4250000</v>
      </c>
      <c r="N50" s="259">
        <v>2025</v>
      </c>
      <c r="O50" s="254">
        <v>2027</v>
      </c>
      <c r="P50" s="259" t="s">
        <v>79</v>
      </c>
      <c r="Q50" s="254"/>
      <c r="R50" s="259" t="s">
        <v>151</v>
      </c>
      <c r="S50" s="254"/>
    </row>
    <row r="51" spans="1:19" s="240" customFormat="1" ht="90.75" thickBot="1" x14ac:dyDescent="0.3">
      <c r="A51" s="226">
        <v>46</v>
      </c>
      <c r="B51" s="249" t="s">
        <v>143</v>
      </c>
      <c r="C51" s="257" t="s">
        <v>76</v>
      </c>
      <c r="D51" s="245">
        <v>61989517</v>
      </c>
      <c r="E51" s="246" t="s">
        <v>144</v>
      </c>
      <c r="F51" s="247">
        <v>600140415</v>
      </c>
      <c r="G51" s="249" t="s">
        <v>438</v>
      </c>
      <c r="H51" s="249" t="s">
        <v>69</v>
      </c>
      <c r="I51" s="249" t="s">
        <v>78</v>
      </c>
      <c r="J51" s="249" t="s">
        <v>76</v>
      </c>
      <c r="K51" s="249" t="s">
        <v>438</v>
      </c>
      <c r="L51" s="311">
        <v>600000</v>
      </c>
      <c r="M51" s="251">
        <f t="shared" si="1"/>
        <v>510000</v>
      </c>
      <c r="N51" s="300">
        <v>2023</v>
      </c>
      <c r="O51" s="286">
        <v>2027</v>
      </c>
      <c r="P51" s="300"/>
      <c r="Q51" s="286"/>
      <c r="R51" s="300" t="s">
        <v>151</v>
      </c>
      <c r="S51" s="286"/>
    </row>
    <row r="52" spans="1:19" s="240" customFormat="1" ht="90.75" thickBot="1" x14ac:dyDescent="0.3">
      <c r="A52" s="226">
        <v>47</v>
      </c>
      <c r="B52" s="277" t="s">
        <v>143</v>
      </c>
      <c r="C52" s="273" t="s">
        <v>76</v>
      </c>
      <c r="D52" s="274">
        <v>61989517</v>
      </c>
      <c r="E52" s="275" t="s">
        <v>144</v>
      </c>
      <c r="F52" s="276">
        <v>600140415</v>
      </c>
      <c r="G52" s="277" t="s">
        <v>427</v>
      </c>
      <c r="H52" s="277" t="s">
        <v>69</v>
      </c>
      <c r="I52" s="277" t="s">
        <v>78</v>
      </c>
      <c r="J52" s="277" t="s">
        <v>76</v>
      </c>
      <c r="K52" s="292" t="s">
        <v>427</v>
      </c>
      <c r="L52" s="312">
        <v>400000</v>
      </c>
      <c r="M52" s="279">
        <f t="shared" si="1"/>
        <v>340000</v>
      </c>
      <c r="N52" s="282">
        <v>2023</v>
      </c>
      <c r="O52" s="283">
        <v>2026</v>
      </c>
      <c r="P52" s="313"/>
      <c r="Q52" s="314"/>
      <c r="R52" s="282" t="s">
        <v>80</v>
      </c>
      <c r="S52" s="283"/>
    </row>
    <row r="53" spans="1:19" s="240" customFormat="1" ht="90.75" thickBot="1" x14ac:dyDescent="0.3">
      <c r="A53" s="226">
        <v>48</v>
      </c>
      <c r="B53" s="292" t="s">
        <v>143</v>
      </c>
      <c r="C53" s="288" t="s">
        <v>76</v>
      </c>
      <c r="D53" s="289">
        <v>61989517</v>
      </c>
      <c r="E53" s="290" t="s">
        <v>144</v>
      </c>
      <c r="F53" s="291">
        <v>600140415</v>
      </c>
      <c r="G53" s="292" t="s">
        <v>428</v>
      </c>
      <c r="H53" s="292" t="s">
        <v>69</v>
      </c>
      <c r="I53" s="292" t="s">
        <v>78</v>
      </c>
      <c r="J53" s="292" t="s">
        <v>76</v>
      </c>
      <c r="K53" s="277" t="s">
        <v>428</v>
      </c>
      <c r="L53" s="315">
        <v>200000</v>
      </c>
      <c r="M53" s="294">
        <f t="shared" si="1"/>
        <v>170000</v>
      </c>
      <c r="N53" s="285">
        <v>2023</v>
      </c>
      <c r="O53" s="287">
        <v>2025</v>
      </c>
      <c r="P53" s="316"/>
      <c r="Q53" s="317"/>
      <c r="R53" s="285" t="s">
        <v>80</v>
      </c>
      <c r="S53" s="287"/>
    </row>
    <row r="54" spans="1:19" s="240" customFormat="1" ht="90.75" thickBot="1" x14ac:dyDescent="0.3">
      <c r="A54" s="226">
        <v>49</v>
      </c>
      <c r="B54" s="292" t="s">
        <v>143</v>
      </c>
      <c r="C54" s="288" t="s">
        <v>76</v>
      </c>
      <c r="D54" s="289">
        <v>61989517</v>
      </c>
      <c r="E54" s="290" t="s">
        <v>144</v>
      </c>
      <c r="F54" s="291">
        <v>600140415</v>
      </c>
      <c r="G54" s="292" t="s">
        <v>429</v>
      </c>
      <c r="H54" s="292" t="s">
        <v>69</v>
      </c>
      <c r="I54" s="292" t="s">
        <v>78</v>
      </c>
      <c r="J54" s="292" t="s">
        <v>76</v>
      </c>
      <c r="K54" s="292" t="s">
        <v>429</v>
      </c>
      <c r="L54" s="312">
        <v>7000000</v>
      </c>
      <c r="M54" s="279">
        <f t="shared" si="1"/>
        <v>5950000</v>
      </c>
      <c r="N54" s="282">
        <v>2023</v>
      </c>
      <c r="O54" s="283">
        <v>2025</v>
      </c>
      <c r="P54" s="313"/>
      <c r="Q54" s="314"/>
      <c r="R54" s="282" t="s">
        <v>80</v>
      </c>
      <c r="S54" s="283"/>
    </row>
    <row r="55" spans="1:19" s="240" customFormat="1" ht="90.75" thickBot="1" x14ac:dyDescent="0.3">
      <c r="A55" s="226">
        <v>50</v>
      </c>
      <c r="B55" s="292" t="s">
        <v>143</v>
      </c>
      <c r="C55" s="288" t="s">
        <v>76</v>
      </c>
      <c r="D55" s="289">
        <v>61989517</v>
      </c>
      <c r="E55" s="290" t="s">
        <v>144</v>
      </c>
      <c r="F55" s="291">
        <v>600140415</v>
      </c>
      <c r="G55" s="292" t="s">
        <v>430</v>
      </c>
      <c r="H55" s="292" t="s">
        <v>69</v>
      </c>
      <c r="I55" s="292" t="s">
        <v>78</v>
      </c>
      <c r="J55" s="292" t="s">
        <v>76</v>
      </c>
      <c r="K55" s="292" t="s">
        <v>430</v>
      </c>
      <c r="L55" s="315">
        <v>300000</v>
      </c>
      <c r="M55" s="294">
        <f t="shared" si="1"/>
        <v>255000</v>
      </c>
      <c r="N55" s="285">
        <v>2024</v>
      </c>
      <c r="O55" s="287">
        <v>2026</v>
      </c>
      <c r="P55" s="316"/>
      <c r="Q55" s="317"/>
      <c r="R55" s="285" t="s">
        <v>80</v>
      </c>
      <c r="S55" s="287"/>
    </row>
    <row r="56" spans="1:19" s="240" customFormat="1" ht="90.75" thickBot="1" x14ac:dyDescent="0.3">
      <c r="A56" s="226">
        <v>51</v>
      </c>
      <c r="B56" s="292" t="s">
        <v>143</v>
      </c>
      <c r="C56" s="288" t="s">
        <v>76</v>
      </c>
      <c r="D56" s="289">
        <v>61989517</v>
      </c>
      <c r="E56" s="290" t="s">
        <v>144</v>
      </c>
      <c r="F56" s="291">
        <v>600140415</v>
      </c>
      <c r="G56" s="292" t="s">
        <v>431</v>
      </c>
      <c r="H56" s="292" t="s">
        <v>69</v>
      </c>
      <c r="I56" s="292" t="s">
        <v>78</v>
      </c>
      <c r="J56" s="292" t="s">
        <v>76</v>
      </c>
      <c r="K56" s="292" t="s">
        <v>431</v>
      </c>
      <c r="L56" s="48">
        <v>2500000</v>
      </c>
      <c r="M56" s="49">
        <f t="shared" si="1"/>
        <v>2125000</v>
      </c>
      <c r="N56" s="285">
        <v>2024</v>
      </c>
      <c r="O56" s="287">
        <v>2026</v>
      </c>
      <c r="P56" s="316"/>
      <c r="Q56" s="317"/>
      <c r="R56" s="285" t="s">
        <v>80</v>
      </c>
      <c r="S56" s="287"/>
    </row>
    <row r="57" spans="1:19" s="240" customFormat="1" ht="90.75" thickBot="1" x14ac:dyDescent="0.3">
      <c r="A57" s="226">
        <v>52</v>
      </c>
      <c r="B57" s="292" t="s">
        <v>143</v>
      </c>
      <c r="C57" s="288" t="s">
        <v>76</v>
      </c>
      <c r="D57" s="289">
        <v>61989517</v>
      </c>
      <c r="E57" s="290" t="s">
        <v>144</v>
      </c>
      <c r="F57" s="291">
        <v>600140415</v>
      </c>
      <c r="G57" s="292" t="s">
        <v>88</v>
      </c>
      <c r="H57" s="292" t="s">
        <v>69</v>
      </c>
      <c r="I57" s="292" t="s">
        <v>78</v>
      </c>
      <c r="J57" s="292" t="s">
        <v>76</v>
      </c>
      <c r="K57" s="292" t="s">
        <v>88</v>
      </c>
      <c r="L57" s="315">
        <v>10000000</v>
      </c>
      <c r="M57" s="294">
        <f t="shared" si="1"/>
        <v>8500000</v>
      </c>
      <c r="N57" s="285">
        <v>2023</v>
      </c>
      <c r="O57" s="287">
        <v>2026</v>
      </c>
      <c r="P57" s="316"/>
      <c r="Q57" s="317"/>
      <c r="R57" s="285" t="s">
        <v>80</v>
      </c>
      <c r="S57" s="287"/>
    </row>
    <row r="58" spans="1:19" s="240" customFormat="1" ht="90.75" thickBot="1" x14ac:dyDescent="0.3">
      <c r="A58" s="226">
        <v>53</v>
      </c>
      <c r="B58" s="292" t="s">
        <v>143</v>
      </c>
      <c r="C58" s="288" t="s">
        <v>76</v>
      </c>
      <c r="D58" s="289">
        <v>61989517</v>
      </c>
      <c r="E58" s="290" t="s">
        <v>144</v>
      </c>
      <c r="F58" s="291">
        <v>600140415</v>
      </c>
      <c r="G58" s="292" t="s">
        <v>432</v>
      </c>
      <c r="H58" s="292" t="s">
        <v>69</v>
      </c>
      <c r="I58" s="292" t="s">
        <v>78</v>
      </c>
      <c r="J58" s="292" t="s">
        <v>76</v>
      </c>
      <c r="K58" s="292" t="s">
        <v>432</v>
      </c>
      <c r="L58" s="50">
        <v>6000000</v>
      </c>
      <c r="M58" s="35">
        <f t="shared" si="1"/>
        <v>5100000</v>
      </c>
      <c r="N58" s="282">
        <v>2023</v>
      </c>
      <c r="O58" s="283">
        <v>2026</v>
      </c>
      <c r="P58" s="313"/>
      <c r="Q58" s="314"/>
      <c r="R58" s="285" t="s">
        <v>80</v>
      </c>
      <c r="S58" s="283"/>
    </row>
    <row r="59" spans="1:19" s="240" customFormat="1" ht="105.75" thickBot="1" x14ac:dyDescent="0.3">
      <c r="A59" s="226">
        <v>54</v>
      </c>
      <c r="B59" s="277" t="s">
        <v>143</v>
      </c>
      <c r="C59" s="273" t="s">
        <v>76</v>
      </c>
      <c r="D59" s="274">
        <v>61989517</v>
      </c>
      <c r="E59" s="275" t="s">
        <v>144</v>
      </c>
      <c r="F59" s="276">
        <v>600140415</v>
      </c>
      <c r="G59" s="277" t="s">
        <v>433</v>
      </c>
      <c r="H59" s="277" t="s">
        <v>69</v>
      </c>
      <c r="I59" s="277" t="s">
        <v>78</v>
      </c>
      <c r="J59" s="277" t="s">
        <v>76</v>
      </c>
      <c r="K59" s="277" t="s">
        <v>433</v>
      </c>
      <c r="L59" s="315">
        <v>7000000</v>
      </c>
      <c r="M59" s="294">
        <f t="shared" si="1"/>
        <v>5950000</v>
      </c>
      <c r="N59" s="285">
        <v>2023</v>
      </c>
      <c r="O59" s="287">
        <v>2026</v>
      </c>
      <c r="P59" s="316"/>
      <c r="Q59" s="317"/>
      <c r="R59" s="285" t="s">
        <v>80</v>
      </c>
      <c r="S59" s="287"/>
    </row>
    <row r="60" spans="1:19" s="240" customFormat="1" ht="105.75" thickBot="1" x14ac:dyDescent="0.3">
      <c r="A60" s="226">
        <v>56</v>
      </c>
      <c r="B60" s="318" t="s">
        <v>152</v>
      </c>
      <c r="C60" s="319" t="s">
        <v>153</v>
      </c>
      <c r="D60" s="319">
        <v>62335448</v>
      </c>
      <c r="E60" s="320" t="s">
        <v>154</v>
      </c>
      <c r="F60" s="321">
        <v>600140725</v>
      </c>
      <c r="G60" s="322" t="s">
        <v>155</v>
      </c>
      <c r="H60" s="322" t="s">
        <v>69</v>
      </c>
      <c r="I60" s="322" t="s">
        <v>78</v>
      </c>
      <c r="J60" s="322" t="s">
        <v>153</v>
      </c>
      <c r="K60" s="322" t="s">
        <v>155</v>
      </c>
      <c r="L60" s="323">
        <v>20000000</v>
      </c>
      <c r="M60" s="323">
        <f>L60/100*85</f>
        <v>17000000</v>
      </c>
      <c r="N60" s="324">
        <v>2023</v>
      </c>
      <c r="O60" s="284">
        <v>2025</v>
      </c>
      <c r="P60" s="284"/>
      <c r="Q60" s="324"/>
      <c r="R60" s="284" t="s">
        <v>80</v>
      </c>
      <c r="S60" s="284"/>
    </row>
    <row r="61" spans="1:19" s="240" customFormat="1" ht="105.75" thickBot="1" x14ac:dyDescent="0.3">
      <c r="A61" s="226">
        <v>57</v>
      </c>
      <c r="B61" s="261" t="s">
        <v>152</v>
      </c>
      <c r="C61" s="228" t="s">
        <v>153</v>
      </c>
      <c r="D61" s="228">
        <v>62335448</v>
      </c>
      <c r="E61" s="229" t="s">
        <v>154</v>
      </c>
      <c r="F61" s="230">
        <v>600140725</v>
      </c>
      <c r="G61" s="232" t="s">
        <v>156</v>
      </c>
      <c r="H61" s="232" t="s">
        <v>69</v>
      </c>
      <c r="I61" s="232" t="s">
        <v>78</v>
      </c>
      <c r="J61" s="232" t="s">
        <v>153</v>
      </c>
      <c r="K61" s="232" t="s">
        <v>156</v>
      </c>
      <c r="L61" s="234"/>
      <c r="M61" s="234"/>
      <c r="N61" s="237"/>
      <c r="O61" s="238"/>
      <c r="P61" s="238"/>
      <c r="Q61" s="239"/>
      <c r="R61" s="238"/>
      <c r="S61" s="238"/>
    </row>
    <row r="62" spans="1:19" s="240" customFormat="1" ht="105.75" thickBot="1" x14ac:dyDescent="0.3">
      <c r="A62" s="226">
        <v>58</v>
      </c>
      <c r="B62" s="257" t="s">
        <v>157</v>
      </c>
      <c r="C62" s="245" t="s">
        <v>153</v>
      </c>
      <c r="D62" s="245">
        <v>62335448</v>
      </c>
      <c r="E62" s="246" t="s">
        <v>154</v>
      </c>
      <c r="F62" s="247">
        <v>600140725</v>
      </c>
      <c r="G62" s="249" t="s">
        <v>400</v>
      </c>
      <c r="H62" s="249" t="s">
        <v>69</v>
      </c>
      <c r="I62" s="249" t="s">
        <v>78</v>
      </c>
      <c r="J62" s="249" t="s">
        <v>153</v>
      </c>
      <c r="K62" s="308" t="s">
        <v>400</v>
      </c>
      <c r="L62" s="251">
        <v>1500000</v>
      </c>
      <c r="M62" s="251">
        <f t="shared" ref="M62:M99" si="2">L62/100*85</f>
        <v>1275000</v>
      </c>
      <c r="N62" s="259">
        <v>2023</v>
      </c>
      <c r="O62" s="254">
        <v>2024</v>
      </c>
      <c r="P62" s="254"/>
      <c r="Q62" s="255"/>
      <c r="R62" s="254" t="s">
        <v>80</v>
      </c>
      <c r="S62" s="254"/>
    </row>
    <row r="63" spans="1:19" s="240" customFormat="1" ht="135.75" thickBot="1" x14ac:dyDescent="0.3">
      <c r="A63" s="226">
        <v>59</v>
      </c>
      <c r="B63" s="232" t="s">
        <v>158</v>
      </c>
      <c r="C63" s="261" t="s">
        <v>159</v>
      </c>
      <c r="D63" s="228">
        <v>70983941</v>
      </c>
      <c r="E63" s="229" t="s">
        <v>160</v>
      </c>
      <c r="F63" s="230">
        <v>600140580</v>
      </c>
      <c r="G63" s="232" t="s">
        <v>161</v>
      </c>
      <c r="H63" s="232" t="s">
        <v>69</v>
      </c>
      <c r="I63" s="232" t="s">
        <v>126</v>
      </c>
      <c r="J63" s="361" t="s">
        <v>159</v>
      </c>
      <c r="K63" s="232" t="s">
        <v>161</v>
      </c>
      <c r="L63" s="234">
        <v>2500000</v>
      </c>
      <c r="M63" s="310">
        <f t="shared" si="2"/>
        <v>2125000</v>
      </c>
      <c r="N63" s="238">
        <v>2023</v>
      </c>
      <c r="O63" s="237">
        <v>2025</v>
      </c>
      <c r="P63" s="238"/>
      <c r="Q63" s="237"/>
      <c r="R63" s="238"/>
      <c r="S63" s="239" t="s">
        <v>162</v>
      </c>
    </row>
    <row r="64" spans="1:19" s="240" customFormat="1" ht="135.75" thickBot="1" x14ac:dyDescent="0.3">
      <c r="A64" s="226">
        <v>60</v>
      </c>
      <c r="B64" s="326" t="s">
        <v>158</v>
      </c>
      <c r="C64" s="257" t="s">
        <v>159</v>
      </c>
      <c r="D64" s="245">
        <v>70983941</v>
      </c>
      <c r="E64" s="246" t="s">
        <v>160</v>
      </c>
      <c r="F64" s="247">
        <v>600140580</v>
      </c>
      <c r="G64" s="249" t="s">
        <v>163</v>
      </c>
      <c r="H64" s="249" t="s">
        <v>69</v>
      </c>
      <c r="I64" s="249" t="s">
        <v>126</v>
      </c>
      <c r="J64" s="305" t="s">
        <v>159</v>
      </c>
      <c r="K64" s="249" t="s">
        <v>163</v>
      </c>
      <c r="L64" s="251">
        <v>400000</v>
      </c>
      <c r="M64" s="311">
        <f t="shared" si="2"/>
        <v>340000</v>
      </c>
      <c r="N64" s="254">
        <v>2023</v>
      </c>
      <c r="O64" s="259">
        <v>2025</v>
      </c>
      <c r="P64" s="254"/>
      <c r="Q64" s="259"/>
      <c r="R64" s="236" t="s">
        <v>80</v>
      </c>
      <c r="S64" s="386"/>
    </row>
    <row r="65" spans="1:20" s="240" customFormat="1" ht="135.75" thickBot="1" x14ac:dyDescent="0.3">
      <c r="A65" s="226">
        <v>61</v>
      </c>
      <c r="B65" s="232" t="s">
        <v>158</v>
      </c>
      <c r="C65" s="232" t="s">
        <v>159</v>
      </c>
      <c r="D65" s="261">
        <v>70983941</v>
      </c>
      <c r="E65" s="229" t="s">
        <v>160</v>
      </c>
      <c r="F65" s="230">
        <v>600140580</v>
      </c>
      <c r="G65" s="232" t="s">
        <v>164</v>
      </c>
      <c r="H65" s="232" t="s">
        <v>69</v>
      </c>
      <c r="I65" s="232" t="s">
        <v>126</v>
      </c>
      <c r="J65" s="361" t="s">
        <v>159</v>
      </c>
      <c r="K65" s="232" t="s">
        <v>164</v>
      </c>
      <c r="L65" s="234">
        <v>300000</v>
      </c>
      <c r="M65" s="310">
        <f t="shared" si="2"/>
        <v>255000</v>
      </c>
      <c r="N65" s="238">
        <v>2023</v>
      </c>
      <c r="O65" s="237">
        <v>2025</v>
      </c>
      <c r="P65" s="238"/>
      <c r="Q65" s="237"/>
      <c r="R65" s="236" t="s">
        <v>80</v>
      </c>
      <c r="S65" s="239"/>
    </row>
    <row r="66" spans="1:20" s="240" customFormat="1" ht="135.75" thickBot="1" x14ac:dyDescent="0.3">
      <c r="A66" s="226">
        <v>62</v>
      </c>
      <c r="B66" s="326" t="s">
        <v>165</v>
      </c>
      <c r="C66" s="232" t="s">
        <v>166</v>
      </c>
      <c r="D66" s="261" t="s">
        <v>167</v>
      </c>
      <c r="E66" s="229" t="s">
        <v>168</v>
      </c>
      <c r="F66" s="327">
        <v>650037260</v>
      </c>
      <c r="G66" s="232" t="s">
        <v>169</v>
      </c>
      <c r="H66" s="232" t="s">
        <v>69</v>
      </c>
      <c r="I66" s="232" t="s">
        <v>126</v>
      </c>
      <c r="J66" s="232" t="s">
        <v>166</v>
      </c>
      <c r="K66" s="241" t="s">
        <v>169</v>
      </c>
      <c r="L66" s="234">
        <v>10000000</v>
      </c>
      <c r="M66" s="234">
        <f t="shared" si="2"/>
        <v>8500000</v>
      </c>
      <c r="N66" s="235">
        <v>2024</v>
      </c>
      <c r="O66" s="236">
        <v>2026</v>
      </c>
      <c r="P66" s="237" t="s">
        <v>79</v>
      </c>
      <c r="Q66" s="238"/>
      <c r="R66" s="238" t="s">
        <v>80</v>
      </c>
      <c r="S66" s="254"/>
    </row>
    <row r="67" spans="1:20" s="240" customFormat="1" ht="105.75" thickBot="1" x14ac:dyDescent="0.3">
      <c r="A67" s="226">
        <v>63</v>
      </c>
      <c r="B67" s="257" t="s">
        <v>170</v>
      </c>
      <c r="C67" s="245" t="s">
        <v>171</v>
      </c>
      <c r="D67" s="245">
        <v>75027208</v>
      </c>
      <c r="E67" s="246">
        <v>107627329</v>
      </c>
      <c r="F67" s="247">
        <v>600139565</v>
      </c>
      <c r="G67" s="249" t="s">
        <v>172</v>
      </c>
      <c r="H67" s="249" t="s">
        <v>69</v>
      </c>
      <c r="I67" s="249" t="s">
        <v>78</v>
      </c>
      <c r="J67" s="249" t="s">
        <v>171</v>
      </c>
      <c r="K67" s="249" t="s">
        <v>172</v>
      </c>
      <c r="L67" s="251">
        <v>2500000</v>
      </c>
      <c r="M67" s="251">
        <f t="shared" si="2"/>
        <v>2125000</v>
      </c>
      <c r="N67" s="252">
        <v>2021</v>
      </c>
      <c r="O67" s="253">
        <v>2023</v>
      </c>
      <c r="P67" s="258"/>
      <c r="Q67" s="254"/>
      <c r="R67" s="42" t="s">
        <v>372</v>
      </c>
      <c r="S67" s="54" t="s">
        <v>491</v>
      </c>
    </row>
    <row r="68" spans="1:20" s="240" customFormat="1" ht="105.75" thickBot="1" x14ac:dyDescent="0.3">
      <c r="A68" s="226">
        <v>64</v>
      </c>
      <c r="B68" s="261" t="s">
        <v>170</v>
      </c>
      <c r="C68" s="228" t="s">
        <v>171</v>
      </c>
      <c r="D68" s="228">
        <v>75027208</v>
      </c>
      <c r="E68" s="229">
        <v>107627329</v>
      </c>
      <c r="F68" s="230">
        <v>600139565</v>
      </c>
      <c r="G68" s="232" t="s">
        <v>174</v>
      </c>
      <c r="H68" s="232" t="s">
        <v>69</v>
      </c>
      <c r="I68" s="232" t="s">
        <v>78</v>
      </c>
      <c r="J68" s="232" t="s">
        <v>171</v>
      </c>
      <c r="K68" s="232" t="s">
        <v>174</v>
      </c>
      <c r="L68" s="234">
        <v>700000</v>
      </c>
      <c r="M68" s="234">
        <f t="shared" si="2"/>
        <v>595000</v>
      </c>
      <c r="N68" s="235">
        <v>2022</v>
      </c>
      <c r="O68" s="46">
        <v>2022</v>
      </c>
      <c r="P68" s="237"/>
      <c r="Q68" s="238"/>
      <c r="R68" s="39" t="s">
        <v>492</v>
      </c>
      <c r="S68" s="38" t="s">
        <v>491</v>
      </c>
    </row>
    <row r="69" spans="1:20" s="240" customFormat="1" ht="105.75" thickBot="1" x14ac:dyDescent="0.3">
      <c r="A69" s="226">
        <v>65</v>
      </c>
      <c r="B69" s="257" t="s">
        <v>170</v>
      </c>
      <c r="C69" s="245" t="s">
        <v>171</v>
      </c>
      <c r="D69" s="245">
        <v>75027208</v>
      </c>
      <c r="E69" s="246">
        <v>107627329</v>
      </c>
      <c r="F69" s="247">
        <v>600139565</v>
      </c>
      <c r="G69" s="43" t="s">
        <v>493</v>
      </c>
      <c r="H69" s="249" t="s">
        <v>69</v>
      </c>
      <c r="I69" s="249" t="s">
        <v>78</v>
      </c>
      <c r="J69" s="249" t="s">
        <v>171</v>
      </c>
      <c r="K69" s="43" t="s">
        <v>493</v>
      </c>
      <c r="L69" s="251">
        <v>200000</v>
      </c>
      <c r="M69" s="251">
        <f t="shared" si="2"/>
        <v>170000</v>
      </c>
      <c r="N69" s="40">
        <v>2024</v>
      </c>
      <c r="O69" s="41">
        <v>2024</v>
      </c>
      <c r="P69" s="258"/>
      <c r="Q69" s="254"/>
      <c r="R69" s="42" t="s">
        <v>494</v>
      </c>
      <c r="S69" s="328" t="s">
        <v>491</v>
      </c>
    </row>
    <row r="70" spans="1:20" s="240" customFormat="1" ht="105.75" thickBot="1" x14ac:dyDescent="0.3">
      <c r="A70" s="226">
        <v>66</v>
      </c>
      <c r="B70" s="261" t="s">
        <v>170</v>
      </c>
      <c r="C70" s="228" t="s">
        <v>171</v>
      </c>
      <c r="D70" s="228">
        <v>75027208</v>
      </c>
      <c r="E70" s="229">
        <v>107627329</v>
      </c>
      <c r="F70" s="230">
        <v>600139565</v>
      </c>
      <c r="G70" s="232" t="s">
        <v>175</v>
      </c>
      <c r="H70" s="232" t="s">
        <v>69</v>
      </c>
      <c r="I70" s="232" t="s">
        <v>78</v>
      </c>
      <c r="J70" s="232" t="s">
        <v>171</v>
      </c>
      <c r="K70" s="241" t="s">
        <v>175</v>
      </c>
      <c r="L70" s="234">
        <v>200000</v>
      </c>
      <c r="M70" s="234">
        <f t="shared" si="2"/>
        <v>170000</v>
      </c>
      <c r="N70" s="37">
        <v>2023</v>
      </c>
      <c r="O70" s="46">
        <v>2023</v>
      </c>
      <c r="P70" s="237"/>
      <c r="Q70" s="238"/>
      <c r="R70" s="329" t="s">
        <v>372</v>
      </c>
      <c r="S70" s="42" t="s">
        <v>491</v>
      </c>
    </row>
    <row r="71" spans="1:20" s="221" customFormat="1" ht="105.75" thickBot="1" x14ac:dyDescent="0.3">
      <c r="A71" s="226">
        <v>67</v>
      </c>
      <c r="B71" s="262" t="s">
        <v>170</v>
      </c>
      <c r="C71" s="263" t="s">
        <v>171</v>
      </c>
      <c r="D71" s="263">
        <v>75027208</v>
      </c>
      <c r="E71" s="264">
        <v>107627329</v>
      </c>
      <c r="F71" s="265">
        <v>600139565</v>
      </c>
      <c r="G71" s="266" t="s">
        <v>176</v>
      </c>
      <c r="H71" s="266" t="s">
        <v>69</v>
      </c>
      <c r="I71" s="266" t="s">
        <v>78</v>
      </c>
      <c r="J71" s="266" t="s">
        <v>171</v>
      </c>
      <c r="K71" s="330" t="s">
        <v>176</v>
      </c>
      <c r="L71" s="331">
        <v>900000</v>
      </c>
      <c r="M71" s="332">
        <f t="shared" si="2"/>
        <v>765000</v>
      </c>
      <c r="N71" s="328">
        <v>2022</v>
      </c>
      <c r="O71" s="333">
        <v>2023</v>
      </c>
      <c r="P71" s="303"/>
      <c r="Q71" s="304"/>
      <c r="R71" s="328" t="s">
        <v>495</v>
      </c>
      <c r="S71" s="329" t="s">
        <v>491</v>
      </c>
      <c r="T71" s="222"/>
    </row>
    <row r="72" spans="1:20" s="240" customFormat="1" ht="105.75" thickBot="1" x14ac:dyDescent="0.3">
      <c r="A72" s="325">
        <v>68</v>
      </c>
      <c r="B72" s="31" t="s">
        <v>170</v>
      </c>
      <c r="C72" s="32" t="s">
        <v>171</v>
      </c>
      <c r="D72" s="32">
        <v>75027208</v>
      </c>
      <c r="E72" s="33">
        <v>107627329</v>
      </c>
      <c r="F72" s="34">
        <v>600139565</v>
      </c>
      <c r="G72" s="27" t="s">
        <v>496</v>
      </c>
      <c r="H72" s="27" t="s">
        <v>69</v>
      </c>
      <c r="I72" s="27" t="s">
        <v>78</v>
      </c>
      <c r="J72" s="27" t="s">
        <v>171</v>
      </c>
      <c r="K72" s="335" t="s">
        <v>496</v>
      </c>
      <c r="L72" s="336">
        <v>90000</v>
      </c>
      <c r="M72" s="336">
        <f t="shared" si="2"/>
        <v>76500</v>
      </c>
      <c r="N72" s="328">
        <v>2024</v>
      </c>
      <c r="O72" s="341">
        <v>2024</v>
      </c>
      <c r="P72" s="343"/>
      <c r="Q72" s="340"/>
      <c r="R72" s="345" t="s">
        <v>80</v>
      </c>
      <c r="S72" s="345" t="s">
        <v>197</v>
      </c>
    </row>
    <row r="73" spans="1:20" s="240" customFormat="1" ht="105.75" thickBot="1" x14ac:dyDescent="0.3">
      <c r="A73" s="325">
        <v>69</v>
      </c>
      <c r="B73" s="31" t="s">
        <v>170</v>
      </c>
      <c r="C73" s="32" t="s">
        <v>171</v>
      </c>
      <c r="D73" s="32">
        <v>75027208</v>
      </c>
      <c r="E73" s="33">
        <v>107627329</v>
      </c>
      <c r="F73" s="34">
        <v>600139565</v>
      </c>
      <c r="G73" s="27" t="s">
        <v>497</v>
      </c>
      <c r="H73" s="27" t="s">
        <v>69</v>
      </c>
      <c r="I73" s="27" t="s">
        <v>78</v>
      </c>
      <c r="J73" s="27" t="s">
        <v>171</v>
      </c>
      <c r="K73" s="51" t="s">
        <v>498</v>
      </c>
      <c r="L73" s="28">
        <v>380000</v>
      </c>
      <c r="M73" s="28">
        <f t="shared" si="2"/>
        <v>323000</v>
      </c>
      <c r="N73" s="338">
        <v>2024</v>
      </c>
      <c r="O73" s="342">
        <v>2024</v>
      </c>
      <c r="P73" s="344"/>
      <c r="Q73" s="339"/>
      <c r="R73" s="36" t="s">
        <v>80</v>
      </c>
      <c r="S73" s="36" t="s">
        <v>197</v>
      </c>
    </row>
    <row r="74" spans="1:20" s="240" customFormat="1" ht="105.75" thickBot="1" x14ac:dyDescent="0.3">
      <c r="A74" s="325">
        <v>70</v>
      </c>
      <c r="B74" s="31" t="s">
        <v>170</v>
      </c>
      <c r="C74" s="32" t="s">
        <v>171</v>
      </c>
      <c r="D74" s="32">
        <v>75027208</v>
      </c>
      <c r="E74" s="33">
        <v>107627329</v>
      </c>
      <c r="F74" s="34">
        <v>600139565</v>
      </c>
      <c r="G74" s="27" t="s">
        <v>499</v>
      </c>
      <c r="H74" s="27" t="s">
        <v>69</v>
      </c>
      <c r="I74" s="27" t="s">
        <v>78</v>
      </c>
      <c r="J74" s="27" t="s">
        <v>171</v>
      </c>
      <c r="K74" s="51" t="s">
        <v>500</v>
      </c>
      <c r="L74" s="35">
        <v>980000</v>
      </c>
      <c r="M74" s="337">
        <f t="shared" si="2"/>
        <v>833000</v>
      </c>
      <c r="N74" s="338">
        <v>2024</v>
      </c>
      <c r="O74" s="342">
        <v>2024</v>
      </c>
      <c r="P74" s="344"/>
      <c r="Q74" s="339"/>
      <c r="R74" s="36" t="s">
        <v>484</v>
      </c>
      <c r="S74" s="36" t="s">
        <v>491</v>
      </c>
    </row>
    <row r="75" spans="1:20" s="240" customFormat="1" ht="180.75" thickBot="1" x14ac:dyDescent="0.3">
      <c r="A75" s="226">
        <v>71</v>
      </c>
      <c r="B75" s="273" t="s">
        <v>177</v>
      </c>
      <c r="C75" s="274" t="s">
        <v>178</v>
      </c>
      <c r="D75" s="274">
        <v>73184373</v>
      </c>
      <c r="E75" s="275" t="s">
        <v>179</v>
      </c>
      <c r="F75" s="346">
        <v>650028007</v>
      </c>
      <c r="G75" s="277" t="s">
        <v>180</v>
      </c>
      <c r="H75" s="277" t="s">
        <v>69</v>
      </c>
      <c r="I75" s="277" t="s">
        <v>126</v>
      </c>
      <c r="J75" s="277" t="s">
        <v>178</v>
      </c>
      <c r="K75" s="249" t="s">
        <v>180</v>
      </c>
      <c r="L75" s="26">
        <v>27500000</v>
      </c>
      <c r="M75" s="26">
        <f t="shared" si="2"/>
        <v>23375000</v>
      </c>
      <c r="N75" s="328">
        <v>2023</v>
      </c>
      <c r="O75" s="334">
        <v>2026</v>
      </c>
      <c r="P75" s="259" t="s">
        <v>79</v>
      </c>
      <c r="Q75" s="303" t="s">
        <v>79</v>
      </c>
      <c r="R75" s="254" t="s">
        <v>181</v>
      </c>
      <c r="S75" s="254" t="s">
        <v>182</v>
      </c>
    </row>
    <row r="76" spans="1:20" s="240" customFormat="1" ht="180.75" thickBot="1" x14ac:dyDescent="0.3">
      <c r="A76" s="226">
        <v>72</v>
      </c>
      <c r="B76" s="288" t="s">
        <v>177</v>
      </c>
      <c r="C76" s="289" t="s">
        <v>178</v>
      </c>
      <c r="D76" s="289">
        <v>73184373</v>
      </c>
      <c r="E76" s="290" t="s">
        <v>179</v>
      </c>
      <c r="F76" s="347">
        <v>650028007</v>
      </c>
      <c r="G76" s="288" t="s">
        <v>183</v>
      </c>
      <c r="H76" s="292" t="s">
        <v>69</v>
      </c>
      <c r="I76" s="292" t="s">
        <v>126</v>
      </c>
      <c r="J76" s="292" t="s">
        <v>178</v>
      </c>
      <c r="K76" s="348" t="s">
        <v>183</v>
      </c>
      <c r="L76" s="299">
        <v>3000000</v>
      </c>
      <c r="M76" s="349">
        <f t="shared" si="2"/>
        <v>2550000</v>
      </c>
      <c r="N76" s="54">
        <v>2023</v>
      </c>
      <c r="O76" s="350">
        <v>2026</v>
      </c>
      <c r="P76" s="54" t="s">
        <v>79</v>
      </c>
      <c r="Q76" s="300"/>
      <c r="R76" s="286" t="s">
        <v>114</v>
      </c>
      <c r="S76" s="286"/>
    </row>
    <row r="77" spans="1:20" s="240" customFormat="1" ht="120.75" thickBot="1" x14ac:dyDescent="0.3">
      <c r="A77" s="226">
        <v>73</v>
      </c>
      <c r="B77" s="261" t="s">
        <v>184</v>
      </c>
      <c r="C77" s="228" t="s">
        <v>185</v>
      </c>
      <c r="D77" s="228">
        <v>70640114</v>
      </c>
      <c r="E77" s="229">
        <v>107627361</v>
      </c>
      <c r="F77" s="230">
        <v>600139590</v>
      </c>
      <c r="G77" s="232" t="s">
        <v>186</v>
      </c>
      <c r="H77" s="232" t="s">
        <v>69</v>
      </c>
      <c r="I77" s="232" t="s">
        <v>126</v>
      </c>
      <c r="J77" s="232" t="s">
        <v>185</v>
      </c>
      <c r="K77" s="241" t="s">
        <v>187</v>
      </c>
      <c r="L77" s="234">
        <v>20000000</v>
      </c>
      <c r="M77" s="234">
        <f t="shared" si="2"/>
        <v>17000000</v>
      </c>
      <c r="N77" s="37">
        <v>2024</v>
      </c>
      <c r="O77" s="46">
        <v>2027</v>
      </c>
      <c r="P77" s="235" t="s">
        <v>79</v>
      </c>
      <c r="Q77" s="236"/>
      <c r="R77" s="238" t="s">
        <v>188</v>
      </c>
      <c r="S77" s="239"/>
    </row>
    <row r="78" spans="1:20" s="240" customFormat="1" ht="120.75" thickBot="1" x14ac:dyDescent="0.3">
      <c r="A78" s="226">
        <v>74</v>
      </c>
      <c r="B78" s="261" t="s">
        <v>184</v>
      </c>
      <c r="C78" s="228" t="s">
        <v>185</v>
      </c>
      <c r="D78" s="228">
        <v>70640114</v>
      </c>
      <c r="E78" s="229">
        <v>107627361</v>
      </c>
      <c r="F78" s="230">
        <v>600139590</v>
      </c>
      <c r="G78" s="232" t="s">
        <v>189</v>
      </c>
      <c r="H78" s="232" t="s">
        <v>69</v>
      </c>
      <c r="I78" s="232" t="s">
        <v>126</v>
      </c>
      <c r="J78" s="232" t="s">
        <v>185</v>
      </c>
      <c r="K78" s="241" t="s">
        <v>189</v>
      </c>
      <c r="L78" s="234">
        <v>1000000</v>
      </c>
      <c r="M78" s="234">
        <f t="shared" si="2"/>
        <v>850000</v>
      </c>
      <c r="N78" s="235">
        <v>2023</v>
      </c>
      <c r="O78" s="236">
        <v>2026</v>
      </c>
      <c r="P78" s="235"/>
      <c r="Q78" s="236"/>
      <c r="R78" s="238" t="s">
        <v>80</v>
      </c>
      <c r="S78" s="238"/>
    </row>
    <row r="79" spans="1:20" s="240" customFormat="1" ht="120.75" thickBot="1" x14ac:dyDescent="0.3">
      <c r="A79" s="226">
        <v>75</v>
      </c>
      <c r="B79" s="257" t="s">
        <v>184</v>
      </c>
      <c r="C79" s="245" t="s">
        <v>185</v>
      </c>
      <c r="D79" s="245">
        <v>70640114</v>
      </c>
      <c r="E79" s="246">
        <v>107627361</v>
      </c>
      <c r="F79" s="247">
        <v>600139590</v>
      </c>
      <c r="G79" s="249" t="s">
        <v>190</v>
      </c>
      <c r="H79" s="249" t="s">
        <v>69</v>
      </c>
      <c r="I79" s="232" t="s">
        <v>126</v>
      </c>
      <c r="J79" s="249" t="s">
        <v>185</v>
      </c>
      <c r="K79" s="250" t="s">
        <v>190</v>
      </c>
      <c r="L79" s="251">
        <v>500000</v>
      </c>
      <c r="M79" s="251">
        <f t="shared" si="2"/>
        <v>425000</v>
      </c>
      <c r="N79" s="252">
        <v>2023</v>
      </c>
      <c r="O79" s="253">
        <v>2026</v>
      </c>
      <c r="P79" s="252"/>
      <c r="Q79" s="253"/>
      <c r="R79" s="254" t="s">
        <v>80</v>
      </c>
      <c r="S79" s="254"/>
    </row>
    <row r="80" spans="1:20" s="240" customFormat="1" ht="120.75" thickBot="1" x14ac:dyDescent="0.3">
      <c r="A80" s="226">
        <v>76</v>
      </c>
      <c r="B80" s="261" t="s">
        <v>184</v>
      </c>
      <c r="C80" s="228" t="s">
        <v>185</v>
      </c>
      <c r="D80" s="228">
        <v>70640114</v>
      </c>
      <c r="E80" s="229">
        <v>107627361</v>
      </c>
      <c r="F80" s="230">
        <v>600139590</v>
      </c>
      <c r="G80" s="232" t="s">
        <v>401</v>
      </c>
      <c r="H80" s="232" t="s">
        <v>69</v>
      </c>
      <c r="I80" s="232" t="s">
        <v>126</v>
      </c>
      <c r="J80" s="232" t="s">
        <v>185</v>
      </c>
      <c r="K80" s="232" t="s">
        <v>401</v>
      </c>
      <c r="L80" s="234">
        <v>500000</v>
      </c>
      <c r="M80" s="234">
        <f t="shared" si="2"/>
        <v>425000</v>
      </c>
      <c r="N80" s="235">
        <v>2023</v>
      </c>
      <c r="O80" s="46">
        <v>2026</v>
      </c>
      <c r="P80" s="235"/>
      <c r="Q80" s="236"/>
      <c r="R80" s="238" t="s">
        <v>80</v>
      </c>
      <c r="S80" s="238"/>
    </row>
    <row r="81" spans="1:19" s="240" customFormat="1" ht="135.75" thickBot="1" x14ac:dyDescent="0.3">
      <c r="A81" s="226">
        <v>77</v>
      </c>
      <c r="B81" s="257" t="s">
        <v>191</v>
      </c>
      <c r="C81" s="245" t="s">
        <v>185</v>
      </c>
      <c r="D81" s="245">
        <v>70640106</v>
      </c>
      <c r="E81" s="246">
        <v>107627396</v>
      </c>
      <c r="F81" s="247">
        <v>600139620</v>
      </c>
      <c r="G81" s="249" t="s">
        <v>192</v>
      </c>
      <c r="H81" s="249" t="s">
        <v>69</v>
      </c>
      <c r="I81" s="232" t="s">
        <v>126</v>
      </c>
      <c r="J81" s="249" t="s">
        <v>185</v>
      </c>
      <c r="K81" s="250" t="s">
        <v>192</v>
      </c>
      <c r="L81" s="251">
        <v>800000</v>
      </c>
      <c r="M81" s="251">
        <f t="shared" si="2"/>
        <v>680000</v>
      </c>
      <c r="N81" s="252">
        <v>2023</v>
      </c>
      <c r="O81" s="253">
        <v>2024</v>
      </c>
      <c r="P81" s="252"/>
      <c r="Q81" s="253"/>
      <c r="R81" s="254" t="s">
        <v>193</v>
      </c>
      <c r="S81" s="270"/>
    </row>
    <row r="82" spans="1:19" s="240" customFormat="1" ht="135.75" thickBot="1" x14ac:dyDescent="0.3">
      <c r="A82" s="226">
        <v>78</v>
      </c>
      <c r="B82" s="261" t="s">
        <v>191</v>
      </c>
      <c r="C82" s="228" t="s">
        <v>185</v>
      </c>
      <c r="D82" s="228">
        <v>70640106</v>
      </c>
      <c r="E82" s="229">
        <v>107627396</v>
      </c>
      <c r="F82" s="230">
        <v>600139620</v>
      </c>
      <c r="G82" s="232" t="s">
        <v>192</v>
      </c>
      <c r="H82" s="232" t="s">
        <v>69</v>
      </c>
      <c r="I82" s="232" t="s">
        <v>126</v>
      </c>
      <c r="J82" s="232" t="s">
        <v>185</v>
      </c>
      <c r="K82" s="241" t="s">
        <v>192</v>
      </c>
      <c r="L82" s="234">
        <v>800000</v>
      </c>
      <c r="M82" s="234">
        <f t="shared" si="2"/>
        <v>680000</v>
      </c>
      <c r="N82" s="235">
        <v>2023</v>
      </c>
      <c r="O82" s="236">
        <v>2024</v>
      </c>
      <c r="P82" s="235"/>
      <c r="Q82" s="236"/>
      <c r="R82" s="238"/>
      <c r="S82" s="283"/>
    </row>
    <row r="83" spans="1:19" s="240" customFormat="1" ht="150.75" thickBot="1" x14ac:dyDescent="0.3">
      <c r="A83" s="226">
        <v>79</v>
      </c>
      <c r="B83" s="257" t="s">
        <v>194</v>
      </c>
      <c r="C83" s="245" t="s">
        <v>195</v>
      </c>
      <c r="D83" s="245">
        <v>75007703</v>
      </c>
      <c r="E83" s="246">
        <v>107627698</v>
      </c>
      <c r="F83" s="247">
        <v>600140067</v>
      </c>
      <c r="G83" s="249" t="s">
        <v>196</v>
      </c>
      <c r="H83" s="249" t="s">
        <v>69</v>
      </c>
      <c r="I83" s="249" t="s">
        <v>78</v>
      </c>
      <c r="J83" s="249" t="s">
        <v>195</v>
      </c>
      <c r="K83" s="250" t="s">
        <v>196</v>
      </c>
      <c r="L83" s="26">
        <v>250000</v>
      </c>
      <c r="M83" s="26">
        <f t="shared" si="2"/>
        <v>212500</v>
      </c>
      <c r="N83" s="40">
        <v>2030</v>
      </c>
      <c r="O83" s="41">
        <v>2031</v>
      </c>
      <c r="P83" s="252"/>
      <c r="Q83" s="253"/>
      <c r="R83" s="254" t="s">
        <v>80</v>
      </c>
      <c r="S83" s="306" t="s">
        <v>197</v>
      </c>
    </row>
    <row r="84" spans="1:19" s="240" customFormat="1" ht="105.75" thickBot="1" x14ac:dyDescent="0.3">
      <c r="A84" s="226">
        <v>80</v>
      </c>
      <c r="B84" s="261" t="s">
        <v>198</v>
      </c>
      <c r="C84" s="228" t="s">
        <v>199</v>
      </c>
      <c r="D84" s="228">
        <v>6743668</v>
      </c>
      <c r="E84" s="229">
        <v>181094126</v>
      </c>
      <c r="F84" s="230">
        <v>691011699</v>
      </c>
      <c r="G84" s="232" t="s">
        <v>200</v>
      </c>
      <c r="H84" s="232" t="s">
        <v>69</v>
      </c>
      <c r="I84" s="232" t="s">
        <v>126</v>
      </c>
      <c r="J84" s="232" t="s">
        <v>201</v>
      </c>
      <c r="K84" s="241" t="s">
        <v>200</v>
      </c>
      <c r="L84" s="25">
        <v>850000</v>
      </c>
      <c r="M84" s="25">
        <f t="shared" si="2"/>
        <v>722500</v>
      </c>
      <c r="N84" s="37">
        <v>2024</v>
      </c>
      <c r="O84" s="46">
        <v>2025</v>
      </c>
      <c r="P84" s="235"/>
      <c r="Q84" s="236"/>
      <c r="R84" s="238" t="s">
        <v>402</v>
      </c>
      <c r="S84" s="238" t="s">
        <v>162</v>
      </c>
    </row>
    <row r="85" spans="1:19" s="240" customFormat="1" ht="105.75" thickBot="1" x14ac:dyDescent="0.3">
      <c r="A85" s="226">
        <v>81</v>
      </c>
      <c r="B85" s="257" t="s">
        <v>198</v>
      </c>
      <c r="C85" s="245" t="s">
        <v>199</v>
      </c>
      <c r="D85" s="245">
        <v>6743668</v>
      </c>
      <c r="E85" s="246">
        <v>181094126</v>
      </c>
      <c r="F85" s="247">
        <v>691011699</v>
      </c>
      <c r="G85" s="249" t="s">
        <v>202</v>
      </c>
      <c r="H85" s="249" t="s">
        <v>69</v>
      </c>
      <c r="I85" s="249" t="s">
        <v>126</v>
      </c>
      <c r="J85" s="249" t="s">
        <v>201</v>
      </c>
      <c r="K85" s="249" t="s">
        <v>202</v>
      </c>
      <c r="L85" s="251">
        <v>350000</v>
      </c>
      <c r="M85" s="251">
        <f t="shared" si="2"/>
        <v>297500</v>
      </c>
      <c r="N85" s="252">
        <v>2023</v>
      </c>
      <c r="O85" s="253">
        <v>2024</v>
      </c>
      <c r="P85" s="252"/>
      <c r="Q85" s="253"/>
      <c r="R85" s="254" t="s">
        <v>80</v>
      </c>
      <c r="S85" s="254" t="s">
        <v>162</v>
      </c>
    </row>
    <row r="86" spans="1:19" s="240" customFormat="1" ht="105.75" thickBot="1" x14ac:dyDescent="0.3">
      <c r="A86" s="226">
        <v>82</v>
      </c>
      <c r="B86" s="261" t="s">
        <v>198</v>
      </c>
      <c r="C86" s="228" t="s">
        <v>199</v>
      </c>
      <c r="D86" s="228">
        <v>6743668</v>
      </c>
      <c r="E86" s="229">
        <v>181094126</v>
      </c>
      <c r="F86" s="230">
        <v>691011699</v>
      </c>
      <c r="G86" s="232" t="s">
        <v>203</v>
      </c>
      <c r="H86" s="232" t="s">
        <v>69</v>
      </c>
      <c r="I86" s="232" t="s">
        <v>126</v>
      </c>
      <c r="J86" s="232" t="s">
        <v>201</v>
      </c>
      <c r="K86" s="241" t="s">
        <v>203</v>
      </c>
      <c r="L86" s="234">
        <v>300000</v>
      </c>
      <c r="M86" s="234">
        <f t="shared" si="2"/>
        <v>255000</v>
      </c>
      <c r="N86" s="37">
        <v>2024</v>
      </c>
      <c r="O86" s="46">
        <v>2025</v>
      </c>
      <c r="P86" s="235"/>
      <c r="Q86" s="236"/>
      <c r="R86" s="238" t="s">
        <v>80</v>
      </c>
      <c r="S86" s="238" t="s">
        <v>162</v>
      </c>
    </row>
    <row r="87" spans="1:19" s="240" customFormat="1" ht="105.75" thickBot="1" x14ac:dyDescent="0.3">
      <c r="A87" s="226">
        <v>83</v>
      </c>
      <c r="B87" s="257" t="s">
        <v>198</v>
      </c>
      <c r="C87" s="245" t="s">
        <v>199</v>
      </c>
      <c r="D87" s="245">
        <v>6743668</v>
      </c>
      <c r="E87" s="246">
        <v>181094126</v>
      </c>
      <c r="F87" s="247">
        <v>691011699</v>
      </c>
      <c r="G87" s="249" t="s">
        <v>204</v>
      </c>
      <c r="H87" s="249" t="s">
        <v>69</v>
      </c>
      <c r="I87" s="249" t="s">
        <v>126</v>
      </c>
      <c r="J87" s="249" t="s">
        <v>201</v>
      </c>
      <c r="K87" s="249" t="s">
        <v>204</v>
      </c>
      <c r="L87" s="251">
        <v>150000</v>
      </c>
      <c r="M87" s="251">
        <f t="shared" si="2"/>
        <v>127500</v>
      </c>
      <c r="N87" s="252">
        <v>2023</v>
      </c>
      <c r="O87" s="253">
        <v>2024</v>
      </c>
      <c r="P87" s="252"/>
      <c r="Q87" s="253"/>
      <c r="R87" s="254" t="s">
        <v>80</v>
      </c>
      <c r="S87" s="254" t="s">
        <v>162</v>
      </c>
    </row>
    <row r="88" spans="1:19" s="240" customFormat="1" ht="105.75" thickBot="1" x14ac:dyDescent="0.3">
      <c r="A88" s="226">
        <v>84</v>
      </c>
      <c r="B88" s="261" t="s">
        <v>198</v>
      </c>
      <c r="C88" s="228" t="s">
        <v>199</v>
      </c>
      <c r="D88" s="228">
        <v>6743668</v>
      </c>
      <c r="E88" s="229">
        <v>181094126</v>
      </c>
      <c r="F88" s="230">
        <v>691011699</v>
      </c>
      <c r="G88" s="232" t="s">
        <v>205</v>
      </c>
      <c r="H88" s="232" t="s">
        <v>69</v>
      </c>
      <c r="I88" s="232" t="s">
        <v>126</v>
      </c>
      <c r="J88" s="232" t="s">
        <v>201</v>
      </c>
      <c r="K88" s="232" t="s">
        <v>205</v>
      </c>
      <c r="L88" s="234">
        <v>500000</v>
      </c>
      <c r="M88" s="234">
        <f t="shared" si="2"/>
        <v>425000</v>
      </c>
      <c r="N88" s="235">
        <v>2023</v>
      </c>
      <c r="O88" s="236">
        <v>2024</v>
      </c>
      <c r="P88" s="235"/>
      <c r="Q88" s="236"/>
      <c r="R88" s="238" t="s">
        <v>80</v>
      </c>
      <c r="S88" s="238" t="s">
        <v>162</v>
      </c>
    </row>
    <row r="89" spans="1:19" s="240" customFormat="1" ht="105.75" thickBot="1" x14ac:dyDescent="0.3">
      <c r="A89" s="226">
        <v>85</v>
      </c>
      <c r="B89" s="351" t="s">
        <v>198</v>
      </c>
      <c r="C89" s="352" t="s">
        <v>199</v>
      </c>
      <c r="D89" s="352">
        <v>6743668</v>
      </c>
      <c r="E89" s="353">
        <v>181094126</v>
      </c>
      <c r="F89" s="354">
        <v>691011699</v>
      </c>
      <c r="G89" s="307" t="s">
        <v>403</v>
      </c>
      <c r="H89" s="307" t="s">
        <v>69</v>
      </c>
      <c r="I89" s="307" t="s">
        <v>126</v>
      </c>
      <c r="J89" s="307" t="s">
        <v>201</v>
      </c>
      <c r="K89" s="250" t="s">
        <v>442</v>
      </c>
      <c r="L89" s="251">
        <v>800000</v>
      </c>
      <c r="M89" s="251">
        <f t="shared" si="2"/>
        <v>680000</v>
      </c>
      <c r="N89" s="252">
        <v>2024</v>
      </c>
      <c r="O89" s="253">
        <v>2026</v>
      </c>
      <c r="P89" s="252"/>
      <c r="Q89" s="253"/>
      <c r="R89" s="286" t="s">
        <v>80</v>
      </c>
      <c r="S89" s="286" t="s">
        <v>162</v>
      </c>
    </row>
    <row r="90" spans="1:19" s="240" customFormat="1" ht="150.75" thickBot="1" x14ac:dyDescent="0.3">
      <c r="A90" s="226">
        <v>86</v>
      </c>
      <c r="B90" s="355" t="s">
        <v>206</v>
      </c>
      <c r="C90" s="319" t="s">
        <v>207</v>
      </c>
      <c r="D90" s="319">
        <v>70882398</v>
      </c>
      <c r="E90" s="320" t="s">
        <v>208</v>
      </c>
      <c r="F90" s="321">
        <v>600140407</v>
      </c>
      <c r="G90" s="322" t="s">
        <v>209</v>
      </c>
      <c r="H90" s="322" t="s">
        <v>69</v>
      </c>
      <c r="I90" s="322" t="s">
        <v>78</v>
      </c>
      <c r="J90" s="322" t="s">
        <v>207</v>
      </c>
      <c r="K90" s="356" t="s">
        <v>209</v>
      </c>
      <c r="L90" s="323">
        <v>10000000</v>
      </c>
      <c r="M90" s="323">
        <f t="shared" si="2"/>
        <v>8500000</v>
      </c>
      <c r="N90" s="357">
        <v>2023</v>
      </c>
      <c r="O90" s="358">
        <v>2024</v>
      </c>
      <c r="P90" s="357"/>
      <c r="Q90" s="358"/>
      <c r="R90" s="284" t="s">
        <v>210</v>
      </c>
      <c r="S90" s="284"/>
    </row>
    <row r="91" spans="1:19" s="240" customFormat="1" ht="150.75" thickBot="1" x14ac:dyDescent="0.3">
      <c r="A91" s="226">
        <v>87</v>
      </c>
      <c r="B91" s="261" t="s">
        <v>206</v>
      </c>
      <c r="C91" s="228" t="s">
        <v>207</v>
      </c>
      <c r="D91" s="228">
        <v>70882398</v>
      </c>
      <c r="E91" s="229" t="s">
        <v>208</v>
      </c>
      <c r="F91" s="230">
        <v>600140407</v>
      </c>
      <c r="G91" s="232" t="s">
        <v>211</v>
      </c>
      <c r="H91" s="232" t="s">
        <v>69</v>
      </c>
      <c r="I91" s="232" t="s">
        <v>78</v>
      </c>
      <c r="J91" s="232" t="s">
        <v>207</v>
      </c>
      <c r="K91" s="241" t="s">
        <v>211</v>
      </c>
      <c r="L91" s="234">
        <v>800000</v>
      </c>
      <c r="M91" s="234">
        <f t="shared" si="2"/>
        <v>680000</v>
      </c>
      <c r="N91" s="235">
        <v>2023</v>
      </c>
      <c r="O91" s="236">
        <v>2024</v>
      </c>
      <c r="P91" s="235"/>
      <c r="Q91" s="236"/>
      <c r="R91" s="238" t="s">
        <v>210</v>
      </c>
      <c r="S91" s="238"/>
    </row>
    <row r="92" spans="1:19" s="240" customFormat="1" ht="150.75" thickBot="1" x14ac:dyDescent="0.3">
      <c r="A92" s="226">
        <v>88</v>
      </c>
      <c r="B92" s="257" t="s">
        <v>206</v>
      </c>
      <c r="C92" s="245" t="s">
        <v>207</v>
      </c>
      <c r="D92" s="245">
        <v>70882398</v>
      </c>
      <c r="E92" s="246" t="s">
        <v>208</v>
      </c>
      <c r="F92" s="247">
        <v>600140407</v>
      </c>
      <c r="G92" s="249" t="s">
        <v>212</v>
      </c>
      <c r="H92" s="249" t="s">
        <v>69</v>
      </c>
      <c r="I92" s="249" t="s">
        <v>78</v>
      </c>
      <c r="J92" s="249" t="s">
        <v>207</v>
      </c>
      <c r="K92" s="249" t="s">
        <v>212</v>
      </c>
      <c r="L92" s="251">
        <v>500000</v>
      </c>
      <c r="M92" s="251">
        <f t="shared" si="2"/>
        <v>425000</v>
      </c>
      <c r="N92" s="252">
        <v>2023</v>
      </c>
      <c r="O92" s="253">
        <v>2025</v>
      </c>
      <c r="P92" s="252"/>
      <c r="Q92" s="253"/>
      <c r="R92" s="254" t="s">
        <v>213</v>
      </c>
      <c r="S92" s="254"/>
    </row>
    <row r="93" spans="1:19" s="240" customFormat="1" ht="150.75" thickBot="1" x14ac:dyDescent="0.3">
      <c r="A93" s="226">
        <v>89</v>
      </c>
      <c r="B93" s="261" t="s">
        <v>206</v>
      </c>
      <c r="C93" s="228" t="s">
        <v>207</v>
      </c>
      <c r="D93" s="228">
        <v>70882398</v>
      </c>
      <c r="E93" s="229" t="s">
        <v>208</v>
      </c>
      <c r="F93" s="230">
        <v>600140407</v>
      </c>
      <c r="G93" s="232" t="s">
        <v>214</v>
      </c>
      <c r="H93" s="232" t="s">
        <v>69</v>
      </c>
      <c r="I93" s="232" t="s">
        <v>78</v>
      </c>
      <c r="J93" s="232" t="s">
        <v>207</v>
      </c>
      <c r="K93" s="232" t="s">
        <v>214</v>
      </c>
      <c r="L93" s="234">
        <v>1000000</v>
      </c>
      <c r="M93" s="234">
        <f t="shared" si="2"/>
        <v>850000</v>
      </c>
      <c r="N93" s="235">
        <v>2023</v>
      </c>
      <c r="O93" s="236">
        <v>2025</v>
      </c>
      <c r="P93" s="235"/>
      <c r="Q93" s="236"/>
      <c r="R93" s="238" t="s">
        <v>215</v>
      </c>
      <c r="S93" s="238"/>
    </row>
    <row r="94" spans="1:19" s="240" customFormat="1" ht="150.75" thickBot="1" x14ac:dyDescent="0.3">
      <c r="A94" s="226">
        <v>90</v>
      </c>
      <c r="B94" s="261" t="s">
        <v>216</v>
      </c>
      <c r="C94" s="228" t="s">
        <v>217</v>
      </c>
      <c r="D94" s="228">
        <v>70984468</v>
      </c>
      <c r="E94" s="229" t="s">
        <v>218</v>
      </c>
      <c r="F94" s="230">
        <v>650037669</v>
      </c>
      <c r="G94" s="232" t="s">
        <v>219</v>
      </c>
      <c r="H94" s="232" t="s">
        <v>69</v>
      </c>
      <c r="I94" s="232" t="s">
        <v>78</v>
      </c>
      <c r="J94" s="232" t="s">
        <v>217</v>
      </c>
      <c r="K94" s="241" t="s">
        <v>219</v>
      </c>
      <c r="L94" s="234">
        <v>400000</v>
      </c>
      <c r="M94" s="234">
        <f t="shared" si="2"/>
        <v>340000</v>
      </c>
      <c r="N94" s="235">
        <v>2023</v>
      </c>
      <c r="O94" s="236">
        <v>2025</v>
      </c>
      <c r="P94" s="235"/>
      <c r="Q94" s="236"/>
      <c r="R94" s="238" t="s">
        <v>80</v>
      </c>
      <c r="S94" s="239"/>
    </row>
    <row r="95" spans="1:19" s="240" customFormat="1" ht="150.75" thickBot="1" x14ac:dyDescent="0.3">
      <c r="A95" s="226">
        <v>91</v>
      </c>
      <c r="B95" s="257" t="s">
        <v>216</v>
      </c>
      <c r="C95" s="245" t="s">
        <v>217</v>
      </c>
      <c r="D95" s="245">
        <v>70984468</v>
      </c>
      <c r="E95" s="246" t="s">
        <v>218</v>
      </c>
      <c r="F95" s="247">
        <v>650037669</v>
      </c>
      <c r="G95" s="249" t="s">
        <v>220</v>
      </c>
      <c r="H95" s="249" t="s">
        <v>69</v>
      </c>
      <c r="I95" s="249" t="s">
        <v>78</v>
      </c>
      <c r="J95" s="305" t="s">
        <v>217</v>
      </c>
      <c r="K95" s="249" t="s">
        <v>220</v>
      </c>
      <c r="L95" s="359">
        <v>350000</v>
      </c>
      <c r="M95" s="360">
        <f t="shared" si="2"/>
        <v>297500</v>
      </c>
      <c r="N95" s="259">
        <v>2022</v>
      </c>
      <c r="O95" s="254"/>
      <c r="P95" s="259"/>
      <c r="Q95" s="254"/>
      <c r="R95" s="44" t="s">
        <v>328</v>
      </c>
      <c r="S95" s="254"/>
    </row>
    <row r="96" spans="1:19" s="240" customFormat="1" ht="150.75" thickBot="1" x14ac:dyDescent="0.3">
      <c r="A96" s="226">
        <v>92</v>
      </c>
      <c r="B96" s="261" t="s">
        <v>216</v>
      </c>
      <c r="C96" s="228" t="s">
        <v>217</v>
      </c>
      <c r="D96" s="228">
        <v>70984468</v>
      </c>
      <c r="E96" s="229" t="s">
        <v>218</v>
      </c>
      <c r="F96" s="230">
        <v>650037669</v>
      </c>
      <c r="G96" s="232" t="s">
        <v>221</v>
      </c>
      <c r="H96" s="232" t="s">
        <v>69</v>
      </c>
      <c r="I96" s="232" t="s">
        <v>78</v>
      </c>
      <c r="J96" s="361" t="s">
        <v>217</v>
      </c>
      <c r="K96" s="232" t="s">
        <v>221</v>
      </c>
      <c r="L96" s="362">
        <v>250000</v>
      </c>
      <c r="M96" s="363">
        <f t="shared" si="2"/>
        <v>212500</v>
      </c>
      <c r="N96" s="237">
        <v>2022</v>
      </c>
      <c r="O96" s="238"/>
      <c r="P96" s="237"/>
      <c r="Q96" s="238"/>
      <c r="R96" s="39" t="s">
        <v>328</v>
      </c>
      <c r="S96" s="238"/>
    </row>
    <row r="97" spans="1:41" s="240" customFormat="1" ht="225.75" thickBot="1" x14ac:dyDescent="0.3">
      <c r="A97" s="226">
        <v>93</v>
      </c>
      <c r="B97" s="257" t="s">
        <v>222</v>
      </c>
      <c r="C97" s="245" t="s">
        <v>223</v>
      </c>
      <c r="D97" s="245">
        <v>70981493</v>
      </c>
      <c r="E97" s="246" t="s">
        <v>224</v>
      </c>
      <c r="F97" s="247">
        <v>650038011</v>
      </c>
      <c r="G97" s="249" t="s">
        <v>225</v>
      </c>
      <c r="H97" s="249" t="s">
        <v>69</v>
      </c>
      <c r="I97" s="249" t="s">
        <v>126</v>
      </c>
      <c r="J97" s="249" t="s">
        <v>223</v>
      </c>
      <c r="K97" s="249" t="s">
        <v>225</v>
      </c>
      <c r="L97" s="251">
        <v>25000000</v>
      </c>
      <c r="M97" s="251">
        <f t="shared" si="2"/>
        <v>21250000</v>
      </c>
      <c r="N97" s="252">
        <v>2023</v>
      </c>
      <c r="O97" s="253">
        <v>2027</v>
      </c>
      <c r="P97" s="259" t="s">
        <v>79</v>
      </c>
      <c r="Q97" s="303"/>
      <c r="R97" s="255" t="s">
        <v>80</v>
      </c>
      <c r="S97" s="255"/>
    </row>
    <row r="98" spans="1:41" s="240" customFormat="1" ht="199.9" customHeight="1" thickBot="1" x14ac:dyDescent="0.3">
      <c r="A98" s="226">
        <v>94</v>
      </c>
      <c r="B98" s="232" t="s">
        <v>222</v>
      </c>
      <c r="C98" s="232" t="s">
        <v>223</v>
      </c>
      <c r="D98" s="232">
        <v>70981493</v>
      </c>
      <c r="E98" s="365" t="s">
        <v>224</v>
      </c>
      <c r="F98" s="366">
        <v>650038011</v>
      </c>
      <c r="G98" s="232" t="s">
        <v>226</v>
      </c>
      <c r="H98" s="232" t="s">
        <v>69</v>
      </c>
      <c r="I98" s="241" t="s">
        <v>126</v>
      </c>
      <c r="J98" s="232" t="s">
        <v>223</v>
      </c>
      <c r="K98" s="241" t="s">
        <v>226</v>
      </c>
      <c r="L98" s="234">
        <v>22000000</v>
      </c>
      <c r="M98" s="310">
        <f t="shared" si="2"/>
        <v>18700000</v>
      </c>
      <c r="N98" s="238">
        <v>2023</v>
      </c>
      <c r="O98" s="237">
        <v>2027</v>
      </c>
      <c r="P98" s="238"/>
      <c r="Q98" s="237"/>
      <c r="R98" s="238" t="s">
        <v>227</v>
      </c>
      <c r="S98" s="239"/>
      <c r="T98" s="364"/>
    </row>
    <row r="99" spans="1:41" s="240" customFormat="1" ht="180.75" thickBot="1" x14ac:dyDescent="0.3">
      <c r="A99" s="226">
        <v>95</v>
      </c>
      <c r="B99" s="262" t="s">
        <v>222</v>
      </c>
      <c r="C99" s="263" t="s">
        <v>223</v>
      </c>
      <c r="D99" s="263">
        <v>70981493</v>
      </c>
      <c r="E99" s="264" t="s">
        <v>228</v>
      </c>
      <c r="F99" s="265">
        <v>650038011</v>
      </c>
      <c r="G99" s="266" t="s">
        <v>229</v>
      </c>
      <c r="H99" s="266" t="s">
        <v>69</v>
      </c>
      <c r="I99" s="266" t="s">
        <v>78</v>
      </c>
      <c r="J99" s="266" t="s">
        <v>223</v>
      </c>
      <c r="K99" s="266" t="s">
        <v>229</v>
      </c>
      <c r="L99" s="268">
        <v>14700000</v>
      </c>
      <c r="M99" s="268">
        <f t="shared" si="2"/>
        <v>12495000</v>
      </c>
      <c r="N99" s="271">
        <v>2023</v>
      </c>
      <c r="O99" s="272">
        <v>2027</v>
      </c>
      <c r="P99" s="271"/>
      <c r="Q99" s="272"/>
      <c r="R99" s="270" t="s">
        <v>80</v>
      </c>
      <c r="S99" s="367"/>
    </row>
    <row r="100" spans="1:41" s="240" customFormat="1" ht="180.75" thickBot="1" x14ac:dyDescent="0.3">
      <c r="A100" s="226">
        <v>96</v>
      </c>
      <c r="B100" s="288" t="s">
        <v>230</v>
      </c>
      <c r="C100" s="289" t="s">
        <v>231</v>
      </c>
      <c r="D100" s="289">
        <v>70985294</v>
      </c>
      <c r="E100" s="290" t="s">
        <v>232</v>
      </c>
      <c r="F100" s="291">
        <v>650058615</v>
      </c>
      <c r="G100" s="292" t="s">
        <v>233</v>
      </c>
      <c r="H100" s="292" t="s">
        <v>69</v>
      </c>
      <c r="I100" s="292" t="s">
        <v>78</v>
      </c>
      <c r="J100" s="368" t="s">
        <v>231</v>
      </c>
      <c r="K100" s="292" t="s">
        <v>233</v>
      </c>
      <c r="L100" s="369">
        <v>400000</v>
      </c>
      <c r="M100" s="251">
        <f t="shared" ref="M100:M101" si="3">L100/100*85</f>
        <v>340000</v>
      </c>
      <c r="N100" s="370">
        <v>2024</v>
      </c>
      <c r="O100" s="371" t="s">
        <v>460</v>
      </c>
      <c r="P100" s="372"/>
      <c r="Q100" s="285"/>
      <c r="R100" s="372"/>
      <c r="S100" s="295" t="s">
        <v>162</v>
      </c>
    </row>
    <row r="101" spans="1:41" s="240" customFormat="1" ht="195.75" thickBot="1" x14ac:dyDescent="0.3">
      <c r="A101" s="325">
        <v>97</v>
      </c>
      <c r="B101" s="52" t="s">
        <v>501</v>
      </c>
      <c r="C101" s="382" t="s">
        <v>502</v>
      </c>
      <c r="D101" s="383">
        <v>75027658</v>
      </c>
      <c r="E101" s="384" t="s">
        <v>503</v>
      </c>
      <c r="F101" s="53" t="s">
        <v>504</v>
      </c>
      <c r="G101" s="52" t="s">
        <v>505</v>
      </c>
      <c r="H101" s="52" t="s">
        <v>69</v>
      </c>
      <c r="I101" s="52" t="s">
        <v>78</v>
      </c>
      <c r="J101" s="52" t="s">
        <v>502</v>
      </c>
      <c r="K101" s="52" t="s">
        <v>506</v>
      </c>
      <c r="L101" s="47">
        <v>6000000</v>
      </c>
      <c r="M101" s="23">
        <f t="shared" si="3"/>
        <v>5100000</v>
      </c>
      <c r="N101" s="385"/>
      <c r="O101" s="385"/>
      <c r="P101" s="24" t="s">
        <v>79</v>
      </c>
      <c r="Q101" s="24" t="s">
        <v>79</v>
      </c>
      <c r="R101" s="24" t="s">
        <v>80</v>
      </c>
      <c r="S101" s="24" t="s">
        <v>197</v>
      </c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</row>
    <row r="102" spans="1:41" s="240" customFormat="1" x14ac:dyDescent="0.25"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</row>
    <row r="103" spans="1:41" s="240" customFormat="1" x14ac:dyDescent="0.25">
      <c r="A103" s="373"/>
      <c r="B103" s="250"/>
      <c r="C103" s="250"/>
      <c r="D103" s="250"/>
      <c r="E103" s="374"/>
      <c r="F103" s="374"/>
      <c r="G103" s="250"/>
      <c r="H103" s="250"/>
      <c r="I103" s="250"/>
      <c r="J103" s="250"/>
      <c r="K103" s="250"/>
      <c r="L103" s="369"/>
      <c r="M103" s="311"/>
      <c r="N103" s="375"/>
      <c r="O103" s="375"/>
      <c r="P103" s="259"/>
      <c r="Q103" s="259"/>
      <c r="R103" s="259"/>
      <c r="S103" s="259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</row>
    <row r="104" spans="1:41" s="240" customFormat="1" x14ac:dyDescent="0.25">
      <c r="E104" s="376"/>
      <c r="F104" s="376"/>
      <c r="L104" s="377"/>
      <c r="M104" s="377"/>
      <c r="P104" s="378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</row>
    <row r="105" spans="1:41" s="240" customFormat="1" x14ac:dyDescent="0.25">
      <c r="A105" s="210"/>
      <c r="B105" s="210" t="s">
        <v>234</v>
      </c>
      <c r="E105" s="376"/>
      <c r="F105" s="376"/>
      <c r="L105" s="377"/>
      <c r="M105" s="377"/>
      <c r="P105" s="378"/>
    </row>
    <row r="106" spans="1:41" s="240" customFormat="1" x14ac:dyDescent="0.25">
      <c r="E106" s="376"/>
      <c r="F106" s="376"/>
      <c r="L106" s="377"/>
      <c r="M106" s="377"/>
      <c r="P106" s="378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</row>
    <row r="107" spans="1:41" s="240" customFormat="1" x14ac:dyDescent="0.25">
      <c r="E107" s="376"/>
      <c r="F107" s="376"/>
      <c r="L107" s="377"/>
      <c r="M107" s="377"/>
      <c r="P107" s="378"/>
    </row>
    <row r="108" spans="1:41" s="240" customFormat="1" x14ac:dyDescent="0.25">
      <c r="E108" s="376"/>
      <c r="F108" s="376"/>
      <c r="L108" s="377"/>
      <c r="M108" s="377"/>
      <c r="P108" s="378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</row>
    <row r="109" spans="1:41" s="240" customFormat="1" x14ac:dyDescent="0.25">
      <c r="E109" s="376"/>
      <c r="F109" s="376"/>
      <c r="L109" s="377"/>
      <c r="M109" s="377"/>
      <c r="P109" s="378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</row>
    <row r="110" spans="1:41" s="240" customFormat="1" x14ac:dyDescent="0.25">
      <c r="E110" s="376"/>
      <c r="F110" s="376"/>
      <c r="L110" s="377"/>
      <c r="M110" s="377"/>
      <c r="P110" s="378"/>
    </row>
    <row r="111" spans="1:41" s="240" customFormat="1" ht="26.25" x14ac:dyDescent="0.4">
      <c r="A111" s="379" t="s">
        <v>448</v>
      </c>
      <c r="E111" s="376"/>
      <c r="F111" s="376"/>
      <c r="L111" s="377"/>
      <c r="M111" s="377"/>
      <c r="P111" s="378"/>
    </row>
    <row r="112" spans="1:41" s="210" customFormat="1" x14ac:dyDescent="0.25">
      <c r="E112" s="380"/>
      <c r="F112" s="380"/>
      <c r="L112" s="381"/>
      <c r="M112" s="381"/>
    </row>
    <row r="113" spans="5:13" s="210" customFormat="1" x14ac:dyDescent="0.25">
      <c r="E113" s="380"/>
      <c r="F113" s="380"/>
      <c r="L113" s="381"/>
      <c r="M113" s="381"/>
    </row>
    <row r="114" spans="5:13" s="210" customFormat="1" x14ac:dyDescent="0.25">
      <c r="E114" s="380"/>
      <c r="F114" s="380"/>
      <c r="L114" s="381"/>
      <c r="M114" s="38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39"/>
  <sheetViews>
    <sheetView tabSelected="1" topLeftCell="A37" zoomScale="63" zoomScaleNormal="63" workbookViewId="0">
      <selection activeCell="K41" sqref="K41"/>
    </sheetView>
  </sheetViews>
  <sheetFormatPr defaultColWidth="9.28515625" defaultRowHeight="15" x14ac:dyDescent="0.25"/>
  <cols>
    <col min="1" max="1" width="6.5703125" style="55" customWidth="1"/>
    <col min="2" max="4" width="9.28515625" style="55"/>
    <col min="5" max="6" width="10" style="58" bestFit="1" customWidth="1"/>
    <col min="7" max="7" width="16.28515625" style="55" customWidth="1"/>
    <col min="8" max="9" width="14.28515625" style="55" customWidth="1"/>
    <col min="10" max="10" width="14.7109375" style="55" customWidth="1"/>
    <col min="11" max="11" width="39.42578125" style="55" customWidth="1"/>
    <col min="12" max="12" width="13.85546875" style="56" customWidth="1"/>
    <col min="13" max="13" width="15.42578125" style="56" customWidth="1"/>
    <col min="14" max="15" width="9.28515625" style="55"/>
    <col min="16" max="16" width="8.42578125" style="55" customWidth="1"/>
    <col min="17" max="19" width="10.42578125" style="55" customWidth="1"/>
    <col min="20" max="21" width="13.42578125" style="55" customWidth="1"/>
    <col min="22" max="23" width="14" style="55" customWidth="1"/>
    <col min="24" max="24" width="12.28515625" style="55" customWidth="1"/>
    <col min="25" max="26" width="10.28515625" style="55" customWidth="1"/>
    <col min="27" max="16384" width="9.28515625" style="55"/>
  </cols>
  <sheetData>
    <row r="1" spans="1:27" s="110" customFormat="1" ht="18" customHeight="1" thickBot="1" x14ac:dyDescent="0.35">
      <c r="A1" s="413" t="s">
        <v>23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5"/>
    </row>
    <row r="2" spans="1:27" s="110" customFormat="1" ht="29.1" customHeight="1" thickBot="1" x14ac:dyDescent="0.3">
      <c r="A2" s="416" t="s">
        <v>6</v>
      </c>
      <c r="B2" s="434" t="s">
        <v>7</v>
      </c>
      <c r="C2" s="435"/>
      <c r="D2" s="435"/>
      <c r="E2" s="435"/>
      <c r="F2" s="442"/>
      <c r="G2" s="425" t="s">
        <v>8</v>
      </c>
      <c r="H2" s="416" t="s">
        <v>24</v>
      </c>
      <c r="I2" s="461" t="s">
        <v>37</v>
      </c>
      <c r="J2" s="416" t="s">
        <v>10</v>
      </c>
      <c r="K2" s="439" t="s">
        <v>11</v>
      </c>
      <c r="L2" s="443" t="s">
        <v>449</v>
      </c>
      <c r="M2" s="444"/>
      <c r="N2" s="445" t="s">
        <v>450</v>
      </c>
      <c r="O2" s="446"/>
      <c r="P2" s="434" t="s">
        <v>451</v>
      </c>
      <c r="Q2" s="435"/>
      <c r="R2" s="435"/>
      <c r="S2" s="435"/>
      <c r="T2" s="435"/>
      <c r="U2" s="435"/>
      <c r="V2" s="435"/>
      <c r="W2" s="436"/>
      <c r="X2" s="436"/>
      <c r="Y2" s="447" t="s">
        <v>12</v>
      </c>
      <c r="Z2" s="448"/>
    </row>
    <row r="3" spans="1:27" s="110" customFormat="1" ht="14.85" customHeight="1" x14ac:dyDescent="0.25">
      <c r="A3" s="417"/>
      <c r="B3" s="425" t="s">
        <v>13</v>
      </c>
      <c r="C3" s="419" t="s">
        <v>14</v>
      </c>
      <c r="D3" s="419" t="s">
        <v>15</v>
      </c>
      <c r="E3" s="421" t="s">
        <v>16</v>
      </c>
      <c r="F3" s="423" t="s">
        <v>17</v>
      </c>
      <c r="G3" s="426"/>
      <c r="H3" s="417"/>
      <c r="I3" s="462"/>
      <c r="J3" s="417"/>
      <c r="K3" s="440"/>
      <c r="L3" s="453" t="s">
        <v>18</v>
      </c>
      <c r="M3" s="455" t="s">
        <v>41</v>
      </c>
      <c r="N3" s="457" t="s">
        <v>19</v>
      </c>
      <c r="O3" s="459" t="s">
        <v>20</v>
      </c>
      <c r="P3" s="437" t="s">
        <v>25</v>
      </c>
      <c r="Q3" s="438"/>
      <c r="R3" s="438"/>
      <c r="S3" s="439"/>
      <c r="T3" s="428" t="s">
        <v>26</v>
      </c>
      <c r="U3" s="430" t="s">
        <v>445</v>
      </c>
      <c r="V3" s="430" t="s">
        <v>40</v>
      </c>
      <c r="W3" s="428" t="s">
        <v>27</v>
      </c>
      <c r="X3" s="432" t="s">
        <v>39</v>
      </c>
      <c r="Y3" s="449" t="s">
        <v>21</v>
      </c>
      <c r="Z3" s="451" t="s">
        <v>22</v>
      </c>
    </row>
    <row r="4" spans="1:27" s="110" customFormat="1" ht="80.099999999999994" customHeight="1" thickBot="1" x14ac:dyDescent="0.3">
      <c r="A4" s="418"/>
      <c r="B4" s="427"/>
      <c r="C4" s="420"/>
      <c r="D4" s="420"/>
      <c r="E4" s="422"/>
      <c r="F4" s="424"/>
      <c r="G4" s="427"/>
      <c r="H4" s="418"/>
      <c r="I4" s="463"/>
      <c r="J4" s="418"/>
      <c r="K4" s="441"/>
      <c r="L4" s="454"/>
      <c r="M4" s="456"/>
      <c r="N4" s="458"/>
      <c r="O4" s="460"/>
      <c r="P4" s="116" t="s">
        <v>35</v>
      </c>
      <c r="Q4" s="117" t="s">
        <v>452</v>
      </c>
      <c r="R4" s="117" t="s">
        <v>453</v>
      </c>
      <c r="S4" s="118" t="s">
        <v>454</v>
      </c>
      <c r="T4" s="429"/>
      <c r="U4" s="431"/>
      <c r="V4" s="431"/>
      <c r="W4" s="429"/>
      <c r="X4" s="433"/>
      <c r="Y4" s="450"/>
      <c r="Z4" s="452"/>
    </row>
    <row r="5" spans="1:27" s="78" customFormat="1" ht="129.6" customHeight="1" x14ac:dyDescent="0.25">
      <c r="A5" s="59">
        <v>1</v>
      </c>
      <c r="B5" s="119" t="s">
        <v>235</v>
      </c>
      <c r="C5" s="144" t="s">
        <v>207</v>
      </c>
      <c r="D5" s="61">
        <v>70882398</v>
      </c>
      <c r="E5" s="62" t="s">
        <v>236</v>
      </c>
      <c r="F5" s="63" t="s">
        <v>412</v>
      </c>
      <c r="G5" s="64" t="s">
        <v>237</v>
      </c>
      <c r="H5" s="64" t="s">
        <v>69</v>
      </c>
      <c r="I5" s="64" t="s">
        <v>78</v>
      </c>
      <c r="J5" s="65" t="s">
        <v>207</v>
      </c>
      <c r="K5" s="120" t="s">
        <v>237</v>
      </c>
      <c r="L5" s="66">
        <v>750000</v>
      </c>
      <c r="M5" s="67">
        <f>L5/100*85</f>
        <v>637500</v>
      </c>
      <c r="N5" s="68">
        <v>2023</v>
      </c>
      <c r="O5" s="69">
        <v>2024</v>
      </c>
      <c r="P5" s="70"/>
      <c r="Q5" s="71"/>
      <c r="R5" s="71"/>
      <c r="S5" s="72"/>
      <c r="T5" s="73"/>
      <c r="U5" s="73"/>
      <c r="V5" s="73"/>
      <c r="W5" s="74"/>
      <c r="X5" s="73"/>
      <c r="Y5" s="60" t="s">
        <v>80</v>
      </c>
      <c r="Z5" s="76"/>
      <c r="AA5" s="77"/>
    </row>
    <row r="6" spans="1:27" s="78" customFormat="1" ht="129.6" customHeight="1" thickBot="1" x14ac:dyDescent="0.3">
      <c r="A6" s="79">
        <v>2</v>
      </c>
      <c r="B6" s="119" t="s">
        <v>235</v>
      </c>
      <c r="C6" s="144" t="s">
        <v>207</v>
      </c>
      <c r="D6" s="61">
        <v>70882398</v>
      </c>
      <c r="E6" s="62" t="s">
        <v>236</v>
      </c>
      <c r="F6" s="63" t="s">
        <v>412</v>
      </c>
      <c r="G6" s="64" t="s">
        <v>238</v>
      </c>
      <c r="H6" s="64" t="s">
        <v>69</v>
      </c>
      <c r="I6" s="64" t="s">
        <v>78</v>
      </c>
      <c r="J6" s="65" t="s">
        <v>207</v>
      </c>
      <c r="K6" s="120" t="s">
        <v>238</v>
      </c>
      <c r="L6" s="66">
        <v>500000</v>
      </c>
      <c r="M6" s="67">
        <f>L6/100*85</f>
        <v>425000</v>
      </c>
      <c r="N6" s="68">
        <v>2023</v>
      </c>
      <c r="O6" s="69">
        <v>2024</v>
      </c>
      <c r="P6" s="70"/>
      <c r="Q6" s="71" t="s">
        <v>79</v>
      </c>
      <c r="R6" s="71"/>
      <c r="S6" s="72" t="s">
        <v>79</v>
      </c>
      <c r="T6" s="73"/>
      <c r="U6" s="73"/>
      <c r="V6" s="73"/>
      <c r="W6" s="74"/>
      <c r="X6" s="73"/>
      <c r="Y6" s="60" t="s">
        <v>239</v>
      </c>
      <c r="Z6" s="76"/>
      <c r="AA6" s="77"/>
    </row>
    <row r="7" spans="1:27" s="78" customFormat="1" ht="96" x14ac:dyDescent="0.25">
      <c r="A7" s="59">
        <v>3</v>
      </c>
      <c r="B7" s="124" t="s">
        <v>235</v>
      </c>
      <c r="C7" s="144" t="s">
        <v>207</v>
      </c>
      <c r="D7" s="61">
        <v>70882398</v>
      </c>
      <c r="E7" s="62" t="s">
        <v>236</v>
      </c>
      <c r="F7" s="63" t="s">
        <v>412</v>
      </c>
      <c r="G7" s="145" t="s">
        <v>240</v>
      </c>
      <c r="H7" s="64" t="s">
        <v>69</v>
      </c>
      <c r="I7" s="64" t="s">
        <v>78</v>
      </c>
      <c r="J7" s="65" t="s">
        <v>207</v>
      </c>
      <c r="K7" s="120" t="s">
        <v>241</v>
      </c>
      <c r="L7" s="66">
        <v>1200000</v>
      </c>
      <c r="M7" s="67">
        <f t="shared" ref="M7:M21" si="0">L7/100*85</f>
        <v>1020000</v>
      </c>
      <c r="N7" s="68">
        <v>2023</v>
      </c>
      <c r="O7" s="69">
        <v>2025</v>
      </c>
      <c r="P7" s="70" t="s">
        <v>79</v>
      </c>
      <c r="Q7" s="71" t="s">
        <v>79</v>
      </c>
      <c r="R7" s="71"/>
      <c r="S7" s="72"/>
      <c r="T7" s="73"/>
      <c r="U7" s="73"/>
      <c r="V7" s="73"/>
      <c r="W7" s="74"/>
      <c r="X7" s="73"/>
      <c r="Y7" s="60" t="s">
        <v>242</v>
      </c>
      <c r="Z7" s="76"/>
      <c r="AA7" s="77"/>
    </row>
    <row r="8" spans="1:27" s="78" customFormat="1" ht="96.75" thickBot="1" x14ac:dyDescent="0.3">
      <c r="A8" s="79">
        <v>4</v>
      </c>
      <c r="B8" s="124" t="s">
        <v>235</v>
      </c>
      <c r="C8" s="144" t="s">
        <v>207</v>
      </c>
      <c r="D8" s="61">
        <v>70882398</v>
      </c>
      <c r="E8" s="62" t="s">
        <v>236</v>
      </c>
      <c r="F8" s="63" t="s">
        <v>412</v>
      </c>
      <c r="G8" s="145" t="s">
        <v>243</v>
      </c>
      <c r="H8" s="64" t="s">
        <v>69</v>
      </c>
      <c r="I8" s="64" t="s">
        <v>78</v>
      </c>
      <c r="J8" s="65" t="s">
        <v>207</v>
      </c>
      <c r="K8" s="120" t="s">
        <v>243</v>
      </c>
      <c r="L8" s="66">
        <v>1200000</v>
      </c>
      <c r="M8" s="67">
        <f t="shared" si="0"/>
        <v>1020000</v>
      </c>
      <c r="N8" s="68">
        <v>2023</v>
      </c>
      <c r="O8" s="69">
        <v>2024</v>
      </c>
      <c r="P8" s="70"/>
      <c r="Q8" s="71"/>
      <c r="R8" s="71"/>
      <c r="S8" s="72"/>
      <c r="T8" s="73"/>
      <c r="U8" s="73"/>
      <c r="V8" s="73"/>
      <c r="W8" s="74"/>
      <c r="X8" s="73"/>
      <c r="Y8" s="60" t="s">
        <v>80</v>
      </c>
      <c r="Z8" s="76"/>
      <c r="AA8" s="146"/>
    </row>
    <row r="9" spans="1:27" s="78" customFormat="1" ht="127.5" x14ac:dyDescent="0.25">
      <c r="A9" s="59">
        <v>5</v>
      </c>
      <c r="B9" s="119" t="s">
        <v>206</v>
      </c>
      <c r="C9" s="144" t="s">
        <v>207</v>
      </c>
      <c r="D9" s="61">
        <v>70882398</v>
      </c>
      <c r="E9" s="62" t="s">
        <v>244</v>
      </c>
      <c r="F9" s="63" t="s">
        <v>412</v>
      </c>
      <c r="G9" s="145" t="s">
        <v>245</v>
      </c>
      <c r="H9" s="64" t="s">
        <v>69</v>
      </c>
      <c r="I9" s="64" t="s">
        <v>78</v>
      </c>
      <c r="J9" s="65" t="s">
        <v>207</v>
      </c>
      <c r="K9" s="120" t="s">
        <v>245</v>
      </c>
      <c r="L9" s="66">
        <v>1500000</v>
      </c>
      <c r="M9" s="67">
        <f t="shared" si="0"/>
        <v>1275000</v>
      </c>
      <c r="N9" s="68">
        <v>2023</v>
      </c>
      <c r="O9" s="69">
        <v>2025</v>
      </c>
      <c r="P9" s="70"/>
      <c r="Q9" s="71"/>
      <c r="R9" s="71"/>
      <c r="S9" s="72"/>
      <c r="T9" s="73"/>
      <c r="U9" s="73"/>
      <c r="V9" s="73"/>
      <c r="W9" s="74"/>
      <c r="X9" s="73"/>
      <c r="Y9" s="60" t="s">
        <v>246</v>
      </c>
      <c r="Z9" s="76"/>
      <c r="AA9" s="77"/>
    </row>
    <row r="10" spans="1:27" s="78" customFormat="1" ht="108.75" thickBot="1" x14ac:dyDescent="0.3">
      <c r="A10" s="79">
        <v>6</v>
      </c>
      <c r="B10" s="124" t="s">
        <v>206</v>
      </c>
      <c r="C10" s="144" t="s">
        <v>207</v>
      </c>
      <c r="D10" s="61">
        <v>70882398</v>
      </c>
      <c r="E10" s="62" t="s">
        <v>244</v>
      </c>
      <c r="F10" s="63" t="s">
        <v>412</v>
      </c>
      <c r="G10" s="64" t="s">
        <v>247</v>
      </c>
      <c r="H10" s="64" t="s">
        <v>69</v>
      </c>
      <c r="I10" s="64" t="s">
        <v>78</v>
      </c>
      <c r="J10" s="65" t="s">
        <v>207</v>
      </c>
      <c r="K10" s="120" t="s">
        <v>247</v>
      </c>
      <c r="L10" s="66">
        <v>1000000</v>
      </c>
      <c r="M10" s="67">
        <f t="shared" si="0"/>
        <v>850000</v>
      </c>
      <c r="N10" s="68">
        <v>2023</v>
      </c>
      <c r="O10" s="69">
        <v>2025</v>
      </c>
      <c r="P10" s="70"/>
      <c r="Q10" s="71"/>
      <c r="R10" s="71"/>
      <c r="S10" s="72"/>
      <c r="T10" s="73"/>
      <c r="U10" s="73"/>
      <c r="V10" s="73"/>
      <c r="W10" s="74"/>
      <c r="X10" s="73"/>
      <c r="Y10" s="60" t="s">
        <v>213</v>
      </c>
      <c r="Z10" s="76"/>
      <c r="AA10" s="77"/>
    </row>
    <row r="11" spans="1:27" s="78" customFormat="1" ht="108" x14ac:dyDescent="0.25">
      <c r="A11" s="59">
        <v>7</v>
      </c>
      <c r="B11" s="124" t="s">
        <v>206</v>
      </c>
      <c r="C11" s="144" t="s">
        <v>207</v>
      </c>
      <c r="D11" s="61">
        <v>70882398</v>
      </c>
      <c r="E11" s="62" t="s">
        <v>244</v>
      </c>
      <c r="F11" s="63" t="s">
        <v>412</v>
      </c>
      <c r="G11" s="64" t="s">
        <v>248</v>
      </c>
      <c r="H11" s="64" t="s">
        <v>69</v>
      </c>
      <c r="I11" s="64" t="s">
        <v>78</v>
      </c>
      <c r="J11" s="65" t="s">
        <v>207</v>
      </c>
      <c r="K11" s="120" t="s">
        <v>248</v>
      </c>
      <c r="L11" s="66">
        <v>500000</v>
      </c>
      <c r="M11" s="67">
        <f t="shared" si="0"/>
        <v>425000</v>
      </c>
      <c r="N11" s="68">
        <v>2023</v>
      </c>
      <c r="O11" s="69">
        <v>2025</v>
      </c>
      <c r="P11" s="70"/>
      <c r="Q11" s="71"/>
      <c r="R11" s="71"/>
      <c r="S11" s="72"/>
      <c r="T11" s="73"/>
      <c r="U11" s="73"/>
      <c r="V11" s="73"/>
      <c r="W11" s="74"/>
      <c r="X11" s="73"/>
      <c r="Y11" s="60" t="s">
        <v>80</v>
      </c>
      <c r="Z11" s="76"/>
      <c r="AA11" s="77"/>
    </row>
    <row r="12" spans="1:27" s="78" customFormat="1" ht="115.5" thickBot="1" x14ac:dyDescent="0.3">
      <c r="A12" s="79">
        <v>8</v>
      </c>
      <c r="B12" s="119" t="s">
        <v>206</v>
      </c>
      <c r="C12" s="144" t="s">
        <v>207</v>
      </c>
      <c r="D12" s="61">
        <v>70882398</v>
      </c>
      <c r="E12" s="62" t="s">
        <v>244</v>
      </c>
      <c r="F12" s="63" t="s">
        <v>412</v>
      </c>
      <c r="G12" s="64" t="s">
        <v>249</v>
      </c>
      <c r="H12" s="64" t="s">
        <v>69</v>
      </c>
      <c r="I12" s="64" t="s">
        <v>78</v>
      </c>
      <c r="J12" s="65" t="s">
        <v>207</v>
      </c>
      <c r="K12" s="120" t="s">
        <v>249</v>
      </c>
      <c r="L12" s="66">
        <v>1500000</v>
      </c>
      <c r="M12" s="67">
        <f t="shared" si="0"/>
        <v>1275000</v>
      </c>
      <c r="N12" s="68">
        <v>2023</v>
      </c>
      <c r="O12" s="69">
        <v>2025</v>
      </c>
      <c r="P12" s="70"/>
      <c r="Q12" s="71"/>
      <c r="R12" s="71"/>
      <c r="S12" s="72"/>
      <c r="T12" s="73"/>
      <c r="U12" s="73"/>
      <c r="V12" s="73"/>
      <c r="W12" s="74"/>
      <c r="X12" s="73"/>
      <c r="Y12" s="60" t="s">
        <v>80</v>
      </c>
      <c r="Z12" s="76"/>
      <c r="AA12" s="77"/>
    </row>
    <row r="13" spans="1:27" s="78" customFormat="1" ht="114.75" x14ac:dyDescent="0.25">
      <c r="A13" s="59">
        <v>9</v>
      </c>
      <c r="B13" s="119" t="s">
        <v>216</v>
      </c>
      <c r="C13" s="144" t="s">
        <v>217</v>
      </c>
      <c r="D13" s="61">
        <v>70984468</v>
      </c>
      <c r="E13" s="62" t="s">
        <v>218</v>
      </c>
      <c r="F13" s="63" t="s">
        <v>411</v>
      </c>
      <c r="G13" s="64" t="s">
        <v>221</v>
      </c>
      <c r="H13" s="64" t="s">
        <v>69</v>
      </c>
      <c r="I13" s="64" t="s">
        <v>78</v>
      </c>
      <c r="J13" s="65" t="s">
        <v>217</v>
      </c>
      <c r="K13" s="64" t="s">
        <v>221</v>
      </c>
      <c r="L13" s="66">
        <v>250000</v>
      </c>
      <c r="M13" s="67">
        <f t="shared" si="0"/>
        <v>212500</v>
      </c>
      <c r="N13" s="68">
        <v>2022</v>
      </c>
      <c r="O13" s="69"/>
      <c r="P13" s="70"/>
      <c r="Q13" s="71"/>
      <c r="R13" s="71"/>
      <c r="S13" s="72"/>
      <c r="T13" s="73"/>
      <c r="U13" s="73"/>
      <c r="V13" s="73"/>
      <c r="W13" s="74"/>
      <c r="X13" s="73"/>
      <c r="Y13" s="75" t="s">
        <v>328</v>
      </c>
      <c r="Z13" s="76"/>
      <c r="AA13" s="147"/>
    </row>
    <row r="14" spans="1:27" s="78" customFormat="1" ht="115.5" thickBot="1" x14ac:dyDescent="0.3">
      <c r="A14" s="79">
        <v>10</v>
      </c>
      <c r="B14" s="119" t="s">
        <v>216</v>
      </c>
      <c r="C14" s="144" t="s">
        <v>217</v>
      </c>
      <c r="D14" s="61">
        <v>70984468</v>
      </c>
      <c r="E14" s="62" t="s">
        <v>218</v>
      </c>
      <c r="F14" s="63" t="s">
        <v>411</v>
      </c>
      <c r="G14" s="64" t="s">
        <v>220</v>
      </c>
      <c r="H14" s="64" t="s">
        <v>69</v>
      </c>
      <c r="I14" s="64" t="s">
        <v>78</v>
      </c>
      <c r="J14" s="65" t="s">
        <v>217</v>
      </c>
      <c r="K14" s="64" t="s">
        <v>220</v>
      </c>
      <c r="L14" s="66">
        <v>350000</v>
      </c>
      <c r="M14" s="67">
        <f t="shared" si="0"/>
        <v>297500</v>
      </c>
      <c r="N14" s="68">
        <v>2022</v>
      </c>
      <c r="O14" s="69"/>
      <c r="P14" s="70"/>
      <c r="Q14" s="71"/>
      <c r="R14" s="71"/>
      <c r="S14" s="72"/>
      <c r="T14" s="73"/>
      <c r="U14" s="73"/>
      <c r="V14" s="73"/>
      <c r="W14" s="74"/>
      <c r="X14" s="73"/>
      <c r="Y14" s="75" t="s">
        <v>328</v>
      </c>
      <c r="Z14" s="76"/>
      <c r="AA14" s="147"/>
    </row>
    <row r="15" spans="1:27" s="78" customFormat="1" ht="150" x14ac:dyDescent="0.25">
      <c r="A15" s="59">
        <v>11</v>
      </c>
      <c r="B15" s="60" t="s">
        <v>216</v>
      </c>
      <c r="C15" s="144" t="s">
        <v>217</v>
      </c>
      <c r="D15" s="61">
        <v>70984468</v>
      </c>
      <c r="E15" s="62" t="s">
        <v>218</v>
      </c>
      <c r="F15" s="63" t="s">
        <v>411</v>
      </c>
      <c r="G15" s="64" t="s">
        <v>219</v>
      </c>
      <c r="H15" s="64" t="s">
        <v>69</v>
      </c>
      <c r="I15" s="64" t="s">
        <v>78</v>
      </c>
      <c r="J15" s="65" t="s">
        <v>217</v>
      </c>
      <c r="K15" s="120" t="s">
        <v>219</v>
      </c>
      <c r="L15" s="66">
        <v>400000</v>
      </c>
      <c r="M15" s="67">
        <f t="shared" si="0"/>
        <v>340000</v>
      </c>
      <c r="N15" s="68">
        <v>2023</v>
      </c>
      <c r="O15" s="69">
        <v>2025</v>
      </c>
      <c r="P15" s="70"/>
      <c r="Q15" s="71"/>
      <c r="R15" s="71"/>
      <c r="S15" s="72"/>
      <c r="T15" s="73"/>
      <c r="U15" s="73"/>
      <c r="V15" s="73"/>
      <c r="W15" s="74"/>
      <c r="X15" s="73"/>
      <c r="Y15" s="60" t="s">
        <v>80</v>
      </c>
      <c r="Z15" s="76"/>
      <c r="AA15" s="147"/>
    </row>
    <row r="16" spans="1:27" s="78" customFormat="1" ht="150" x14ac:dyDescent="0.25">
      <c r="A16" s="398"/>
      <c r="B16" s="75" t="s">
        <v>216</v>
      </c>
      <c r="C16" s="399" t="s">
        <v>217</v>
      </c>
      <c r="D16" s="126">
        <v>70984468</v>
      </c>
      <c r="E16" s="127" t="s">
        <v>218</v>
      </c>
      <c r="F16" s="128" t="s">
        <v>411</v>
      </c>
      <c r="G16" s="129" t="s">
        <v>511</v>
      </c>
      <c r="H16" s="129" t="s">
        <v>69</v>
      </c>
      <c r="I16" s="129" t="s">
        <v>78</v>
      </c>
      <c r="J16" s="130" t="s">
        <v>217</v>
      </c>
      <c r="K16" s="129" t="s">
        <v>511</v>
      </c>
      <c r="L16" s="177">
        <v>500000</v>
      </c>
      <c r="M16" s="181">
        <f t="shared" si="0"/>
        <v>425000</v>
      </c>
      <c r="N16" s="138">
        <v>2024</v>
      </c>
      <c r="O16" s="139">
        <v>2026</v>
      </c>
      <c r="P16" s="188"/>
      <c r="Q16" s="189"/>
      <c r="R16" s="189"/>
      <c r="S16" s="190"/>
      <c r="T16" s="183"/>
      <c r="U16" s="183"/>
      <c r="V16" s="183"/>
      <c r="W16" s="191"/>
      <c r="X16" s="183"/>
      <c r="Y16" s="75" t="s">
        <v>80</v>
      </c>
      <c r="Z16" s="192"/>
      <c r="AA16" s="77"/>
    </row>
    <row r="17" spans="1:27" s="78" customFormat="1" ht="150" x14ac:dyDescent="0.25">
      <c r="A17" s="398"/>
      <c r="B17" s="75" t="s">
        <v>216</v>
      </c>
      <c r="C17" s="399" t="s">
        <v>217</v>
      </c>
      <c r="D17" s="126">
        <v>70984468</v>
      </c>
      <c r="E17" s="127" t="s">
        <v>218</v>
      </c>
      <c r="F17" s="128" t="s">
        <v>411</v>
      </c>
      <c r="G17" s="129" t="s">
        <v>512</v>
      </c>
      <c r="H17" s="129" t="s">
        <v>69</v>
      </c>
      <c r="I17" s="129" t="s">
        <v>78</v>
      </c>
      <c r="J17" s="130" t="s">
        <v>217</v>
      </c>
      <c r="K17" s="129" t="s">
        <v>512</v>
      </c>
      <c r="L17" s="177">
        <v>500000</v>
      </c>
      <c r="M17" s="181">
        <f t="shared" si="0"/>
        <v>425000</v>
      </c>
      <c r="N17" s="138">
        <v>2024</v>
      </c>
      <c r="O17" s="139">
        <v>2026</v>
      </c>
      <c r="P17" s="188"/>
      <c r="Q17" s="189"/>
      <c r="R17" s="189"/>
      <c r="S17" s="190"/>
      <c r="T17" s="183"/>
      <c r="U17" s="183"/>
      <c r="V17" s="183"/>
      <c r="W17" s="191"/>
      <c r="X17" s="183"/>
      <c r="Y17" s="75" t="s">
        <v>80</v>
      </c>
      <c r="Z17" s="192"/>
      <c r="AA17" s="77"/>
    </row>
    <row r="18" spans="1:27" s="78" customFormat="1" ht="150" x14ac:dyDescent="0.25">
      <c r="A18" s="398"/>
      <c r="B18" s="75" t="s">
        <v>216</v>
      </c>
      <c r="C18" s="399" t="s">
        <v>217</v>
      </c>
      <c r="D18" s="126">
        <v>70984468</v>
      </c>
      <c r="E18" s="127" t="s">
        <v>218</v>
      </c>
      <c r="F18" s="128" t="s">
        <v>411</v>
      </c>
      <c r="G18" s="129" t="s">
        <v>513</v>
      </c>
      <c r="H18" s="129" t="s">
        <v>69</v>
      </c>
      <c r="I18" s="129" t="s">
        <v>78</v>
      </c>
      <c r="J18" s="130" t="s">
        <v>217</v>
      </c>
      <c r="K18" s="129" t="s">
        <v>513</v>
      </c>
      <c r="L18" s="177">
        <v>400000</v>
      </c>
      <c r="M18" s="181">
        <f t="shared" si="0"/>
        <v>340000</v>
      </c>
      <c r="N18" s="138">
        <v>2024</v>
      </c>
      <c r="O18" s="139">
        <v>2026</v>
      </c>
      <c r="P18" s="188"/>
      <c r="Q18" s="189"/>
      <c r="R18" s="189"/>
      <c r="S18" s="190"/>
      <c r="T18" s="183"/>
      <c r="U18" s="183"/>
      <c r="V18" s="183"/>
      <c r="W18" s="191"/>
      <c r="X18" s="183"/>
      <c r="Y18" s="75" t="s">
        <v>80</v>
      </c>
      <c r="Z18" s="192"/>
      <c r="AA18" s="77"/>
    </row>
    <row r="19" spans="1:27" s="78" customFormat="1" ht="150" x14ac:dyDescent="0.25">
      <c r="A19" s="398"/>
      <c r="B19" s="75" t="s">
        <v>216</v>
      </c>
      <c r="C19" s="399" t="s">
        <v>217</v>
      </c>
      <c r="D19" s="126">
        <v>70984468</v>
      </c>
      <c r="E19" s="127" t="s">
        <v>218</v>
      </c>
      <c r="F19" s="128" t="s">
        <v>411</v>
      </c>
      <c r="G19" s="129" t="s">
        <v>514</v>
      </c>
      <c r="H19" s="129" t="s">
        <v>69</v>
      </c>
      <c r="I19" s="129" t="s">
        <v>78</v>
      </c>
      <c r="J19" s="130" t="s">
        <v>217</v>
      </c>
      <c r="K19" s="129" t="s">
        <v>514</v>
      </c>
      <c r="L19" s="177">
        <v>300000</v>
      </c>
      <c r="M19" s="181">
        <f t="shared" si="0"/>
        <v>255000</v>
      </c>
      <c r="N19" s="138">
        <v>2024</v>
      </c>
      <c r="O19" s="139">
        <v>2026</v>
      </c>
      <c r="P19" s="188"/>
      <c r="Q19" s="189"/>
      <c r="R19" s="189"/>
      <c r="S19" s="190"/>
      <c r="T19" s="183"/>
      <c r="U19" s="183"/>
      <c r="V19" s="183"/>
      <c r="W19" s="191"/>
      <c r="X19" s="183"/>
      <c r="Y19" s="75" t="s">
        <v>80</v>
      </c>
      <c r="Z19" s="192"/>
      <c r="AA19" s="77"/>
    </row>
    <row r="20" spans="1:27" s="78" customFormat="1" ht="150" x14ac:dyDescent="0.25">
      <c r="A20" s="79">
        <v>12</v>
      </c>
      <c r="B20" s="60" t="s">
        <v>216</v>
      </c>
      <c r="C20" s="61" t="s">
        <v>217</v>
      </c>
      <c r="D20" s="61">
        <v>70984468</v>
      </c>
      <c r="E20" s="62" t="s">
        <v>218</v>
      </c>
      <c r="F20" s="63" t="s">
        <v>411</v>
      </c>
      <c r="G20" s="64" t="s">
        <v>250</v>
      </c>
      <c r="H20" s="64" t="s">
        <v>69</v>
      </c>
      <c r="I20" s="64" t="s">
        <v>78</v>
      </c>
      <c r="J20" s="65" t="s">
        <v>217</v>
      </c>
      <c r="K20" s="120" t="s">
        <v>250</v>
      </c>
      <c r="L20" s="66">
        <v>100000</v>
      </c>
      <c r="M20" s="67">
        <f t="shared" si="0"/>
        <v>85000</v>
      </c>
      <c r="N20" s="68">
        <v>2022</v>
      </c>
      <c r="O20" s="69">
        <v>2022</v>
      </c>
      <c r="P20" s="70"/>
      <c r="Q20" s="71"/>
      <c r="R20" s="71"/>
      <c r="S20" s="72"/>
      <c r="T20" s="73"/>
      <c r="U20" s="73"/>
      <c r="V20" s="73"/>
      <c r="W20" s="74"/>
      <c r="X20" s="73"/>
      <c r="Y20" s="75" t="s">
        <v>328</v>
      </c>
      <c r="Z20" s="76"/>
      <c r="AA20" s="77"/>
    </row>
    <row r="21" spans="1:27" s="78" customFormat="1" ht="150.75" thickBot="1" x14ac:dyDescent="0.3">
      <c r="A21" s="398"/>
      <c r="B21" s="75" t="s">
        <v>216</v>
      </c>
      <c r="C21" s="126" t="s">
        <v>217</v>
      </c>
      <c r="D21" s="126">
        <v>70984468</v>
      </c>
      <c r="E21" s="127" t="s">
        <v>218</v>
      </c>
      <c r="F21" s="128" t="s">
        <v>411</v>
      </c>
      <c r="G21" s="184" t="s">
        <v>515</v>
      </c>
      <c r="H21" s="129" t="s">
        <v>69</v>
      </c>
      <c r="I21" s="129" t="s">
        <v>78</v>
      </c>
      <c r="J21" s="130" t="s">
        <v>217</v>
      </c>
      <c r="K21" s="184" t="s">
        <v>515</v>
      </c>
      <c r="L21" s="177">
        <v>180000</v>
      </c>
      <c r="M21" s="181">
        <f t="shared" si="0"/>
        <v>153000</v>
      </c>
      <c r="N21" s="138">
        <v>2023</v>
      </c>
      <c r="O21" s="139">
        <v>2024</v>
      </c>
      <c r="P21" s="188"/>
      <c r="Q21" s="189"/>
      <c r="R21" s="189"/>
      <c r="S21" s="190"/>
      <c r="T21" s="183"/>
      <c r="U21" s="183"/>
      <c r="V21" s="183"/>
      <c r="W21" s="191"/>
      <c r="X21" s="183"/>
      <c r="Y21" s="75" t="s">
        <v>80</v>
      </c>
      <c r="Z21" s="192"/>
      <c r="AA21" s="77"/>
    </row>
    <row r="22" spans="1:27" s="78" customFormat="1" ht="127.5" x14ac:dyDescent="0.25">
      <c r="A22" s="59">
        <v>13</v>
      </c>
      <c r="B22" s="119" t="s">
        <v>222</v>
      </c>
      <c r="C22" s="61" t="s">
        <v>223</v>
      </c>
      <c r="D22" s="61">
        <v>70981493</v>
      </c>
      <c r="E22" s="62" t="s">
        <v>228</v>
      </c>
      <c r="F22" s="63" t="s">
        <v>414</v>
      </c>
      <c r="G22" s="64" t="s">
        <v>251</v>
      </c>
      <c r="H22" s="64" t="s">
        <v>69</v>
      </c>
      <c r="I22" s="64" t="s">
        <v>126</v>
      </c>
      <c r="J22" s="65" t="s">
        <v>223</v>
      </c>
      <c r="K22" s="120" t="s">
        <v>251</v>
      </c>
      <c r="L22" s="66">
        <v>5500000</v>
      </c>
      <c r="M22" s="67">
        <f>L22/100*85</f>
        <v>4675000</v>
      </c>
      <c r="N22" s="68">
        <v>2023</v>
      </c>
      <c r="O22" s="69">
        <v>2027</v>
      </c>
      <c r="P22" s="70"/>
      <c r="Q22" s="71" t="s">
        <v>79</v>
      </c>
      <c r="R22" s="71" t="s">
        <v>79</v>
      </c>
      <c r="S22" s="72"/>
      <c r="T22" s="73"/>
      <c r="U22" s="73"/>
      <c r="V22" s="73"/>
      <c r="W22" s="74"/>
      <c r="X22" s="73"/>
      <c r="Y22" s="60" t="s">
        <v>80</v>
      </c>
      <c r="Z22" s="76"/>
      <c r="AA22" s="77"/>
    </row>
    <row r="23" spans="1:27" s="78" customFormat="1" ht="128.25" thickBot="1" x14ac:dyDescent="0.3">
      <c r="A23" s="79">
        <v>14</v>
      </c>
      <c r="B23" s="119" t="s">
        <v>222</v>
      </c>
      <c r="C23" s="61" t="s">
        <v>223</v>
      </c>
      <c r="D23" s="61">
        <v>70981493</v>
      </c>
      <c r="E23" s="62" t="s">
        <v>228</v>
      </c>
      <c r="F23" s="63" t="s">
        <v>414</v>
      </c>
      <c r="G23" s="64" t="s">
        <v>252</v>
      </c>
      <c r="H23" s="64" t="s">
        <v>69</v>
      </c>
      <c r="I23" s="64" t="s">
        <v>126</v>
      </c>
      <c r="J23" s="65" t="s">
        <v>223</v>
      </c>
      <c r="K23" s="64" t="s">
        <v>252</v>
      </c>
      <c r="L23" s="66">
        <v>7500000</v>
      </c>
      <c r="M23" s="67">
        <f t="shared" ref="M23:M24" si="1">L23/100*85</f>
        <v>6375000</v>
      </c>
      <c r="N23" s="68">
        <v>2023</v>
      </c>
      <c r="O23" s="69">
        <v>2027</v>
      </c>
      <c r="P23" s="70" t="s">
        <v>79</v>
      </c>
      <c r="Q23" s="71" t="s">
        <v>79</v>
      </c>
      <c r="R23" s="71" t="s">
        <v>79</v>
      </c>
      <c r="S23" s="72" t="s">
        <v>79</v>
      </c>
      <c r="T23" s="73"/>
      <c r="U23" s="73"/>
      <c r="V23" s="73"/>
      <c r="W23" s="74"/>
      <c r="X23" s="73"/>
      <c r="Y23" s="60" t="s">
        <v>80</v>
      </c>
      <c r="Z23" s="76"/>
      <c r="AA23" s="77"/>
    </row>
    <row r="24" spans="1:27" s="78" customFormat="1" ht="127.5" x14ac:dyDescent="0.25">
      <c r="A24" s="59">
        <v>15</v>
      </c>
      <c r="B24" s="119" t="s">
        <v>222</v>
      </c>
      <c r="C24" s="61" t="s">
        <v>223</v>
      </c>
      <c r="D24" s="61">
        <v>70981493</v>
      </c>
      <c r="E24" s="62" t="s">
        <v>228</v>
      </c>
      <c r="F24" s="63" t="s">
        <v>414</v>
      </c>
      <c r="G24" s="64" t="s">
        <v>455</v>
      </c>
      <c r="H24" s="64" t="s">
        <v>69</v>
      </c>
      <c r="I24" s="64" t="s">
        <v>126</v>
      </c>
      <c r="J24" s="65" t="s">
        <v>223</v>
      </c>
      <c r="K24" s="64" t="s">
        <v>455</v>
      </c>
      <c r="L24" s="66">
        <v>4800000</v>
      </c>
      <c r="M24" s="67">
        <f t="shared" si="1"/>
        <v>4080000</v>
      </c>
      <c r="N24" s="68">
        <v>2023</v>
      </c>
      <c r="O24" s="69">
        <v>2027</v>
      </c>
      <c r="P24" s="70"/>
      <c r="Q24" s="71" t="s">
        <v>79</v>
      </c>
      <c r="R24" s="71" t="s">
        <v>79</v>
      </c>
      <c r="S24" s="72"/>
      <c r="T24" s="73"/>
      <c r="U24" s="73"/>
      <c r="V24" s="73"/>
      <c r="W24" s="74"/>
      <c r="X24" s="73"/>
      <c r="Y24" s="60" t="s">
        <v>80</v>
      </c>
      <c r="Z24" s="76"/>
      <c r="AA24" s="77"/>
    </row>
    <row r="25" spans="1:27" s="78" customFormat="1" ht="128.25" thickBot="1" x14ac:dyDescent="0.3">
      <c r="A25" s="79">
        <v>16</v>
      </c>
      <c r="B25" s="119" t="s">
        <v>222</v>
      </c>
      <c r="C25" s="61" t="s">
        <v>223</v>
      </c>
      <c r="D25" s="61">
        <v>70981493</v>
      </c>
      <c r="E25" s="62" t="s">
        <v>228</v>
      </c>
      <c r="F25" s="63" t="s">
        <v>414</v>
      </c>
      <c r="G25" s="64" t="s">
        <v>456</v>
      </c>
      <c r="H25" s="64" t="s">
        <v>69</v>
      </c>
      <c r="I25" s="64" t="s">
        <v>126</v>
      </c>
      <c r="J25" s="65" t="s">
        <v>223</v>
      </c>
      <c r="K25" s="64" t="s">
        <v>456</v>
      </c>
      <c r="L25" s="66">
        <v>6500000</v>
      </c>
      <c r="M25" s="67">
        <f>L25/100*85</f>
        <v>5525000</v>
      </c>
      <c r="N25" s="68">
        <v>2023</v>
      </c>
      <c r="O25" s="69">
        <v>2027</v>
      </c>
      <c r="P25" s="70"/>
      <c r="Q25" s="71" t="s">
        <v>79</v>
      </c>
      <c r="R25" s="71"/>
      <c r="S25" s="72"/>
      <c r="T25" s="73"/>
      <c r="U25" s="73"/>
      <c r="V25" s="73"/>
      <c r="W25" s="74"/>
      <c r="X25" s="73"/>
      <c r="Y25" s="60" t="s">
        <v>80</v>
      </c>
      <c r="Z25" s="76"/>
      <c r="AA25" s="77"/>
    </row>
    <row r="26" spans="1:27" s="78" customFormat="1" ht="150" x14ac:dyDescent="0.25">
      <c r="A26" s="59">
        <v>17</v>
      </c>
      <c r="B26" s="119" t="s">
        <v>222</v>
      </c>
      <c r="C26" s="61" t="s">
        <v>223</v>
      </c>
      <c r="D26" s="61">
        <v>70981493</v>
      </c>
      <c r="E26" s="62" t="s">
        <v>228</v>
      </c>
      <c r="F26" s="63" t="s">
        <v>414</v>
      </c>
      <c r="G26" s="64" t="s">
        <v>253</v>
      </c>
      <c r="H26" s="64" t="s">
        <v>69</v>
      </c>
      <c r="I26" s="64" t="s">
        <v>126</v>
      </c>
      <c r="J26" s="65" t="s">
        <v>223</v>
      </c>
      <c r="K26" s="64" t="s">
        <v>253</v>
      </c>
      <c r="L26" s="66">
        <v>38800000</v>
      </c>
      <c r="M26" s="67">
        <f>L26/100*85</f>
        <v>32980000</v>
      </c>
      <c r="N26" s="68">
        <v>2023</v>
      </c>
      <c r="O26" s="69">
        <v>2027</v>
      </c>
      <c r="P26" s="70" t="s">
        <v>79</v>
      </c>
      <c r="Q26" s="71" t="s">
        <v>79</v>
      </c>
      <c r="R26" s="71" t="s">
        <v>79</v>
      </c>
      <c r="S26" s="72" t="s">
        <v>79</v>
      </c>
      <c r="T26" s="73"/>
      <c r="U26" s="73"/>
      <c r="V26" s="73"/>
      <c r="W26" s="74"/>
      <c r="X26" s="73"/>
      <c r="Y26" s="60" t="s">
        <v>80</v>
      </c>
      <c r="Z26" s="76"/>
      <c r="AA26" s="77"/>
    </row>
    <row r="27" spans="1:27" s="78" customFormat="1" ht="128.25" thickBot="1" x14ac:dyDescent="0.3">
      <c r="A27" s="79">
        <v>18</v>
      </c>
      <c r="B27" s="121" t="s">
        <v>222</v>
      </c>
      <c r="C27" s="61" t="s">
        <v>223</v>
      </c>
      <c r="D27" s="61">
        <v>70981493</v>
      </c>
      <c r="E27" s="62" t="s">
        <v>457</v>
      </c>
      <c r="F27" s="63" t="s">
        <v>414</v>
      </c>
      <c r="G27" s="64" t="s">
        <v>254</v>
      </c>
      <c r="H27" s="64" t="s">
        <v>69</v>
      </c>
      <c r="I27" s="64" t="s">
        <v>126</v>
      </c>
      <c r="J27" s="65" t="s">
        <v>223</v>
      </c>
      <c r="K27" s="64" t="s">
        <v>254</v>
      </c>
      <c r="L27" s="66">
        <v>8800000</v>
      </c>
      <c r="M27" s="67">
        <f t="shared" ref="M27:M30" si="2">L27/100*85</f>
        <v>7480000</v>
      </c>
      <c r="N27" s="68">
        <v>2023</v>
      </c>
      <c r="O27" s="69">
        <v>2027</v>
      </c>
      <c r="P27" s="70"/>
      <c r="Q27" s="71"/>
      <c r="R27" s="71"/>
      <c r="S27" s="72"/>
      <c r="T27" s="73"/>
      <c r="U27" s="73"/>
      <c r="V27" s="73"/>
      <c r="W27" s="74"/>
      <c r="X27" s="73"/>
      <c r="Y27" s="60" t="s">
        <v>80</v>
      </c>
      <c r="Z27" s="76"/>
      <c r="AA27" s="77"/>
    </row>
    <row r="28" spans="1:27" s="78" customFormat="1" ht="127.5" x14ac:dyDescent="0.25">
      <c r="A28" s="59">
        <v>19</v>
      </c>
      <c r="B28" s="119" t="s">
        <v>222</v>
      </c>
      <c r="C28" s="61" t="s">
        <v>223</v>
      </c>
      <c r="D28" s="61">
        <v>70981493</v>
      </c>
      <c r="E28" s="62" t="s">
        <v>457</v>
      </c>
      <c r="F28" s="63" t="s">
        <v>414</v>
      </c>
      <c r="G28" s="64" t="s">
        <v>255</v>
      </c>
      <c r="H28" s="64" t="s">
        <v>69</v>
      </c>
      <c r="I28" s="64" t="s">
        <v>126</v>
      </c>
      <c r="J28" s="65" t="s">
        <v>223</v>
      </c>
      <c r="K28" s="120" t="s">
        <v>256</v>
      </c>
      <c r="L28" s="66">
        <v>12500000</v>
      </c>
      <c r="M28" s="67">
        <f t="shared" si="2"/>
        <v>10625000</v>
      </c>
      <c r="N28" s="68">
        <v>2023</v>
      </c>
      <c r="O28" s="69">
        <v>2027</v>
      </c>
      <c r="P28" s="70"/>
      <c r="Q28" s="71"/>
      <c r="R28" s="71"/>
      <c r="S28" s="72"/>
      <c r="T28" s="73"/>
      <c r="U28" s="73"/>
      <c r="V28" s="73"/>
      <c r="W28" s="74"/>
      <c r="X28" s="73"/>
      <c r="Y28" s="60" t="s">
        <v>80</v>
      </c>
      <c r="Z28" s="76"/>
      <c r="AA28" s="77"/>
    </row>
    <row r="29" spans="1:27" s="78" customFormat="1" ht="128.25" thickBot="1" x14ac:dyDescent="0.3">
      <c r="A29" s="79">
        <v>20</v>
      </c>
      <c r="B29" s="119" t="s">
        <v>222</v>
      </c>
      <c r="C29" s="61" t="s">
        <v>223</v>
      </c>
      <c r="D29" s="61">
        <v>70981493</v>
      </c>
      <c r="E29" s="62" t="s">
        <v>457</v>
      </c>
      <c r="F29" s="63" t="s">
        <v>414</v>
      </c>
      <c r="G29" s="64" t="s">
        <v>257</v>
      </c>
      <c r="H29" s="64" t="s">
        <v>69</v>
      </c>
      <c r="I29" s="64" t="s">
        <v>126</v>
      </c>
      <c r="J29" s="65" t="s">
        <v>223</v>
      </c>
      <c r="K29" s="64" t="s">
        <v>257</v>
      </c>
      <c r="L29" s="66">
        <v>40000000</v>
      </c>
      <c r="M29" s="67">
        <f t="shared" si="2"/>
        <v>34000000</v>
      </c>
      <c r="N29" s="68">
        <v>2023</v>
      </c>
      <c r="O29" s="69">
        <v>2027</v>
      </c>
      <c r="P29" s="70"/>
      <c r="Q29" s="71"/>
      <c r="R29" s="71"/>
      <c r="S29" s="72"/>
      <c r="T29" s="73"/>
      <c r="U29" s="73"/>
      <c r="V29" s="73"/>
      <c r="W29" s="74"/>
      <c r="X29" s="73"/>
      <c r="Y29" s="60" t="s">
        <v>258</v>
      </c>
      <c r="Z29" s="76"/>
      <c r="AA29" s="77"/>
    </row>
    <row r="30" spans="1:27" s="78" customFormat="1" ht="127.5" x14ac:dyDescent="0.25">
      <c r="A30" s="59">
        <v>21</v>
      </c>
      <c r="B30" s="119" t="s">
        <v>222</v>
      </c>
      <c r="C30" s="61" t="s">
        <v>223</v>
      </c>
      <c r="D30" s="61">
        <v>70981493</v>
      </c>
      <c r="E30" s="62" t="s">
        <v>457</v>
      </c>
      <c r="F30" s="63" t="s">
        <v>414</v>
      </c>
      <c r="G30" s="64" t="s">
        <v>259</v>
      </c>
      <c r="H30" s="64" t="s">
        <v>69</v>
      </c>
      <c r="I30" s="64" t="s">
        <v>126</v>
      </c>
      <c r="J30" s="65" t="s">
        <v>223</v>
      </c>
      <c r="K30" s="129" t="s">
        <v>259</v>
      </c>
      <c r="L30" s="66">
        <v>1500000</v>
      </c>
      <c r="M30" s="67">
        <f t="shared" si="2"/>
        <v>1275000</v>
      </c>
      <c r="N30" s="68">
        <v>2023</v>
      </c>
      <c r="O30" s="69">
        <v>2027</v>
      </c>
      <c r="P30" s="70"/>
      <c r="Q30" s="71"/>
      <c r="R30" s="71"/>
      <c r="S30" s="72"/>
      <c r="T30" s="73"/>
      <c r="U30" s="73"/>
      <c r="V30" s="73"/>
      <c r="W30" s="74"/>
      <c r="X30" s="73"/>
      <c r="Y30" s="60" t="s">
        <v>80</v>
      </c>
      <c r="Z30" s="76"/>
      <c r="AA30" s="77"/>
    </row>
    <row r="31" spans="1:27" s="78" customFormat="1" ht="128.25" thickBot="1" x14ac:dyDescent="0.3">
      <c r="A31" s="79">
        <v>22</v>
      </c>
      <c r="B31" s="119" t="s">
        <v>222</v>
      </c>
      <c r="C31" s="61" t="s">
        <v>223</v>
      </c>
      <c r="D31" s="61">
        <v>70981493</v>
      </c>
      <c r="E31" s="62" t="s">
        <v>457</v>
      </c>
      <c r="F31" s="63" t="s">
        <v>414</v>
      </c>
      <c r="G31" s="64" t="s">
        <v>261</v>
      </c>
      <c r="H31" s="64" t="s">
        <v>69</v>
      </c>
      <c r="I31" s="64" t="s">
        <v>126</v>
      </c>
      <c r="J31" s="65" t="s">
        <v>223</v>
      </c>
      <c r="K31" s="129" t="s">
        <v>261</v>
      </c>
      <c r="L31" s="122">
        <v>400000</v>
      </c>
      <c r="M31" s="123">
        <f>L31/100*85</f>
        <v>340000</v>
      </c>
      <c r="N31" s="68">
        <v>2023</v>
      </c>
      <c r="O31" s="69">
        <v>2027</v>
      </c>
      <c r="P31" s="70"/>
      <c r="Q31" s="71"/>
      <c r="R31" s="71"/>
      <c r="S31" s="72"/>
      <c r="T31" s="73"/>
      <c r="U31" s="73"/>
      <c r="V31" s="73"/>
      <c r="W31" s="74"/>
      <c r="X31" s="73"/>
      <c r="Y31" s="60" t="s">
        <v>80</v>
      </c>
      <c r="Z31" s="76"/>
      <c r="AA31" s="77"/>
    </row>
    <row r="32" spans="1:27" s="78" customFormat="1" ht="128.25" thickBot="1" x14ac:dyDescent="0.3">
      <c r="A32" s="59">
        <v>23</v>
      </c>
      <c r="B32" s="119" t="s">
        <v>222</v>
      </c>
      <c r="C32" s="61" t="s">
        <v>223</v>
      </c>
      <c r="D32" s="61">
        <v>70981493</v>
      </c>
      <c r="E32" s="62" t="s">
        <v>457</v>
      </c>
      <c r="F32" s="63" t="s">
        <v>414</v>
      </c>
      <c r="G32" s="64" t="s">
        <v>262</v>
      </c>
      <c r="H32" s="64" t="s">
        <v>69</v>
      </c>
      <c r="I32" s="64" t="s">
        <v>126</v>
      </c>
      <c r="J32" s="65" t="s">
        <v>223</v>
      </c>
      <c r="K32" s="129" t="s">
        <v>262</v>
      </c>
      <c r="L32" s="81">
        <v>8000000</v>
      </c>
      <c r="M32" s="67">
        <f>L32/100*85</f>
        <v>6800000</v>
      </c>
      <c r="N32" s="68">
        <v>2023</v>
      </c>
      <c r="O32" s="69">
        <v>2027</v>
      </c>
      <c r="P32" s="70"/>
      <c r="Q32" s="71"/>
      <c r="R32" s="71"/>
      <c r="S32" s="72"/>
      <c r="T32" s="73"/>
      <c r="U32" s="73"/>
      <c r="V32" s="73"/>
      <c r="W32" s="74"/>
      <c r="X32" s="73"/>
      <c r="Y32" s="124" t="s">
        <v>114</v>
      </c>
      <c r="Z32" s="76"/>
      <c r="AA32" s="77"/>
    </row>
    <row r="33" spans="1:27" s="78" customFormat="1" ht="180.75" thickBot="1" x14ac:dyDescent="0.3">
      <c r="A33" s="79">
        <v>24</v>
      </c>
      <c r="B33" s="60" t="s">
        <v>230</v>
      </c>
      <c r="C33" s="61" t="s">
        <v>231</v>
      </c>
      <c r="D33" s="61">
        <v>70985294</v>
      </c>
      <c r="E33" s="62" t="s">
        <v>232</v>
      </c>
      <c r="F33" s="63" t="s">
        <v>459</v>
      </c>
      <c r="G33" s="64" t="s">
        <v>260</v>
      </c>
      <c r="H33" s="64" t="s">
        <v>69</v>
      </c>
      <c r="I33" s="64" t="s">
        <v>78</v>
      </c>
      <c r="J33" s="65" t="s">
        <v>231</v>
      </c>
      <c r="K33" s="64" t="s">
        <v>260</v>
      </c>
      <c r="L33" s="148">
        <v>2000000</v>
      </c>
      <c r="M33" s="149">
        <f t="shared" ref="M33:M58" si="3">L33/100*85</f>
        <v>1700000</v>
      </c>
      <c r="N33" s="78">
        <v>2024</v>
      </c>
      <c r="O33" s="150">
        <v>2025</v>
      </c>
      <c r="P33" s="70"/>
      <c r="Q33" s="71" t="s">
        <v>79</v>
      </c>
      <c r="R33" s="71"/>
      <c r="S33" s="72"/>
      <c r="T33" s="73"/>
      <c r="U33" s="73"/>
      <c r="V33" s="73"/>
      <c r="W33" s="74"/>
      <c r="X33" s="73"/>
      <c r="Y33" s="60" t="s">
        <v>80</v>
      </c>
      <c r="Z33" s="76" t="s">
        <v>162</v>
      </c>
      <c r="AA33" s="77"/>
    </row>
    <row r="34" spans="1:27" s="143" customFormat="1" ht="180.75" thickBot="1" x14ac:dyDescent="0.3">
      <c r="A34" s="59">
        <v>25</v>
      </c>
      <c r="B34" s="89" t="s">
        <v>230</v>
      </c>
      <c r="C34" s="151" t="s">
        <v>231</v>
      </c>
      <c r="D34" s="151">
        <v>70985294</v>
      </c>
      <c r="E34" s="152" t="s">
        <v>232</v>
      </c>
      <c r="F34" s="153" t="s">
        <v>459</v>
      </c>
      <c r="G34" s="154" t="s">
        <v>233</v>
      </c>
      <c r="H34" s="154" t="s">
        <v>69</v>
      </c>
      <c r="I34" s="154" t="s">
        <v>78</v>
      </c>
      <c r="J34" s="155" t="s">
        <v>231</v>
      </c>
      <c r="K34" s="156" t="s">
        <v>233</v>
      </c>
      <c r="L34" s="157">
        <v>600000</v>
      </c>
      <c r="M34" s="158">
        <f t="shared" si="3"/>
        <v>510000</v>
      </c>
      <c r="N34" s="159" t="s">
        <v>389</v>
      </c>
      <c r="O34" s="160" t="s">
        <v>460</v>
      </c>
      <c r="P34" s="161"/>
      <c r="Q34" s="141"/>
      <c r="R34" s="141"/>
      <c r="S34" s="141"/>
      <c r="T34" s="141"/>
      <c r="U34" s="141"/>
      <c r="V34" s="141"/>
      <c r="W34" s="141"/>
      <c r="X34" s="141"/>
      <c r="Y34" s="142"/>
      <c r="Z34" s="142" t="s">
        <v>162</v>
      </c>
    </row>
    <row r="35" spans="1:27" s="78" customFormat="1" ht="128.25" thickBot="1" x14ac:dyDescent="0.3">
      <c r="A35" s="79">
        <v>26</v>
      </c>
      <c r="B35" s="175" t="s">
        <v>123</v>
      </c>
      <c r="C35" s="162" t="s">
        <v>124</v>
      </c>
      <c r="D35" s="162">
        <v>70996318</v>
      </c>
      <c r="E35" s="163" t="s">
        <v>125</v>
      </c>
      <c r="F35" s="164" t="s">
        <v>424</v>
      </c>
      <c r="G35" s="165" t="s">
        <v>263</v>
      </c>
      <c r="H35" s="165" t="s">
        <v>69</v>
      </c>
      <c r="I35" s="165" t="s">
        <v>126</v>
      </c>
      <c r="J35" s="166" t="s">
        <v>127</v>
      </c>
      <c r="K35" s="165" t="s">
        <v>263</v>
      </c>
      <c r="L35" s="392">
        <v>8000000</v>
      </c>
      <c r="M35" s="167">
        <f t="shared" si="3"/>
        <v>6800000</v>
      </c>
      <c r="N35" s="393">
        <v>2023</v>
      </c>
      <c r="O35" s="394">
        <v>2028</v>
      </c>
      <c r="P35" s="70" t="s">
        <v>79</v>
      </c>
      <c r="Q35" s="71" t="s">
        <v>79</v>
      </c>
      <c r="R35" s="71" t="s">
        <v>79</v>
      </c>
      <c r="S35" s="72" t="s">
        <v>79</v>
      </c>
      <c r="T35" s="73"/>
      <c r="U35" s="73"/>
      <c r="V35" s="73"/>
      <c r="W35" s="74"/>
      <c r="X35" s="73"/>
      <c r="Y35" s="60" t="s">
        <v>80</v>
      </c>
      <c r="Z35" s="76" t="s">
        <v>197</v>
      </c>
      <c r="AA35" s="77"/>
    </row>
    <row r="36" spans="1:27" s="78" customFormat="1" ht="127.5" x14ac:dyDescent="0.25">
      <c r="A36" s="59">
        <v>27</v>
      </c>
      <c r="B36" s="176" t="s">
        <v>123</v>
      </c>
      <c r="C36" s="61" t="s">
        <v>265</v>
      </c>
      <c r="D36" s="168">
        <v>70996318</v>
      </c>
      <c r="E36" s="169" t="s">
        <v>264</v>
      </c>
      <c r="F36" s="170" t="s">
        <v>424</v>
      </c>
      <c r="G36" s="391" t="s">
        <v>510</v>
      </c>
      <c r="H36" s="171" t="s">
        <v>69</v>
      </c>
      <c r="I36" s="171" t="s">
        <v>126</v>
      </c>
      <c r="J36" s="172" t="s">
        <v>127</v>
      </c>
      <c r="K36" s="391" t="s">
        <v>510</v>
      </c>
      <c r="L36" s="173">
        <v>500000</v>
      </c>
      <c r="M36" s="174">
        <f t="shared" si="3"/>
        <v>425000</v>
      </c>
      <c r="N36" s="395">
        <v>2023</v>
      </c>
      <c r="O36" s="396">
        <v>2028</v>
      </c>
      <c r="P36" s="70"/>
      <c r="Q36" s="71"/>
      <c r="R36" s="71"/>
      <c r="S36" s="72"/>
      <c r="T36" s="73"/>
      <c r="U36" s="73"/>
      <c r="V36" s="73"/>
      <c r="W36" s="74"/>
      <c r="X36" s="73"/>
      <c r="Y36" s="60" t="s">
        <v>80</v>
      </c>
      <c r="Z36" s="76"/>
      <c r="AA36" s="77"/>
    </row>
    <row r="37" spans="1:27" s="78" customFormat="1" ht="128.25" thickBot="1" x14ac:dyDescent="0.3">
      <c r="A37" s="79">
        <v>28</v>
      </c>
      <c r="B37" s="119" t="s">
        <v>123</v>
      </c>
      <c r="C37" s="61" t="s">
        <v>265</v>
      </c>
      <c r="D37" s="61">
        <v>70996318</v>
      </c>
      <c r="E37" s="62" t="s">
        <v>264</v>
      </c>
      <c r="F37" s="63" t="s">
        <v>424</v>
      </c>
      <c r="G37" s="64" t="s">
        <v>423</v>
      </c>
      <c r="H37" s="64" t="s">
        <v>69</v>
      </c>
      <c r="I37" s="64" t="s">
        <v>78</v>
      </c>
      <c r="J37" s="65" t="s">
        <v>265</v>
      </c>
      <c r="K37" s="64" t="s">
        <v>423</v>
      </c>
      <c r="L37" s="66">
        <v>500000</v>
      </c>
      <c r="M37" s="67">
        <f t="shared" si="3"/>
        <v>425000</v>
      </c>
      <c r="N37" s="138">
        <v>2023</v>
      </c>
      <c r="O37" s="139">
        <v>2028</v>
      </c>
      <c r="P37" s="70"/>
      <c r="Q37" s="71"/>
      <c r="R37" s="71"/>
      <c r="S37" s="72"/>
      <c r="T37" s="73"/>
      <c r="U37" s="73"/>
      <c r="V37" s="73"/>
      <c r="W37" s="74"/>
      <c r="X37" s="73"/>
      <c r="Y37" s="60" t="s">
        <v>80</v>
      </c>
      <c r="Z37" s="76"/>
      <c r="AA37" s="77"/>
    </row>
    <row r="38" spans="1:27" s="78" customFormat="1" ht="135" x14ac:dyDescent="0.25">
      <c r="A38" s="59">
        <v>29</v>
      </c>
      <c r="B38" s="60" t="s">
        <v>128</v>
      </c>
      <c r="C38" s="61" t="s">
        <v>129</v>
      </c>
      <c r="D38" s="61">
        <v>75027623</v>
      </c>
      <c r="E38" s="62" t="s">
        <v>130</v>
      </c>
      <c r="F38" s="63" t="s">
        <v>435</v>
      </c>
      <c r="G38" s="64" t="s">
        <v>266</v>
      </c>
      <c r="H38" s="64" t="s">
        <v>69</v>
      </c>
      <c r="I38" s="64" t="s">
        <v>78</v>
      </c>
      <c r="J38" s="65" t="s">
        <v>129</v>
      </c>
      <c r="K38" s="120" t="s">
        <v>266</v>
      </c>
      <c r="L38" s="66">
        <v>8000000</v>
      </c>
      <c r="M38" s="67">
        <f t="shared" si="3"/>
        <v>6800000</v>
      </c>
      <c r="N38" s="138">
        <v>2023</v>
      </c>
      <c r="O38" s="139">
        <v>2024</v>
      </c>
      <c r="P38" s="70" t="s">
        <v>79</v>
      </c>
      <c r="Q38" s="71" t="s">
        <v>79</v>
      </c>
      <c r="R38" s="71" t="s">
        <v>79</v>
      </c>
      <c r="S38" s="72" t="s">
        <v>79</v>
      </c>
      <c r="T38" s="73"/>
      <c r="U38" s="73"/>
      <c r="V38" s="73"/>
      <c r="W38" s="74"/>
      <c r="X38" s="73"/>
      <c r="Y38" s="60" t="s">
        <v>267</v>
      </c>
      <c r="Z38" s="76"/>
      <c r="AA38" s="77"/>
    </row>
    <row r="39" spans="1:27" s="143" customFormat="1" ht="135.75" thickBot="1" x14ac:dyDescent="0.3">
      <c r="A39" s="79">
        <v>30</v>
      </c>
      <c r="B39" s="60" t="s">
        <v>128</v>
      </c>
      <c r="C39" s="61" t="s">
        <v>129</v>
      </c>
      <c r="D39" s="61">
        <v>75027623</v>
      </c>
      <c r="E39" s="62" t="s">
        <v>130</v>
      </c>
      <c r="F39" s="63" t="s">
        <v>435</v>
      </c>
      <c r="G39" s="64" t="s">
        <v>133</v>
      </c>
      <c r="H39" s="64" t="s">
        <v>69</v>
      </c>
      <c r="I39" s="64" t="s">
        <v>78</v>
      </c>
      <c r="J39" s="65" t="s">
        <v>129</v>
      </c>
      <c r="K39" s="132" t="s">
        <v>133</v>
      </c>
      <c r="L39" s="140">
        <v>1000000</v>
      </c>
      <c r="M39" s="140">
        <f t="shared" si="3"/>
        <v>850000</v>
      </c>
      <c r="N39" s="135">
        <v>2023</v>
      </c>
      <c r="O39" s="135">
        <v>2024</v>
      </c>
      <c r="P39" s="141"/>
      <c r="Q39" s="141"/>
      <c r="R39" s="141"/>
      <c r="S39" s="141"/>
      <c r="T39" s="141"/>
      <c r="U39" s="141"/>
      <c r="V39" s="141"/>
      <c r="W39" s="141"/>
      <c r="X39" s="141"/>
      <c r="Y39" s="142" t="s">
        <v>151</v>
      </c>
      <c r="Z39" s="142"/>
    </row>
    <row r="40" spans="1:27" s="57" customFormat="1" ht="135" x14ac:dyDescent="0.25">
      <c r="A40" s="59">
        <v>31</v>
      </c>
      <c r="B40" s="75" t="s">
        <v>128</v>
      </c>
      <c r="C40" s="126" t="s">
        <v>129</v>
      </c>
      <c r="D40" s="126">
        <v>75027623</v>
      </c>
      <c r="E40" s="127" t="s">
        <v>130</v>
      </c>
      <c r="F40" s="128" t="s">
        <v>435</v>
      </c>
      <c r="G40" s="129" t="s">
        <v>458</v>
      </c>
      <c r="H40" s="129" t="s">
        <v>69</v>
      </c>
      <c r="I40" s="129" t="s">
        <v>78</v>
      </c>
      <c r="J40" s="130" t="s">
        <v>129</v>
      </c>
      <c r="K40" s="131" t="s">
        <v>458</v>
      </c>
      <c r="L40" s="133">
        <v>3000000</v>
      </c>
      <c r="M40" s="133">
        <f t="shared" si="3"/>
        <v>2550000</v>
      </c>
      <c r="N40" s="134">
        <v>2025</v>
      </c>
      <c r="O40" s="135">
        <v>2026</v>
      </c>
      <c r="P40" s="134"/>
      <c r="Q40" s="135"/>
      <c r="R40" s="135"/>
      <c r="S40" s="135"/>
      <c r="T40" s="135"/>
      <c r="U40" s="135"/>
      <c r="V40" s="136"/>
      <c r="W40" s="134"/>
      <c r="X40" s="135"/>
      <c r="Y40" s="137" t="s">
        <v>151</v>
      </c>
      <c r="Z40" s="125"/>
    </row>
    <row r="41" spans="1:27" s="78" customFormat="1" ht="180.75" thickBot="1" x14ac:dyDescent="0.3">
      <c r="A41" s="79">
        <v>32</v>
      </c>
      <c r="B41" s="60" t="s">
        <v>137</v>
      </c>
      <c r="C41" s="61" t="s">
        <v>138</v>
      </c>
      <c r="D41" s="61">
        <v>75029952</v>
      </c>
      <c r="E41" s="62" t="s">
        <v>139</v>
      </c>
      <c r="F41" s="63" t="s">
        <v>422</v>
      </c>
      <c r="G41" s="64" t="s">
        <v>268</v>
      </c>
      <c r="H41" s="64" t="s">
        <v>69</v>
      </c>
      <c r="I41" s="64" t="s">
        <v>78</v>
      </c>
      <c r="J41" s="65" t="s">
        <v>269</v>
      </c>
      <c r="K41" s="64" t="s">
        <v>268</v>
      </c>
      <c r="L41" s="66">
        <v>5000000</v>
      </c>
      <c r="M41" s="67">
        <f t="shared" si="3"/>
        <v>4250000</v>
      </c>
      <c r="N41" s="68">
        <v>2023</v>
      </c>
      <c r="O41" s="69">
        <v>2026</v>
      </c>
      <c r="P41" s="70"/>
      <c r="Q41" s="71" t="s">
        <v>79</v>
      </c>
      <c r="R41" s="71"/>
      <c r="S41" s="72"/>
      <c r="T41" s="73"/>
      <c r="U41" s="73"/>
      <c r="V41" s="73"/>
      <c r="W41" s="74"/>
      <c r="X41" s="73"/>
      <c r="Y41" s="75" t="s">
        <v>447</v>
      </c>
      <c r="Z41" s="76"/>
      <c r="AA41" s="77"/>
    </row>
    <row r="42" spans="1:27" s="78" customFormat="1" ht="180" x14ac:dyDescent="0.25">
      <c r="A42" s="59">
        <v>33</v>
      </c>
      <c r="B42" s="60" t="s">
        <v>137</v>
      </c>
      <c r="C42" s="61" t="s">
        <v>138</v>
      </c>
      <c r="D42" s="61">
        <v>75029952</v>
      </c>
      <c r="E42" s="62" t="s">
        <v>139</v>
      </c>
      <c r="F42" s="63" t="s">
        <v>422</v>
      </c>
      <c r="G42" s="60" t="s">
        <v>270</v>
      </c>
      <c r="H42" s="64" t="s">
        <v>69</v>
      </c>
      <c r="I42" s="64" t="s">
        <v>78</v>
      </c>
      <c r="J42" s="65" t="s">
        <v>269</v>
      </c>
      <c r="K42" s="60" t="s">
        <v>270</v>
      </c>
      <c r="L42" s="66">
        <v>100000000</v>
      </c>
      <c r="M42" s="67">
        <f t="shared" si="3"/>
        <v>85000000</v>
      </c>
      <c r="N42" s="68">
        <v>2023</v>
      </c>
      <c r="O42" s="69">
        <v>2030</v>
      </c>
      <c r="P42" s="70"/>
      <c r="Q42" s="71"/>
      <c r="R42" s="71"/>
      <c r="S42" s="72"/>
      <c r="T42" s="73"/>
      <c r="U42" s="73"/>
      <c r="V42" s="73"/>
      <c r="W42" s="74"/>
      <c r="X42" s="73"/>
      <c r="Y42" s="60" t="s">
        <v>151</v>
      </c>
      <c r="Z42" s="76"/>
      <c r="AA42" s="77"/>
    </row>
    <row r="43" spans="1:27" s="78" customFormat="1" ht="141" thickBot="1" x14ac:dyDescent="0.3">
      <c r="A43" s="79">
        <v>34</v>
      </c>
      <c r="B43" s="60" t="s">
        <v>271</v>
      </c>
      <c r="C43" s="61" t="s">
        <v>76</v>
      </c>
      <c r="D43" s="61">
        <v>61989517</v>
      </c>
      <c r="E43" s="62" t="s">
        <v>144</v>
      </c>
      <c r="F43" s="63" t="s">
        <v>434</v>
      </c>
      <c r="G43" s="145" t="s">
        <v>272</v>
      </c>
      <c r="H43" s="64" t="s">
        <v>69</v>
      </c>
      <c r="I43" s="64" t="s">
        <v>78</v>
      </c>
      <c r="J43" s="65" t="s">
        <v>76</v>
      </c>
      <c r="K43" s="64" t="s">
        <v>272</v>
      </c>
      <c r="L43" s="66">
        <v>2500000</v>
      </c>
      <c r="M43" s="67">
        <f t="shared" si="3"/>
        <v>2125000</v>
      </c>
      <c r="N43" s="68">
        <v>2024</v>
      </c>
      <c r="O43" s="69">
        <v>2026</v>
      </c>
      <c r="P43" s="70"/>
      <c r="Q43" s="71"/>
      <c r="R43" s="71"/>
      <c r="S43" s="72"/>
      <c r="T43" s="73"/>
      <c r="U43" s="73"/>
      <c r="V43" s="73"/>
      <c r="W43" s="74"/>
      <c r="X43" s="73"/>
      <c r="Y43" s="60" t="s">
        <v>80</v>
      </c>
      <c r="Z43" s="76"/>
      <c r="AA43" s="77"/>
    </row>
    <row r="44" spans="1:27" s="78" customFormat="1" ht="90" x14ac:dyDescent="0.25">
      <c r="A44" s="59">
        <v>35</v>
      </c>
      <c r="B44" s="60" t="s">
        <v>271</v>
      </c>
      <c r="C44" s="61" t="s">
        <v>76</v>
      </c>
      <c r="D44" s="61">
        <v>61989517</v>
      </c>
      <c r="E44" s="62" t="s">
        <v>144</v>
      </c>
      <c r="F44" s="63" t="s">
        <v>434</v>
      </c>
      <c r="G44" s="64" t="s">
        <v>273</v>
      </c>
      <c r="H44" s="64" t="s">
        <v>69</v>
      </c>
      <c r="I44" s="64" t="s">
        <v>78</v>
      </c>
      <c r="J44" s="65" t="s">
        <v>76</v>
      </c>
      <c r="K44" s="120" t="s">
        <v>273</v>
      </c>
      <c r="L44" s="66">
        <v>500000</v>
      </c>
      <c r="M44" s="67">
        <f t="shared" si="3"/>
        <v>425000</v>
      </c>
      <c r="N44" s="68">
        <v>2024</v>
      </c>
      <c r="O44" s="69">
        <v>2026</v>
      </c>
      <c r="P44" s="70"/>
      <c r="Q44" s="71"/>
      <c r="R44" s="71"/>
      <c r="S44" s="72"/>
      <c r="T44" s="73"/>
      <c r="U44" s="73"/>
      <c r="V44" s="73"/>
      <c r="W44" s="74"/>
      <c r="X44" s="73"/>
      <c r="Y44" s="60" t="s">
        <v>80</v>
      </c>
      <c r="Z44" s="76"/>
      <c r="AA44" s="77"/>
    </row>
    <row r="45" spans="1:27" s="78" customFormat="1" ht="165.75" thickBot="1" x14ac:dyDescent="0.3">
      <c r="A45" s="79">
        <v>36</v>
      </c>
      <c r="B45" s="60" t="s">
        <v>271</v>
      </c>
      <c r="C45" s="61" t="s">
        <v>76</v>
      </c>
      <c r="D45" s="61">
        <v>61989517</v>
      </c>
      <c r="E45" s="62" t="s">
        <v>144</v>
      </c>
      <c r="F45" s="63" t="s">
        <v>434</v>
      </c>
      <c r="G45" s="129" t="s">
        <v>516</v>
      </c>
      <c r="H45" s="64" t="s">
        <v>69</v>
      </c>
      <c r="I45" s="64" t="s">
        <v>78</v>
      </c>
      <c r="J45" s="65" t="s">
        <v>76</v>
      </c>
      <c r="K45" s="129" t="s">
        <v>516</v>
      </c>
      <c r="L45" s="177">
        <v>7000000</v>
      </c>
      <c r="M45" s="181">
        <f t="shared" si="3"/>
        <v>5950000</v>
      </c>
      <c r="N45" s="68">
        <v>2023</v>
      </c>
      <c r="O45" s="69">
        <v>2026</v>
      </c>
      <c r="P45" s="70"/>
      <c r="Q45" s="71" t="s">
        <v>79</v>
      </c>
      <c r="R45" s="71" t="s">
        <v>79</v>
      </c>
      <c r="S45" s="72"/>
      <c r="T45" s="73"/>
      <c r="U45" s="73"/>
      <c r="V45" s="73"/>
      <c r="W45" s="74"/>
      <c r="X45" s="73"/>
      <c r="Y45" s="60" t="s">
        <v>80</v>
      </c>
      <c r="Z45" s="76"/>
      <c r="AA45" s="77"/>
    </row>
    <row r="46" spans="1:27" s="78" customFormat="1" ht="90" x14ac:dyDescent="0.25">
      <c r="A46" s="59">
        <v>37</v>
      </c>
      <c r="B46" s="60" t="s">
        <v>271</v>
      </c>
      <c r="C46" s="61" t="s">
        <v>76</v>
      </c>
      <c r="D46" s="61">
        <v>61989517</v>
      </c>
      <c r="E46" s="62" t="s">
        <v>144</v>
      </c>
      <c r="F46" s="63" t="s">
        <v>434</v>
      </c>
      <c r="G46" s="64" t="s">
        <v>274</v>
      </c>
      <c r="H46" s="64" t="s">
        <v>69</v>
      </c>
      <c r="I46" s="64" t="s">
        <v>78</v>
      </c>
      <c r="J46" s="65" t="s">
        <v>76</v>
      </c>
      <c r="K46" s="120" t="s">
        <v>274</v>
      </c>
      <c r="L46" s="66">
        <v>3500000</v>
      </c>
      <c r="M46" s="67">
        <f t="shared" si="3"/>
        <v>2975000</v>
      </c>
      <c r="N46" s="68">
        <v>2023</v>
      </c>
      <c r="O46" s="69">
        <v>2026</v>
      </c>
      <c r="P46" s="70"/>
      <c r="Q46" s="71" t="s">
        <v>79</v>
      </c>
      <c r="R46" s="71"/>
      <c r="S46" s="72"/>
      <c r="T46" s="73"/>
      <c r="U46" s="73"/>
      <c r="V46" s="73"/>
      <c r="W46" s="74"/>
      <c r="X46" s="73"/>
      <c r="Y46" s="60" t="s">
        <v>80</v>
      </c>
      <c r="Z46" s="76"/>
      <c r="AA46" s="77"/>
    </row>
    <row r="47" spans="1:27" s="78" customFormat="1" ht="90.75" thickBot="1" x14ac:dyDescent="0.3">
      <c r="A47" s="79">
        <v>38</v>
      </c>
      <c r="B47" s="60" t="s">
        <v>271</v>
      </c>
      <c r="C47" s="61" t="s">
        <v>76</v>
      </c>
      <c r="D47" s="61">
        <v>61989517</v>
      </c>
      <c r="E47" s="62" t="s">
        <v>144</v>
      </c>
      <c r="F47" s="63" t="s">
        <v>434</v>
      </c>
      <c r="G47" s="64" t="s">
        <v>518</v>
      </c>
      <c r="H47" s="64" t="s">
        <v>69</v>
      </c>
      <c r="I47" s="64" t="s">
        <v>78</v>
      </c>
      <c r="J47" s="65" t="s">
        <v>76</v>
      </c>
      <c r="K47" s="64" t="s">
        <v>302</v>
      </c>
      <c r="L47" s="177">
        <v>2500000</v>
      </c>
      <c r="M47" s="181">
        <f t="shared" si="3"/>
        <v>2125000</v>
      </c>
      <c r="N47" s="68">
        <v>2025</v>
      </c>
      <c r="O47" s="69">
        <v>2027</v>
      </c>
      <c r="P47" s="70" t="s">
        <v>79</v>
      </c>
      <c r="Q47" s="71" t="s">
        <v>79</v>
      </c>
      <c r="R47" s="71" t="s">
        <v>79</v>
      </c>
      <c r="S47" s="72" t="s">
        <v>79</v>
      </c>
      <c r="T47" s="73"/>
      <c r="U47" s="73"/>
      <c r="V47" s="73"/>
      <c r="W47" s="74"/>
      <c r="X47" s="73"/>
      <c r="Y47" s="60" t="s">
        <v>80</v>
      </c>
      <c r="Z47" s="76"/>
      <c r="AA47" s="77"/>
    </row>
    <row r="48" spans="1:27" s="78" customFormat="1" ht="90" x14ac:dyDescent="0.25">
      <c r="A48" s="59">
        <v>39</v>
      </c>
      <c r="B48" s="60" t="s">
        <v>271</v>
      </c>
      <c r="C48" s="61" t="s">
        <v>76</v>
      </c>
      <c r="D48" s="61">
        <v>61989517</v>
      </c>
      <c r="E48" s="62" t="s">
        <v>144</v>
      </c>
      <c r="F48" s="63" t="s">
        <v>434</v>
      </c>
      <c r="G48" s="64" t="s">
        <v>149</v>
      </c>
      <c r="H48" s="64" t="s">
        <v>69</v>
      </c>
      <c r="I48" s="64" t="s">
        <v>78</v>
      </c>
      <c r="J48" s="65" t="s">
        <v>76</v>
      </c>
      <c r="K48" s="64" t="s">
        <v>149</v>
      </c>
      <c r="L48" s="66">
        <v>4000000</v>
      </c>
      <c r="M48" s="67">
        <f t="shared" si="3"/>
        <v>3400000</v>
      </c>
      <c r="N48" s="68">
        <v>2023</v>
      </c>
      <c r="O48" s="69">
        <v>2026</v>
      </c>
      <c r="P48" s="70"/>
      <c r="Q48" s="71"/>
      <c r="R48" s="71"/>
      <c r="S48" s="72"/>
      <c r="T48" s="73"/>
      <c r="U48" s="73"/>
      <c r="V48" s="73"/>
      <c r="W48" s="74"/>
      <c r="X48" s="73"/>
      <c r="Y48" s="60" t="s">
        <v>275</v>
      </c>
      <c r="Z48" s="76"/>
      <c r="AA48" s="77"/>
    </row>
    <row r="49" spans="1:27" s="78" customFormat="1" ht="90.75" thickBot="1" x14ac:dyDescent="0.3">
      <c r="A49" s="79">
        <v>40</v>
      </c>
      <c r="B49" s="60" t="s">
        <v>271</v>
      </c>
      <c r="C49" s="61" t="s">
        <v>76</v>
      </c>
      <c r="D49" s="61">
        <v>61989517</v>
      </c>
      <c r="E49" s="62" t="s">
        <v>276</v>
      </c>
      <c r="F49" s="63" t="s">
        <v>434</v>
      </c>
      <c r="G49" s="120" t="s">
        <v>441</v>
      </c>
      <c r="H49" s="64" t="s">
        <v>69</v>
      </c>
      <c r="I49" s="64" t="s">
        <v>78</v>
      </c>
      <c r="J49" s="65" t="s">
        <v>76</v>
      </c>
      <c r="K49" s="120" t="s">
        <v>441</v>
      </c>
      <c r="L49" s="177">
        <v>6500000</v>
      </c>
      <c r="M49" s="181">
        <f t="shared" si="3"/>
        <v>5525000</v>
      </c>
      <c r="N49" s="68">
        <v>2023</v>
      </c>
      <c r="O49" s="69">
        <v>2026</v>
      </c>
      <c r="P49" s="70"/>
      <c r="Q49" s="71"/>
      <c r="R49" s="71"/>
      <c r="S49" s="72"/>
      <c r="T49" s="73"/>
      <c r="U49" s="73"/>
      <c r="V49" s="73"/>
      <c r="W49" s="74"/>
      <c r="X49" s="73"/>
      <c r="Y49" s="60" t="s">
        <v>80</v>
      </c>
      <c r="Z49" s="76"/>
      <c r="AA49" s="77"/>
    </row>
    <row r="50" spans="1:27" s="78" customFormat="1" ht="90" x14ac:dyDescent="0.25">
      <c r="A50" s="59">
        <v>41</v>
      </c>
      <c r="B50" s="60" t="s">
        <v>271</v>
      </c>
      <c r="C50" s="61" t="s">
        <v>76</v>
      </c>
      <c r="D50" s="61">
        <v>61989517</v>
      </c>
      <c r="E50" s="62" t="s">
        <v>276</v>
      </c>
      <c r="F50" s="63" t="s">
        <v>434</v>
      </c>
      <c r="G50" s="64" t="s">
        <v>277</v>
      </c>
      <c r="H50" s="64" t="s">
        <v>69</v>
      </c>
      <c r="I50" s="64" t="s">
        <v>78</v>
      </c>
      <c r="J50" s="65" t="s">
        <v>76</v>
      </c>
      <c r="K50" s="120" t="s">
        <v>277</v>
      </c>
      <c r="L50" s="178">
        <v>300000</v>
      </c>
      <c r="M50" s="179">
        <f t="shared" si="3"/>
        <v>255000</v>
      </c>
      <c r="N50" s="68">
        <v>2024</v>
      </c>
      <c r="O50" s="69">
        <v>2026</v>
      </c>
      <c r="P50" s="70"/>
      <c r="Q50" s="71"/>
      <c r="R50" s="71"/>
      <c r="S50" s="72"/>
      <c r="T50" s="73"/>
      <c r="U50" s="73"/>
      <c r="V50" s="73"/>
      <c r="W50" s="74"/>
      <c r="X50" s="73"/>
      <c r="Y50" s="60" t="s">
        <v>80</v>
      </c>
      <c r="Z50" s="76"/>
      <c r="AA50" s="77"/>
    </row>
    <row r="51" spans="1:27" s="78" customFormat="1" ht="90.75" thickBot="1" x14ac:dyDescent="0.3">
      <c r="A51" s="79">
        <v>42</v>
      </c>
      <c r="B51" s="60" t="s">
        <v>271</v>
      </c>
      <c r="C51" s="61" t="s">
        <v>76</v>
      </c>
      <c r="D51" s="61">
        <v>61989517</v>
      </c>
      <c r="E51" s="62" t="s">
        <v>276</v>
      </c>
      <c r="F51" s="63" t="s">
        <v>434</v>
      </c>
      <c r="G51" s="64" t="s">
        <v>88</v>
      </c>
      <c r="H51" s="64" t="s">
        <v>69</v>
      </c>
      <c r="I51" s="64" t="s">
        <v>78</v>
      </c>
      <c r="J51" s="65" t="s">
        <v>76</v>
      </c>
      <c r="K51" s="120" t="s">
        <v>88</v>
      </c>
      <c r="L51" s="178">
        <v>10000000</v>
      </c>
      <c r="M51" s="179">
        <f t="shared" si="3"/>
        <v>8500000</v>
      </c>
      <c r="N51" s="68">
        <v>2025</v>
      </c>
      <c r="O51" s="69">
        <v>2027</v>
      </c>
      <c r="P51" s="70"/>
      <c r="Q51" s="71"/>
      <c r="R51" s="71"/>
      <c r="S51" s="72"/>
      <c r="T51" s="73"/>
      <c r="U51" s="73"/>
      <c r="V51" s="73"/>
      <c r="W51" s="74"/>
      <c r="X51" s="73"/>
      <c r="Y51" s="60" t="s">
        <v>80</v>
      </c>
      <c r="Z51" s="76"/>
      <c r="AA51" s="77"/>
    </row>
    <row r="52" spans="1:27" s="78" customFormat="1" ht="90" x14ac:dyDescent="0.25">
      <c r="A52" s="59">
        <v>43</v>
      </c>
      <c r="B52" s="60" t="s">
        <v>271</v>
      </c>
      <c r="C52" s="61" t="s">
        <v>76</v>
      </c>
      <c r="D52" s="61">
        <v>61989517</v>
      </c>
      <c r="E52" s="62" t="s">
        <v>276</v>
      </c>
      <c r="F52" s="63" t="s">
        <v>434</v>
      </c>
      <c r="G52" s="145" t="s">
        <v>274</v>
      </c>
      <c r="H52" s="64" t="s">
        <v>69</v>
      </c>
      <c r="I52" s="64" t="s">
        <v>78</v>
      </c>
      <c r="J52" s="65" t="s">
        <v>76</v>
      </c>
      <c r="K52" s="120" t="s">
        <v>274</v>
      </c>
      <c r="L52" s="180">
        <v>4000000</v>
      </c>
      <c r="M52" s="182">
        <f t="shared" si="3"/>
        <v>3400000</v>
      </c>
      <c r="N52" s="68">
        <v>2023</v>
      </c>
      <c r="O52" s="69">
        <v>2026</v>
      </c>
      <c r="P52" s="70"/>
      <c r="Q52" s="71"/>
      <c r="R52" s="71"/>
      <c r="S52" s="72"/>
      <c r="T52" s="73"/>
      <c r="U52" s="73"/>
      <c r="V52" s="73"/>
      <c r="W52" s="74"/>
      <c r="X52" s="73"/>
      <c r="Y52" s="60" t="s">
        <v>80</v>
      </c>
      <c r="Z52" s="76"/>
      <c r="AA52" s="77"/>
    </row>
    <row r="53" spans="1:27" s="78" customFormat="1" ht="115.5" thickBot="1" x14ac:dyDescent="0.3">
      <c r="A53" s="79">
        <v>44</v>
      </c>
      <c r="B53" s="60" t="s">
        <v>271</v>
      </c>
      <c r="C53" s="61" t="s">
        <v>76</v>
      </c>
      <c r="D53" s="61">
        <v>61989517</v>
      </c>
      <c r="E53" s="62" t="s">
        <v>276</v>
      </c>
      <c r="F53" s="63" t="s">
        <v>434</v>
      </c>
      <c r="G53" s="145" t="s">
        <v>278</v>
      </c>
      <c r="H53" s="64" t="s">
        <v>69</v>
      </c>
      <c r="I53" s="64" t="s">
        <v>78</v>
      </c>
      <c r="J53" s="65" t="s">
        <v>76</v>
      </c>
      <c r="K53" s="64" t="s">
        <v>278</v>
      </c>
      <c r="L53" s="66">
        <v>6000000</v>
      </c>
      <c r="M53" s="67">
        <f t="shared" si="3"/>
        <v>5100000</v>
      </c>
      <c r="N53" s="68">
        <v>2025</v>
      </c>
      <c r="O53" s="69">
        <v>2027</v>
      </c>
      <c r="P53" s="70"/>
      <c r="Q53" s="71"/>
      <c r="R53" s="71"/>
      <c r="S53" s="72"/>
      <c r="T53" s="73"/>
      <c r="U53" s="73"/>
      <c r="V53" s="73"/>
      <c r="W53" s="74"/>
      <c r="X53" s="73"/>
      <c r="Y53" s="60" t="s">
        <v>80</v>
      </c>
      <c r="Z53" s="76"/>
      <c r="AA53" s="77"/>
    </row>
    <row r="54" spans="1:27" s="78" customFormat="1" ht="114.75" x14ac:dyDescent="0.25">
      <c r="A54" s="59">
        <v>45</v>
      </c>
      <c r="B54" s="60" t="s">
        <v>271</v>
      </c>
      <c r="C54" s="61" t="s">
        <v>76</v>
      </c>
      <c r="D54" s="61">
        <v>61989517</v>
      </c>
      <c r="E54" s="62" t="s">
        <v>276</v>
      </c>
      <c r="F54" s="63" t="s">
        <v>434</v>
      </c>
      <c r="G54" s="145" t="s">
        <v>279</v>
      </c>
      <c r="H54" s="64" t="s">
        <v>69</v>
      </c>
      <c r="I54" s="64" t="s">
        <v>78</v>
      </c>
      <c r="J54" s="65" t="s">
        <v>76</v>
      </c>
      <c r="K54" s="64" t="s">
        <v>279</v>
      </c>
      <c r="L54" s="66">
        <v>500000</v>
      </c>
      <c r="M54" s="67">
        <f t="shared" si="3"/>
        <v>425000</v>
      </c>
      <c r="N54" s="68">
        <v>2023</v>
      </c>
      <c r="O54" s="69">
        <v>2027</v>
      </c>
      <c r="P54" s="70"/>
      <c r="Q54" s="71"/>
      <c r="R54" s="71"/>
      <c r="S54" s="72"/>
      <c r="T54" s="73"/>
      <c r="U54" s="73"/>
      <c r="V54" s="73"/>
      <c r="W54" s="74"/>
      <c r="X54" s="73"/>
      <c r="Y54" s="60" t="s">
        <v>80</v>
      </c>
      <c r="Z54" s="76"/>
      <c r="AA54" s="77"/>
    </row>
    <row r="55" spans="1:27" s="78" customFormat="1" ht="102.75" thickBot="1" x14ac:dyDescent="0.3">
      <c r="A55" s="79">
        <v>46</v>
      </c>
      <c r="B55" s="60" t="s">
        <v>271</v>
      </c>
      <c r="C55" s="61" t="s">
        <v>76</v>
      </c>
      <c r="D55" s="61">
        <v>61989517</v>
      </c>
      <c r="E55" s="62" t="s">
        <v>276</v>
      </c>
      <c r="F55" s="63" t="s">
        <v>434</v>
      </c>
      <c r="G55" s="400" t="s">
        <v>517</v>
      </c>
      <c r="H55" s="64" t="s">
        <v>69</v>
      </c>
      <c r="I55" s="64" t="s">
        <v>78</v>
      </c>
      <c r="J55" s="65" t="s">
        <v>76</v>
      </c>
      <c r="K55" s="129" t="s">
        <v>517</v>
      </c>
      <c r="L55" s="66">
        <v>7000000</v>
      </c>
      <c r="M55" s="67">
        <f t="shared" si="3"/>
        <v>5950000</v>
      </c>
      <c r="N55" s="68">
        <v>2024</v>
      </c>
      <c r="O55" s="69">
        <v>2027</v>
      </c>
      <c r="P55" s="70"/>
      <c r="Q55" s="71"/>
      <c r="R55" s="71"/>
      <c r="S55" s="72"/>
      <c r="T55" s="73"/>
      <c r="U55" s="73"/>
      <c r="V55" s="73"/>
      <c r="W55" s="74"/>
      <c r="X55" s="73"/>
      <c r="Y55" s="60" t="s">
        <v>80</v>
      </c>
      <c r="Z55" s="76"/>
      <c r="AA55" s="77"/>
    </row>
    <row r="56" spans="1:27" s="78" customFormat="1" ht="90" x14ac:dyDescent="0.25">
      <c r="A56" s="59">
        <v>47</v>
      </c>
      <c r="B56" s="60" t="s">
        <v>271</v>
      </c>
      <c r="C56" s="61" t="s">
        <v>76</v>
      </c>
      <c r="D56" s="61">
        <v>61989517</v>
      </c>
      <c r="E56" s="62" t="s">
        <v>276</v>
      </c>
      <c r="F56" s="63" t="s">
        <v>434</v>
      </c>
      <c r="G56" s="64" t="s">
        <v>149</v>
      </c>
      <c r="H56" s="64" t="s">
        <v>69</v>
      </c>
      <c r="I56" s="64" t="s">
        <v>78</v>
      </c>
      <c r="J56" s="65" t="s">
        <v>76</v>
      </c>
      <c r="K56" s="64" t="s">
        <v>149</v>
      </c>
      <c r="L56" s="66">
        <v>4000000</v>
      </c>
      <c r="M56" s="67">
        <f t="shared" si="3"/>
        <v>3400000</v>
      </c>
      <c r="N56" s="68">
        <v>2023</v>
      </c>
      <c r="O56" s="69">
        <v>2026</v>
      </c>
      <c r="P56" s="70"/>
      <c r="Q56" s="71"/>
      <c r="R56" s="189" t="s">
        <v>390</v>
      </c>
      <c r="S56" s="72"/>
      <c r="T56" s="73"/>
      <c r="U56" s="73"/>
      <c r="V56" s="73"/>
      <c r="W56" s="74"/>
      <c r="X56" s="73"/>
      <c r="Y56" s="60" t="s">
        <v>80</v>
      </c>
      <c r="Z56" s="76"/>
      <c r="AA56" s="77"/>
    </row>
    <row r="57" spans="1:27" s="78" customFormat="1" ht="90.75" thickBot="1" x14ac:dyDescent="0.3">
      <c r="A57" s="79">
        <v>48</v>
      </c>
      <c r="B57" s="60" t="s">
        <v>271</v>
      </c>
      <c r="C57" s="61" t="s">
        <v>76</v>
      </c>
      <c r="D57" s="61">
        <v>61989517</v>
      </c>
      <c r="E57" s="62" t="s">
        <v>276</v>
      </c>
      <c r="F57" s="63" t="s">
        <v>434</v>
      </c>
      <c r="G57" s="64" t="s">
        <v>431</v>
      </c>
      <c r="H57" s="64" t="s">
        <v>69</v>
      </c>
      <c r="I57" s="64" t="s">
        <v>78</v>
      </c>
      <c r="J57" s="65" t="s">
        <v>76</v>
      </c>
      <c r="K57" s="64" t="s">
        <v>431</v>
      </c>
      <c r="L57" s="177">
        <v>2500000</v>
      </c>
      <c r="M57" s="181">
        <f t="shared" si="3"/>
        <v>2125000</v>
      </c>
      <c r="N57" s="68">
        <v>2024</v>
      </c>
      <c r="O57" s="69">
        <v>2026</v>
      </c>
      <c r="P57" s="70"/>
      <c r="Q57" s="71"/>
      <c r="R57" s="71"/>
      <c r="S57" s="72"/>
      <c r="T57" s="73"/>
      <c r="U57" s="73"/>
      <c r="V57" s="73"/>
      <c r="W57" s="74"/>
      <c r="X57" s="73"/>
      <c r="Y57" s="60" t="s">
        <v>80</v>
      </c>
      <c r="Z57" s="76"/>
      <c r="AA57" s="77"/>
    </row>
    <row r="58" spans="1:27" s="78" customFormat="1" ht="90" x14ac:dyDescent="0.25">
      <c r="A58" s="59">
        <v>49</v>
      </c>
      <c r="B58" s="60" t="s">
        <v>271</v>
      </c>
      <c r="C58" s="61" t="s">
        <v>76</v>
      </c>
      <c r="D58" s="61">
        <v>61989517</v>
      </c>
      <c r="E58" s="62" t="s">
        <v>276</v>
      </c>
      <c r="F58" s="63" t="s">
        <v>434</v>
      </c>
      <c r="G58" s="64" t="s">
        <v>461</v>
      </c>
      <c r="H58" s="64" t="s">
        <v>69</v>
      </c>
      <c r="I58" s="64" t="s">
        <v>78</v>
      </c>
      <c r="J58" s="65" t="s">
        <v>76</v>
      </c>
      <c r="K58" s="64" t="s">
        <v>461</v>
      </c>
      <c r="L58" s="177">
        <v>6000000</v>
      </c>
      <c r="M58" s="181">
        <f t="shared" si="3"/>
        <v>5100000</v>
      </c>
      <c r="N58" s="68">
        <v>2023</v>
      </c>
      <c r="O58" s="69">
        <v>2026</v>
      </c>
      <c r="P58" s="70"/>
      <c r="Q58" s="71"/>
      <c r="R58" s="71"/>
      <c r="S58" s="72"/>
      <c r="T58" s="73"/>
      <c r="U58" s="73"/>
      <c r="V58" s="73"/>
      <c r="W58" s="74"/>
      <c r="X58" s="73"/>
      <c r="Y58" s="60" t="s">
        <v>80</v>
      </c>
      <c r="Z58" s="76"/>
      <c r="AA58" s="77"/>
    </row>
    <row r="59" spans="1:27" s="78" customFormat="1" ht="105.75" thickBot="1" x14ac:dyDescent="0.3">
      <c r="A59" s="79">
        <v>50</v>
      </c>
      <c r="B59" s="60" t="s">
        <v>152</v>
      </c>
      <c r="C59" s="61" t="s">
        <v>153</v>
      </c>
      <c r="D59" s="61">
        <v>62335448</v>
      </c>
      <c r="E59" s="62" t="s">
        <v>154</v>
      </c>
      <c r="F59" s="63" t="s">
        <v>409</v>
      </c>
      <c r="G59" s="145" t="s">
        <v>280</v>
      </c>
      <c r="H59" s="64" t="s">
        <v>69</v>
      </c>
      <c r="I59" s="64" t="s">
        <v>78</v>
      </c>
      <c r="J59" s="65" t="s">
        <v>153</v>
      </c>
      <c r="K59" s="120" t="s">
        <v>281</v>
      </c>
      <c r="L59" s="66">
        <v>30000000</v>
      </c>
      <c r="M59" s="67">
        <f>L59/100*85</f>
        <v>25500000</v>
      </c>
      <c r="N59" s="68">
        <v>2023</v>
      </c>
      <c r="O59" s="69">
        <v>2025</v>
      </c>
      <c r="P59" s="70" t="s">
        <v>79</v>
      </c>
      <c r="Q59" s="71" t="s">
        <v>79</v>
      </c>
      <c r="R59" s="71" t="s">
        <v>79</v>
      </c>
      <c r="S59" s="72" t="s">
        <v>79</v>
      </c>
      <c r="T59" s="73"/>
      <c r="U59" s="183" t="s">
        <v>79</v>
      </c>
      <c r="V59" s="73"/>
      <c r="W59" s="74"/>
      <c r="X59" s="73"/>
      <c r="Y59" s="60" t="s">
        <v>80</v>
      </c>
      <c r="Z59" s="76"/>
      <c r="AA59" s="77"/>
    </row>
    <row r="60" spans="1:27" s="78" customFormat="1" ht="105" x14ac:dyDescent="0.25">
      <c r="A60" s="59">
        <v>51</v>
      </c>
      <c r="B60" s="60" t="s">
        <v>152</v>
      </c>
      <c r="C60" s="61" t="s">
        <v>153</v>
      </c>
      <c r="D60" s="61">
        <v>62335448</v>
      </c>
      <c r="E60" s="62" t="s">
        <v>154</v>
      </c>
      <c r="F60" s="63" t="s">
        <v>409</v>
      </c>
      <c r="G60" s="64" t="s">
        <v>282</v>
      </c>
      <c r="H60" s="64" t="s">
        <v>69</v>
      </c>
      <c r="I60" s="64" t="s">
        <v>78</v>
      </c>
      <c r="J60" s="65" t="s">
        <v>153</v>
      </c>
      <c r="K60" s="120" t="s">
        <v>282</v>
      </c>
      <c r="L60" s="66">
        <v>5000000</v>
      </c>
      <c r="M60" s="67">
        <f t="shared" ref="M60:M128" si="4">L60/100*85</f>
        <v>4250000</v>
      </c>
      <c r="N60" s="68">
        <v>2023</v>
      </c>
      <c r="O60" s="69">
        <v>2025</v>
      </c>
      <c r="P60" s="70"/>
      <c r="Q60" s="71"/>
      <c r="R60" s="71" t="s">
        <v>79</v>
      </c>
      <c r="S60" s="72"/>
      <c r="T60" s="73"/>
      <c r="U60" s="73"/>
      <c r="V60" s="73"/>
      <c r="W60" s="74"/>
      <c r="X60" s="73"/>
      <c r="Y60" s="60" t="s">
        <v>80</v>
      </c>
      <c r="Z60" s="76"/>
      <c r="AA60" s="77"/>
    </row>
    <row r="61" spans="1:27" s="78" customFormat="1" ht="105.75" thickBot="1" x14ac:dyDescent="0.3">
      <c r="A61" s="79">
        <v>52</v>
      </c>
      <c r="B61" s="60" t="s">
        <v>152</v>
      </c>
      <c r="C61" s="61" t="s">
        <v>153</v>
      </c>
      <c r="D61" s="61">
        <v>62335448</v>
      </c>
      <c r="E61" s="62" t="s">
        <v>154</v>
      </c>
      <c r="F61" s="63" t="s">
        <v>409</v>
      </c>
      <c r="G61" s="64" t="s">
        <v>283</v>
      </c>
      <c r="H61" s="64" t="s">
        <v>69</v>
      </c>
      <c r="I61" s="64" t="s">
        <v>78</v>
      </c>
      <c r="J61" s="65" t="s">
        <v>153</v>
      </c>
      <c r="K61" s="120" t="s">
        <v>284</v>
      </c>
      <c r="L61" s="66">
        <v>4000000</v>
      </c>
      <c r="M61" s="67">
        <f t="shared" si="4"/>
        <v>3400000</v>
      </c>
      <c r="N61" s="68">
        <v>2023</v>
      </c>
      <c r="O61" s="69">
        <v>2025</v>
      </c>
      <c r="P61" s="70"/>
      <c r="Q61" s="71"/>
      <c r="R61" s="71" t="s">
        <v>79</v>
      </c>
      <c r="S61" s="72" t="s">
        <v>79</v>
      </c>
      <c r="T61" s="73"/>
      <c r="U61" s="73"/>
      <c r="V61" s="73"/>
      <c r="W61" s="74"/>
      <c r="X61" s="73"/>
      <c r="Y61" s="60" t="s">
        <v>80</v>
      </c>
      <c r="Z61" s="76"/>
      <c r="AA61" s="77"/>
    </row>
    <row r="62" spans="1:27" s="78" customFormat="1" ht="195" x14ac:dyDescent="0.25">
      <c r="A62" s="59">
        <v>53</v>
      </c>
      <c r="B62" s="60" t="s">
        <v>152</v>
      </c>
      <c r="C62" s="61" t="s">
        <v>153</v>
      </c>
      <c r="D62" s="61">
        <v>62335448</v>
      </c>
      <c r="E62" s="62" t="s">
        <v>154</v>
      </c>
      <c r="F62" s="63" t="s">
        <v>409</v>
      </c>
      <c r="G62" s="129" t="s">
        <v>462</v>
      </c>
      <c r="H62" s="64" t="s">
        <v>69</v>
      </c>
      <c r="I62" s="64" t="s">
        <v>78</v>
      </c>
      <c r="J62" s="65" t="s">
        <v>153</v>
      </c>
      <c r="K62" s="184" t="s">
        <v>463</v>
      </c>
      <c r="L62" s="66">
        <v>45000000</v>
      </c>
      <c r="M62" s="67">
        <f t="shared" si="4"/>
        <v>38250000</v>
      </c>
      <c r="N62" s="68">
        <v>2023</v>
      </c>
      <c r="O62" s="69">
        <v>2025</v>
      </c>
      <c r="P62" s="70"/>
      <c r="Q62" s="71"/>
      <c r="R62" s="71" t="s">
        <v>79</v>
      </c>
      <c r="S62" s="72" t="s">
        <v>79</v>
      </c>
      <c r="T62" s="73"/>
      <c r="U62" s="73"/>
      <c r="V62" s="73"/>
      <c r="W62" s="74"/>
      <c r="X62" s="73"/>
      <c r="Y62" s="60" t="s">
        <v>80</v>
      </c>
      <c r="Z62" s="76" t="s">
        <v>182</v>
      </c>
      <c r="AA62" s="77"/>
    </row>
    <row r="63" spans="1:27" s="78" customFormat="1" ht="105.75" thickBot="1" x14ac:dyDescent="0.3">
      <c r="A63" s="79">
        <v>54</v>
      </c>
      <c r="B63" s="60" t="s">
        <v>157</v>
      </c>
      <c r="C63" s="61" t="s">
        <v>153</v>
      </c>
      <c r="D63" s="61">
        <v>62335448</v>
      </c>
      <c r="E63" s="62" t="s">
        <v>154</v>
      </c>
      <c r="F63" s="63" t="s">
        <v>409</v>
      </c>
      <c r="G63" s="64" t="s">
        <v>285</v>
      </c>
      <c r="H63" s="64" t="s">
        <v>69</v>
      </c>
      <c r="I63" s="64" t="s">
        <v>78</v>
      </c>
      <c r="J63" s="65" t="s">
        <v>153</v>
      </c>
      <c r="K63" s="64" t="s">
        <v>285</v>
      </c>
      <c r="L63" s="66">
        <v>1500000</v>
      </c>
      <c r="M63" s="67">
        <f t="shared" si="4"/>
        <v>1275000</v>
      </c>
      <c r="N63" s="68">
        <v>2019</v>
      </c>
      <c r="O63" s="69">
        <v>2021</v>
      </c>
      <c r="P63" s="70"/>
      <c r="Q63" s="71"/>
      <c r="R63" s="71"/>
      <c r="S63" s="72"/>
      <c r="T63" s="73"/>
      <c r="U63" s="73"/>
      <c r="V63" s="73"/>
      <c r="W63" s="74"/>
      <c r="X63" s="73"/>
      <c r="Y63" s="60" t="s">
        <v>395</v>
      </c>
      <c r="Z63" s="76"/>
      <c r="AA63" s="77"/>
    </row>
    <row r="64" spans="1:27" s="78" customFormat="1" ht="105" x14ac:dyDescent="0.25">
      <c r="A64" s="59">
        <v>55</v>
      </c>
      <c r="B64" s="60" t="s">
        <v>157</v>
      </c>
      <c r="C64" s="61" t="s">
        <v>153</v>
      </c>
      <c r="D64" s="61">
        <v>62335448</v>
      </c>
      <c r="E64" s="62" t="s">
        <v>154</v>
      </c>
      <c r="F64" s="63" t="s">
        <v>409</v>
      </c>
      <c r="G64" s="64" t="s">
        <v>286</v>
      </c>
      <c r="H64" s="64" t="s">
        <v>69</v>
      </c>
      <c r="I64" s="64" t="s">
        <v>78</v>
      </c>
      <c r="J64" s="65" t="s">
        <v>153</v>
      </c>
      <c r="K64" s="120" t="s">
        <v>286</v>
      </c>
      <c r="L64" s="66">
        <v>45000000</v>
      </c>
      <c r="M64" s="67">
        <f t="shared" si="4"/>
        <v>38250000</v>
      </c>
      <c r="N64" s="68">
        <v>2023</v>
      </c>
      <c r="O64" s="69">
        <v>2025</v>
      </c>
      <c r="P64" s="70"/>
      <c r="Q64" s="71"/>
      <c r="R64" s="71"/>
      <c r="S64" s="72"/>
      <c r="T64" s="73"/>
      <c r="U64" s="73"/>
      <c r="V64" s="73"/>
      <c r="W64" s="74"/>
      <c r="X64" s="73"/>
      <c r="Y64" s="60" t="s">
        <v>173</v>
      </c>
      <c r="Z64" s="76"/>
      <c r="AA64" s="77"/>
    </row>
    <row r="65" spans="1:27" s="78" customFormat="1" ht="105.75" thickBot="1" x14ac:dyDescent="0.3">
      <c r="A65" s="79">
        <v>56</v>
      </c>
      <c r="B65" s="60" t="s">
        <v>157</v>
      </c>
      <c r="C65" s="61" t="s">
        <v>153</v>
      </c>
      <c r="D65" s="61">
        <v>62335448</v>
      </c>
      <c r="E65" s="62" t="s">
        <v>154</v>
      </c>
      <c r="F65" s="63" t="s">
        <v>409</v>
      </c>
      <c r="G65" s="64" t="s">
        <v>287</v>
      </c>
      <c r="H65" s="64" t="s">
        <v>69</v>
      </c>
      <c r="I65" s="64" t="s">
        <v>78</v>
      </c>
      <c r="J65" s="65" t="s">
        <v>153</v>
      </c>
      <c r="K65" s="120" t="s">
        <v>287</v>
      </c>
      <c r="L65" s="66">
        <v>20000000</v>
      </c>
      <c r="M65" s="67">
        <f t="shared" si="4"/>
        <v>17000000</v>
      </c>
      <c r="N65" s="68">
        <v>2023</v>
      </c>
      <c r="O65" s="69">
        <v>2025</v>
      </c>
      <c r="P65" s="70"/>
      <c r="Q65" s="71"/>
      <c r="R65" s="71"/>
      <c r="S65" s="72"/>
      <c r="T65" s="73"/>
      <c r="U65" s="73"/>
      <c r="V65" s="73"/>
      <c r="W65" s="74"/>
      <c r="X65" s="73"/>
      <c r="Y65" s="60" t="s">
        <v>80</v>
      </c>
      <c r="Z65" s="76"/>
      <c r="AA65" s="77"/>
    </row>
    <row r="66" spans="1:27" s="78" customFormat="1" ht="105" x14ac:dyDescent="0.25">
      <c r="A66" s="59">
        <v>57</v>
      </c>
      <c r="B66" s="60" t="s">
        <v>157</v>
      </c>
      <c r="C66" s="61" t="s">
        <v>153</v>
      </c>
      <c r="D66" s="61">
        <v>62335448</v>
      </c>
      <c r="E66" s="62" t="s">
        <v>154</v>
      </c>
      <c r="F66" s="63" t="s">
        <v>409</v>
      </c>
      <c r="G66" s="64" t="s">
        <v>288</v>
      </c>
      <c r="H66" s="64" t="s">
        <v>69</v>
      </c>
      <c r="I66" s="64" t="s">
        <v>78</v>
      </c>
      <c r="J66" s="65" t="s">
        <v>153</v>
      </c>
      <c r="K66" s="120" t="s">
        <v>288</v>
      </c>
      <c r="L66" s="66">
        <v>3000000</v>
      </c>
      <c r="M66" s="67">
        <f t="shared" si="4"/>
        <v>2550000</v>
      </c>
      <c r="N66" s="68">
        <v>2023</v>
      </c>
      <c r="O66" s="69">
        <v>2024</v>
      </c>
      <c r="P66" s="70"/>
      <c r="Q66" s="71"/>
      <c r="R66" s="71"/>
      <c r="S66" s="72"/>
      <c r="T66" s="73"/>
      <c r="U66" s="73"/>
      <c r="V66" s="73"/>
      <c r="W66" s="74"/>
      <c r="X66" s="73"/>
      <c r="Y66" s="60" t="s">
        <v>80</v>
      </c>
      <c r="Z66" s="76"/>
      <c r="AA66" s="77"/>
    </row>
    <row r="67" spans="1:27" s="78" customFormat="1" ht="105.75" thickBot="1" x14ac:dyDescent="0.3">
      <c r="A67" s="79">
        <v>58</v>
      </c>
      <c r="B67" s="60" t="s">
        <v>157</v>
      </c>
      <c r="C67" s="61" t="s">
        <v>153</v>
      </c>
      <c r="D67" s="61">
        <v>62335448</v>
      </c>
      <c r="E67" s="62" t="s">
        <v>154</v>
      </c>
      <c r="F67" s="63" t="s">
        <v>409</v>
      </c>
      <c r="G67" s="64" t="s">
        <v>289</v>
      </c>
      <c r="H67" s="64" t="s">
        <v>69</v>
      </c>
      <c r="I67" s="64" t="s">
        <v>78</v>
      </c>
      <c r="J67" s="65" t="s">
        <v>153</v>
      </c>
      <c r="K67" s="120" t="s">
        <v>289</v>
      </c>
      <c r="L67" s="66">
        <v>2000000</v>
      </c>
      <c r="M67" s="67">
        <f t="shared" si="4"/>
        <v>1700000</v>
      </c>
      <c r="N67" s="68">
        <v>2023</v>
      </c>
      <c r="O67" s="69">
        <v>2024</v>
      </c>
      <c r="P67" s="70"/>
      <c r="Q67" s="71"/>
      <c r="R67" s="71"/>
      <c r="S67" s="72"/>
      <c r="T67" s="73"/>
      <c r="U67" s="73"/>
      <c r="V67" s="73"/>
      <c r="W67" s="74"/>
      <c r="X67" s="73"/>
      <c r="Y67" s="60" t="s">
        <v>80</v>
      </c>
      <c r="Z67" s="76"/>
      <c r="AA67" s="77"/>
    </row>
    <row r="68" spans="1:27" s="78" customFormat="1" ht="100.9" customHeight="1" x14ac:dyDescent="0.25">
      <c r="A68" s="59">
        <v>59</v>
      </c>
      <c r="B68" s="60" t="s">
        <v>157</v>
      </c>
      <c r="C68" s="61" t="s">
        <v>153</v>
      </c>
      <c r="D68" s="61">
        <v>62335448</v>
      </c>
      <c r="E68" s="62" t="s">
        <v>154</v>
      </c>
      <c r="F68" s="63" t="s">
        <v>409</v>
      </c>
      <c r="G68" s="64" t="s">
        <v>290</v>
      </c>
      <c r="H68" s="64" t="s">
        <v>69</v>
      </c>
      <c r="I68" s="64" t="s">
        <v>126</v>
      </c>
      <c r="J68" s="65" t="s">
        <v>153</v>
      </c>
      <c r="K68" s="120" t="s">
        <v>290</v>
      </c>
      <c r="L68" s="66">
        <v>1000000</v>
      </c>
      <c r="M68" s="67">
        <f t="shared" si="4"/>
        <v>850000</v>
      </c>
      <c r="N68" s="68">
        <v>2023</v>
      </c>
      <c r="O68" s="69">
        <v>2023</v>
      </c>
      <c r="P68" s="70"/>
      <c r="Q68" s="71"/>
      <c r="R68" s="71"/>
      <c r="S68" s="72"/>
      <c r="T68" s="73"/>
      <c r="U68" s="73"/>
      <c r="V68" s="73"/>
      <c r="W68" s="74"/>
      <c r="X68" s="73"/>
      <c r="Y68" s="60" t="s">
        <v>80</v>
      </c>
      <c r="Z68" s="76"/>
      <c r="AA68" s="77"/>
    </row>
    <row r="69" spans="1:27" s="78" customFormat="1" ht="135.75" thickBot="1" x14ac:dyDescent="0.3">
      <c r="A69" s="79">
        <v>60</v>
      </c>
      <c r="B69" s="60" t="s">
        <v>158</v>
      </c>
      <c r="C69" s="61" t="s">
        <v>159</v>
      </c>
      <c r="D69" s="61">
        <v>70983941</v>
      </c>
      <c r="E69" s="62" t="s">
        <v>160</v>
      </c>
      <c r="F69" s="63" t="s">
        <v>410</v>
      </c>
      <c r="G69" s="64" t="s">
        <v>291</v>
      </c>
      <c r="H69" s="64" t="s">
        <v>69</v>
      </c>
      <c r="I69" s="64" t="s">
        <v>126</v>
      </c>
      <c r="J69" s="65" t="s">
        <v>159</v>
      </c>
      <c r="K69" s="120" t="s">
        <v>291</v>
      </c>
      <c r="L69" s="66">
        <v>2500000</v>
      </c>
      <c r="M69" s="67">
        <f t="shared" si="4"/>
        <v>2125000</v>
      </c>
      <c r="N69" s="68">
        <v>2021</v>
      </c>
      <c r="O69" s="69">
        <v>2022</v>
      </c>
      <c r="P69" s="70"/>
      <c r="Q69" s="71" t="s">
        <v>79</v>
      </c>
      <c r="R69" s="71"/>
      <c r="S69" s="72"/>
      <c r="T69" s="73"/>
      <c r="U69" s="73"/>
      <c r="V69" s="73"/>
      <c r="W69" s="74"/>
      <c r="X69" s="73"/>
      <c r="Y69" s="60" t="s">
        <v>80</v>
      </c>
      <c r="Z69" s="76"/>
      <c r="AA69" s="77"/>
    </row>
    <row r="70" spans="1:27" s="78" customFormat="1" ht="135" x14ac:dyDescent="0.25">
      <c r="A70" s="59">
        <v>61</v>
      </c>
      <c r="B70" s="60" t="s">
        <v>158</v>
      </c>
      <c r="C70" s="61" t="s">
        <v>159</v>
      </c>
      <c r="D70" s="61">
        <v>70983941</v>
      </c>
      <c r="E70" s="62" t="s">
        <v>160</v>
      </c>
      <c r="F70" s="63" t="s">
        <v>410</v>
      </c>
      <c r="G70" s="64" t="s">
        <v>292</v>
      </c>
      <c r="H70" s="64" t="s">
        <v>69</v>
      </c>
      <c r="I70" s="64" t="s">
        <v>126</v>
      </c>
      <c r="J70" s="65" t="s">
        <v>159</v>
      </c>
      <c r="K70" s="64" t="s">
        <v>292</v>
      </c>
      <c r="L70" s="66">
        <v>3000000</v>
      </c>
      <c r="M70" s="67">
        <f t="shared" si="4"/>
        <v>2550000</v>
      </c>
      <c r="N70" s="68">
        <v>2023</v>
      </c>
      <c r="O70" s="69">
        <v>2025</v>
      </c>
      <c r="P70" s="70"/>
      <c r="Q70" s="71"/>
      <c r="R70" s="71"/>
      <c r="S70" s="72"/>
      <c r="T70" s="73" t="s">
        <v>79</v>
      </c>
      <c r="U70" s="73"/>
      <c r="V70" s="73"/>
      <c r="W70" s="74"/>
      <c r="X70" s="73" t="s">
        <v>79</v>
      </c>
      <c r="Y70" s="60" t="s">
        <v>80</v>
      </c>
      <c r="Z70" s="76" t="s">
        <v>162</v>
      </c>
      <c r="AA70" s="77"/>
    </row>
    <row r="71" spans="1:27" s="78" customFormat="1" ht="130.15" customHeight="1" thickBot="1" x14ac:dyDescent="0.3">
      <c r="A71" s="79">
        <v>62</v>
      </c>
      <c r="B71" s="60" t="s">
        <v>293</v>
      </c>
      <c r="C71" s="61" t="s">
        <v>159</v>
      </c>
      <c r="D71" s="61">
        <v>70983941</v>
      </c>
      <c r="E71" s="62" t="s">
        <v>160</v>
      </c>
      <c r="F71" s="63" t="s">
        <v>410</v>
      </c>
      <c r="G71" s="64" t="s">
        <v>294</v>
      </c>
      <c r="H71" s="64" t="s">
        <v>69</v>
      </c>
      <c r="I71" s="64" t="s">
        <v>126</v>
      </c>
      <c r="J71" s="65" t="s">
        <v>159</v>
      </c>
      <c r="K71" s="120" t="s">
        <v>294</v>
      </c>
      <c r="L71" s="66">
        <v>450000</v>
      </c>
      <c r="M71" s="67">
        <f t="shared" si="4"/>
        <v>382500</v>
      </c>
      <c r="N71" s="68">
        <v>2020</v>
      </c>
      <c r="O71" s="69">
        <v>2022</v>
      </c>
      <c r="P71" s="70"/>
      <c r="Q71" s="71"/>
      <c r="R71" s="71"/>
      <c r="S71" s="72"/>
      <c r="T71" s="73"/>
      <c r="U71" s="73"/>
      <c r="V71" s="73"/>
      <c r="W71" s="74"/>
      <c r="X71" s="73"/>
      <c r="Y71" s="60" t="s">
        <v>80</v>
      </c>
      <c r="Z71" s="76"/>
      <c r="AA71" s="77"/>
    </row>
    <row r="72" spans="1:27" s="78" customFormat="1" ht="135" x14ac:dyDescent="0.25">
      <c r="A72" s="59">
        <v>63</v>
      </c>
      <c r="B72" s="60" t="s">
        <v>293</v>
      </c>
      <c r="C72" s="61" t="s">
        <v>159</v>
      </c>
      <c r="D72" s="61">
        <v>70983941</v>
      </c>
      <c r="E72" s="62" t="s">
        <v>160</v>
      </c>
      <c r="F72" s="63" t="s">
        <v>410</v>
      </c>
      <c r="G72" s="64" t="s">
        <v>295</v>
      </c>
      <c r="H72" s="64" t="s">
        <v>69</v>
      </c>
      <c r="I72" s="64" t="s">
        <v>126</v>
      </c>
      <c r="J72" s="65" t="s">
        <v>159</v>
      </c>
      <c r="K72" s="120" t="s">
        <v>295</v>
      </c>
      <c r="L72" s="66">
        <v>250000</v>
      </c>
      <c r="M72" s="67">
        <f t="shared" si="4"/>
        <v>212500</v>
      </c>
      <c r="N72" s="68">
        <v>2020</v>
      </c>
      <c r="O72" s="69">
        <v>2022</v>
      </c>
      <c r="P72" s="70"/>
      <c r="Q72" s="71"/>
      <c r="R72" s="71"/>
      <c r="S72" s="72"/>
      <c r="T72" s="73"/>
      <c r="U72" s="73"/>
      <c r="V72" s="73"/>
      <c r="W72" s="74"/>
      <c r="X72" s="73"/>
      <c r="Y72" s="60" t="s">
        <v>408</v>
      </c>
      <c r="Z72" s="76"/>
      <c r="AA72" s="77"/>
    </row>
    <row r="73" spans="1:27" s="78" customFormat="1" ht="135.75" thickBot="1" x14ac:dyDescent="0.3">
      <c r="A73" s="79">
        <v>64</v>
      </c>
      <c r="B73" s="60" t="s">
        <v>293</v>
      </c>
      <c r="C73" s="61" t="s">
        <v>159</v>
      </c>
      <c r="D73" s="61">
        <v>70983941</v>
      </c>
      <c r="E73" s="62" t="s">
        <v>160</v>
      </c>
      <c r="F73" s="63" t="s">
        <v>410</v>
      </c>
      <c r="G73" s="64" t="s">
        <v>296</v>
      </c>
      <c r="H73" s="64" t="s">
        <v>69</v>
      </c>
      <c r="I73" s="64" t="s">
        <v>126</v>
      </c>
      <c r="J73" s="65" t="s">
        <v>159</v>
      </c>
      <c r="K73" s="120" t="s">
        <v>296</v>
      </c>
      <c r="L73" s="66">
        <v>200000</v>
      </c>
      <c r="M73" s="67">
        <f t="shared" si="4"/>
        <v>170000</v>
      </c>
      <c r="N73" s="68">
        <v>2020</v>
      </c>
      <c r="O73" s="69">
        <v>2022</v>
      </c>
      <c r="P73" s="70"/>
      <c r="Q73" s="71"/>
      <c r="R73" s="71"/>
      <c r="S73" s="72"/>
      <c r="T73" s="73"/>
      <c r="U73" s="73"/>
      <c r="V73" s="73"/>
      <c r="W73" s="74"/>
      <c r="X73" s="73"/>
      <c r="Y73" s="60" t="s">
        <v>408</v>
      </c>
      <c r="Z73" s="76"/>
      <c r="AA73" s="77"/>
    </row>
    <row r="74" spans="1:27" s="78" customFormat="1" ht="135" x14ac:dyDescent="0.25">
      <c r="A74" s="59">
        <v>65</v>
      </c>
      <c r="B74" s="60" t="s">
        <v>293</v>
      </c>
      <c r="C74" s="61" t="s">
        <v>159</v>
      </c>
      <c r="D74" s="61">
        <v>70983941</v>
      </c>
      <c r="E74" s="62" t="s">
        <v>160</v>
      </c>
      <c r="F74" s="63" t="s">
        <v>410</v>
      </c>
      <c r="G74" s="64" t="s">
        <v>297</v>
      </c>
      <c r="H74" s="64" t="s">
        <v>69</v>
      </c>
      <c r="I74" s="64" t="s">
        <v>126</v>
      </c>
      <c r="J74" s="65" t="s">
        <v>159</v>
      </c>
      <c r="K74" s="64" t="s">
        <v>297</v>
      </c>
      <c r="L74" s="66">
        <v>350000</v>
      </c>
      <c r="M74" s="67">
        <f t="shared" si="4"/>
        <v>297500</v>
      </c>
      <c r="N74" s="68">
        <v>2020</v>
      </c>
      <c r="O74" s="69">
        <v>2022</v>
      </c>
      <c r="P74" s="70"/>
      <c r="Q74" s="71"/>
      <c r="R74" s="71"/>
      <c r="S74" s="72"/>
      <c r="T74" s="73"/>
      <c r="U74" s="73"/>
      <c r="V74" s="73"/>
      <c r="W74" s="74"/>
      <c r="X74" s="73"/>
      <c r="Y74" s="60" t="s">
        <v>372</v>
      </c>
      <c r="Z74" s="76"/>
      <c r="AA74" s="77"/>
    </row>
    <row r="75" spans="1:27" s="78" customFormat="1" ht="135.75" thickBot="1" x14ac:dyDescent="0.3">
      <c r="A75" s="79">
        <v>66</v>
      </c>
      <c r="B75" s="60" t="s">
        <v>293</v>
      </c>
      <c r="C75" s="61" t="s">
        <v>159</v>
      </c>
      <c r="D75" s="61">
        <v>70983941</v>
      </c>
      <c r="E75" s="62" t="s">
        <v>160</v>
      </c>
      <c r="F75" s="63" t="s">
        <v>410</v>
      </c>
      <c r="G75" s="64" t="s">
        <v>298</v>
      </c>
      <c r="H75" s="64" t="s">
        <v>69</v>
      </c>
      <c r="I75" s="64" t="s">
        <v>126</v>
      </c>
      <c r="J75" s="65" t="s">
        <v>159</v>
      </c>
      <c r="K75" s="120" t="s">
        <v>298</v>
      </c>
      <c r="L75" s="66">
        <v>100000</v>
      </c>
      <c r="M75" s="67">
        <f t="shared" si="4"/>
        <v>85000</v>
      </c>
      <c r="N75" s="68">
        <v>2020</v>
      </c>
      <c r="O75" s="69">
        <v>2022</v>
      </c>
      <c r="P75" s="70"/>
      <c r="Q75" s="71"/>
      <c r="R75" s="71"/>
      <c r="S75" s="72"/>
      <c r="T75" s="73"/>
      <c r="U75" s="73"/>
      <c r="V75" s="73"/>
      <c r="W75" s="74"/>
      <c r="X75" s="73"/>
      <c r="Y75" s="60" t="s">
        <v>80</v>
      </c>
      <c r="Z75" s="76"/>
      <c r="AA75" s="77"/>
    </row>
    <row r="76" spans="1:27" s="78" customFormat="1" ht="135" x14ac:dyDescent="0.25">
      <c r="A76" s="59">
        <v>67</v>
      </c>
      <c r="B76" s="60" t="s">
        <v>299</v>
      </c>
      <c r="C76" s="61" t="s">
        <v>166</v>
      </c>
      <c r="D76" s="185" t="s">
        <v>167</v>
      </c>
      <c r="E76" s="62" t="s">
        <v>300</v>
      </c>
      <c r="F76" s="186" t="s">
        <v>301</v>
      </c>
      <c r="G76" s="64" t="s">
        <v>302</v>
      </c>
      <c r="H76" s="64" t="s">
        <v>69</v>
      </c>
      <c r="I76" s="64" t="s">
        <v>126</v>
      </c>
      <c r="J76" s="65" t="s">
        <v>166</v>
      </c>
      <c r="K76" s="120" t="s">
        <v>302</v>
      </c>
      <c r="L76" s="66">
        <v>6000000</v>
      </c>
      <c r="M76" s="67">
        <f t="shared" si="4"/>
        <v>5100000</v>
      </c>
      <c r="N76" s="68">
        <v>2022</v>
      </c>
      <c r="O76" s="69">
        <v>2024</v>
      </c>
      <c r="P76" s="70"/>
      <c r="Q76" s="71" t="s">
        <v>79</v>
      </c>
      <c r="R76" s="71" t="s">
        <v>79</v>
      </c>
      <c r="S76" s="72" t="s">
        <v>79</v>
      </c>
      <c r="T76" s="73"/>
      <c r="U76" s="73"/>
      <c r="V76" s="73"/>
      <c r="W76" s="74"/>
      <c r="X76" s="73"/>
      <c r="Y76" s="60"/>
      <c r="Z76" s="76"/>
      <c r="AA76" s="77"/>
    </row>
    <row r="77" spans="1:27" s="78" customFormat="1" ht="135.75" thickBot="1" x14ac:dyDescent="0.3">
      <c r="A77" s="79">
        <v>68</v>
      </c>
      <c r="B77" s="60" t="s">
        <v>165</v>
      </c>
      <c r="C77" s="61" t="s">
        <v>166</v>
      </c>
      <c r="D77" s="185" t="s">
        <v>167</v>
      </c>
      <c r="E77" s="62" t="s">
        <v>168</v>
      </c>
      <c r="F77" s="63" t="s">
        <v>444</v>
      </c>
      <c r="G77" s="64" t="s">
        <v>303</v>
      </c>
      <c r="H77" s="64" t="s">
        <v>69</v>
      </c>
      <c r="I77" s="64" t="s">
        <v>126</v>
      </c>
      <c r="J77" s="65" t="s">
        <v>166</v>
      </c>
      <c r="K77" s="64" t="s">
        <v>303</v>
      </c>
      <c r="L77" s="66">
        <v>200000</v>
      </c>
      <c r="M77" s="67">
        <f t="shared" si="4"/>
        <v>170000</v>
      </c>
      <c r="N77" s="68">
        <v>2022</v>
      </c>
      <c r="O77" s="69"/>
      <c r="P77" s="70"/>
      <c r="Q77" s="71"/>
      <c r="R77" s="71"/>
      <c r="S77" s="72"/>
      <c r="T77" s="73"/>
      <c r="U77" s="73"/>
      <c r="V77" s="73"/>
      <c r="W77" s="74"/>
      <c r="X77" s="73"/>
      <c r="Y77" s="60" t="s">
        <v>304</v>
      </c>
      <c r="Z77" s="76"/>
      <c r="AA77" s="77"/>
    </row>
    <row r="78" spans="1:27" s="78" customFormat="1" ht="135" x14ac:dyDescent="0.25">
      <c r="A78" s="59">
        <v>69</v>
      </c>
      <c r="B78" s="60" t="s">
        <v>165</v>
      </c>
      <c r="C78" s="61" t="s">
        <v>166</v>
      </c>
      <c r="D78" s="185" t="s">
        <v>167</v>
      </c>
      <c r="E78" s="62" t="s">
        <v>168</v>
      </c>
      <c r="F78" s="63" t="s">
        <v>444</v>
      </c>
      <c r="G78" s="64" t="s">
        <v>305</v>
      </c>
      <c r="H78" s="64" t="s">
        <v>69</v>
      </c>
      <c r="I78" s="64" t="s">
        <v>126</v>
      </c>
      <c r="J78" s="65" t="s">
        <v>166</v>
      </c>
      <c r="K78" s="64" t="s">
        <v>305</v>
      </c>
      <c r="L78" s="66">
        <v>200500</v>
      </c>
      <c r="M78" s="67">
        <f t="shared" si="4"/>
        <v>170425</v>
      </c>
      <c r="N78" s="68">
        <v>2022</v>
      </c>
      <c r="O78" s="69"/>
      <c r="P78" s="70"/>
      <c r="Q78" s="71"/>
      <c r="R78" s="71"/>
      <c r="S78" s="72"/>
      <c r="T78" s="73"/>
      <c r="U78" s="73"/>
      <c r="V78" s="73"/>
      <c r="W78" s="74"/>
      <c r="X78" s="73"/>
      <c r="Y78" s="60" t="s">
        <v>304</v>
      </c>
      <c r="Z78" s="76"/>
      <c r="AA78" s="77"/>
    </row>
    <row r="79" spans="1:27" s="78" customFormat="1" ht="135.75" thickBot="1" x14ac:dyDescent="0.3">
      <c r="A79" s="79">
        <v>70</v>
      </c>
      <c r="B79" s="75" t="s">
        <v>165</v>
      </c>
      <c r="C79" s="126" t="s">
        <v>166</v>
      </c>
      <c r="D79" s="187" t="s">
        <v>167</v>
      </c>
      <c r="E79" s="127" t="s">
        <v>168</v>
      </c>
      <c r="F79" s="128" t="s">
        <v>444</v>
      </c>
      <c r="G79" s="129" t="s">
        <v>464</v>
      </c>
      <c r="H79" s="129" t="s">
        <v>69</v>
      </c>
      <c r="I79" s="129" t="s">
        <v>126</v>
      </c>
      <c r="J79" s="130" t="s">
        <v>166</v>
      </c>
      <c r="K79" s="129" t="s">
        <v>464</v>
      </c>
      <c r="L79" s="177">
        <v>300000</v>
      </c>
      <c r="M79" s="181">
        <f t="shared" si="4"/>
        <v>255000</v>
      </c>
      <c r="N79" s="138">
        <v>2024</v>
      </c>
      <c r="O79" s="139">
        <v>2026</v>
      </c>
      <c r="P79" s="188"/>
      <c r="Q79" s="189"/>
      <c r="R79" s="189"/>
      <c r="S79" s="190"/>
      <c r="T79" s="183"/>
      <c r="U79" s="183"/>
      <c r="V79" s="183"/>
      <c r="W79" s="191"/>
      <c r="X79" s="183"/>
      <c r="Y79" s="75"/>
      <c r="Z79" s="192"/>
      <c r="AA79" s="77"/>
    </row>
    <row r="80" spans="1:27" s="78" customFormat="1" ht="135" x14ac:dyDescent="0.25">
      <c r="A80" s="59">
        <v>71</v>
      </c>
      <c r="B80" s="75" t="s">
        <v>165</v>
      </c>
      <c r="C80" s="126" t="s">
        <v>166</v>
      </c>
      <c r="D80" s="187" t="s">
        <v>167</v>
      </c>
      <c r="E80" s="127" t="s">
        <v>168</v>
      </c>
      <c r="F80" s="128" t="s">
        <v>444</v>
      </c>
      <c r="G80" s="129" t="s">
        <v>465</v>
      </c>
      <c r="H80" s="129" t="s">
        <v>69</v>
      </c>
      <c r="I80" s="129" t="s">
        <v>126</v>
      </c>
      <c r="J80" s="130" t="s">
        <v>166</v>
      </c>
      <c r="K80" s="129" t="s">
        <v>465</v>
      </c>
      <c r="L80" s="177">
        <v>100000</v>
      </c>
      <c r="M80" s="181">
        <f t="shared" si="4"/>
        <v>85000</v>
      </c>
      <c r="N80" s="138">
        <v>2024</v>
      </c>
      <c r="O80" s="139">
        <v>2025</v>
      </c>
      <c r="P80" s="188"/>
      <c r="Q80" s="189"/>
      <c r="R80" s="189"/>
      <c r="S80" s="190"/>
      <c r="T80" s="183"/>
      <c r="U80" s="183"/>
      <c r="V80" s="183"/>
      <c r="W80" s="191"/>
      <c r="X80" s="183"/>
      <c r="Y80" s="75"/>
      <c r="Z80" s="192"/>
      <c r="AA80" s="77"/>
    </row>
    <row r="81" spans="1:27" s="78" customFormat="1" ht="180.75" thickBot="1" x14ac:dyDescent="0.3">
      <c r="A81" s="79">
        <v>72</v>
      </c>
      <c r="B81" s="60" t="s">
        <v>177</v>
      </c>
      <c r="C81" s="61" t="s">
        <v>178</v>
      </c>
      <c r="D81" s="61">
        <v>73184373</v>
      </c>
      <c r="E81" s="62" t="s">
        <v>306</v>
      </c>
      <c r="F81" s="63" t="s">
        <v>421</v>
      </c>
      <c r="G81" s="64" t="s">
        <v>307</v>
      </c>
      <c r="H81" s="64" t="s">
        <v>69</v>
      </c>
      <c r="I81" s="64" t="s">
        <v>78</v>
      </c>
      <c r="J81" s="65" t="s">
        <v>178</v>
      </c>
      <c r="K81" s="120" t="s">
        <v>307</v>
      </c>
      <c r="L81" s="66">
        <v>68942000</v>
      </c>
      <c r="M81" s="67">
        <f t="shared" si="4"/>
        <v>58600700</v>
      </c>
      <c r="N81" s="138">
        <v>2023</v>
      </c>
      <c r="O81" s="139">
        <v>2026</v>
      </c>
      <c r="P81" s="70" t="s">
        <v>79</v>
      </c>
      <c r="Q81" s="71"/>
      <c r="R81" s="71" t="s">
        <v>79</v>
      </c>
      <c r="S81" s="72" t="s">
        <v>79</v>
      </c>
      <c r="T81" s="73" t="s">
        <v>79</v>
      </c>
      <c r="U81" s="73" t="s">
        <v>79</v>
      </c>
      <c r="V81" s="73" t="s">
        <v>79</v>
      </c>
      <c r="W81" s="74" t="s">
        <v>79</v>
      </c>
      <c r="X81" s="73" t="s">
        <v>79</v>
      </c>
      <c r="Y81" s="60" t="s">
        <v>181</v>
      </c>
      <c r="Z81" s="76" t="s">
        <v>182</v>
      </c>
      <c r="AA81" s="77"/>
    </row>
    <row r="82" spans="1:27" s="78" customFormat="1" ht="180" x14ac:dyDescent="0.25">
      <c r="A82" s="59">
        <v>73</v>
      </c>
      <c r="B82" s="60" t="s">
        <v>177</v>
      </c>
      <c r="C82" s="61" t="s">
        <v>178</v>
      </c>
      <c r="D82" s="61">
        <v>73184373</v>
      </c>
      <c r="E82" s="62" t="s">
        <v>306</v>
      </c>
      <c r="F82" s="63" t="s">
        <v>421</v>
      </c>
      <c r="G82" s="64" t="s">
        <v>308</v>
      </c>
      <c r="H82" s="64" t="s">
        <v>69</v>
      </c>
      <c r="I82" s="64" t="s">
        <v>78</v>
      </c>
      <c r="J82" s="65" t="s">
        <v>178</v>
      </c>
      <c r="K82" s="120" t="s">
        <v>308</v>
      </c>
      <c r="L82" s="66">
        <v>3866000</v>
      </c>
      <c r="M82" s="67">
        <f t="shared" si="4"/>
        <v>3286100</v>
      </c>
      <c r="N82" s="138">
        <v>2023</v>
      </c>
      <c r="O82" s="139">
        <v>2026</v>
      </c>
      <c r="P82" s="70"/>
      <c r="Q82" s="71"/>
      <c r="R82" s="71"/>
      <c r="S82" s="72"/>
      <c r="T82" s="73"/>
      <c r="U82" s="73"/>
      <c r="V82" s="73"/>
      <c r="W82" s="74"/>
      <c r="X82" s="73"/>
      <c r="Y82" s="60" t="s">
        <v>181</v>
      </c>
      <c r="Z82" s="76" t="s">
        <v>182</v>
      </c>
      <c r="AA82" s="77"/>
    </row>
    <row r="83" spans="1:27" s="78" customFormat="1" ht="180.75" thickBot="1" x14ac:dyDescent="0.3">
      <c r="A83" s="79">
        <v>74</v>
      </c>
      <c r="B83" s="60" t="s">
        <v>177</v>
      </c>
      <c r="C83" s="61" t="s">
        <v>178</v>
      </c>
      <c r="D83" s="61">
        <v>73184373</v>
      </c>
      <c r="E83" s="62" t="s">
        <v>306</v>
      </c>
      <c r="F83" s="63" t="s">
        <v>421</v>
      </c>
      <c r="G83" s="64" t="s">
        <v>183</v>
      </c>
      <c r="H83" s="64" t="s">
        <v>69</v>
      </c>
      <c r="I83" s="64" t="s">
        <v>78</v>
      </c>
      <c r="J83" s="65" t="s">
        <v>178</v>
      </c>
      <c r="K83" s="120" t="s">
        <v>183</v>
      </c>
      <c r="L83" s="66">
        <v>3000000</v>
      </c>
      <c r="M83" s="67">
        <f t="shared" si="4"/>
        <v>2550000</v>
      </c>
      <c r="N83" s="138">
        <v>2023</v>
      </c>
      <c r="O83" s="139">
        <v>2026</v>
      </c>
      <c r="P83" s="70"/>
      <c r="Q83" s="71"/>
      <c r="R83" s="71"/>
      <c r="S83" s="72"/>
      <c r="T83" s="73"/>
      <c r="U83" s="183" t="s">
        <v>390</v>
      </c>
      <c r="V83" s="73"/>
      <c r="W83" s="74"/>
      <c r="X83" s="73"/>
      <c r="Y83" s="60" t="s">
        <v>114</v>
      </c>
      <c r="Z83" s="76"/>
      <c r="AA83" s="77"/>
    </row>
    <row r="84" spans="1:27" s="78" customFormat="1" ht="150" x14ac:dyDescent="0.25">
      <c r="A84" s="59">
        <v>75</v>
      </c>
      <c r="B84" s="60" t="s">
        <v>309</v>
      </c>
      <c r="C84" s="61" t="s">
        <v>310</v>
      </c>
      <c r="D84" s="61">
        <v>70989419</v>
      </c>
      <c r="E84" s="62" t="s">
        <v>311</v>
      </c>
      <c r="F84" s="63" t="s">
        <v>413</v>
      </c>
      <c r="G84" s="64" t="s">
        <v>312</v>
      </c>
      <c r="H84" s="64" t="s">
        <v>69</v>
      </c>
      <c r="I84" s="64" t="s">
        <v>78</v>
      </c>
      <c r="J84" s="65" t="s">
        <v>92</v>
      </c>
      <c r="K84" s="120" t="s">
        <v>312</v>
      </c>
      <c r="L84" s="66">
        <v>1000000</v>
      </c>
      <c r="M84" s="67">
        <f t="shared" si="4"/>
        <v>850000</v>
      </c>
      <c r="N84" s="68">
        <v>2020</v>
      </c>
      <c r="O84" s="69">
        <v>2024</v>
      </c>
      <c r="P84" s="70"/>
      <c r="Q84" s="71" t="s">
        <v>79</v>
      </c>
      <c r="R84" s="71" t="s">
        <v>79</v>
      </c>
      <c r="S84" s="72"/>
      <c r="T84" s="73"/>
      <c r="U84" s="73"/>
      <c r="V84" s="73" t="s">
        <v>79</v>
      </c>
      <c r="W84" s="74"/>
      <c r="X84" s="73"/>
      <c r="Y84" s="60" t="s">
        <v>80</v>
      </c>
      <c r="Z84" s="76"/>
      <c r="AA84" s="77"/>
    </row>
    <row r="85" spans="1:27" s="78" customFormat="1" ht="150.75" thickBot="1" x14ac:dyDescent="0.3">
      <c r="A85" s="79">
        <v>76</v>
      </c>
      <c r="B85" s="60" t="s">
        <v>309</v>
      </c>
      <c r="C85" s="61" t="s">
        <v>310</v>
      </c>
      <c r="D85" s="61">
        <v>70989419</v>
      </c>
      <c r="E85" s="62" t="s">
        <v>311</v>
      </c>
      <c r="F85" s="63" t="s">
        <v>413</v>
      </c>
      <c r="G85" s="64" t="s">
        <v>313</v>
      </c>
      <c r="H85" s="64" t="s">
        <v>69</v>
      </c>
      <c r="I85" s="64" t="s">
        <v>78</v>
      </c>
      <c r="J85" s="65" t="s">
        <v>92</v>
      </c>
      <c r="K85" s="120" t="s">
        <v>313</v>
      </c>
      <c r="L85" s="66">
        <v>500000</v>
      </c>
      <c r="M85" s="67">
        <f t="shared" si="4"/>
        <v>425000</v>
      </c>
      <c r="N85" s="68">
        <v>2020</v>
      </c>
      <c r="O85" s="69">
        <v>2024</v>
      </c>
      <c r="P85" s="70"/>
      <c r="Q85" s="71"/>
      <c r="R85" s="71" t="s">
        <v>79</v>
      </c>
      <c r="S85" s="72"/>
      <c r="T85" s="73"/>
      <c r="U85" s="73"/>
      <c r="V85" s="73" t="s">
        <v>79</v>
      </c>
      <c r="W85" s="74"/>
      <c r="X85" s="73"/>
      <c r="Y85" s="60" t="s">
        <v>80</v>
      </c>
      <c r="Z85" s="76"/>
      <c r="AA85" s="77"/>
    </row>
    <row r="86" spans="1:27" s="78" customFormat="1" ht="150" x14ac:dyDescent="0.25">
      <c r="A86" s="59">
        <v>77</v>
      </c>
      <c r="B86" s="60" t="s">
        <v>309</v>
      </c>
      <c r="C86" s="61" t="s">
        <v>310</v>
      </c>
      <c r="D86" s="61">
        <v>70989419</v>
      </c>
      <c r="E86" s="62" t="s">
        <v>311</v>
      </c>
      <c r="F86" s="63" t="s">
        <v>413</v>
      </c>
      <c r="G86" s="64" t="s">
        <v>314</v>
      </c>
      <c r="H86" s="64" t="s">
        <v>69</v>
      </c>
      <c r="I86" s="64" t="s">
        <v>78</v>
      </c>
      <c r="J86" s="65" t="s">
        <v>92</v>
      </c>
      <c r="K86" s="120" t="s">
        <v>314</v>
      </c>
      <c r="L86" s="66">
        <v>5000000</v>
      </c>
      <c r="M86" s="67">
        <f t="shared" si="4"/>
        <v>4250000</v>
      </c>
      <c r="N86" s="68">
        <v>2020</v>
      </c>
      <c r="O86" s="69">
        <v>2024</v>
      </c>
      <c r="P86" s="70"/>
      <c r="Q86" s="71"/>
      <c r="R86" s="71" t="s">
        <v>79</v>
      </c>
      <c r="S86" s="72" t="s">
        <v>79</v>
      </c>
      <c r="T86" s="73"/>
      <c r="U86" s="73"/>
      <c r="V86" s="73"/>
      <c r="W86" s="74"/>
      <c r="X86" s="73"/>
      <c r="Y86" s="60" t="s">
        <v>80</v>
      </c>
      <c r="Z86" s="76"/>
      <c r="AA86" s="77"/>
    </row>
    <row r="87" spans="1:27" s="78" customFormat="1" ht="150.75" thickBot="1" x14ac:dyDescent="0.3">
      <c r="A87" s="79">
        <v>78</v>
      </c>
      <c r="B87" s="60" t="s">
        <v>309</v>
      </c>
      <c r="C87" s="61" t="s">
        <v>310</v>
      </c>
      <c r="D87" s="61">
        <v>70989419</v>
      </c>
      <c r="E87" s="62" t="s">
        <v>311</v>
      </c>
      <c r="F87" s="63" t="s">
        <v>413</v>
      </c>
      <c r="G87" s="64" t="s">
        <v>315</v>
      </c>
      <c r="H87" s="64" t="s">
        <v>69</v>
      </c>
      <c r="I87" s="64" t="s">
        <v>78</v>
      </c>
      <c r="J87" s="65" t="s">
        <v>92</v>
      </c>
      <c r="K87" s="120" t="s">
        <v>315</v>
      </c>
      <c r="L87" s="66">
        <v>1500000</v>
      </c>
      <c r="M87" s="67">
        <f t="shared" si="4"/>
        <v>1275000</v>
      </c>
      <c r="N87" s="68">
        <v>2020</v>
      </c>
      <c r="O87" s="69">
        <v>2024</v>
      </c>
      <c r="P87" s="70"/>
      <c r="Q87" s="71"/>
      <c r="R87" s="71" t="s">
        <v>79</v>
      </c>
      <c r="S87" s="72"/>
      <c r="T87" s="73"/>
      <c r="U87" s="73"/>
      <c r="V87" s="73"/>
      <c r="W87" s="74"/>
      <c r="X87" s="73"/>
      <c r="Y87" s="60" t="s">
        <v>80</v>
      </c>
      <c r="Z87" s="76"/>
      <c r="AA87" s="77"/>
    </row>
    <row r="88" spans="1:27" s="78" customFormat="1" ht="150" x14ac:dyDescent="0.25">
      <c r="A88" s="59">
        <v>79</v>
      </c>
      <c r="B88" s="60" t="s">
        <v>309</v>
      </c>
      <c r="C88" s="61" t="s">
        <v>92</v>
      </c>
      <c r="D88" s="61">
        <v>70989419</v>
      </c>
      <c r="E88" s="62" t="s">
        <v>311</v>
      </c>
      <c r="F88" s="63" t="s">
        <v>413</v>
      </c>
      <c r="G88" s="64" t="s">
        <v>316</v>
      </c>
      <c r="H88" s="64" t="s">
        <v>69</v>
      </c>
      <c r="I88" s="64" t="s">
        <v>78</v>
      </c>
      <c r="J88" s="65" t="s">
        <v>92</v>
      </c>
      <c r="K88" s="64" t="s">
        <v>316</v>
      </c>
      <c r="L88" s="66">
        <v>4200000</v>
      </c>
      <c r="M88" s="67">
        <f t="shared" si="4"/>
        <v>3570000</v>
      </c>
      <c r="N88" s="68">
        <v>2020</v>
      </c>
      <c r="O88" s="69">
        <v>2024</v>
      </c>
      <c r="P88" s="70"/>
      <c r="Q88" s="71" t="s">
        <v>79</v>
      </c>
      <c r="R88" s="71"/>
      <c r="S88" s="72" t="s">
        <v>79</v>
      </c>
      <c r="T88" s="73"/>
      <c r="U88" s="73"/>
      <c r="V88" s="73"/>
      <c r="W88" s="74"/>
      <c r="X88" s="73"/>
      <c r="Y88" s="60" t="s">
        <v>317</v>
      </c>
      <c r="Z88" s="76"/>
      <c r="AA88" s="77"/>
    </row>
    <row r="89" spans="1:27" s="78" customFormat="1" ht="150.75" thickBot="1" x14ac:dyDescent="0.3">
      <c r="A89" s="79">
        <v>80</v>
      </c>
      <c r="B89" s="60" t="s">
        <v>309</v>
      </c>
      <c r="C89" s="61" t="s">
        <v>310</v>
      </c>
      <c r="D89" s="61">
        <v>70989419</v>
      </c>
      <c r="E89" s="62" t="s">
        <v>311</v>
      </c>
      <c r="F89" s="63" t="s">
        <v>413</v>
      </c>
      <c r="G89" s="64" t="s">
        <v>318</v>
      </c>
      <c r="H89" s="64" t="s">
        <v>69</v>
      </c>
      <c r="I89" s="64" t="s">
        <v>78</v>
      </c>
      <c r="J89" s="65" t="s">
        <v>92</v>
      </c>
      <c r="K89" s="120" t="s">
        <v>318</v>
      </c>
      <c r="L89" s="66">
        <v>800000</v>
      </c>
      <c r="M89" s="67">
        <f t="shared" si="4"/>
        <v>680000</v>
      </c>
      <c r="N89" s="68">
        <v>2020</v>
      </c>
      <c r="O89" s="69">
        <v>2024</v>
      </c>
      <c r="P89" s="70" t="s">
        <v>79</v>
      </c>
      <c r="Q89" s="71"/>
      <c r="R89" s="71"/>
      <c r="S89" s="72" t="s">
        <v>79</v>
      </c>
      <c r="T89" s="73"/>
      <c r="U89" s="73"/>
      <c r="V89" s="73"/>
      <c r="W89" s="74"/>
      <c r="X89" s="73"/>
      <c r="Y89" s="60" t="s">
        <v>80</v>
      </c>
      <c r="Z89" s="76"/>
      <c r="AA89" s="77"/>
    </row>
    <row r="90" spans="1:27" s="78" customFormat="1" ht="150" x14ac:dyDescent="0.25">
      <c r="A90" s="59">
        <v>81</v>
      </c>
      <c r="B90" s="60" t="s">
        <v>309</v>
      </c>
      <c r="C90" s="61" t="s">
        <v>92</v>
      </c>
      <c r="D90" s="61">
        <v>70989419</v>
      </c>
      <c r="E90" s="62" t="s">
        <v>311</v>
      </c>
      <c r="F90" s="63" t="s">
        <v>413</v>
      </c>
      <c r="G90" s="64" t="s">
        <v>319</v>
      </c>
      <c r="H90" s="64" t="s">
        <v>69</v>
      </c>
      <c r="I90" s="64" t="s">
        <v>78</v>
      </c>
      <c r="J90" s="65" t="s">
        <v>92</v>
      </c>
      <c r="K90" s="120" t="s">
        <v>319</v>
      </c>
      <c r="L90" s="66">
        <v>4000000</v>
      </c>
      <c r="M90" s="67">
        <f t="shared" si="4"/>
        <v>3400000</v>
      </c>
      <c r="N90" s="68">
        <v>2020</v>
      </c>
      <c r="O90" s="69">
        <v>2024</v>
      </c>
      <c r="P90" s="70"/>
      <c r="Q90" s="71"/>
      <c r="R90" s="71" t="s">
        <v>79</v>
      </c>
      <c r="S90" s="72" t="s">
        <v>79</v>
      </c>
      <c r="T90" s="73"/>
      <c r="U90" s="73"/>
      <c r="V90" s="73"/>
      <c r="W90" s="74"/>
      <c r="X90" s="73"/>
      <c r="Y90" s="60" t="s">
        <v>317</v>
      </c>
      <c r="Z90" s="76"/>
      <c r="AA90" s="77"/>
    </row>
    <row r="91" spans="1:27" s="78" customFormat="1" ht="150.75" thickBot="1" x14ac:dyDescent="0.3">
      <c r="A91" s="79">
        <v>82</v>
      </c>
      <c r="B91" s="60" t="s">
        <v>309</v>
      </c>
      <c r="C91" s="61" t="s">
        <v>92</v>
      </c>
      <c r="D91" s="61">
        <v>70989419</v>
      </c>
      <c r="E91" s="62">
        <v>102320152</v>
      </c>
      <c r="F91" s="63" t="s">
        <v>413</v>
      </c>
      <c r="G91" s="64" t="s">
        <v>320</v>
      </c>
      <c r="H91" s="64" t="s">
        <v>69</v>
      </c>
      <c r="I91" s="64" t="s">
        <v>78</v>
      </c>
      <c r="J91" s="65" t="s">
        <v>92</v>
      </c>
      <c r="K91" s="120" t="s">
        <v>320</v>
      </c>
      <c r="L91" s="66">
        <v>3000000</v>
      </c>
      <c r="M91" s="67">
        <f t="shared" si="4"/>
        <v>2550000</v>
      </c>
      <c r="N91" s="68">
        <v>2020</v>
      </c>
      <c r="O91" s="69">
        <v>2024</v>
      </c>
      <c r="P91" s="70"/>
      <c r="Q91" s="71"/>
      <c r="R91" s="71"/>
      <c r="S91" s="72"/>
      <c r="T91" s="73"/>
      <c r="U91" s="73"/>
      <c r="V91" s="73"/>
      <c r="W91" s="74"/>
      <c r="X91" s="73"/>
      <c r="Y91" s="60" t="s">
        <v>80</v>
      </c>
      <c r="Z91" s="76"/>
      <c r="AA91" s="77"/>
    </row>
    <row r="92" spans="1:27" s="78" customFormat="1" ht="150" x14ac:dyDescent="0.25">
      <c r="A92" s="59">
        <v>83</v>
      </c>
      <c r="B92" s="60" t="s">
        <v>309</v>
      </c>
      <c r="C92" s="61" t="s">
        <v>92</v>
      </c>
      <c r="D92" s="61">
        <v>70989419</v>
      </c>
      <c r="E92" s="62" t="s">
        <v>420</v>
      </c>
      <c r="F92" s="63" t="s">
        <v>413</v>
      </c>
      <c r="G92" s="64" t="s">
        <v>321</v>
      </c>
      <c r="H92" s="64" t="s">
        <v>69</v>
      </c>
      <c r="I92" s="64" t="s">
        <v>78</v>
      </c>
      <c r="J92" s="65" t="s">
        <v>92</v>
      </c>
      <c r="K92" s="120" t="s">
        <v>321</v>
      </c>
      <c r="L92" s="66">
        <v>1000000</v>
      </c>
      <c r="M92" s="67">
        <f t="shared" si="4"/>
        <v>850000</v>
      </c>
      <c r="N92" s="68">
        <v>2020</v>
      </c>
      <c r="O92" s="69">
        <v>2024</v>
      </c>
      <c r="P92" s="70"/>
      <c r="Q92" s="71"/>
      <c r="R92" s="71"/>
      <c r="S92" s="72"/>
      <c r="T92" s="73"/>
      <c r="U92" s="73"/>
      <c r="V92" s="73"/>
      <c r="W92" s="74"/>
      <c r="X92" s="73"/>
      <c r="Y92" s="60" t="s">
        <v>80</v>
      </c>
      <c r="Z92" s="76"/>
      <c r="AA92" s="77"/>
    </row>
    <row r="93" spans="1:27" s="78" customFormat="1" ht="150.75" thickBot="1" x14ac:dyDescent="0.3">
      <c r="A93" s="79">
        <v>84</v>
      </c>
      <c r="B93" s="60" t="s">
        <v>309</v>
      </c>
      <c r="C93" s="61" t="s">
        <v>92</v>
      </c>
      <c r="D93" s="61">
        <v>70989419</v>
      </c>
      <c r="E93" s="62" t="s">
        <v>420</v>
      </c>
      <c r="F93" s="63" t="s">
        <v>413</v>
      </c>
      <c r="G93" s="64" t="s">
        <v>322</v>
      </c>
      <c r="H93" s="64" t="s">
        <v>69</v>
      </c>
      <c r="I93" s="64" t="s">
        <v>78</v>
      </c>
      <c r="J93" s="65" t="s">
        <v>92</v>
      </c>
      <c r="K93" s="120" t="s">
        <v>322</v>
      </c>
      <c r="L93" s="66">
        <v>1000000</v>
      </c>
      <c r="M93" s="67">
        <f t="shared" si="4"/>
        <v>850000</v>
      </c>
      <c r="N93" s="68">
        <v>2020</v>
      </c>
      <c r="O93" s="69">
        <v>2024</v>
      </c>
      <c r="P93" s="70"/>
      <c r="Q93" s="71"/>
      <c r="R93" s="71"/>
      <c r="S93" s="72"/>
      <c r="T93" s="73"/>
      <c r="U93" s="73"/>
      <c r="V93" s="73"/>
      <c r="W93" s="74"/>
      <c r="X93" s="73"/>
      <c r="Y93" s="60" t="s">
        <v>80</v>
      </c>
      <c r="Z93" s="76"/>
      <c r="AA93" s="77"/>
    </row>
    <row r="94" spans="1:27" s="78" customFormat="1" ht="138.6" customHeight="1" x14ac:dyDescent="0.25">
      <c r="A94" s="59">
        <v>85</v>
      </c>
      <c r="B94" s="60" t="s">
        <v>309</v>
      </c>
      <c r="C94" s="61" t="s">
        <v>92</v>
      </c>
      <c r="D94" s="61">
        <v>70989419</v>
      </c>
      <c r="E94" s="62" t="s">
        <v>420</v>
      </c>
      <c r="F94" s="63" t="s">
        <v>413</v>
      </c>
      <c r="G94" s="64" t="s">
        <v>323</v>
      </c>
      <c r="H94" s="64" t="s">
        <v>69</v>
      </c>
      <c r="I94" s="64" t="s">
        <v>78</v>
      </c>
      <c r="J94" s="65" t="s">
        <v>92</v>
      </c>
      <c r="K94" s="120" t="s">
        <v>323</v>
      </c>
      <c r="L94" s="66">
        <v>2700000</v>
      </c>
      <c r="M94" s="67">
        <f t="shared" si="4"/>
        <v>2295000</v>
      </c>
      <c r="N94" s="68">
        <v>2020</v>
      </c>
      <c r="O94" s="69">
        <v>2022</v>
      </c>
      <c r="P94" s="70"/>
      <c r="Q94" s="71"/>
      <c r="R94" s="71"/>
      <c r="S94" s="72"/>
      <c r="T94" s="73"/>
      <c r="U94" s="73"/>
      <c r="V94" s="73"/>
      <c r="W94" s="74"/>
      <c r="X94" s="73"/>
      <c r="Y94" s="60" t="s">
        <v>80</v>
      </c>
      <c r="Z94" s="76"/>
      <c r="AA94" s="77"/>
    </row>
    <row r="95" spans="1:27" s="78" customFormat="1" ht="150.75" thickBot="1" x14ac:dyDescent="0.3">
      <c r="A95" s="79">
        <v>86</v>
      </c>
      <c r="B95" s="60" t="s">
        <v>324</v>
      </c>
      <c r="C95" s="61" t="s">
        <v>76</v>
      </c>
      <c r="D95" s="60">
        <v>45238782</v>
      </c>
      <c r="E95" s="62" t="s">
        <v>325</v>
      </c>
      <c r="F95" s="63" t="s">
        <v>415</v>
      </c>
      <c r="G95" s="64" t="s">
        <v>326</v>
      </c>
      <c r="H95" s="64" t="s">
        <v>69</v>
      </c>
      <c r="I95" s="64" t="s">
        <v>78</v>
      </c>
      <c r="J95" s="65" t="s">
        <v>76</v>
      </c>
      <c r="K95" s="120" t="s">
        <v>326</v>
      </c>
      <c r="L95" s="66">
        <v>4000000</v>
      </c>
      <c r="M95" s="67">
        <f t="shared" si="4"/>
        <v>3400000</v>
      </c>
      <c r="N95" s="68">
        <v>2017</v>
      </c>
      <c r="O95" s="69">
        <v>2020</v>
      </c>
      <c r="P95" s="70" t="s">
        <v>79</v>
      </c>
      <c r="Q95" s="71"/>
      <c r="R95" s="71"/>
      <c r="S95" s="72" t="s">
        <v>79</v>
      </c>
      <c r="T95" s="73"/>
      <c r="U95" s="73"/>
      <c r="V95" s="73"/>
      <c r="W95" s="74"/>
      <c r="X95" s="73"/>
      <c r="Y95" s="60" t="s">
        <v>80</v>
      </c>
      <c r="Z95" s="76"/>
      <c r="AA95" s="77"/>
    </row>
    <row r="96" spans="1:27" s="78" customFormat="1" ht="135" x14ac:dyDescent="0.25">
      <c r="A96" s="59">
        <v>87</v>
      </c>
      <c r="B96" s="60" t="s">
        <v>324</v>
      </c>
      <c r="C96" s="61" t="s">
        <v>76</v>
      </c>
      <c r="D96" s="60">
        <v>45238782</v>
      </c>
      <c r="E96" s="62" t="s">
        <v>325</v>
      </c>
      <c r="F96" s="63" t="s">
        <v>415</v>
      </c>
      <c r="G96" s="64" t="s">
        <v>327</v>
      </c>
      <c r="H96" s="64" t="s">
        <v>69</v>
      </c>
      <c r="I96" s="64" t="s">
        <v>78</v>
      </c>
      <c r="J96" s="65" t="s">
        <v>76</v>
      </c>
      <c r="K96" s="120" t="s">
        <v>327</v>
      </c>
      <c r="L96" s="66">
        <v>700000</v>
      </c>
      <c r="M96" s="67">
        <f t="shared" si="4"/>
        <v>595000</v>
      </c>
      <c r="N96" s="68">
        <v>2019</v>
      </c>
      <c r="O96" s="139">
        <v>2020</v>
      </c>
      <c r="P96" s="70" t="s">
        <v>79</v>
      </c>
      <c r="Q96" s="71"/>
      <c r="R96" s="71"/>
      <c r="S96" s="72" t="s">
        <v>79</v>
      </c>
      <c r="T96" s="73"/>
      <c r="U96" s="73"/>
      <c r="V96" s="73"/>
      <c r="W96" s="74"/>
      <c r="X96" s="73"/>
      <c r="Y96" s="60" t="s">
        <v>328</v>
      </c>
      <c r="Z96" s="76"/>
      <c r="AA96" s="77"/>
    </row>
    <row r="97" spans="1:27" s="78" customFormat="1" ht="105.75" thickBot="1" x14ac:dyDescent="0.3">
      <c r="A97" s="79">
        <v>88</v>
      </c>
      <c r="B97" s="60" t="s">
        <v>324</v>
      </c>
      <c r="C97" s="61" t="s">
        <v>76</v>
      </c>
      <c r="D97" s="60">
        <v>45238782</v>
      </c>
      <c r="E97" s="62" t="s">
        <v>325</v>
      </c>
      <c r="F97" s="63" t="s">
        <v>415</v>
      </c>
      <c r="G97" s="64" t="s">
        <v>329</v>
      </c>
      <c r="H97" s="64" t="s">
        <v>69</v>
      </c>
      <c r="I97" s="64" t="s">
        <v>78</v>
      </c>
      <c r="J97" s="65" t="s">
        <v>76</v>
      </c>
      <c r="K97" s="120" t="s">
        <v>329</v>
      </c>
      <c r="L97" s="66">
        <v>12000000</v>
      </c>
      <c r="M97" s="67">
        <f t="shared" si="4"/>
        <v>10200000</v>
      </c>
      <c r="N97" s="68">
        <v>2018</v>
      </c>
      <c r="O97" s="69">
        <v>2019</v>
      </c>
      <c r="P97" s="70" t="s">
        <v>79</v>
      </c>
      <c r="Q97" s="71" t="s">
        <v>79</v>
      </c>
      <c r="R97" s="71" t="s">
        <v>79</v>
      </c>
      <c r="S97" s="72" t="s">
        <v>79</v>
      </c>
      <c r="T97" s="73"/>
      <c r="U97" s="73"/>
      <c r="V97" s="73"/>
      <c r="W97" s="74"/>
      <c r="X97" s="73"/>
      <c r="Y97" s="60" t="s">
        <v>328</v>
      </c>
      <c r="Z97" s="76"/>
      <c r="AA97" s="77"/>
    </row>
    <row r="98" spans="1:27" s="78" customFormat="1" ht="105" x14ac:dyDescent="0.25">
      <c r="A98" s="59">
        <v>89</v>
      </c>
      <c r="B98" s="60" t="s">
        <v>324</v>
      </c>
      <c r="C98" s="61" t="s">
        <v>76</v>
      </c>
      <c r="D98" s="60">
        <v>45238782</v>
      </c>
      <c r="E98" s="62" t="s">
        <v>325</v>
      </c>
      <c r="F98" s="63" t="s">
        <v>415</v>
      </c>
      <c r="G98" s="64" t="s">
        <v>330</v>
      </c>
      <c r="H98" s="64" t="s">
        <v>69</v>
      </c>
      <c r="I98" s="64" t="s">
        <v>78</v>
      </c>
      <c r="J98" s="65" t="s">
        <v>76</v>
      </c>
      <c r="K98" s="120" t="s">
        <v>330</v>
      </c>
      <c r="L98" s="66">
        <v>1000000</v>
      </c>
      <c r="M98" s="67">
        <f t="shared" si="4"/>
        <v>850000</v>
      </c>
      <c r="N98" s="68">
        <v>2019</v>
      </c>
      <c r="O98" s="139">
        <v>2020</v>
      </c>
      <c r="P98" s="70"/>
      <c r="Q98" s="71"/>
      <c r="R98" s="71" t="s">
        <v>79</v>
      </c>
      <c r="S98" s="72" t="s">
        <v>79</v>
      </c>
      <c r="T98" s="73"/>
      <c r="U98" s="73"/>
      <c r="V98" s="73"/>
      <c r="W98" s="74"/>
      <c r="X98" s="73"/>
      <c r="Y98" s="60" t="s">
        <v>328</v>
      </c>
      <c r="Z98" s="76"/>
      <c r="AA98" s="77"/>
    </row>
    <row r="99" spans="1:27" s="78" customFormat="1" ht="165.75" thickBot="1" x14ac:dyDescent="0.3">
      <c r="A99" s="79">
        <v>90</v>
      </c>
      <c r="B99" s="60" t="s">
        <v>324</v>
      </c>
      <c r="C99" s="61" t="s">
        <v>76</v>
      </c>
      <c r="D99" s="60">
        <v>45238782</v>
      </c>
      <c r="E99" s="62" t="s">
        <v>325</v>
      </c>
      <c r="F99" s="63" t="s">
        <v>415</v>
      </c>
      <c r="G99" s="64" t="s">
        <v>331</v>
      </c>
      <c r="H99" s="64" t="s">
        <v>69</v>
      </c>
      <c r="I99" s="64" t="s">
        <v>78</v>
      </c>
      <c r="J99" s="65" t="s">
        <v>76</v>
      </c>
      <c r="K99" s="120" t="s">
        <v>331</v>
      </c>
      <c r="L99" s="66">
        <v>3000000</v>
      </c>
      <c r="M99" s="67">
        <f t="shared" si="4"/>
        <v>2550000</v>
      </c>
      <c r="N99" s="68">
        <v>2021</v>
      </c>
      <c r="O99" s="69">
        <v>2024</v>
      </c>
      <c r="P99" s="70"/>
      <c r="Q99" s="71"/>
      <c r="R99" s="71" t="s">
        <v>79</v>
      </c>
      <c r="S99" s="72" t="s">
        <v>79</v>
      </c>
      <c r="T99" s="73"/>
      <c r="U99" s="73"/>
      <c r="V99" s="73"/>
      <c r="W99" s="74"/>
      <c r="X99" s="73"/>
      <c r="Y99" s="60" t="s">
        <v>80</v>
      </c>
      <c r="Z99" s="76"/>
      <c r="AA99" s="77"/>
    </row>
    <row r="100" spans="1:27" s="78" customFormat="1" ht="116.45" customHeight="1" x14ac:dyDescent="0.25">
      <c r="A100" s="59">
        <v>91</v>
      </c>
      <c r="B100" s="60" t="s">
        <v>324</v>
      </c>
      <c r="C100" s="61" t="s">
        <v>76</v>
      </c>
      <c r="D100" s="60">
        <v>45238782</v>
      </c>
      <c r="E100" s="62" t="s">
        <v>325</v>
      </c>
      <c r="F100" s="63" t="s">
        <v>415</v>
      </c>
      <c r="G100" s="64" t="s">
        <v>332</v>
      </c>
      <c r="H100" s="64" t="s">
        <v>69</v>
      </c>
      <c r="I100" s="64" t="s">
        <v>78</v>
      </c>
      <c r="J100" s="65" t="s">
        <v>76</v>
      </c>
      <c r="K100" s="132" t="s">
        <v>332</v>
      </c>
      <c r="L100" s="193">
        <v>9000000</v>
      </c>
      <c r="M100" s="193">
        <f t="shared" si="4"/>
        <v>7650000</v>
      </c>
      <c r="N100" s="189">
        <v>2022</v>
      </c>
      <c r="O100" s="189">
        <v>2023</v>
      </c>
      <c r="P100" s="71"/>
      <c r="Q100" s="71"/>
      <c r="R100" s="71"/>
      <c r="S100" s="71"/>
      <c r="T100" s="71"/>
      <c r="U100" s="71"/>
      <c r="V100" s="71"/>
      <c r="W100" s="71" t="s">
        <v>79</v>
      </c>
      <c r="X100" s="71"/>
      <c r="Y100" s="61" t="s">
        <v>275</v>
      </c>
      <c r="Z100" s="61"/>
    </row>
    <row r="101" spans="1:27" s="143" customFormat="1" ht="135.75" thickBot="1" x14ac:dyDescent="0.3">
      <c r="A101" s="79">
        <v>92</v>
      </c>
      <c r="B101" s="60" t="s">
        <v>324</v>
      </c>
      <c r="C101" s="61" t="s">
        <v>76</v>
      </c>
      <c r="D101" s="60">
        <v>45238782</v>
      </c>
      <c r="E101" s="62" t="s">
        <v>325</v>
      </c>
      <c r="F101" s="63" t="s">
        <v>415</v>
      </c>
      <c r="G101" s="64" t="s">
        <v>333</v>
      </c>
      <c r="H101" s="64" t="s">
        <v>69</v>
      </c>
      <c r="I101" s="64" t="s">
        <v>78</v>
      </c>
      <c r="J101" s="65" t="s">
        <v>76</v>
      </c>
      <c r="K101" s="132" t="s">
        <v>333</v>
      </c>
      <c r="L101" s="140">
        <v>5500000</v>
      </c>
      <c r="M101" s="140">
        <f t="shared" si="4"/>
        <v>4675000</v>
      </c>
      <c r="N101" s="135">
        <v>2022</v>
      </c>
      <c r="O101" s="135">
        <v>2024</v>
      </c>
      <c r="P101" s="141" t="s">
        <v>79</v>
      </c>
      <c r="Q101" s="141" t="s">
        <v>79</v>
      </c>
      <c r="R101" s="141" t="s">
        <v>79</v>
      </c>
      <c r="S101" s="141" t="s">
        <v>79</v>
      </c>
      <c r="T101" s="141"/>
      <c r="U101" s="141"/>
      <c r="V101" s="141"/>
      <c r="W101" s="141"/>
      <c r="X101" s="141" t="s">
        <v>79</v>
      </c>
      <c r="Y101" s="61" t="s">
        <v>275</v>
      </c>
      <c r="Z101" s="142"/>
    </row>
    <row r="102" spans="1:27" s="78" customFormat="1" ht="105" x14ac:dyDescent="0.25">
      <c r="A102" s="59">
        <v>93</v>
      </c>
      <c r="B102" s="60" t="s">
        <v>324</v>
      </c>
      <c r="C102" s="61" t="s">
        <v>76</v>
      </c>
      <c r="D102" s="61">
        <v>45238782</v>
      </c>
      <c r="E102" s="62" t="s">
        <v>325</v>
      </c>
      <c r="F102" s="63" t="s">
        <v>415</v>
      </c>
      <c r="G102" s="64" t="s">
        <v>334</v>
      </c>
      <c r="H102" s="64" t="s">
        <v>69</v>
      </c>
      <c r="I102" s="64" t="s">
        <v>78</v>
      </c>
      <c r="J102" s="65" t="s">
        <v>76</v>
      </c>
      <c r="K102" s="64" t="s">
        <v>334</v>
      </c>
      <c r="L102" s="66">
        <v>30000000</v>
      </c>
      <c r="M102" s="67">
        <f t="shared" si="4"/>
        <v>25500000</v>
      </c>
      <c r="N102" s="68">
        <v>2023</v>
      </c>
      <c r="O102" s="69">
        <v>2030</v>
      </c>
      <c r="P102" s="70"/>
      <c r="Q102" s="71"/>
      <c r="R102" s="71"/>
      <c r="S102" s="72"/>
      <c r="T102" s="73"/>
      <c r="U102" s="73"/>
      <c r="V102" s="73"/>
      <c r="W102" s="74"/>
      <c r="X102" s="73"/>
      <c r="Y102" s="60" t="s">
        <v>80</v>
      </c>
      <c r="Z102" s="76"/>
      <c r="AA102" s="77"/>
    </row>
    <row r="103" spans="1:27" s="78" customFormat="1" ht="105.75" thickBot="1" x14ac:dyDescent="0.3">
      <c r="A103" s="79">
        <v>94</v>
      </c>
      <c r="B103" s="60" t="s">
        <v>324</v>
      </c>
      <c r="C103" s="61" t="s">
        <v>76</v>
      </c>
      <c r="D103" s="61">
        <v>45238782</v>
      </c>
      <c r="E103" s="62" t="s">
        <v>325</v>
      </c>
      <c r="F103" s="63" t="s">
        <v>415</v>
      </c>
      <c r="G103" s="64" t="s">
        <v>335</v>
      </c>
      <c r="H103" s="64" t="s">
        <v>69</v>
      </c>
      <c r="I103" s="64" t="s">
        <v>78</v>
      </c>
      <c r="J103" s="65" t="s">
        <v>76</v>
      </c>
      <c r="K103" s="64" t="s">
        <v>335</v>
      </c>
      <c r="L103" s="66">
        <v>2500000</v>
      </c>
      <c r="M103" s="67">
        <f t="shared" si="4"/>
        <v>2125000</v>
      </c>
      <c r="N103" s="138">
        <v>2022</v>
      </c>
      <c r="O103" s="139">
        <v>2024</v>
      </c>
      <c r="P103" s="70"/>
      <c r="Q103" s="71"/>
      <c r="R103" s="71"/>
      <c r="S103" s="72"/>
      <c r="T103" s="73"/>
      <c r="U103" s="73"/>
      <c r="V103" s="73"/>
      <c r="W103" s="74"/>
      <c r="X103" s="73"/>
      <c r="Y103" s="75" t="s">
        <v>275</v>
      </c>
      <c r="Z103" s="76"/>
      <c r="AA103" s="77"/>
    </row>
    <row r="104" spans="1:27" s="78" customFormat="1" ht="105" x14ac:dyDescent="0.25">
      <c r="A104" s="59">
        <v>95</v>
      </c>
      <c r="B104" s="60" t="s">
        <v>324</v>
      </c>
      <c r="C104" s="61" t="s">
        <v>76</v>
      </c>
      <c r="D104" s="61">
        <v>45238782</v>
      </c>
      <c r="E104" s="62" t="s">
        <v>325</v>
      </c>
      <c r="F104" s="63" t="s">
        <v>415</v>
      </c>
      <c r="G104" s="64" t="s">
        <v>466</v>
      </c>
      <c r="H104" s="64" t="s">
        <v>69</v>
      </c>
      <c r="I104" s="64" t="s">
        <v>78</v>
      </c>
      <c r="J104" s="65" t="s">
        <v>76</v>
      </c>
      <c r="K104" s="64" t="s">
        <v>466</v>
      </c>
      <c r="L104" s="66">
        <v>500000</v>
      </c>
      <c r="M104" s="67">
        <f t="shared" si="4"/>
        <v>425000</v>
      </c>
      <c r="N104" s="68">
        <v>2021</v>
      </c>
      <c r="O104" s="69">
        <v>2023</v>
      </c>
      <c r="P104" s="70"/>
      <c r="Q104" s="71"/>
      <c r="R104" s="71"/>
      <c r="S104" s="72"/>
      <c r="T104" s="73"/>
      <c r="U104" s="73"/>
      <c r="V104" s="73"/>
      <c r="W104" s="74"/>
      <c r="X104" s="73"/>
      <c r="Y104" s="75" t="s">
        <v>328</v>
      </c>
      <c r="Z104" s="76"/>
      <c r="AA104" s="77"/>
    </row>
    <row r="105" spans="1:27" s="78" customFormat="1" ht="105.75" thickBot="1" x14ac:dyDescent="0.3">
      <c r="A105" s="79">
        <v>96</v>
      </c>
      <c r="B105" s="60" t="s">
        <v>324</v>
      </c>
      <c r="C105" s="61" t="s">
        <v>76</v>
      </c>
      <c r="D105" s="61">
        <v>45238782</v>
      </c>
      <c r="E105" s="62" t="s">
        <v>325</v>
      </c>
      <c r="F105" s="63" t="s">
        <v>415</v>
      </c>
      <c r="G105" s="64" t="s">
        <v>335</v>
      </c>
      <c r="H105" s="64" t="s">
        <v>69</v>
      </c>
      <c r="I105" s="64" t="s">
        <v>78</v>
      </c>
      <c r="J105" s="65" t="s">
        <v>76</v>
      </c>
      <c r="K105" s="64" t="s">
        <v>335</v>
      </c>
      <c r="L105" s="66">
        <v>2500000</v>
      </c>
      <c r="M105" s="67">
        <f t="shared" si="4"/>
        <v>2125000</v>
      </c>
      <c r="N105" s="68">
        <v>2021</v>
      </c>
      <c r="O105" s="69">
        <v>2024</v>
      </c>
      <c r="P105" s="70"/>
      <c r="Q105" s="71"/>
      <c r="R105" s="71"/>
      <c r="S105" s="72"/>
      <c r="T105" s="73"/>
      <c r="U105" s="73"/>
      <c r="V105" s="73"/>
      <c r="W105" s="74"/>
      <c r="X105" s="73"/>
      <c r="Y105" s="60" t="s">
        <v>336</v>
      </c>
      <c r="Z105" s="76"/>
      <c r="AA105" s="77"/>
    </row>
    <row r="106" spans="1:27" s="78" customFormat="1" ht="109.15" customHeight="1" x14ac:dyDescent="0.25">
      <c r="A106" s="59">
        <v>97</v>
      </c>
      <c r="B106" s="60" t="s">
        <v>324</v>
      </c>
      <c r="C106" s="61" t="s">
        <v>76</v>
      </c>
      <c r="D106" s="61">
        <v>45238782</v>
      </c>
      <c r="E106" s="62" t="s">
        <v>325</v>
      </c>
      <c r="F106" s="63" t="s">
        <v>415</v>
      </c>
      <c r="G106" s="64" t="s">
        <v>337</v>
      </c>
      <c r="H106" s="64" t="s">
        <v>69</v>
      </c>
      <c r="I106" s="64" t="s">
        <v>78</v>
      </c>
      <c r="J106" s="65" t="s">
        <v>76</v>
      </c>
      <c r="K106" s="64" t="s">
        <v>337</v>
      </c>
      <c r="L106" s="66">
        <v>150000</v>
      </c>
      <c r="M106" s="67">
        <f t="shared" si="4"/>
        <v>127500</v>
      </c>
      <c r="N106" s="68">
        <v>2021</v>
      </c>
      <c r="O106" s="69">
        <v>2024</v>
      </c>
      <c r="P106" s="70"/>
      <c r="Q106" s="71"/>
      <c r="R106" s="71"/>
      <c r="S106" s="72"/>
      <c r="T106" s="73"/>
      <c r="U106" s="73"/>
      <c r="V106" s="73"/>
      <c r="W106" s="74"/>
      <c r="X106" s="73"/>
      <c r="Y106" s="60" t="s">
        <v>336</v>
      </c>
      <c r="Z106" s="76"/>
      <c r="AA106" s="77"/>
    </row>
    <row r="107" spans="1:27" s="78" customFormat="1" ht="111.6" customHeight="1" thickBot="1" x14ac:dyDescent="0.3">
      <c r="A107" s="79">
        <v>98</v>
      </c>
      <c r="B107" s="60" t="s">
        <v>324</v>
      </c>
      <c r="C107" s="61" t="s">
        <v>76</v>
      </c>
      <c r="D107" s="61">
        <v>45238782</v>
      </c>
      <c r="E107" s="62" t="s">
        <v>325</v>
      </c>
      <c r="F107" s="63" t="s">
        <v>415</v>
      </c>
      <c r="G107" s="64" t="s">
        <v>416</v>
      </c>
      <c r="H107" s="64" t="s">
        <v>69</v>
      </c>
      <c r="I107" s="64" t="s">
        <v>78</v>
      </c>
      <c r="J107" s="65" t="s">
        <v>76</v>
      </c>
      <c r="K107" s="120" t="s">
        <v>419</v>
      </c>
      <c r="L107" s="66">
        <v>800000</v>
      </c>
      <c r="M107" s="67">
        <f t="shared" si="4"/>
        <v>680000</v>
      </c>
      <c r="N107" s="68">
        <v>2023</v>
      </c>
      <c r="O107" s="69">
        <v>2025</v>
      </c>
      <c r="P107" s="70"/>
      <c r="Q107" s="71" t="s">
        <v>390</v>
      </c>
      <c r="R107" s="71"/>
      <c r="S107" s="72" t="s">
        <v>390</v>
      </c>
      <c r="T107" s="73"/>
      <c r="U107" s="73"/>
      <c r="V107" s="73"/>
      <c r="W107" s="74"/>
      <c r="X107" s="73" t="s">
        <v>390</v>
      </c>
      <c r="Y107" s="60" t="s">
        <v>80</v>
      </c>
      <c r="Z107" s="76"/>
      <c r="AA107" s="77"/>
    </row>
    <row r="108" spans="1:27" s="78" customFormat="1" ht="114" customHeight="1" x14ac:dyDescent="0.25">
      <c r="A108" s="59">
        <v>99</v>
      </c>
      <c r="B108" s="60" t="s">
        <v>324</v>
      </c>
      <c r="C108" s="61" t="s">
        <v>76</v>
      </c>
      <c r="D108" s="61">
        <v>45238782</v>
      </c>
      <c r="E108" s="62" t="s">
        <v>325</v>
      </c>
      <c r="F108" s="63" t="s">
        <v>415</v>
      </c>
      <c r="G108" s="64" t="s">
        <v>417</v>
      </c>
      <c r="H108" s="64" t="s">
        <v>69</v>
      </c>
      <c r="I108" s="64" t="s">
        <v>78</v>
      </c>
      <c r="J108" s="65" t="s">
        <v>76</v>
      </c>
      <c r="K108" s="120" t="s">
        <v>418</v>
      </c>
      <c r="L108" s="66">
        <v>3000000</v>
      </c>
      <c r="M108" s="67">
        <f t="shared" si="4"/>
        <v>2550000</v>
      </c>
      <c r="N108" s="68">
        <v>2023</v>
      </c>
      <c r="O108" s="69">
        <v>2028</v>
      </c>
      <c r="P108" s="70"/>
      <c r="Q108" s="71"/>
      <c r="R108" s="71"/>
      <c r="S108" s="72"/>
      <c r="T108" s="73"/>
      <c r="U108" s="73"/>
      <c r="V108" s="73"/>
      <c r="W108" s="74"/>
      <c r="X108" s="73"/>
      <c r="Y108" s="60" t="s">
        <v>80</v>
      </c>
      <c r="Z108" s="76"/>
      <c r="AA108" s="77"/>
    </row>
    <row r="109" spans="1:27" s="78" customFormat="1" ht="114" customHeight="1" thickBot="1" x14ac:dyDescent="0.3">
      <c r="A109" s="79">
        <v>100</v>
      </c>
      <c r="B109" s="75" t="s">
        <v>324</v>
      </c>
      <c r="C109" s="126" t="s">
        <v>76</v>
      </c>
      <c r="D109" s="126">
        <v>45238782</v>
      </c>
      <c r="E109" s="127" t="s">
        <v>325</v>
      </c>
      <c r="F109" s="128" t="s">
        <v>415</v>
      </c>
      <c r="G109" s="129" t="s">
        <v>467</v>
      </c>
      <c r="H109" s="129" t="s">
        <v>69</v>
      </c>
      <c r="I109" s="129" t="s">
        <v>78</v>
      </c>
      <c r="J109" s="130" t="s">
        <v>76</v>
      </c>
      <c r="K109" s="184" t="s">
        <v>468</v>
      </c>
      <c r="L109" s="177">
        <v>3000000</v>
      </c>
      <c r="M109" s="181">
        <f t="shared" si="4"/>
        <v>2550000</v>
      </c>
      <c r="N109" s="138">
        <v>2023</v>
      </c>
      <c r="O109" s="139">
        <v>2028</v>
      </c>
      <c r="P109" s="188" t="s">
        <v>79</v>
      </c>
      <c r="Q109" s="189" t="s">
        <v>79</v>
      </c>
      <c r="R109" s="189" t="s">
        <v>79</v>
      </c>
      <c r="S109" s="190" t="s">
        <v>79</v>
      </c>
      <c r="T109" s="183"/>
      <c r="U109" s="183"/>
      <c r="V109" s="183"/>
      <c r="W109" s="191"/>
      <c r="X109" s="183"/>
      <c r="Y109" s="75" t="s">
        <v>80</v>
      </c>
      <c r="Z109" s="192"/>
      <c r="AA109" s="77"/>
    </row>
    <row r="110" spans="1:27" s="78" customFormat="1" ht="201.6" customHeight="1" x14ac:dyDescent="0.25">
      <c r="A110" s="59">
        <v>101</v>
      </c>
      <c r="B110" s="60" t="s">
        <v>338</v>
      </c>
      <c r="C110" s="61" t="s">
        <v>76</v>
      </c>
      <c r="D110" s="61">
        <v>849324</v>
      </c>
      <c r="E110" s="62" t="s">
        <v>339</v>
      </c>
      <c r="F110" s="63" t="s">
        <v>443</v>
      </c>
      <c r="G110" s="64" t="s">
        <v>340</v>
      </c>
      <c r="H110" s="64" t="s">
        <v>69</v>
      </c>
      <c r="I110" s="64" t="s">
        <v>78</v>
      </c>
      <c r="J110" s="65" t="s">
        <v>76</v>
      </c>
      <c r="K110" s="120" t="s">
        <v>341</v>
      </c>
      <c r="L110" s="66">
        <v>1500000</v>
      </c>
      <c r="M110" s="67">
        <f t="shared" si="4"/>
        <v>1275000</v>
      </c>
      <c r="N110" s="68">
        <v>2021</v>
      </c>
      <c r="O110" s="69">
        <v>2024</v>
      </c>
      <c r="P110" s="70" t="s">
        <v>79</v>
      </c>
      <c r="Q110" s="71" t="s">
        <v>79</v>
      </c>
      <c r="R110" s="71" t="s">
        <v>79</v>
      </c>
      <c r="S110" s="72"/>
      <c r="T110" s="73"/>
      <c r="U110" s="73"/>
      <c r="V110" s="73"/>
      <c r="W110" s="74"/>
      <c r="X110" s="73"/>
      <c r="Y110" s="60" t="s">
        <v>80</v>
      </c>
      <c r="Z110" s="76"/>
      <c r="AA110" s="77"/>
    </row>
    <row r="111" spans="1:27" s="78" customFormat="1" ht="105.75" thickBot="1" x14ac:dyDescent="0.3">
      <c r="A111" s="79">
        <v>102</v>
      </c>
      <c r="B111" s="60" t="s">
        <v>338</v>
      </c>
      <c r="C111" s="61" t="s">
        <v>76</v>
      </c>
      <c r="D111" s="61">
        <v>849324</v>
      </c>
      <c r="E111" s="62" t="s">
        <v>339</v>
      </c>
      <c r="F111" s="63" t="s">
        <v>443</v>
      </c>
      <c r="G111" s="64" t="s">
        <v>342</v>
      </c>
      <c r="H111" s="64" t="s">
        <v>69</v>
      </c>
      <c r="I111" s="64" t="s">
        <v>78</v>
      </c>
      <c r="J111" s="65" t="s">
        <v>76</v>
      </c>
      <c r="K111" s="120" t="s">
        <v>342</v>
      </c>
      <c r="L111" s="66">
        <v>3000000</v>
      </c>
      <c r="M111" s="67">
        <f t="shared" si="4"/>
        <v>2550000</v>
      </c>
      <c r="N111" s="68">
        <v>2021</v>
      </c>
      <c r="O111" s="69">
        <v>2024</v>
      </c>
      <c r="P111" s="70"/>
      <c r="Q111" s="71" t="s">
        <v>79</v>
      </c>
      <c r="R111" s="71" t="s">
        <v>79</v>
      </c>
      <c r="S111" s="72"/>
      <c r="T111" s="73"/>
      <c r="U111" s="73"/>
      <c r="V111" s="73"/>
      <c r="W111" s="74"/>
      <c r="X111" s="73"/>
      <c r="Y111" s="60" t="s">
        <v>80</v>
      </c>
      <c r="Z111" s="76"/>
      <c r="AA111" s="77"/>
    </row>
    <row r="112" spans="1:27" s="78" customFormat="1" ht="105" x14ac:dyDescent="0.25">
      <c r="A112" s="59">
        <v>103</v>
      </c>
      <c r="B112" s="60" t="s">
        <v>338</v>
      </c>
      <c r="C112" s="61" t="s">
        <v>76</v>
      </c>
      <c r="D112" s="61">
        <v>849324</v>
      </c>
      <c r="E112" s="62" t="s">
        <v>339</v>
      </c>
      <c r="F112" s="63" t="s">
        <v>443</v>
      </c>
      <c r="G112" s="64" t="s">
        <v>343</v>
      </c>
      <c r="H112" s="64" t="s">
        <v>69</v>
      </c>
      <c r="I112" s="64" t="s">
        <v>78</v>
      </c>
      <c r="J112" s="65" t="s">
        <v>76</v>
      </c>
      <c r="K112" s="120" t="s">
        <v>343</v>
      </c>
      <c r="L112" s="66">
        <v>1500000</v>
      </c>
      <c r="M112" s="67">
        <f t="shared" si="4"/>
        <v>1275000</v>
      </c>
      <c r="N112" s="68">
        <v>2021</v>
      </c>
      <c r="O112" s="69">
        <v>2024</v>
      </c>
      <c r="P112" s="70"/>
      <c r="Q112" s="71"/>
      <c r="R112" s="71" t="s">
        <v>79</v>
      </c>
      <c r="S112" s="72" t="s">
        <v>79</v>
      </c>
      <c r="T112" s="73"/>
      <c r="U112" s="73"/>
      <c r="V112" s="73"/>
      <c r="W112" s="74"/>
      <c r="X112" s="73"/>
      <c r="Y112" s="60" t="s">
        <v>80</v>
      </c>
      <c r="Z112" s="76"/>
      <c r="AA112" s="77"/>
    </row>
    <row r="113" spans="1:27" s="78" customFormat="1" ht="105.75" thickBot="1" x14ac:dyDescent="0.3">
      <c r="A113" s="79">
        <v>104</v>
      </c>
      <c r="B113" s="60" t="s">
        <v>338</v>
      </c>
      <c r="C113" s="61" t="s">
        <v>76</v>
      </c>
      <c r="D113" s="61">
        <v>849324</v>
      </c>
      <c r="E113" s="62" t="s">
        <v>339</v>
      </c>
      <c r="F113" s="63" t="s">
        <v>443</v>
      </c>
      <c r="G113" s="64" t="s">
        <v>344</v>
      </c>
      <c r="H113" s="64" t="s">
        <v>69</v>
      </c>
      <c r="I113" s="64" t="s">
        <v>78</v>
      </c>
      <c r="J113" s="65" t="s">
        <v>76</v>
      </c>
      <c r="K113" s="64" t="s">
        <v>344</v>
      </c>
      <c r="L113" s="66">
        <v>1500000</v>
      </c>
      <c r="M113" s="67">
        <f t="shared" si="4"/>
        <v>1275000</v>
      </c>
      <c r="N113" s="68">
        <v>2017</v>
      </c>
      <c r="O113" s="69">
        <v>2020</v>
      </c>
      <c r="P113" s="70"/>
      <c r="Q113" s="71"/>
      <c r="R113" s="71"/>
      <c r="S113" s="72" t="s">
        <v>79</v>
      </c>
      <c r="T113" s="73"/>
      <c r="U113" s="73"/>
      <c r="V113" s="73"/>
      <c r="W113" s="74"/>
      <c r="X113" s="73"/>
      <c r="Y113" s="60" t="s">
        <v>80</v>
      </c>
      <c r="Z113" s="76"/>
      <c r="AA113" s="77"/>
    </row>
    <row r="114" spans="1:27" s="78" customFormat="1" ht="105" x14ac:dyDescent="0.25">
      <c r="A114" s="59">
        <v>105</v>
      </c>
      <c r="B114" s="60" t="s">
        <v>338</v>
      </c>
      <c r="C114" s="61" t="s">
        <v>76</v>
      </c>
      <c r="D114" s="61">
        <v>849324</v>
      </c>
      <c r="E114" s="62" t="s">
        <v>339</v>
      </c>
      <c r="F114" s="63" t="s">
        <v>443</v>
      </c>
      <c r="G114" s="64" t="s">
        <v>345</v>
      </c>
      <c r="H114" s="64" t="s">
        <v>69</v>
      </c>
      <c r="I114" s="64" t="s">
        <v>78</v>
      </c>
      <c r="J114" s="65" t="s">
        <v>76</v>
      </c>
      <c r="K114" s="120" t="s">
        <v>345</v>
      </c>
      <c r="L114" s="66">
        <v>12000000</v>
      </c>
      <c r="M114" s="67">
        <f t="shared" si="4"/>
        <v>10200000</v>
      </c>
      <c r="N114" s="68">
        <v>2021</v>
      </c>
      <c r="O114" s="69">
        <v>2024</v>
      </c>
      <c r="P114" s="70" t="s">
        <v>79</v>
      </c>
      <c r="Q114" s="71" t="s">
        <v>79</v>
      </c>
      <c r="R114" s="71" t="s">
        <v>79</v>
      </c>
      <c r="S114" s="72" t="s">
        <v>79</v>
      </c>
      <c r="T114" s="73"/>
      <c r="U114" s="73"/>
      <c r="V114" s="73"/>
      <c r="W114" s="74"/>
      <c r="X114" s="73"/>
      <c r="Y114" s="60" t="s">
        <v>80</v>
      </c>
      <c r="Z114" s="76"/>
      <c r="AA114" s="77"/>
    </row>
    <row r="115" spans="1:27" s="78" customFormat="1" ht="105.75" thickBot="1" x14ac:dyDescent="0.3">
      <c r="A115" s="79">
        <v>106</v>
      </c>
      <c r="B115" s="60" t="s">
        <v>338</v>
      </c>
      <c r="C115" s="61" t="s">
        <v>76</v>
      </c>
      <c r="D115" s="61">
        <v>849324</v>
      </c>
      <c r="E115" s="62" t="s">
        <v>339</v>
      </c>
      <c r="F115" s="63" t="s">
        <v>443</v>
      </c>
      <c r="G115" s="64" t="s">
        <v>346</v>
      </c>
      <c r="H115" s="64" t="s">
        <v>69</v>
      </c>
      <c r="I115" s="64" t="s">
        <v>78</v>
      </c>
      <c r="J115" s="65" t="s">
        <v>76</v>
      </c>
      <c r="K115" s="120" t="s">
        <v>346</v>
      </c>
      <c r="L115" s="66">
        <v>3000000</v>
      </c>
      <c r="M115" s="67">
        <f t="shared" si="4"/>
        <v>2550000</v>
      </c>
      <c r="N115" s="68">
        <v>2021</v>
      </c>
      <c r="O115" s="69">
        <v>2024</v>
      </c>
      <c r="P115" s="70"/>
      <c r="Q115" s="71"/>
      <c r="R115" s="71" t="s">
        <v>79</v>
      </c>
      <c r="S115" s="72" t="s">
        <v>79</v>
      </c>
      <c r="T115" s="73"/>
      <c r="U115" s="73"/>
      <c r="V115" s="73"/>
      <c r="W115" s="74"/>
      <c r="X115" s="73"/>
      <c r="Y115" s="60" t="s">
        <v>80</v>
      </c>
      <c r="Z115" s="76"/>
      <c r="AA115" s="77"/>
    </row>
    <row r="116" spans="1:27" s="78" customFormat="1" ht="105" x14ac:dyDescent="0.25">
      <c r="A116" s="59">
        <v>107</v>
      </c>
      <c r="B116" s="60" t="s">
        <v>338</v>
      </c>
      <c r="C116" s="61" t="s">
        <v>76</v>
      </c>
      <c r="D116" s="61">
        <v>849324</v>
      </c>
      <c r="E116" s="62" t="s">
        <v>347</v>
      </c>
      <c r="F116" s="63" t="s">
        <v>443</v>
      </c>
      <c r="G116" s="64" t="s">
        <v>348</v>
      </c>
      <c r="H116" s="64" t="s">
        <v>69</v>
      </c>
      <c r="I116" s="64" t="s">
        <v>78</v>
      </c>
      <c r="J116" s="65" t="s">
        <v>76</v>
      </c>
      <c r="K116" s="120" t="s">
        <v>348</v>
      </c>
      <c r="L116" s="66">
        <v>2000000</v>
      </c>
      <c r="M116" s="67">
        <f t="shared" si="4"/>
        <v>1700000</v>
      </c>
      <c r="N116" s="68">
        <v>2021</v>
      </c>
      <c r="O116" s="69">
        <v>2024</v>
      </c>
      <c r="P116" s="70"/>
      <c r="Q116" s="71"/>
      <c r="R116" s="71"/>
      <c r="S116" s="72"/>
      <c r="T116" s="73"/>
      <c r="U116" s="73"/>
      <c r="V116" s="73"/>
      <c r="W116" s="74"/>
      <c r="X116" s="73"/>
      <c r="Y116" s="60" t="s">
        <v>80</v>
      </c>
      <c r="Z116" s="76"/>
      <c r="AA116" s="77"/>
    </row>
    <row r="117" spans="1:27" s="78" customFormat="1" ht="105.75" thickBot="1" x14ac:dyDescent="0.3">
      <c r="A117" s="79">
        <v>108</v>
      </c>
      <c r="B117" s="60" t="s">
        <v>338</v>
      </c>
      <c r="C117" s="61" t="s">
        <v>76</v>
      </c>
      <c r="D117" s="61">
        <v>849324</v>
      </c>
      <c r="E117" s="62" t="s">
        <v>347</v>
      </c>
      <c r="F117" s="63" t="s">
        <v>443</v>
      </c>
      <c r="G117" s="64" t="s">
        <v>349</v>
      </c>
      <c r="H117" s="64" t="s">
        <v>69</v>
      </c>
      <c r="I117" s="64" t="s">
        <v>78</v>
      </c>
      <c r="J117" s="65" t="s">
        <v>76</v>
      </c>
      <c r="K117" s="120" t="s">
        <v>349</v>
      </c>
      <c r="L117" s="66">
        <v>800000</v>
      </c>
      <c r="M117" s="67">
        <f t="shared" si="4"/>
        <v>680000</v>
      </c>
      <c r="N117" s="68">
        <v>2020</v>
      </c>
      <c r="O117" s="69">
        <v>2024</v>
      </c>
      <c r="P117" s="70"/>
      <c r="Q117" s="71"/>
      <c r="R117" s="71"/>
      <c r="S117" s="72"/>
      <c r="T117" s="73"/>
      <c r="U117" s="73"/>
      <c r="V117" s="73"/>
      <c r="W117" s="74"/>
      <c r="X117" s="73"/>
      <c r="Y117" s="60" t="s">
        <v>80</v>
      </c>
      <c r="Z117" s="76"/>
      <c r="AA117" s="77"/>
    </row>
    <row r="118" spans="1:27" s="78" customFormat="1" ht="105" x14ac:dyDescent="0.25">
      <c r="A118" s="59">
        <v>109</v>
      </c>
      <c r="B118" s="60" t="s">
        <v>338</v>
      </c>
      <c r="C118" s="61" t="s">
        <v>76</v>
      </c>
      <c r="D118" s="61">
        <v>849324</v>
      </c>
      <c r="E118" s="62" t="s">
        <v>347</v>
      </c>
      <c r="F118" s="63" t="s">
        <v>443</v>
      </c>
      <c r="G118" s="64" t="s">
        <v>350</v>
      </c>
      <c r="H118" s="64" t="s">
        <v>69</v>
      </c>
      <c r="I118" s="64" t="s">
        <v>78</v>
      </c>
      <c r="J118" s="65" t="s">
        <v>76</v>
      </c>
      <c r="K118" s="120" t="s">
        <v>350</v>
      </c>
      <c r="L118" s="66">
        <v>12000000</v>
      </c>
      <c r="M118" s="67">
        <f t="shared" si="4"/>
        <v>10200000</v>
      </c>
      <c r="N118" s="68">
        <v>2020</v>
      </c>
      <c r="O118" s="69">
        <v>2024</v>
      </c>
      <c r="P118" s="70"/>
      <c r="Q118" s="71"/>
      <c r="R118" s="71"/>
      <c r="S118" s="72"/>
      <c r="T118" s="73"/>
      <c r="U118" s="73"/>
      <c r="V118" s="73"/>
      <c r="W118" s="74"/>
      <c r="X118" s="73"/>
      <c r="Y118" s="60" t="s">
        <v>80</v>
      </c>
      <c r="Z118" s="76"/>
      <c r="AA118" s="77"/>
    </row>
    <row r="119" spans="1:27" s="78" customFormat="1" ht="105.75" thickBot="1" x14ac:dyDescent="0.3">
      <c r="A119" s="79">
        <v>110</v>
      </c>
      <c r="B119" s="60" t="s">
        <v>338</v>
      </c>
      <c r="C119" s="61" t="s">
        <v>76</v>
      </c>
      <c r="D119" s="61">
        <v>849324</v>
      </c>
      <c r="E119" s="62" t="s">
        <v>347</v>
      </c>
      <c r="F119" s="63" t="s">
        <v>443</v>
      </c>
      <c r="G119" s="64" t="s">
        <v>321</v>
      </c>
      <c r="H119" s="64" t="s">
        <v>69</v>
      </c>
      <c r="I119" s="64" t="s">
        <v>78</v>
      </c>
      <c r="J119" s="65" t="s">
        <v>76</v>
      </c>
      <c r="K119" s="120" t="s">
        <v>321</v>
      </c>
      <c r="L119" s="66">
        <v>3000000</v>
      </c>
      <c r="M119" s="67">
        <f t="shared" si="4"/>
        <v>2550000</v>
      </c>
      <c r="N119" s="68">
        <v>2021</v>
      </c>
      <c r="O119" s="69">
        <v>2024</v>
      </c>
      <c r="P119" s="70"/>
      <c r="Q119" s="71"/>
      <c r="R119" s="71"/>
      <c r="S119" s="72"/>
      <c r="T119" s="73"/>
      <c r="U119" s="73"/>
      <c r="V119" s="73"/>
      <c r="W119" s="74"/>
      <c r="X119" s="73"/>
      <c r="Y119" s="60" t="s">
        <v>80</v>
      </c>
      <c r="Z119" s="76"/>
      <c r="AA119" s="77"/>
    </row>
    <row r="120" spans="1:27" s="78" customFormat="1" ht="105" x14ac:dyDescent="0.25">
      <c r="A120" s="59">
        <v>111</v>
      </c>
      <c r="B120" s="60" t="s">
        <v>338</v>
      </c>
      <c r="C120" s="61" t="s">
        <v>76</v>
      </c>
      <c r="D120" s="61">
        <v>849324</v>
      </c>
      <c r="E120" s="62" t="s">
        <v>347</v>
      </c>
      <c r="F120" s="63" t="s">
        <v>443</v>
      </c>
      <c r="G120" s="64" t="s">
        <v>351</v>
      </c>
      <c r="H120" s="64" t="s">
        <v>69</v>
      </c>
      <c r="I120" s="64" t="s">
        <v>78</v>
      </c>
      <c r="J120" s="65" t="s">
        <v>76</v>
      </c>
      <c r="K120" s="120" t="s">
        <v>351</v>
      </c>
      <c r="L120" s="66">
        <v>600000</v>
      </c>
      <c r="M120" s="67">
        <f t="shared" si="4"/>
        <v>510000</v>
      </c>
      <c r="N120" s="68">
        <v>2021</v>
      </c>
      <c r="O120" s="69">
        <v>2024</v>
      </c>
      <c r="P120" s="70"/>
      <c r="Q120" s="71"/>
      <c r="R120" s="71"/>
      <c r="S120" s="72"/>
      <c r="T120" s="73"/>
      <c r="U120" s="73"/>
      <c r="V120" s="73"/>
      <c r="W120" s="74"/>
      <c r="X120" s="73"/>
      <c r="Y120" s="60" t="s">
        <v>352</v>
      </c>
      <c r="Z120" s="76"/>
      <c r="AA120" s="77"/>
    </row>
    <row r="121" spans="1:27" s="78" customFormat="1" ht="105.75" thickBot="1" x14ac:dyDescent="0.3">
      <c r="A121" s="79">
        <v>112</v>
      </c>
      <c r="B121" s="60" t="s">
        <v>338</v>
      </c>
      <c r="C121" s="61" t="s">
        <v>76</v>
      </c>
      <c r="D121" s="61">
        <v>849324</v>
      </c>
      <c r="E121" s="62" t="s">
        <v>347</v>
      </c>
      <c r="F121" s="63" t="s">
        <v>443</v>
      </c>
      <c r="G121" s="120" t="s">
        <v>353</v>
      </c>
      <c r="H121" s="64" t="s">
        <v>69</v>
      </c>
      <c r="I121" s="64" t="s">
        <v>78</v>
      </c>
      <c r="J121" s="65" t="s">
        <v>76</v>
      </c>
      <c r="K121" s="120" t="s">
        <v>353</v>
      </c>
      <c r="L121" s="66">
        <v>4000000</v>
      </c>
      <c r="M121" s="67">
        <f t="shared" si="4"/>
        <v>3400000</v>
      </c>
      <c r="N121" s="68">
        <v>2022</v>
      </c>
      <c r="O121" s="69">
        <v>2024</v>
      </c>
      <c r="P121" s="70"/>
      <c r="Q121" s="71"/>
      <c r="R121" s="71"/>
      <c r="S121" s="72"/>
      <c r="T121" s="73"/>
      <c r="U121" s="73"/>
      <c r="V121" s="73"/>
      <c r="W121" s="74"/>
      <c r="X121" s="73"/>
      <c r="Y121" s="60" t="s">
        <v>80</v>
      </c>
      <c r="Z121" s="61"/>
    </row>
    <row r="122" spans="1:27" s="78" customFormat="1" ht="105" x14ac:dyDescent="0.25">
      <c r="A122" s="59">
        <v>113</v>
      </c>
      <c r="B122" s="60" t="s">
        <v>338</v>
      </c>
      <c r="C122" s="61" t="s">
        <v>76</v>
      </c>
      <c r="D122" s="61">
        <v>849324</v>
      </c>
      <c r="E122" s="62" t="s">
        <v>339</v>
      </c>
      <c r="F122" s="63" t="s">
        <v>443</v>
      </c>
      <c r="G122" s="64" t="s">
        <v>354</v>
      </c>
      <c r="H122" s="64" t="s">
        <v>69</v>
      </c>
      <c r="I122" s="64" t="s">
        <v>78</v>
      </c>
      <c r="J122" s="65" t="s">
        <v>76</v>
      </c>
      <c r="K122" s="120" t="s">
        <v>354</v>
      </c>
      <c r="L122" s="66">
        <v>2000000</v>
      </c>
      <c r="M122" s="67">
        <f t="shared" si="4"/>
        <v>1700000</v>
      </c>
      <c r="N122" s="68">
        <v>2021</v>
      </c>
      <c r="O122" s="69">
        <v>2024</v>
      </c>
      <c r="P122" s="70"/>
      <c r="Q122" s="71"/>
      <c r="R122" s="71" t="s">
        <v>79</v>
      </c>
      <c r="S122" s="72"/>
      <c r="T122" s="73"/>
      <c r="U122" s="73"/>
      <c r="V122" s="73"/>
      <c r="W122" s="74"/>
      <c r="X122" s="73"/>
      <c r="Y122" s="60" t="s">
        <v>80</v>
      </c>
      <c r="Z122" s="76"/>
      <c r="AA122" s="77"/>
    </row>
    <row r="123" spans="1:27" s="78" customFormat="1" ht="120.75" thickBot="1" x14ac:dyDescent="0.3">
      <c r="A123" s="79">
        <v>114</v>
      </c>
      <c r="B123" s="60" t="s">
        <v>355</v>
      </c>
      <c r="C123" s="61" t="s">
        <v>185</v>
      </c>
      <c r="D123" s="61">
        <v>70928622</v>
      </c>
      <c r="E123" s="62" t="s">
        <v>404</v>
      </c>
      <c r="F123" s="63" t="s">
        <v>405</v>
      </c>
      <c r="G123" s="64" t="s">
        <v>356</v>
      </c>
      <c r="H123" s="64" t="s">
        <v>69</v>
      </c>
      <c r="I123" s="64" t="s">
        <v>126</v>
      </c>
      <c r="J123" s="65" t="s">
        <v>185</v>
      </c>
      <c r="K123" s="120" t="s">
        <v>357</v>
      </c>
      <c r="L123" s="66">
        <v>250000</v>
      </c>
      <c r="M123" s="67">
        <f t="shared" si="4"/>
        <v>212500</v>
      </c>
      <c r="N123" s="68">
        <v>2018</v>
      </c>
      <c r="O123" s="69">
        <v>2019</v>
      </c>
      <c r="P123" s="70"/>
      <c r="Q123" s="71"/>
      <c r="R123" s="71"/>
      <c r="S123" s="72"/>
      <c r="T123" s="73"/>
      <c r="U123" s="73"/>
      <c r="V123" s="73"/>
      <c r="W123" s="74"/>
      <c r="X123" s="73"/>
      <c r="Y123" s="60" t="s">
        <v>80</v>
      </c>
      <c r="Z123" s="76"/>
      <c r="AA123" s="77"/>
    </row>
    <row r="124" spans="1:27" s="78" customFormat="1" ht="120" x14ac:dyDescent="0.25">
      <c r="A124" s="59">
        <v>115</v>
      </c>
      <c r="B124" s="60" t="s">
        <v>355</v>
      </c>
      <c r="C124" s="61" t="s">
        <v>185</v>
      </c>
      <c r="D124" s="61">
        <v>70928622</v>
      </c>
      <c r="E124" s="62" t="s">
        <v>404</v>
      </c>
      <c r="F124" s="63" t="s">
        <v>405</v>
      </c>
      <c r="G124" s="64" t="s">
        <v>358</v>
      </c>
      <c r="H124" s="64" t="s">
        <v>69</v>
      </c>
      <c r="I124" s="64" t="s">
        <v>126</v>
      </c>
      <c r="J124" s="65" t="s">
        <v>185</v>
      </c>
      <c r="K124" s="64" t="s">
        <v>358</v>
      </c>
      <c r="L124" s="66">
        <v>9000000</v>
      </c>
      <c r="M124" s="67">
        <f t="shared" si="4"/>
        <v>7650000</v>
      </c>
      <c r="N124" s="68">
        <v>2016</v>
      </c>
      <c r="O124" s="69">
        <v>2019</v>
      </c>
      <c r="P124" s="70" t="s">
        <v>79</v>
      </c>
      <c r="Q124" s="71" t="s">
        <v>79</v>
      </c>
      <c r="R124" s="71" t="s">
        <v>79</v>
      </c>
      <c r="S124" s="72" t="s">
        <v>79</v>
      </c>
      <c r="T124" s="73"/>
      <c r="U124" s="73"/>
      <c r="V124" s="73"/>
      <c r="W124" s="74"/>
      <c r="X124" s="73"/>
      <c r="Y124" s="60" t="s">
        <v>80</v>
      </c>
      <c r="Z124" s="76"/>
      <c r="AA124" s="77"/>
    </row>
    <row r="125" spans="1:27" s="78" customFormat="1" ht="120.75" thickBot="1" x14ac:dyDescent="0.3">
      <c r="A125" s="79">
        <v>116</v>
      </c>
      <c r="B125" s="60" t="s">
        <v>355</v>
      </c>
      <c r="C125" s="61" t="s">
        <v>185</v>
      </c>
      <c r="D125" s="61">
        <v>70928622</v>
      </c>
      <c r="E125" s="62" t="s">
        <v>404</v>
      </c>
      <c r="F125" s="63" t="s">
        <v>405</v>
      </c>
      <c r="G125" s="145" t="s">
        <v>359</v>
      </c>
      <c r="H125" s="64" t="s">
        <v>69</v>
      </c>
      <c r="I125" s="64" t="s">
        <v>126</v>
      </c>
      <c r="J125" s="65" t="s">
        <v>185</v>
      </c>
      <c r="K125" s="64" t="s">
        <v>359</v>
      </c>
      <c r="L125" s="66">
        <v>2000000</v>
      </c>
      <c r="M125" s="67">
        <f t="shared" si="4"/>
        <v>1700000</v>
      </c>
      <c r="N125" s="68">
        <v>2016</v>
      </c>
      <c r="O125" s="69">
        <v>2020</v>
      </c>
      <c r="P125" s="70" t="s">
        <v>79</v>
      </c>
      <c r="Q125" s="71" t="s">
        <v>79</v>
      </c>
      <c r="R125" s="71" t="s">
        <v>79</v>
      </c>
      <c r="S125" s="72" t="s">
        <v>79</v>
      </c>
      <c r="T125" s="73"/>
      <c r="U125" s="73"/>
      <c r="V125" s="73"/>
      <c r="W125" s="74"/>
      <c r="X125" s="73"/>
      <c r="Y125" s="60" t="s">
        <v>80</v>
      </c>
      <c r="Z125" s="76"/>
      <c r="AA125" s="77"/>
    </row>
    <row r="126" spans="1:27" s="78" customFormat="1" ht="120" x14ac:dyDescent="0.25">
      <c r="A126" s="59">
        <v>117</v>
      </c>
      <c r="B126" s="60" t="s">
        <v>355</v>
      </c>
      <c r="C126" s="61" t="s">
        <v>185</v>
      </c>
      <c r="D126" s="61">
        <v>70928622</v>
      </c>
      <c r="E126" s="62" t="s">
        <v>404</v>
      </c>
      <c r="F126" s="63" t="s">
        <v>405</v>
      </c>
      <c r="G126" s="64" t="s">
        <v>360</v>
      </c>
      <c r="H126" s="64" t="s">
        <v>69</v>
      </c>
      <c r="I126" s="64" t="s">
        <v>126</v>
      </c>
      <c r="J126" s="65" t="s">
        <v>185</v>
      </c>
      <c r="K126" s="120" t="s">
        <v>360</v>
      </c>
      <c r="L126" s="66">
        <v>80000000</v>
      </c>
      <c r="M126" s="67">
        <f t="shared" si="4"/>
        <v>68000000</v>
      </c>
      <c r="N126" s="68">
        <v>2022</v>
      </c>
      <c r="O126" s="69">
        <v>2025</v>
      </c>
      <c r="P126" s="70"/>
      <c r="Q126" s="71"/>
      <c r="R126" s="71"/>
      <c r="S126" s="72"/>
      <c r="T126" s="73"/>
      <c r="U126" s="73"/>
      <c r="V126" s="73"/>
      <c r="W126" s="74"/>
      <c r="X126" s="73"/>
      <c r="Y126" s="60" t="s">
        <v>80</v>
      </c>
      <c r="Z126" s="76"/>
      <c r="AA126" s="77"/>
    </row>
    <row r="127" spans="1:27" s="78" customFormat="1" ht="115.15" customHeight="1" thickBot="1" x14ac:dyDescent="0.3">
      <c r="A127" s="79">
        <v>118</v>
      </c>
      <c r="B127" s="60" t="s">
        <v>355</v>
      </c>
      <c r="C127" s="61" t="s">
        <v>185</v>
      </c>
      <c r="D127" s="61">
        <v>70928622</v>
      </c>
      <c r="E127" s="62" t="s">
        <v>404</v>
      </c>
      <c r="F127" s="63" t="s">
        <v>405</v>
      </c>
      <c r="G127" s="64" t="s">
        <v>361</v>
      </c>
      <c r="H127" s="64" t="s">
        <v>69</v>
      </c>
      <c r="I127" s="64" t="s">
        <v>126</v>
      </c>
      <c r="J127" s="65" t="s">
        <v>185</v>
      </c>
      <c r="K127" s="120" t="s">
        <v>361</v>
      </c>
      <c r="L127" s="66">
        <v>30000000</v>
      </c>
      <c r="M127" s="67">
        <f t="shared" si="4"/>
        <v>25500000</v>
      </c>
      <c r="N127" s="68">
        <v>2023</v>
      </c>
      <c r="O127" s="69">
        <v>2025</v>
      </c>
      <c r="P127" s="70"/>
      <c r="Q127" s="71"/>
      <c r="R127" s="71"/>
      <c r="S127" s="72"/>
      <c r="T127" s="73"/>
      <c r="U127" s="73"/>
      <c r="V127" s="73"/>
      <c r="W127" s="74"/>
      <c r="X127" s="73"/>
      <c r="Y127" s="60" t="s">
        <v>80</v>
      </c>
      <c r="Z127" s="76"/>
      <c r="AA127" s="77"/>
    </row>
    <row r="128" spans="1:27" s="78" customFormat="1" ht="111.6" customHeight="1" x14ac:dyDescent="0.25">
      <c r="A128" s="59">
        <v>119</v>
      </c>
      <c r="B128" s="60" t="s">
        <v>355</v>
      </c>
      <c r="C128" s="61" t="s">
        <v>185</v>
      </c>
      <c r="D128" s="61">
        <v>70928622</v>
      </c>
      <c r="E128" s="62" t="s">
        <v>404</v>
      </c>
      <c r="F128" s="63" t="s">
        <v>405</v>
      </c>
      <c r="G128" s="64" t="s">
        <v>362</v>
      </c>
      <c r="H128" s="64" t="s">
        <v>69</v>
      </c>
      <c r="I128" s="64" t="s">
        <v>126</v>
      </c>
      <c r="J128" s="65" t="s">
        <v>185</v>
      </c>
      <c r="K128" s="120" t="s">
        <v>362</v>
      </c>
      <c r="L128" s="66">
        <v>20000000</v>
      </c>
      <c r="M128" s="67">
        <f t="shared" si="4"/>
        <v>17000000</v>
      </c>
      <c r="N128" s="68">
        <v>2023</v>
      </c>
      <c r="O128" s="69">
        <v>2025</v>
      </c>
      <c r="P128" s="70"/>
      <c r="Q128" s="71"/>
      <c r="R128" s="71"/>
      <c r="S128" s="72"/>
      <c r="T128" s="73"/>
      <c r="U128" s="73"/>
      <c r="V128" s="73"/>
      <c r="W128" s="74"/>
      <c r="X128" s="73"/>
      <c r="Y128" s="60" t="s">
        <v>80</v>
      </c>
      <c r="Z128" s="76"/>
      <c r="AA128" s="77"/>
    </row>
    <row r="129" spans="1:27" s="78" customFormat="1" ht="115.9" customHeight="1" thickBot="1" x14ac:dyDescent="0.3">
      <c r="A129" s="79">
        <v>120</v>
      </c>
      <c r="B129" s="60" t="s">
        <v>355</v>
      </c>
      <c r="C129" s="61" t="s">
        <v>185</v>
      </c>
      <c r="D129" s="61">
        <v>70928622</v>
      </c>
      <c r="E129" s="62" t="s">
        <v>404</v>
      </c>
      <c r="F129" s="63" t="s">
        <v>405</v>
      </c>
      <c r="G129" s="64" t="s">
        <v>363</v>
      </c>
      <c r="H129" s="64" t="s">
        <v>69</v>
      </c>
      <c r="I129" s="64" t="s">
        <v>126</v>
      </c>
      <c r="J129" s="65" t="s">
        <v>185</v>
      </c>
      <c r="K129" s="120" t="s">
        <v>363</v>
      </c>
      <c r="L129" s="66">
        <v>10000000</v>
      </c>
      <c r="M129" s="67">
        <f t="shared" ref="M129:M133" si="5">L129/100*85</f>
        <v>8500000</v>
      </c>
      <c r="N129" s="68">
        <v>2023</v>
      </c>
      <c r="O129" s="69">
        <v>2025</v>
      </c>
      <c r="P129" s="70"/>
      <c r="Q129" s="71"/>
      <c r="R129" s="71"/>
      <c r="S129" s="72"/>
      <c r="T129" s="73"/>
      <c r="U129" s="73"/>
      <c r="V129" s="73"/>
      <c r="W129" s="74"/>
      <c r="X129" s="73"/>
      <c r="Y129" s="60" t="s">
        <v>80</v>
      </c>
      <c r="Z129" s="76"/>
      <c r="AA129" s="77"/>
    </row>
    <row r="130" spans="1:27" s="78" customFormat="1" ht="138" customHeight="1" x14ac:dyDescent="0.25">
      <c r="A130" s="59">
        <v>121</v>
      </c>
      <c r="B130" s="60" t="s">
        <v>364</v>
      </c>
      <c r="C130" s="61" t="s">
        <v>195</v>
      </c>
      <c r="D130" s="61">
        <v>70990131</v>
      </c>
      <c r="E130" s="62" t="s">
        <v>469</v>
      </c>
      <c r="F130" s="63" t="s">
        <v>406</v>
      </c>
      <c r="G130" s="64" t="s">
        <v>365</v>
      </c>
      <c r="H130" s="64" t="s">
        <v>69</v>
      </c>
      <c r="I130" s="64" t="s">
        <v>78</v>
      </c>
      <c r="J130" s="65" t="s">
        <v>195</v>
      </c>
      <c r="K130" s="120" t="s">
        <v>365</v>
      </c>
      <c r="L130" s="66">
        <v>490000</v>
      </c>
      <c r="M130" s="67">
        <f t="shared" si="5"/>
        <v>416500</v>
      </c>
      <c r="N130" s="68">
        <v>2021</v>
      </c>
      <c r="O130" s="69">
        <v>2025</v>
      </c>
      <c r="P130" s="70"/>
      <c r="Q130" s="71"/>
      <c r="R130" s="71"/>
      <c r="S130" s="72"/>
      <c r="T130" s="73"/>
      <c r="U130" s="73"/>
      <c r="V130" s="73"/>
      <c r="W130" s="74"/>
      <c r="X130" s="73"/>
      <c r="Y130" s="60" t="s">
        <v>80</v>
      </c>
      <c r="Z130" s="76"/>
      <c r="AA130" s="77"/>
    </row>
    <row r="131" spans="1:27" s="78" customFormat="1" ht="90.75" thickBot="1" x14ac:dyDescent="0.3">
      <c r="A131" s="79">
        <v>122</v>
      </c>
      <c r="B131" s="80" t="s">
        <v>366</v>
      </c>
      <c r="C131" s="61" t="s">
        <v>440</v>
      </c>
      <c r="D131" s="61">
        <v>47654325</v>
      </c>
      <c r="E131" s="62">
        <v>47654325</v>
      </c>
      <c r="F131" s="63" t="s">
        <v>407</v>
      </c>
      <c r="G131" s="64" t="s">
        <v>367</v>
      </c>
      <c r="H131" s="64" t="s">
        <v>69</v>
      </c>
      <c r="I131" s="64" t="s">
        <v>78</v>
      </c>
      <c r="J131" s="65" t="s">
        <v>76</v>
      </c>
      <c r="K131" s="64" t="s">
        <v>367</v>
      </c>
      <c r="L131" s="81">
        <v>350000</v>
      </c>
      <c r="M131" s="67">
        <f t="shared" si="5"/>
        <v>297500</v>
      </c>
      <c r="N131" s="82">
        <v>2020</v>
      </c>
      <c r="O131" s="83"/>
      <c r="P131" s="84"/>
      <c r="Q131" s="85"/>
      <c r="R131" s="85"/>
      <c r="S131" s="86"/>
      <c r="T131" s="87"/>
      <c r="U131" s="87"/>
      <c r="V131" s="87"/>
      <c r="W131" s="88"/>
      <c r="X131" s="87"/>
      <c r="Y131" s="89" t="s">
        <v>436</v>
      </c>
      <c r="Z131" s="90"/>
      <c r="AA131" s="77"/>
    </row>
    <row r="132" spans="1:27" s="78" customFormat="1" ht="90" x14ac:dyDescent="0.25">
      <c r="A132" s="59">
        <v>123</v>
      </c>
      <c r="B132" s="80" t="s">
        <v>366</v>
      </c>
      <c r="C132" s="61" t="s">
        <v>440</v>
      </c>
      <c r="D132" s="61">
        <v>47654325</v>
      </c>
      <c r="E132" s="62">
        <v>47654325</v>
      </c>
      <c r="F132" s="63" t="s">
        <v>407</v>
      </c>
      <c r="G132" s="64" t="s">
        <v>368</v>
      </c>
      <c r="H132" s="64" t="s">
        <v>69</v>
      </c>
      <c r="I132" s="64" t="s">
        <v>78</v>
      </c>
      <c r="J132" s="65" t="s">
        <v>76</v>
      </c>
      <c r="K132" s="64" t="s">
        <v>368</v>
      </c>
      <c r="L132" s="81">
        <v>500000</v>
      </c>
      <c r="M132" s="67">
        <f t="shared" si="5"/>
        <v>425000</v>
      </c>
      <c r="N132" s="82">
        <v>2020</v>
      </c>
      <c r="O132" s="83"/>
      <c r="P132" s="84"/>
      <c r="Q132" s="85"/>
      <c r="R132" s="85"/>
      <c r="S132" s="86"/>
      <c r="T132" s="87"/>
      <c r="U132" s="87"/>
      <c r="V132" s="87"/>
      <c r="W132" s="88"/>
      <c r="X132" s="87"/>
      <c r="Y132" s="89" t="s">
        <v>436</v>
      </c>
      <c r="Z132" s="90"/>
      <c r="AA132" s="77"/>
    </row>
    <row r="133" spans="1:27" s="78" customFormat="1" ht="180.75" thickBot="1" x14ac:dyDescent="0.3">
      <c r="A133" s="79">
        <v>124</v>
      </c>
      <c r="B133" s="91" t="s">
        <v>366</v>
      </c>
      <c r="C133" s="61" t="s">
        <v>440</v>
      </c>
      <c r="D133" s="92">
        <v>47654325</v>
      </c>
      <c r="E133" s="93">
        <v>47654325</v>
      </c>
      <c r="F133" s="94" t="s">
        <v>407</v>
      </c>
      <c r="G133" s="95" t="s">
        <v>369</v>
      </c>
      <c r="H133" s="95" t="s">
        <v>69</v>
      </c>
      <c r="I133" s="96" t="s">
        <v>78</v>
      </c>
      <c r="J133" s="97" t="s">
        <v>76</v>
      </c>
      <c r="K133" s="98" t="s">
        <v>369</v>
      </c>
      <c r="L133" s="99">
        <v>5000000</v>
      </c>
      <c r="M133" s="100">
        <f t="shared" si="5"/>
        <v>4250000</v>
      </c>
      <c r="N133" s="101">
        <v>2022</v>
      </c>
      <c r="O133" s="102">
        <v>2023</v>
      </c>
      <c r="P133" s="103"/>
      <c r="Q133" s="104"/>
      <c r="R133" s="104"/>
      <c r="S133" s="105"/>
      <c r="T133" s="106"/>
      <c r="U133" s="106"/>
      <c r="V133" s="106"/>
      <c r="W133" s="107"/>
      <c r="X133" s="106"/>
      <c r="Y133" s="108" t="s">
        <v>436</v>
      </c>
      <c r="Z133" s="109"/>
      <c r="AA133" s="77"/>
    </row>
    <row r="134" spans="1:27" s="78" customFormat="1" ht="90.75" thickBot="1" x14ac:dyDescent="0.3">
      <c r="A134" s="59">
        <v>125</v>
      </c>
      <c r="B134" s="91" t="s">
        <v>366</v>
      </c>
      <c r="C134" s="61" t="s">
        <v>440</v>
      </c>
      <c r="D134" s="92">
        <v>47654325</v>
      </c>
      <c r="E134" s="93">
        <v>47654325</v>
      </c>
      <c r="F134" s="94" t="s">
        <v>407</v>
      </c>
      <c r="G134" s="95" t="s">
        <v>426</v>
      </c>
      <c r="H134" s="95" t="s">
        <v>69</v>
      </c>
      <c r="I134" s="96" t="s">
        <v>78</v>
      </c>
      <c r="J134" s="97" t="s">
        <v>76</v>
      </c>
      <c r="K134" s="95" t="s">
        <v>426</v>
      </c>
      <c r="L134" s="99">
        <v>1500000</v>
      </c>
      <c r="M134" s="100">
        <f t="shared" ref="M134" si="6">L134/100*85</f>
        <v>1275000</v>
      </c>
      <c r="N134" s="101">
        <v>2023</v>
      </c>
      <c r="O134" s="102">
        <v>2023</v>
      </c>
      <c r="P134" s="103"/>
      <c r="Q134" s="104"/>
      <c r="R134" s="104"/>
      <c r="S134" s="105"/>
      <c r="T134" s="106"/>
      <c r="U134" s="106"/>
      <c r="V134" s="106"/>
      <c r="W134" s="107"/>
      <c r="X134" s="106"/>
      <c r="Y134" s="108" t="s">
        <v>80</v>
      </c>
      <c r="Z134" s="109"/>
    </row>
    <row r="135" spans="1:27" s="110" customFormat="1" x14ac:dyDescent="0.25">
      <c r="E135" s="111"/>
      <c r="F135" s="111"/>
      <c r="L135" s="112"/>
      <c r="M135" s="112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</row>
    <row r="136" spans="1:27" s="110" customFormat="1" x14ac:dyDescent="0.25">
      <c r="B136" s="110" t="s">
        <v>234</v>
      </c>
      <c r="E136" s="111"/>
      <c r="F136" s="111"/>
      <c r="J136" s="114"/>
      <c r="K136" s="114"/>
      <c r="P136" s="113"/>
      <c r="Q136" s="113"/>
      <c r="R136" s="113"/>
      <c r="S136" s="113"/>
      <c r="T136" s="113"/>
      <c r="U136" s="113"/>
      <c r="V136" s="113"/>
      <c r="W136" s="113"/>
      <c r="X136" s="113"/>
    </row>
    <row r="137" spans="1:27" s="110" customFormat="1" x14ac:dyDescent="0.25">
      <c r="E137" s="111"/>
      <c r="F137" s="111"/>
      <c r="J137" s="114"/>
      <c r="K137" s="114"/>
      <c r="P137" s="113"/>
      <c r="Q137" s="113"/>
      <c r="R137" s="113"/>
      <c r="S137" s="113"/>
      <c r="T137" s="113"/>
      <c r="U137" s="113"/>
      <c r="V137" s="113"/>
      <c r="W137" s="113"/>
      <c r="X137" s="113"/>
    </row>
    <row r="138" spans="1:27" s="110" customFormat="1" x14ac:dyDescent="0.25">
      <c r="E138" s="111"/>
      <c r="F138" s="111"/>
      <c r="G138" s="110" t="s">
        <v>425</v>
      </c>
      <c r="J138" s="114"/>
      <c r="K138" s="114"/>
      <c r="P138" s="113"/>
      <c r="Q138" s="113"/>
      <c r="R138" s="113"/>
      <c r="S138" s="113"/>
      <c r="T138" s="113"/>
      <c r="U138" s="113"/>
      <c r="V138" s="113"/>
      <c r="W138" s="113"/>
      <c r="X138" s="113"/>
    </row>
    <row r="139" spans="1:27" s="110" customFormat="1" ht="26.25" x14ac:dyDescent="0.4">
      <c r="A139" s="115" t="s">
        <v>448</v>
      </c>
      <c r="E139" s="111"/>
      <c r="F139" s="111"/>
      <c r="J139" s="114"/>
      <c r="K139" s="114"/>
      <c r="P139" s="113"/>
      <c r="Q139" s="113"/>
      <c r="R139" s="113"/>
      <c r="S139" s="113"/>
      <c r="T139" s="113"/>
      <c r="U139" s="113"/>
      <c r="V139" s="113"/>
      <c r="W139" s="113"/>
      <c r="X139" s="1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8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1"/>
  <sheetViews>
    <sheetView tabSelected="1" topLeftCell="B5" zoomScale="70" zoomScaleNormal="70" workbookViewId="0">
      <selection activeCell="K41" sqref="K41"/>
    </sheetView>
  </sheetViews>
  <sheetFormatPr defaultColWidth="8.7109375" defaultRowHeight="15" x14ac:dyDescent="0.25"/>
  <cols>
    <col min="1" max="1" width="14.28515625" style="55" hidden="1" customWidth="1"/>
    <col min="2" max="2" width="7.28515625" style="55" customWidth="1"/>
    <col min="3" max="3" width="18.28515625" style="55" customWidth="1"/>
    <col min="4" max="4" width="17.5703125" style="55" customWidth="1"/>
    <col min="5" max="5" width="9.7109375" style="55" customWidth="1"/>
    <col min="6" max="6" width="22.28515625" style="55" customWidth="1"/>
    <col min="7" max="8" width="13.7109375" style="55" customWidth="1"/>
    <col min="9" max="9" width="16.7109375" style="55" customWidth="1"/>
    <col min="10" max="10" width="39.42578125" style="55" customWidth="1"/>
    <col min="11" max="11" width="12.5703125" style="56" customWidth="1"/>
    <col min="12" max="12" width="13" style="56" customWidth="1"/>
    <col min="13" max="13" width="9" style="55" customWidth="1"/>
    <col min="14" max="14" width="8.7109375" style="55"/>
    <col min="15" max="18" width="11.140625" style="55" customWidth="1"/>
    <col min="19" max="20" width="10.5703125" style="55" customWidth="1"/>
    <col min="21" max="16384" width="8.7109375" style="55"/>
  </cols>
  <sheetData>
    <row r="1" spans="1:21" s="110" customFormat="1" ht="21.75" customHeight="1" thickBot="1" x14ac:dyDescent="0.35">
      <c r="A1" s="470" t="s">
        <v>28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2"/>
    </row>
    <row r="2" spans="1:21" s="110" customFormat="1" ht="30" customHeight="1" thickBot="1" x14ac:dyDescent="0.3">
      <c r="A2" s="473" t="s">
        <v>29</v>
      </c>
      <c r="B2" s="478" t="s">
        <v>6</v>
      </c>
      <c r="C2" s="476" t="s">
        <v>30</v>
      </c>
      <c r="D2" s="477"/>
      <c r="E2" s="477"/>
      <c r="F2" s="478" t="s">
        <v>8</v>
      </c>
      <c r="G2" s="461" t="s">
        <v>24</v>
      </c>
      <c r="H2" s="461" t="s">
        <v>37</v>
      </c>
      <c r="I2" s="461" t="s">
        <v>10</v>
      </c>
      <c r="J2" s="478" t="s">
        <v>11</v>
      </c>
      <c r="K2" s="481" t="s">
        <v>470</v>
      </c>
      <c r="L2" s="482"/>
      <c r="M2" s="483" t="s">
        <v>450</v>
      </c>
      <c r="N2" s="484"/>
      <c r="O2" s="489" t="s">
        <v>471</v>
      </c>
      <c r="P2" s="490"/>
      <c r="Q2" s="490"/>
      <c r="R2" s="490"/>
      <c r="S2" s="483" t="s">
        <v>12</v>
      </c>
      <c r="T2" s="484"/>
    </row>
    <row r="3" spans="1:21" s="110" customFormat="1" ht="22.35" customHeight="1" thickBot="1" x14ac:dyDescent="0.3">
      <c r="A3" s="474"/>
      <c r="B3" s="479"/>
      <c r="C3" s="487" t="s">
        <v>31</v>
      </c>
      <c r="D3" s="464" t="s">
        <v>32</v>
      </c>
      <c r="E3" s="464" t="s">
        <v>33</v>
      </c>
      <c r="F3" s="479"/>
      <c r="G3" s="462"/>
      <c r="H3" s="462"/>
      <c r="I3" s="462"/>
      <c r="J3" s="479"/>
      <c r="K3" s="466" t="s">
        <v>34</v>
      </c>
      <c r="L3" s="466" t="s">
        <v>41</v>
      </c>
      <c r="M3" s="468" t="s">
        <v>19</v>
      </c>
      <c r="N3" s="451" t="s">
        <v>20</v>
      </c>
      <c r="O3" s="491" t="s">
        <v>25</v>
      </c>
      <c r="P3" s="492"/>
      <c r="Q3" s="492"/>
      <c r="R3" s="492"/>
      <c r="S3" s="485" t="s">
        <v>446</v>
      </c>
      <c r="T3" s="486" t="s">
        <v>22</v>
      </c>
    </row>
    <row r="4" spans="1:21" s="110" customFormat="1" ht="68.25" customHeight="1" thickBot="1" x14ac:dyDescent="0.3">
      <c r="A4" s="475"/>
      <c r="B4" s="480"/>
      <c r="C4" s="488"/>
      <c r="D4" s="465"/>
      <c r="E4" s="465"/>
      <c r="F4" s="480"/>
      <c r="G4" s="463"/>
      <c r="H4" s="463"/>
      <c r="I4" s="463"/>
      <c r="J4" s="480"/>
      <c r="K4" s="467"/>
      <c r="L4" s="467"/>
      <c r="M4" s="469"/>
      <c r="N4" s="452"/>
      <c r="O4" s="194" t="s">
        <v>35</v>
      </c>
      <c r="P4" s="195" t="s">
        <v>452</v>
      </c>
      <c r="Q4" s="195" t="s">
        <v>453</v>
      </c>
      <c r="R4" s="196" t="s">
        <v>472</v>
      </c>
      <c r="S4" s="458"/>
      <c r="T4" s="460"/>
    </row>
    <row r="5" spans="1:21" s="110" customFormat="1" ht="75" x14ac:dyDescent="0.25">
      <c r="A5" s="110">
        <v>1</v>
      </c>
      <c r="B5" s="197">
        <v>1</v>
      </c>
      <c r="C5" s="198" t="s">
        <v>370</v>
      </c>
      <c r="D5" s="61" t="s">
        <v>387</v>
      </c>
      <c r="E5" s="61">
        <v>27784525</v>
      </c>
      <c r="F5" s="126" t="s">
        <v>473</v>
      </c>
      <c r="G5" s="61" t="s">
        <v>69</v>
      </c>
      <c r="H5" s="61" t="s">
        <v>126</v>
      </c>
      <c r="I5" s="61" t="s">
        <v>223</v>
      </c>
      <c r="J5" s="61" t="s">
        <v>371</v>
      </c>
      <c r="K5" s="201">
        <v>1763195.51</v>
      </c>
      <c r="L5" s="201">
        <v>1675036</v>
      </c>
      <c r="M5" s="71">
        <v>2019</v>
      </c>
      <c r="N5" s="189">
        <v>2023</v>
      </c>
      <c r="O5" s="71"/>
      <c r="P5" s="71" t="s">
        <v>79</v>
      </c>
      <c r="Q5" s="71" t="s">
        <v>79</v>
      </c>
      <c r="R5" s="71"/>
      <c r="S5" s="189" t="s">
        <v>395</v>
      </c>
      <c r="T5" s="189" t="s">
        <v>162</v>
      </c>
    </row>
    <row r="6" spans="1:21" s="110" customFormat="1" ht="75" x14ac:dyDescent="0.25">
      <c r="A6" s="110">
        <v>2</v>
      </c>
      <c r="B6" s="199">
        <v>2</v>
      </c>
      <c r="C6" s="198" t="s">
        <v>370</v>
      </c>
      <c r="D6" s="61" t="s">
        <v>387</v>
      </c>
      <c r="E6" s="61">
        <v>27784525</v>
      </c>
      <c r="F6" s="61" t="s">
        <v>373</v>
      </c>
      <c r="G6" s="61" t="s">
        <v>69</v>
      </c>
      <c r="H6" s="61" t="s">
        <v>126</v>
      </c>
      <c r="I6" s="61" t="s">
        <v>223</v>
      </c>
      <c r="J6" s="61" t="s">
        <v>373</v>
      </c>
      <c r="K6" s="193">
        <v>800000</v>
      </c>
      <c r="L6" s="193">
        <f t="shared" ref="L6:L13" si="0">K6/100*85</f>
        <v>680000</v>
      </c>
      <c r="M6" s="71">
        <v>2019</v>
      </c>
      <c r="N6" s="71">
        <v>2021</v>
      </c>
      <c r="O6" s="71"/>
      <c r="P6" s="71" t="s">
        <v>79</v>
      </c>
      <c r="Q6" s="71"/>
      <c r="R6" s="71"/>
      <c r="S6" s="71" t="s">
        <v>80</v>
      </c>
      <c r="T6" s="71"/>
    </row>
    <row r="7" spans="1:21" s="110" customFormat="1" ht="75" x14ac:dyDescent="0.25">
      <c r="A7" s="110">
        <v>3</v>
      </c>
      <c r="B7" s="199">
        <v>3</v>
      </c>
      <c r="C7" s="198" t="s">
        <v>370</v>
      </c>
      <c r="D7" s="61" t="s">
        <v>387</v>
      </c>
      <c r="E7" s="61">
        <v>27784525</v>
      </c>
      <c r="F7" s="61" t="s">
        <v>374</v>
      </c>
      <c r="G7" s="61" t="s">
        <v>69</v>
      </c>
      <c r="H7" s="61" t="s">
        <v>126</v>
      </c>
      <c r="I7" s="61" t="s">
        <v>223</v>
      </c>
      <c r="J7" s="61" t="s">
        <v>374</v>
      </c>
      <c r="K7" s="193">
        <v>1500000</v>
      </c>
      <c r="L7" s="193">
        <f t="shared" si="0"/>
        <v>1275000</v>
      </c>
      <c r="M7" s="71">
        <v>2019</v>
      </c>
      <c r="N7" s="71">
        <v>2021</v>
      </c>
      <c r="O7" s="71"/>
      <c r="P7" s="71" t="s">
        <v>79</v>
      </c>
      <c r="Q7" s="71"/>
      <c r="R7" s="71"/>
      <c r="S7" s="71" t="s">
        <v>80</v>
      </c>
      <c r="T7" s="71"/>
    </row>
    <row r="8" spans="1:21" s="110" customFormat="1" ht="75" x14ac:dyDescent="0.25">
      <c r="B8" s="199">
        <v>4</v>
      </c>
      <c r="C8" s="198" t="s">
        <v>370</v>
      </c>
      <c r="D8" s="61" t="s">
        <v>387</v>
      </c>
      <c r="E8" s="61">
        <v>27784525</v>
      </c>
      <c r="F8" s="61" t="s">
        <v>375</v>
      </c>
      <c r="G8" s="61" t="s">
        <v>69</v>
      </c>
      <c r="H8" s="61" t="s">
        <v>126</v>
      </c>
      <c r="I8" s="61" t="s">
        <v>223</v>
      </c>
      <c r="J8" s="61" t="s">
        <v>375</v>
      </c>
      <c r="K8" s="193">
        <v>700000</v>
      </c>
      <c r="L8" s="193">
        <f t="shared" si="0"/>
        <v>595000</v>
      </c>
      <c r="M8" s="71">
        <v>2021</v>
      </c>
      <c r="N8" s="71">
        <v>2023</v>
      </c>
      <c r="O8" s="71" t="s">
        <v>79</v>
      </c>
      <c r="P8" s="71" t="s">
        <v>79</v>
      </c>
      <c r="Q8" s="71" t="s">
        <v>79</v>
      </c>
      <c r="R8" s="71" t="s">
        <v>79</v>
      </c>
      <c r="S8" s="71" t="s">
        <v>80</v>
      </c>
      <c r="T8" s="71"/>
    </row>
    <row r="9" spans="1:21" s="110" customFormat="1" ht="75" x14ac:dyDescent="0.25">
      <c r="B9" s="199">
        <v>5</v>
      </c>
      <c r="C9" s="198" t="s">
        <v>370</v>
      </c>
      <c r="D9" s="61" t="s">
        <v>387</v>
      </c>
      <c r="E9" s="61">
        <v>27784525</v>
      </c>
      <c r="F9" s="61" t="s">
        <v>376</v>
      </c>
      <c r="G9" s="61" t="s">
        <v>69</v>
      </c>
      <c r="H9" s="61" t="s">
        <v>126</v>
      </c>
      <c r="I9" s="61" t="s">
        <v>223</v>
      </c>
      <c r="J9" s="61" t="s">
        <v>376</v>
      </c>
      <c r="K9" s="193">
        <v>1500000</v>
      </c>
      <c r="L9" s="193">
        <f t="shared" si="0"/>
        <v>1275000</v>
      </c>
      <c r="M9" s="71">
        <v>2021</v>
      </c>
      <c r="N9" s="71">
        <v>2023</v>
      </c>
      <c r="O9" s="71"/>
      <c r="P9" s="71" t="s">
        <v>79</v>
      </c>
      <c r="Q9" s="71" t="s">
        <v>79</v>
      </c>
      <c r="R9" s="71" t="s">
        <v>79</v>
      </c>
      <c r="S9" s="71" t="s">
        <v>377</v>
      </c>
      <c r="T9" s="71"/>
    </row>
    <row r="10" spans="1:21" s="110" customFormat="1" ht="75" x14ac:dyDescent="0.25">
      <c r="B10" s="199">
        <v>6</v>
      </c>
      <c r="C10" s="61" t="s">
        <v>378</v>
      </c>
      <c r="D10" s="61" t="s">
        <v>387</v>
      </c>
      <c r="E10" s="61">
        <v>27784525</v>
      </c>
      <c r="F10" s="61" t="s">
        <v>379</v>
      </c>
      <c r="G10" s="61" t="s">
        <v>69</v>
      </c>
      <c r="H10" s="61" t="s">
        <v>126</v>
      </c>
      <c r="I10" s="61" t="s">
        <v>223</v>
      </c>
      <c r="J10" s="61" t="s">
        <v>379</v>
      </c>
      <c r="K10" s="193">
        <v>700000</v>
      </c>
      <c r="L10" s="193">
        <f t="shared" si="0"/>
        <v>595000</v>
      </c>
      <c r="M10" s="71">
        <v>2021</v>
      </c>
      <c r="N10" s="71">
        <v>2023</v>
      </c>
      <c r="O10" s="71"/>
      <c r="P10" s="71"/>
      <c r="Q10" s="71"/>
      <c r="R10" s="71"/>
      <c r="S10" s="71" t="s">
        <v>80</v>
      </c>
      <c r="T10" s="71"/>
    </row>
    <row r="11" spans="1:21" s="110" customFormat="1" ht="75" x14ac:dyDescent="0.25">
      <c r="B11" s="199">
        <v>7</v>
      </c>
      <c r="C11" s="61" t="s">
        <v>378</v>
      </c>
      <c r="D11" s="61" t="s">
        <v>387</v>
      </c>
      <c r="E11" s="61">
        <v>27784525</v>
      </c>
      <c r="F11" s="61" t="s">
        <v>380</v>
      </c>
      <c r="G11" s="61" t="s">
        <v>69</v>
      </c>
      <c r="H11" s="61" t="s">
        <v>126</v>
      </c>
      <c r="I11" s="61" t="s">
        <v>223</v>
      </c>
      <c r="J11" s="61" t="s">
        <v>380</v>
      </c>
      <c r="K11" s="193">
        <v>500000</v>
      </c>
      <c r="L11" s="193">
        <f t="shared" si="0"/>
        <v>425000</v>
      </c>
      <c r="M11" s="71">
        <v>2021</v>
      </c>
      <c r="N11" s="71">
        <v>2023</v>
      </c>
      <c r="O11" s="71"/>
      <c r="P11" s="71"/>
      <c r="Q11" s="71"/>
      <c r="R11" s="71"/>
      <c r="S11" s="71" t="s">
        <v>381</v>
      </c>
      <c r="T11" s="71"/>
    </row>
    <row r="12" spans="1:21" s="110" customFormat="1" ht="75" x14ac:dyDescent="0.25">
      <c r="B12" s="199">
        <v>8</v>
      </c>
      <c r="C12" s="61" t="s">
        <v>378</v>
      </c>
      <c r="D12" s="61" t="s">
        <v>387</v>
      </c>
      <c r="E12" s="61">
        <v>27784525</v>
      </c>
      <c r="F12" s="61" t="s">
        <v>382</v>
      </c>
      <c r="G12" s="61" t="s">
        <v>69</v>
      </c>
      <c r="H12" s="61" t="s">
        <v>126</v>
      </c>
      <c r="I12" s="61" t="s">
        <v>223</v>
      </c>
      <c r="J12" s="61" t="s">
        <v>382</v>
      </c>
      <c r="K12" s="193">
        <v>300000</v>
      </c>
      <c r="L12" s="193">
        <f t="shared" si="0"/>
        <v>255000</v>
      </c>
      <c r="M12" s="71">
        <v>2021</v>
      </c>
      <c r="N12" s="71"/>
      <c r="O12" s="71"/>
      <c r="P12" s="71"/>
      <c r="Q12" s="71"/>
      <c r="R12" s="71"/>
      <c r="S12" s="71" t="s">
        <v>80</v>
      </c>
      <c r="T12" s="71"/>
    </row>
    <row r="13" spans="1:21" s="110" customFormat="1" ht="90" x14ac:dyDescent="0.25">
      <c r="B13" s="199">
        <v>9</v>
      </c>
      <c r="C13" s="61" t="s">
        <v>378</v>
      </c>
      <c r="D13" s="61" t="s">
        <v>387</v>
      </c>
      <c r="E13" s="61">
        <v>27784525</v>
      </c>
      <c r="F13" s="61" t="s">
        <v>383</v>
      </c>
      <c r="G13" s="61" t="s">
        <v>69</v>
      </c>
      <c r="H13" s="61" t="s">
        <v>126</v>
      </c>
      <c r="I13" s="61" t="s">
        <v>223</v>
      </c>
      <c r="J13" s="61" t="s">
        <v>383</v>
      </c>
      <c r="K13" s="193">
        <v>400000</v>
      </c>
      <c r="L13" s="193">
        <f t="shared" si="0"/>
        <v>340000</v>
      </c>
      <c r="M13" s="71">
        <v>2021</v>
      </c>
      <c r="N13" s="71">
        <v>2022</v>
      </c>
      <c r="O13" s="71"/>
      <c r="P13" s="71"/>
      <c r="Q13" s="71"/>
      <c r="R13" s="71"/>
      <c r="S13" s="71" t="s">
        <v>381</v>
      </c>
      <c r="T13" s="71"/>
    </row>
    <row r="14" spans="1:21" ht="120" x14ac:dyDescent="0.25">
      <c r="B14" s="199">
        <v>10</v>
      </c>
      <c r="C14" s="61" t="s">
        <v>386</v>
      </c>
      <c r="D14" s="61" t="s">
        <v>387</v>
      </c>
      <c r="E14" s="200">
        <v>27784525</v>
      </c>
      <c r="F14" s="61" t="s">
        <v>388</v>
      </c>
      <c r="G14" s="61" t="s">
        <v>69</v>
      </c>
      <c r="H14" s="61" t="s">
        <v>126</v>
      </c>
      <c r="I14" s="126" t="s">
        <v>223</v>
      </c>
      <c r="J14" s="61" t="s">
        <v>394</v>
      </c>
      <c r="K14" s="193">
        <v>1057055</v>
      </c>
      <c r="L14" s="201">
        <v>1004202</v>
      </c>
      <c r="M14" s="202" t="s">
        <v>474</v>
      </c>
      <c r="N14" s="202" t="s">
        <v>475</v>
      </c>
      <c r="O14" s="71"/>
      <c r="P14" s="71" t="s">
        <v>390</v>
      </c>
      <c r="Q14" s="71" t="s">
        <v>390</v>
      </c>
      <c r="R14" s="71" t="s">
        <v>390</v>
      </c>
      <c r="S14" s="189" t="s">
        <v>395</v>
      </c>
      <c r="T14" s="71" t="s">
        <v>162</v>
      </c>
    </row>
    <row r="15" spans="1:21" s="110" customFormat="1" ht="105" x14ac:dyDescent="0.25">
      <c r="B15" s="199">
        <v>11</v>
      </c>
      <c r="C15" s="61" t="s">
        <v>386</v>
      </c>
      <c r="D15" s="61" t="s">
        <v>387</v>
      </c>
      <c r="E15" s="200">
        <v>27784525</v>
      </c>
      <c r="F15" s="76" t="s">
        <v>396</v>
      </c>
      <c r="G15" s="61" t="s">
        <v>69</v>
      </c>
      <c r="H15" s="61" t="s">
        <v>126</v>
      </c>
      <c r="I15" s="126" t="s">
        <v>223</v>
      </c>
      <c r="J15" s="76" t="s">
        <v>396</v>
      </c>
      <c r="K15" s="203">
        <v>10000000</v>
      </c>
      <c r="L15" s="203">
        <f>SUM(K15*85%)</f>
        <v>8500000</v>
      </c>
      <c r="M15" s="204" t="s">
        <v>476</v>
      </c>
      <c r="N15" s="204" t="s">
        <v>460</v>
      </c>
      <c r="O15" s="69"/>
      <c r="P15" s="69" t="s">
        <v>390</v>
      </c>
      <c r="Q15" s="69" t="s">
        <v>390</v>
      </c>
      <c r="R15" s="139" t="s">
        <v>79</v>
      </c>
      <c r="S15" s="139" t="s">
        <v>80</v>
      </c>
      <c r="T15" s="71" t="s">
        <v>162</v>
      </c>
    </row>
    <row r="16" spans="1:21" s="110" customFormat="1" ht="30" x14ac:dyDescent="0.25">
      <c r="B16" s="110">
        <v>12</v>
      </c>
      <c r="C16" s="198" t="s">
        <v>384</v>
      </c>
      <c r="D16" s="198"/>
      <c r="E16" s="61">
        <v>45238359</v>
      </c>
      <c r="F16" s="61" t="s">
        <v>385</v>
      </c>
      <c r="G16" s="61" t="s">
        <v>69</v>
      </c>
      <c r="H16" s="61" t="s">
        <v>78</v>
      </c>
      <c r="I16" s="61" t="s">
        <v>76</v>
      </c>
      <c r="J16" s="61" t="s">
        <v>385</v>
      </c>
      <c r="K16" s="193">
        <v>17500000</v>
      </c>
      <c r="L16" s="193">
        <f t="shared" ref="L16" si="1">K16/100*85</f>
        <v>14875000</v>
      </c>
      <c r="M16" s="71">
        <v>2023</v>
      </c>
      <c r="N16" s="71">
        <v>2025</v>
      </c>
      <c r="O16" s="71" t="s">
        <v>79</v>
      </c>
      <c r="P16" s="71" t="s">
        <v>79</v>
      </c>
      <c r="Q16" s="71" t="s">
        <v>79</v>
      </c>
      <c r="R16" s="71" t="s">
        <v>79</v>
      </c>
      <c r="S16" s="71"/>
      <c r="T16" s="71" t="s">
        <v>162</v>
      </c>
      <c r="U16" s="206"/>
    </row>
    <row r="17" spans="1:21" s="110" customFormat="1" ht="30" x14ac:dyDescent="0.25">
      <c r="B17" s="199">
        <v>13</v>
      </c>
      <c r="C17" s="76" t="s">
        <v>199</v>
      </c>
      <c r="D17" s="76"/>
      <c r="E17" s="207">
        <v>1552937</v>
      </c>
      <c r="F17" s="76" t="s">
        <v>391</v>
      </c>
      <c r="G17" s="76" t="s">
        <v>69</v>
      </c>
      <c r="H17" s="76" t="s">
        <v>126</v>
      </c>
      <c r="I17" s="76" t="s">
        <v>201</v>
      </c>
      <c r="J17" s="76" t="s">
        <v>477</v>
      </c>
      <c r="K17" s="208">
        <v>850000</v>
      </c>
      <c r="L17" s="208">
        <f t="shared" ref="L17" si="2">SUM(K17*85%)</f>
        <v>722500</v>
      </c>
      <c r="M17" s="205" t="s">
        <v>392</v>
      </c>
      <c r="N17" s="205" t="s">
        <v>393</v>
      </c>
      <c r="O17" s="69"/>
      <c r="P17" s="69" t="s">
        <v>79</v>
      </c>
      <c r="Q17" s="69" t="s">
        <v>79</v>
      </c>
      <c r="R17" s="69"/>
      <c r="S17" s="69" t="s">
        <v>80</v>
      </c>
      <c r="T17" s="69" t="s">
        <v>162</v>
      </c>
      <c r="U17" s="206"/>
    </row>
    <row r="18" spans="1:21" s="110" customFormat="1" x14ac:dyDescent="0.25">
      <c r="A18" s="110" t="s">
        <v>36</v>
      </c>
      <c r="K18" s="114"/>
      <c r="L18" s="114"/>
    </row>
    <row r="19" spans="1:21" s="110" customFormat="1" x14ac:dyDescent="0.25">
      <c r="B19" s="209"/>
      <c r="C19" s="110" t="s">
        <v>234</v>
      </c>
      <c r="K19" s="114"/>
      <c r="L19" s="114"/>
    </row>
    <row r="20" spans="1:21" s="110" customFormat="1" ht="16.149999999999999" customHeight="1" x14ac:dyDescent="0.25">
      <c r="K20" s="114"/>
      <c r="L20" s="114"/>
    </row>
    <row r="21" spans="1:21" s="110" customFormat="1" x14ac:dyDescent="0.25">
      <c r="K21" s="114"/>
      <c r="L21" s="114"/>
    </row>
    <row r="22" spans="1:21" s="110" customFormat="1" ht="26.25" x14ac:dyDescent="0.4">
      <c r="B22" s="115" t="s">
        <v>448</v>
      </c>
      <c r="K22" s="114"/>
      <c r="L22" s="114"/>
    </row>
    <row r="23" spans="1:21" s="110" customFormat="1" x14ac:dyDescent="0.25">
      <c r="K23" s="114"/>
      <c r="L23" s="114"/>
    </row>
    <row r="24" spans="1:21" s="110" customFormat="1" x14ac:dyDescent="0.25">
      <c r="K24" s="114"/>
      <c r="L24" s="114"/>
    </row>
    <row r="25" spans="1:21" s="110" customFormat="1" x14ac:dyDescent="0.25">
      <c r="K25" s="114"/>
      <c r="L25" s="114"/>
    </row>
    <row r="41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0104a4cd-1400-468e-be1b-c7aad71d7d5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Puršl František</cp:lastModifiedBy>
  <cp:revision/>
  <cp:lastPrinted>2023-08-01T10:33:13Z</cp:lastPrinted>
  <dcterms:created xsi:type="dcterms:W3CDTF">2020-07-22T07:46:04Z</dcterms:created>
  <dcterms:modified xsi:type="dcterms:W3CDTF">2024-02-05T12:03:17Z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