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3 MAP Prostějov\MAP IV_ Prostějov\ŘV\04_hlasování per rollam 03_2025\"/>
    </mc:Choice>
  </mc:AlternateContent>
  <bookViews>
    <workbookView xWindow="0" yWindow="0" windowWidth="28800" windowHeight="1173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2" i="7" l="1"/>
  <c r="M169" i="7"/>
  <c r="M168" i="7"/>
  <c r="M156" i="7"/>
  <c r="M155" i="7"/>
  <c r="M154" i="7"/>
  <c r="M147" i="7"/>
  <c r="M130" i="7"/>
  <c r="M129" i="7"/>
  <c r="M128" i="7"/>
  <c r="M127" i="7"/>
  <c r="M114" i="7"/>
  <c r="M113" i="7"/>
  <c r="M112" i="7"/>
  <c r="M111" i="7"/>
  <c r="M99" i="7"/>
  <c r="M98" i="7"/>
  <c r="M97" i="7"/>
  <c r="M96" i="7"/>
  <c r="M95" i="7"/>
  <c r="M91" i="7"/>
  <c r="M90" i="7"/>
  <c r="M89" i="7"/>
  <c r="M84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78" i="6"/>
  <c r="M77" i="6"/>
  <c r="M76" i="6"/>
  <c r="M75" i="6"/>
  <c r="M74" i="6"/>
  <c r="M17" i="6"/>
</calcChain>
</file>

<file path=xl/sharedStrings.xml><?xml version="1.0" encoding="utf-8"?>
<sst xmlns="http://schemas.openxmlformats.org/spreadsheetml/2006/main" count="4155" uniqueCount="1056">
  <si>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</si>
  <si>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</si>
  <si>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</si>
  <si>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</si>
  <si>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</si>
  <si>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</si>
  <si>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</si>
  <si>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</si>
  <si>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</si>
  <si>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</si>
  <si>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</si>
  <si>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</si>
  <si>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</si>
  <si>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</si>
  <si>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</si>
  <si>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</si>
  <si>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</si>
  <si>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</si>
  <si>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</si>
  <si>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</si>
  <si>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</si>
  <si>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</si>
  <si>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</si>
  <si>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</si>
  <si>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</si>
  <si>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</si>
  <si>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</si>
  <si>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</si>
  <si>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</si>
  <si>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</si>
  <si>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</si>
  <si>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</si>
  <si>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</si>
  <si>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charset val="238"/>
        <scheme val="minor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charset val="238"/>
        <scheme val="minor"/>
      </rPr>
      <t>zájmové, neformální, celoživotní učení</t>
    </r>
    <r>
      <rPr>
        <sz val="11"/>
        <color theme="1"/>
        <rFont val="Calibri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</si>
  <si>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</si>
  <si>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</si>
  <si>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</si>
  <si>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</si>
  <si>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charset val="238"/>
        <scheme val="minor"/>
      </rPr>
      <t>je zveřejněn na stránkách</t>
    </r>
    <r>
      <rPr>
        <u/>
        <sz val="11"/>
        <rFont val="Calibri"/>
        <charset val="238"/>
        <scheme val="minor"/>
      </rPr>
      <t xml:space="preserve"> </t>
    </r>
    <r>
      <rPr>
        <u/>
        <sz val="11"/>
        <color theme="4" tint="-0.499984740745262"/>
        <rFont val="Calibri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charset val="238"/>
        <scheme val="minor"/>
      </rPr>
      <t xml:space="preserve">. </t>
    </r>
    <r>
      <rPr>
        <sz val="11"/>
        <rFont val="Calibri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</si>
  <si>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INVESTIČNÍ PRIORITY ŠKOLSKÝCH ZAŘÍZENÍ </t>
  </si>
  <si>
    <t>V rámci projektu Místní akční plán vzdělávání v ORP Prostějov.</t>
  </si>
  <si>
    <t>CZ.02.02.XX/00/23_017/0008165, zpracovatel MAS Region HANÁ z.s.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</si>
  <si>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</si>
  <si>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</si>
  <si>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</si>
  <si>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</si>
  <si>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</si>
  <si>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</si>
  <si>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</si>
  <si>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</si>
  <si>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charset val="238"/>
        <scheme val="minor"/>
      </rPr>
      <t xml:space="preserve">Výdaje projektu </t>
    </r>
    <r>
      <rPr>
        <sz val="10"/>
        <color theme="1"/>
        <rFont val="Calibri"/>
        <charset val="238"/>
        <scheme val="minor"/>
      </rPr>
      <t xml:space="preserve">v Kč </t>
    </r>
    <r>
      <rPr>
        <vertAlign val="superscript"/>
        <sz val="10"/>
        <color theme="1"/>
        <rFont val="Calibri"/>
        <charset val="238"/>
        <scheme val="minor"/>
      </rPr>
      <t>1)</t>
    </r>
  </si>
  <si>
    <r>
      <rPr>
        <b/>
        <sz val="10"/>
        <color theme="1"/>
        <rFont val="Calibri"/>
        <charset val="238"/>
        <scheme val="minor"/>
      </rPr>
      <t xml:space="preserve">Předpokládaný termín realizace </t>
    </r>
    <r>
      <rPr>
        <i/>
        <sz val="10"/>
        <color theme="1"/>
        <rFont val="Calibri"/>
        <charset val="238"/>
        <scheme val="minor"/>
      </rPr>
      <t>měsíc, rok</t>
    </r>
  </si>
  <si>
    <r>
      <rPr>
        <b/>
        <sz val="10"/>
        <color theme="1"/>
        <rFont val="Calibri"/>
        <charset val="238"/>
        <scheme val="minor"/>
      </rPr>
      <t>Typ projektu</t>
    </r>
    <r>
      <rPr>
        <sz val="10"/>
        <color theme="1"/>
        <rFont val="Calibri"/>
        <charset val="238"/>
        <scheme val="minor"/>
      </rPr>
      <t xml:space="preserve"> </t>
    </r>
    <r>
      <rPr>
        <vertAlign val="superscript"/>
        <sz val="10"/>
        <color theme="1"/>
        <rFont val="Calibri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</si>
  <si>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</si>
  <si>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</si>
  <si>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</si>
  <si>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</si>
  <si>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</si>
  <si>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</si>
  <si>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</si>
  <si>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</si>
  <si>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</si>
  <si>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</si>
  <si>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charset val="238"/>
        <scheme val="minor"/>
      </rPr>
      <t>navýšení kapacity MŠ / novostavba MŠ</t>
    </r>
    <r>
      <rPr>
        <vertAlign val="superscript"/>
        <sz val="10"/>
        <color theme="1"/>
        <rFont val="Calibri"/>
        <charset val="238"/>
        <scheme val="minor"/>
      </rPr>
      <t>3)</t>
    </r>
    <r>
      <rPr>
        <sz val="10"/>
        <color theme="1"/>
        <rFont val="Calibri"/>
        <charset val="238"/>
        <scheme val="minor"/>
      </rPr>
      <t xml:space="preserve"> </t>
    </r>
  </si>
  <si>
    <r>
      <rPr>
        <sz val="10"/>
        <color theme="1"/>
        <rFont val="Calibri"/>
        <charset val="238"/>
        <scheme val="minor"/>
      </rPr>
      <t>zajištění hygienických požadavků u MŠ, kde jsou nedostatky identifikovány KHS</t>
    </r>
    <r>
      <rPr>
        <vertAlign val="superscript"/>
        <sz val="10"/>
        <color theme="1"/>
        <rFont val="Calibri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</si>
  <si>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</si>
  <si>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</si>
  <si>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Cyrilometodějské gymnázium, základní škola a mateřská škola v Prostějově</t>
  </si>
  <si>
    <t>Arcibiskupství olomoucké</t>
  </si>
  <si>
    <t>Enviromentální venkovní učebna</t>
  </si>
  <si>
    <t>Prostějov</t>
  </si>
  <si>
    <t>Výstavba mobilní učebny a doplnění prvků pro enviromentální výuku</t>
  </si>
  <si>
    <t>ne</t>
  </si>
  <si>
    <t>Základní škola a Mateřská škola Dub nad Moravou, příspěvková organizace</t>
  </si>
  <si>
    <t>Městys Dub nad Moravou</t>
  </si>
  <si>
    <t>Dětské hřiště a
zahrada v
přírodním stylu</t>
  </si>
  <si>
    <t>Olomoucký kraj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</si>
  <si>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</si>
  <si>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</si>
  <si>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</si>
  <si>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</si>
  <si>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</si>
  <si>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</si>
  <si>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</si>
  <si>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</si>
  <si>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</si>
  <si>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</si>
  <si>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</si>
  <si>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</si>
  <si>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</si>
  <si>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</si>
  <si>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</si>
  <si>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</si>
  <si>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</si>
  <si>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</si>
  <si>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</si>
  <si>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</si>
  <si>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</si>
  <si>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</si>
  <si>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</si>
  <si>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x</t>
  </si>
  <si>
    <t>zpracovaná PD</t>
  </si>
  <si>
    <t>ano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</si>
  <si>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</si>
  <si>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</si>
  <si>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</si>
  <si>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</si>
  <si>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</si>
  <si>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</si>
  <si>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</si>
  <si>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</si>
  <si>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</si>
  <si>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</si>
  <si>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</si>
  <si>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</si>
  <si>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</si>
  <si>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Město němčice nad Hanou</t>
  </si>
  <si>
    <t>Rekonstrukce a úpravy pro snížení energetické náročnosti budovy</t>
  </si>
  <si>
    <t>Rekonstrukce kotelny, hospodářské budovy a zázemí personálu.</t>
  </si>
  <si>
    <t>projekt v přípravě</t>
  </si>
  <si>
    <t>Vybudování fotovoltaické elektrárny</t>
  </si>
  <si>
    <t>2023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</si>
  <si>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</si>
  <si>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</si>
  <si>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</si>
  <si>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</si>
  <si>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</si>
  <si>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</si>
  <si>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</si>
  <si>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Připraven pozemek, připravuje se žádost o stavební povolení, předpoklad vydání podzim 2022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</si>
  <si>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</si>
  <si>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</si>
  <si>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</si>
  <si>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</si>
  <si>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</si>
  <si>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</si>
  <si>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</si>
  <si>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</si>
  <si>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</si>
  <si>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červen 2023</t>
  </si>
  <si>
    <t>rozpracovaná PD</t>
  </si>
  <si>
    <t>Mateřská škola Dobromilice, okres Prostějov, příspěvková organizace</t>
  </si>
  <si>
    <t>Obec Dobromilice</t>
  </si>
  <si>
    <t>600119785</t>
  </si>
  <si>
    <t>Rekonstrukce a stavební úpravy MŠ Dobromilice</t>
  </si>
  <si>
    <t>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</si>
  <si>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</si>
  <si>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dokončena PD, Stavební povolení vydáno</t>
  </si>
  <si>
    <t>ANO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</si>
  <si>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</si>
  <si>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</si>
  <si>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</si>
  <si>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</si>
  <si>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</si>
  <si>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</si>
  <si>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</si>
  <si>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</si>
  <si>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ZŠ a MŠ Vřesovice</t>
  </si>
  <si>
    <t>Rozšíření kapacity a zkvalitnění podmínek předškolního vzdělávání v MŠ Vřesovice</t>
  </si>
  <si>
    <t>proj.v přípravě</t>
  </si>
  <si>
    <t>Mateřská škola Želeč, okres Prostějov, příspěvková organizace</t>
  </si>
  <si>
    <t>Obec Želeč</t>
  </si>
  <si>
    <t>107610744</t>
  </si>
  <si>
    <t>Navýšení kapacity a zlepšení hygienických podmínek v MŠ</t>
  </si>
  <si>
    <t>Želeč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</si>
  <si>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</si>
  <si>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2022</t>
  </si>
  <si>
    <t>2027</t>
  </si>
  <si>
    <t>ve fázi plánování a prvotního zpracování projektu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</si>
  <si>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</si>
  <si>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</si>
  <si>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</si>
  <si>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</si>
  <si>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</si>
  <si>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</si>
  <si>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</si>
  <si>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</si>
  <si>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</si>
  <si>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 xml:space="preserve">Zhotovení dopravního hřiště </t>
  </si>
  <si>
    <t>Zhotovení dopravního hřiště pro děti, doplnění hracích prvků</t>
  </si>
  <si>
    <t>ve fázi přípravy</t>
  </si>
  <si>
    <t>Ne</t>
  </si>
  <si>
    <t>Masarykova základní a mateřská škola Nezamyslice</t>
  </si>
  <si>
    <t>Městys Nezamyslice</t>
  </si>
  <si>
    <t>107610841</t>
  </si>
  <si>
    <t>Rekonstrukce podlah v kmenových učebnách.</t>
  </si>
  <si>
    <t>Nezamyslice</t>
  </si>
  <si>
    <t>Projekt je zaměřen na zkvalitnění výuky předškolní výchovy z důvodu rozšíření s rekonstrukce prostor pro výuku a zajištění hygienických norem s tím souvisejících</t>
  </si>
  <si>
    <t>Masarykova základní škola a mateřská škola Nezamyslice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</si>
  <si>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</si>
  <si>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</si>
  <si>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</si>
  <si>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</si>
  <si>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</si>
  <si>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</si>
  <si>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</si>
  <si>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</si>
  <si>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</si>
  <si>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</si>
  <si>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</si>
  <si>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</si>
  <si>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</si>
  <si>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</si>
  <si>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</si>
  <si>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</si>
  <si>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</si>
  <si>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průzkum trhu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</si>
  <si>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</si>
  <si>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</si>
  <si>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</si>
  <si>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</si>
  <si>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</si>
  <si>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</si>
  <si>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</si>
  <si>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</si>
  <si>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</si>
  <si>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</si>
  <si>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</si>
  <si>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</si>
  <si>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</si>
  <si>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</si>
  <si>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zjištění cen</t>
  </si>
  <si>
    <t>Základní škola a Mateřská škola Tištín, okres Prostějov, příspěvková organizace</t>
  </si>
  <si>
    <t>Městys Tištín</t>
  </si>
  <si>
    <t>Modernizace kotelny</t>
  </si>
  <si>
    <t>Tištín</t>
  </si>
  <si>
    <t>Modernice kotelny ZŠ a MŠ Tištín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</si>
  <si>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</si>
  <si>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</si>
  <si>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</si>
  <si>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</si>
  <si>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</si>
  <si>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</si>
  <si>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</si>
  <si>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</si>
  <si>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</si>
  <si>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</si>
  <si>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</si>
  <si>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</si>
  <si>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</si>
  <si>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</si>
  <si>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</si>
  <si>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</si>
  <si>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</si>
  <si>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</si>
  <si>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</si>
  <si>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Zateplení a solární panely na el. Energii a ohřev vody.</t>
  </si>
  <si>
    <t>1 000 000,-</t>
  </si>
  <si>
    <t>850 000,-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</si>
  <si>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</si>
  <si>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</si>
  <si>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</si>
  <si>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</si>
  <si>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</si>
  <si>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</si>
  <si>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</si>
  <si>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</si>
  <si>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</si>
  <si>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</si>
  <si>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</si>
  <si>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</si>
  <si>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</si>
  <si>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</si>
  <si>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</si>
  <si>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</si>
  <si>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Plumlov, příspěvková organizace</t>
  </si>
  <si>
    <t>Město Plumlov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</si>
  <si>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</si>
  <si>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</si>
  <si>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</si>
  <si>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48.000.000,-</t>
  </si>
  <si>
    <t>40.800.000,-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</si>
  <si>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</si>
  <si>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</si>
  <si>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</si>
  <si>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</si>
  <si>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</si>
  <si>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</si>
  <si>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</si>
  <si>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</si>
  <si>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</si>
  <si>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</si>
  <si>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</si>
  <si>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</si>
  <si>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</si>
  <si>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</si>
  <si>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</si>
  <si>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</si>
  <si>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</si>
  <si>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</si>
  <si>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</si>
  <si>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</si>
  <si>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</si>
  <si>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</si>
  <si>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</si>
  <si>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</si>
  <si>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</si>
  <si>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</si>
  <si>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</si>
  <si>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</si>
  <si>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</si>
  <si>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</si>
  <si>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</si>
  <si>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</si>
  <si>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</si>
  <si>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</si>
  <si>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</si>
  <si>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</si>
  <si>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</si>
  <si>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</si>
  <si>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</si>
  <si>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</si>
  <si>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</si>
  <si>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</si>
  <si>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</si>
  <si>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</si>
  <si>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</si>
  <si>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</si>
  <si>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</si>
  <si>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 xml:space="preserve">Nový zdroj vytápění pro MŠ </t>
  </si>
  <si>
    <t xml:space="preserve">Pořízení a insatalace nového zdroje vytápění, který bude využívat OZE. Instalace OZE pro budovy MŠ. </t>
  </si>
  <si>
    <t>průzkum
trhu</t>
  </si>
  <si>
    <t>Základní škola nadporučíka letectva Josefa Františka a Mateřská škola Otaslavice</t>
  </si>
  <si>
    <t>Obec Otaslavice</t>
  </si>
  <si>
    <t xml:space="preserve">
600120520</t>
  </si>
  <si>
    <t>Venkovní učebna MŠ Otaslavice</t>
  </si>
  <si>
    <t>Otaslavice</t>
  </si>
  <si>
    <t>Příprava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</si>
  <si>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</si>
  <si>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</si>
  <si>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</si>
  <si>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</si>
  <si>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</si>
  <si>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</si>
  <si>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</si>
  <si>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</si>
  <si>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</si>
  <si>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</si>
  <si>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</si>
  <si>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</si>
  <si>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</si>
  <si>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</si>
  <si>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</si>
  <si>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</si>
  <si>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</si>
  <si>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</si>
  <si>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</si>
  <si>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</si>
  <si>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</si>
  <si>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</si>
  <si>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</si>
  <si>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</si>
  <si>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</si>
  <si>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</si>
  <si>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</si>
  <si>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</si>
  <si>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</si>
  <si>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</si>
  <si>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</si>
  <si>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NE</t>
  </si>
  <si>
    <t>629 589 39</t>
  </si>
  <si>
    <t>Rekonstrukce zahrady Mš</t>
  </si>
  <si>
    <t xml:space="preserve">Předmetem projektu je celková rekontrukce zahrady mateřské školy včetně venkovní učebny, zeleně přístupových cest atd.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</si>
  <si>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</si>
  <si>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</si>
  <si>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</si>
  <si>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</si>
  <si>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</si>
  <si>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</si>
  <si>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</si>
  <si>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</si>
  <si>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</si>
  <si>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rozšíření využívané části zahrady, doplnění nových herních prvků, zřízení chodníkové dráhy, terenní úpravy, výměna plotu</t>
  </si>
  <si>
    <t>zajištěné výkupy pozemků</t>
  </si>
  <si>
    <t>Komplexní energetické úspory budovy</t>
  </si>
  <si>
    <t>odvlhčení budovy, zateplení budovy, změna způsobu vytápění - výměna plynového kotele za tepelné čerpadlo, instalace fotovoltaické elektrárny na střeše budovy, výměna vnitřního osvětlení za úspornější</t>
  </si>
  <si>
    <t>naceněno</t>
  </si>
  <si>
    <t xml:space="preserve">Parkovací plocha </t>
  </si>
  <si>
    <t>výstavba parkovací plochy před budovou MŠ z důvodu zcela nedostatečné parkovací kapacity v této lokalitě</t>
  </si>
  <si>
    <t>Půdní vestavba</t>
  </si>
  <si>
    <t>realizace nové třídy a sociálního zařízení v půdní vestavbě, bezbariérovost</t>
  </si>
  <si>
    <t>Přístavba na terase</t>
  </si>
  <si>
    <t>rozšíření prostor budovy MŠ vybudováním nepodsklepené přístavby o jednom nadzemním podlaží na terase - vznikne nová třída, část stávající třídy bude přebudována na lehárnu</t>
  </si>
  <si>
    <t>Mateřská škola Protivanov, příspěvková organizace</t>
  </si>
  <si>
    <t>Protivanov</t>
  </si>
  <si>
    <t>750 217 31</t>
  </si>
  <si>
    <t>Přírodní zahrada</t>
  </si>
  <si>
    <t>Vybudování přírodní učebny, přírodní prvky, herní prvky, upravy teren</t>
  </si>
  <si>
    <t>Polytechnika  v MŠ</t>
  </si>
  <si>
    <t>Vybavení v rámci polytechnické výchovy</t>
  </si>
  <si>
    <t>Rozvody elektrické energie</t>
  </si>
  <si>
    <t>Dojde k rekontrukce celkové rekonstrukci rozvodů el. Energie včetně výměny osvětlení.</t>
  </si>
  <si>
    <t>Mateřská škola Niva,  příspěvková organizace</t>
  </si>
  <si>
    <t>Niva</t>
  </si>
  <si>
    <t>Venkovní environmentální učebna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</si>
  <si>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</si>
  <si>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</si>
  <si>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</si>
  <si>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</si>
  <si>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</si>
  <si>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</si>
  <si>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</si>
  <si>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Polyfunční učebna</t>
  </si>
  <si>
    <t>Předmětem projektu je vybudování polyfunkční učebny z bývalé tělocvičny v 2NP budovy MŠ včetně nákupu pomůcek pro polytechniku.</t>
  </si>
  <si>
    <t>Předmětem projektu je vybudování venkovní učebny spojené s budovou MŠ včetně nákupu pomůcek pro EVVO.</t>
  </si>
  <si>
    <t>Základní škola a mateřská škola Pěnčín, příspěvková organizace</t>
  </si>
  <si>
    <t>Obec Pěnčín</t>
  </si>
  <si>
    <t>710 116 17</t>
  </si>
  <si>
    <t>Komplexní revitalizace MŠ</t>
  </si>
  <si>
    <t>Olomoucky kraj</t>
  </si>
  <si>
    <t>Pěnčín</t>
  </si>
  <si>
    <t>Projekt řeší komplexní revitalizace mateřské školy, oprava střechy, elektroninstalce, bezbariérovost, osvětlení, kuchyně, zázemí pro zaměstnance, zateplení, dostavba, odvlhčení)</t>
  </si>
  <si>
    <t>Příprava PD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</si>
  <si>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</si>
  <si>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</si>
  <si>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</si>
  <si>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</si>
  <si>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</si>
  <si>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</si>
  <si>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Kompletní revitalizace dětského hřiště na pozemku školy (Štarnov)</t>
  </si>
  <si>
    <t>Kompletní revitalizace dětského hřiště na pozemku školy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</si>
  <si>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</si>
  <si>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</si>
  <si>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</si>
  <si>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</si>
  <si>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</si>
  <si>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</si>
  <si>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</si>
  <si>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</si>
  <si>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Revitalizace dětského hřiště v obci Rozstání</t>
  </si>
  <si>
    <t xml:space="preserve">Dojde k revitalizaci dětského hřiště na pozemku školy. 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</si>
  <si>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</si>
  <si>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</si>
  <si>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</si>
  <si>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</si>
  <si>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</si>
  <si>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</si>
  <si>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</si>
  <si>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</si>
  <si>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</si>
  <si>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</si>
  <si>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</si>
  <si>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</si>
  <si>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</si>
  <si>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</si>
  <si>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</si>
  <si>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</si>
  <si>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</si>
  <si>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</si>
  <si>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</si>
  <si>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</si>
  <si>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</si>
  <si>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</si>
  <si>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</si>
  <si>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Interaktivita v MŠ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</si>
  <si>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</si>
  <si>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</si>
  <si>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</si>
  <si>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</si>
  <si>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</si>
  <si>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Mateřská škola Brodek u Prostějova, příspěvková organizace</t>
  </si>
  <si>
    <t>Městys Brodek u Prostějova</t>
  </si>
  <si>
    <t>Výměna dveří MŠ</t>
  </si>
  <si>
    <t>Brodek u Prostějova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</si>
  <si>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</si>
  <si>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</si>
  <si>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</si>
  <si>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</si>
  <si>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</si>
  <si>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</si>
  <si>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</si>
  <si>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Obec Určice</t>
  </si>
  <si>
    <t>Dětská skupina Určice</t>
  </si>
  <si>
    <t>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</si>
  <si>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</si>
  <si>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>zpracovaná projektová dokumentace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</si>
  <si>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</si>
  <si>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</si>
  <si>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</si>
  <si>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</si>
  <si>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</si>
  <si>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</si>
  <si>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</si>
  <si>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</si>
  <si>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</si>
  <si>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</si>
  <si>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charset val="238"/>
        <scheme val="minor"/>
      </rPr>
      <t xml:space="preserve">Výdaje projektu  </t>
    </r>
    <r>
      <rPr>
        <sz val="10"/>
        <color theme="1"/>
        <rFont val="Calibri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charset val="238"/>
        <scheme val="minor"/>
      </rPr>
      <t>1)</t>
    </r>
  </si>
  <si>
    <r>
      <rPr>
        <b/>
        <sz val="10"/>
        <color theme="1"/>
        <rFont val="Calibri"/>
        <charset val="134"/>
        <scheme val="minor"/>
      </rPr>
      <t>Typ projektu</t>
    </r>
    <r>
      <rPr>
        <sz val="10"/>
        <color rgb="FFFF0000"/>
        <rFont val="Calibri"/>
        <charset val="238"/>
        <scheme val="minor"/>
      </rPr>
      <t xml:space="preserve"> </t>
    </r>
    <r>
      <rPr>
        <vertAlign val="superscript"/>
        <sz val="10"/>
        <color theme="1"/>
        <rFont val="Calibri"/>
        <charset val="238"/>
        <scheme val="minor"/>
      </rPr>
      <t>2)</t>
    </r>
  </si>
  <si>
    <r>
      <rPr>
        <sz val="10"/>
        <color theme="1"/>
        <rFont val="Calibri"/>
        <charset val="238"/>
        <scheme val="minor"/>
      </rPr>
      <t xml:space="preserve">z toho předpokládané výdaje </t>
    </r>
    <r>
      <rPr>
        <sz val="10"/>
        <rFont val="Calibri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</si>
  <si>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</si>
  <si>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</si>
  <si>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charset val="134"/>
        <scheme val="minor"/>
      </rPr>
      <t>zázemí pro školní poradenské pracoviště</t>
    </r>
    <r>
      <rPr>
        <sz val="10"/>
        <color theme="1"/>
        <rFont val="Calibri"/>
        <charset val="134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</si>
  <si>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</si>
  <si>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</si>
  <si>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</si>
  <si>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</si>
  <si>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charset val="134"/>
        <scheme val="minor"/>
      </rPr>
      <t>přírodní vědy</t>
    </r>
    <r>
      <rPr>
        <vertAlign val="superscript"/>
        <sz val="10"/>
        <color theme="1"/>
        <rFont val="Calibri"/>
        <charset val="238"/>
        <scheme val="minor"/>
      </rPr>
      <t>3)</t>
    </r>
    <r>
      <rPr>
        <sz val="10"/>
        <color theme="1"/>
        <rFont val="Calibri"/>
        <charset val="134"/>
        <scheme val="minor"/>
      </rPr>
      <t xml:space="preserve"> 
</t>
    </r>
  </si>
  <si>
    <r>
      <rPr>
        <sz val="10"/>
        <color theme="1"/>
        <rFont val="Calibri"/>
        <charset val="134"/>
        <scheme val="minor"/>
      </rPr>
      <t>polytech. vzdělávání</t>
    </r>
    <r>
      <rPr>
        <vertAlign val="superscript"/>
        <sz val="10"/>
        <color theme="1"/>
        <rFont val="Calibri"/>
        <charset val="238"/>
        <scheme val="minor"/>
      </rPr>
      <t>4)</t>
    </r>
  </si>
  <si>
    <r>
      <rPr>
        <sz val="10"/>
        <color theme="1"/>
        <rFont val="Calibri"/>
        <charset val="134"/>
        <scheme val="minor"/>
      </rPr>
      <t>práce s digi. tech.</t>
    </r>
    <r>
      <rPr>
        <vertAlign val="superscript"/>
        <sz val="10"/>
        <color theme="1"/>
        <rFont val="Calibri"/>
        <charset val="238"/>
        <scheme val="minor"/>
      </rPr>
      <t>5)</t>
    </r>
    <r>
      <rPr>
        <sz val="10"/>
        <color theme="1"/>
        <rFont val="Calibri"/>
        <charset val="134"/>
        <scheme val="minor"/>
      </rPr>
      <t xml:space="preserve">
</t>
    </r>
  </si>
  <si>
    <t>Základní škola Prostějov, ul. Dr. Horáka 24</t>
  </si>
  <si>
    <t>Statutární město Prostějov</t>
  </si>
  <si>
    <t>Konektivita školy</t>
  </si>
  <si>
    <t>Nutno splnit standard konektivity školy</t>
  </si>
  <si>
    <t>-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</si>
  <si>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</si>
  <si>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</si>
  <si>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Dílna/Polytechnika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</si>
  <si>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</si>
  <si>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>Zázemí pro kantory</t>
  </si>
  <si>
    <t xml:space="preserve">Přidružené zázemí pro odborné učebny
Stavební úpravy , podlaha, výmalba světla
Nábytek
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</si>
  <si>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</si>
  <si>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</si>
  <si>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</si>
  <si>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</si>
  <si>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</si>
  <si>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</si>
  <si>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</si>
  <si>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</si>
  <si>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</si>
  <si>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</si>
  <si>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</si>
  <si>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</si>
  <si>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</si>
  <si>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</si>
  <si>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</si>
  <si>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</si>
  <si>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Základní škola a mateřská škola Jana Železného Prostějov 
</t>
  </si>
  <si>
    <t>Běžecký tunel</t>
  </si>
  <si>
    <t xml:space="preserve">Běžecký tunel
</t>
  </si>
  <si>
    <t>PD, zajištěné výkupy (pozemkové a majetkové záležitosti zařízené)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</si>
  <si>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</si>
  <si>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Cvičná kuchyňka</t>
  </si>
  <si>
    <t xml:space="preserve">Cvičná kuchyň 18+1, 
Projekce
SW a HW zázemí pro kantora
Stavebně: Podlaha, Výmalba, Světla, elektro rozvody, 
Nábytek
Přípravna + kabinet
</t>
  </si>
  <si>
    <t>Základní škola Prostějov, ul. Vl. Majakovského 1</t>
  </si>
  <si>
    <t>přestavba balkónu</t>
  </si>
  <si>
    <t>Kompletní vybudování nádstavby ze stávajícího balkónu školy a vytvoření školní učebeny + kabinetu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</si>
  <si>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</si>
  <si>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</si>
  <si>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</si>
  <si>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</si>
  <si>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</si>
  <si>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</si>
  <si>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</si>
  <si>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</si>
  <si>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</si>
  <si>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</si>
  <si>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 xml:space="preserve">Stavební úpravy, vybavení nábytkem, IT technologiemi, výukovými pomůckami.
Zajištění konektivity školy. Zázemí pro pedagogické pracovníky. 
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</si>
  <si>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</si>
  <si>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</si>
  <si>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</si>
  <si>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</si>
  <si>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</si>
  <si>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</si>
  <si>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</si>
  <si>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</si>
  <si>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</si>
  <si>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</si>
  <si>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</si>
  <si>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</si>
  <si>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>Družina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</si>
  <si>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</si>
  <si>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</si>
  <si>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</si>
  <si>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</si>
  <si>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</si>
  <si>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</si>
  <si>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</si>
  <si>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</si>
  <si>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Základní škola a mateřská škola Prostějov, Kollárova ul.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</si>
  <si>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</si>
  <si>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</si>
  <si>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</si>
  <si>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</si>
  <si>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</si>
  <si>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</si>
  <si>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</si>
  <si>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</si>
  <si>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Venkovní zázemí</t>
  </si>
  <si>
    <t>Asfaltové Hřiště, hřiště, atletická rovinka,  umělý trávník, osvětlení, chodníky, Workout - Volejbalové hřiště, oplocení</t>
  </si>
  <si>
    <t>Kompletní vybudování nádstavby pavilonu družin (Objekt SO 01) Zaměření na družiny a zázemí pro kantory, včetně hospodaření s dešťovou vodou (Objekt SO 03)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</si>
  <si>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</si>
  <si>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</si>
  <si>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.Zaměření na více Polytechnika,Nástavba 2. patra –Družina, Kabinety + BB, včetně vsakovacího objektu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</si>
  <si>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</si>
  <si>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</si>
  <si>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</si>
  <si>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</si>
  <si>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</si>
  <si>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</si>
  <si>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</si>
  <si>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</si>
  <si>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</si>
  <si>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</si>
  <si>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</si>
  <si>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</si>
  <si>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 xml:space="preserve">Fotovoltaika </t>
  </si>
  <si>
    <t>fotovoltaika a možnosti jejího využití</t>
  </si>
  <si>
    <t>1. stupeň</t>
  </si>
  <si>
    <t>rekonstrukce a stavba učeben 1. stupně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</si>
  <si>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</si>
  <si>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</si>
  <si>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</si>
  <si>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</si>
  <si>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</si>
  <si>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</si>
  <si>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výběr dodavatele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</si>
  <si>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</si>
  <si>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</si>
  <si>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</si>
  <si>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</si>
  <si>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ZŠ a MŠ Dub nad Moravou</t>
  </si>
  <si>
    <t>Učebna informatiky a digitálních technologií</t>
  </si>
  <si>
    <t>Dub nad Moravou</t>
  </si>
  <si>
    <t>Vybudování a pořízení vybavení pro odbornou učebnu informatiky a robotiky.</t>
  </si>
  <si>
    <t>Probíhá zpracování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</si>
  <si>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</si>
  <si>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</si>
  <si>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</si>
  <si>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</si>
  <si>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</si>
  <si>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</si>
  <si>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</si>
  <si>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</si>
  <si>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</si>
  <si>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</si>
  <si>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</si>
  <si>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</si>
  <si>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</si>
  <si>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</si>
  <si>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</si>
  <si>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</si>
  <si>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Modernizace ZŠ - budování odborných učeben, školní tělocvičny a bezbariérovosti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</si>
  <si>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</si>
  <si>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</si>
  <si>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</si>
  <si>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a Mateřská škola Kožušany-Tážaly, okres Olomouc, příspěvková organizace</t>
  </si>
  <si>
    <t>Vybudování nové učebny pro základní školu</t>
  </si>
  <si>
    <t>Kožušany-Tážaly</t>
  </si>
  <si>
    <t>Vestavba učebny včetně zázemí a návazných řešení, rekonstrukce podlahy v tělocvičně a zajištění bezbariérového přístupu.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</si>
  <si>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</si>
  <si>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</si>
  <si>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</si>
  <si>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</si>
  <si>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</si>
  <si>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</si>
  <si>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</si>
  <si>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</si>
  <si>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</si>
  <si>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</si>
  <si>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</si>
  <si>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</si>
  <si>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</si>
  <si>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Tištín,okres Prostějov,příspěvková organizace</t>
  </si>
  <si>
    <t>650995043</t>
  </si>
  <si>
    <t>Škola hrou nejen ve škole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</si>
  <si>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</si>
  <si>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</si>
  <si>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</si>
  <si>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Rozšíření kapacity školy o učebny druhého stupně, odborné učebny a potřebného zázemí</t>
  </si>
  <si>
    <t>proj. v přípravě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</si>
  <si>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</si>
  <si>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</si>
  <si>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</si>
  <si>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</si>
  <si>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</si>
  <si>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</si>
  <si>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</si>
  <si>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</si>
  <si>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</si>
  <si>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PD</t>
  </si>
  <si>
    <t>Parkoviště u ZŠ a MŠ</t>
  </si>
  <si>
    <t>Bude vybudována parkovací plocha pro potřeby ZŠ a MŠ.</t>
  </si>
  <si>
    <t>Energetické úspory školní kuchyně a školní jídelny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</si>
  <si>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</si>
  <si>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</si>
  <si>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</si>
  <si>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</si>
  <si>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</si>
  <si>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</si>
  <si>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</si>
  <si>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</si>
  <si>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</si>
  <si>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</si>
  <si>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</si>
  <si>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</si>
  <si>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</si>
  <si>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</si>
  <si>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</si>
  <si>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</si>
  <si>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</si>
  <si>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</si>
  <si>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</si>
  <si>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Rekonstrukce a modernizace odborných učeben ZŠ 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</si>
  <si>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</si>
  <si>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</si>
  <si>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</si>
  <si>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</si>
  <si>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</si>
  <si>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</si>
  <si>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</si>
  <si>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Učebna digitálních technologií</t>
  </si>
  <si>
    <t>Výstavba učebny digitálních technologíí, včetně 3D tisku, robotů atd.</t>
  </si>
  <si>
    <t>Zázemí pro pedagogický sbor</t>
  </si>
  <si>
    <t>Modernizace zázemí pro pedagogický sbor, zasedací místnost, odborné kabinety včetně vybavení</t>
  </si>
  <si>
    <t>Rozšíření ICT infrastrutury</t>
  </si>
  <si>
    <t>rekonstrukce podlahových krytin</t>
  </si>
  <si>
    <t>Oprava, výměna, rekonstrukce podlah a povrchů ve třídách a na chodbách,</t>
  </si>
  <si>
    <t>Rekonstrukce kmenových učeben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</si>
  <si>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</si>
  <si>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</si>
  <si>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Kmenová učebna</t>
  </si>
  <si>
    <t>Dojde k modernizaci kmenových učeben včetně vybavení</t>
  </si>
  <si>
    <t>Modernizace osvětlení a dvěří</t>
  </si>
  <si>
    <t xml:space="preserve">Výměna dveří se zárubněmi, výměna osvětlení  základní školy </t>
  </si>
  <si>
    <t>Kotelna</t>
  </si>
  <si>
    <t>Rekonstrukce kotelny</t>
  </si>
  <si>
    <t>Základní škola a Mateřská škola Vrchoslavice, okres Prostějov, příspěvková organizace</t>
  </si>
  <si>
    <t>Obec Vrchoslavice</t>
  </si>
  <si>
    <t>Vybudování nové odborné učebny včetně zázemí</t>
  </si>
  <si>
    <t>Vrchoslavice</t>
  </si>
  <si>
    <t>Výstavba nové budovy, která bude propojena se stávající budovou ZŠ Vrchoslavice. Rekonstrukce stávající budovy tak, aby společně s novou budovou splňovala veškeré požadavky na kvalitní výuky.</t>
  </si>
  <si>
    <t>Vybudování místnosti pro školní družinu</t>
  </si>
  <si>
    <t>Vybudování školní družiny</t>
  </si>
  <si>
    <t>Vybudování samostatně stojící venkovní učebny a zázemí pro přírodní vědy a její vybavení.</t>
  </si>
  <si>
    <t>prosinec  2025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</si>
  <si>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</si>
  <si>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</si>
  <si>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</si>
  <si>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</si>
  <si>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</si>
  <si>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</si>
  <si>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</si>
  <si>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</si>
  <si>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</si>
  <si>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</si>
  <si>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Podlahy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</si>
  <si>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</si>
  <si>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</si>
  <si>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</si>
  <si>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</si>
  <si>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</si>
  <si>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</si>
  <si>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</si>
  <si>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</si>
  <si>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</si>
  <si>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</si>
  <si>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</si>
  <si>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</si>
  <si>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</si>
  <si>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</si>
  <si>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</si>
  <si>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</si>
  <si>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</si>
  <si>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</si>
  <si>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</si>
  <si>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</si>
  <si>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</si>
  <si>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</si>
  <si>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</si>
  <si>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</si>
  <si>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</si>
  <si>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</si>
  <si>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</si>
  <si>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</si>
  <si>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 xml:space="preserve">        ne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</si>
  <si>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</si>
  <si>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</si>
  <si>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</si>
  <si>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</si>
  <si>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</si>
  <si>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</si>
  <si>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</si>
  <si>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</si>
  <si>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</si>
  <si>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</si>
  <si>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</si>
  <si>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</si>
  <si>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</si>
  <si>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</si>
  <si>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</si>
  <si>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</si>
  <si>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</si>
  <si>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</si>
  <si>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</si>
  <si>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</si>
  <si>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</si>
  <si>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</si>
  <si>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</si>
  <si>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</si>
  <si>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</si>
  <si>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Plumlov, okres Prostějov, příspěvková organizace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</si>
  <si>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</si>
  <si>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</si>
  <si>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</si>
  <si>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</si>
  <si>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</si>
  <si>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</si>
  <si>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</si>
  <si>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</si>
  <si>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</si>
  <si>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</si>
  <si>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</si>
  <si>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</si>
  <si>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</si>
  <si>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</si>
  <si>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</si>
  <si>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</si>
  <si>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</si>
  <si>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 xml:space="preserve">Snížení energetické náročnosti (technologie vytápění, modernizace vybavení) </t>
  </si>
  <si>
    <t>Základní škola a Mateřská
škola Určice, příspěvková
organizace</t>
  </si>
  <si>
    <t>628 591 29</t>
  </si>
  <si>
    <t>Modernizace učeben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</si>
  <si>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</si>
  <si>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</si>
  <si>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</si>
  <si>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</si>
  <si>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</si>
  <si>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</si>
  <si>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</si>
  <si>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</si>
  <si>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</si>
  <si>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</si>
  <si>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</si>
  <si>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</si>
  <si>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</si>
  <si>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</si>
  <si>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</si>
  <si>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</si>
  <si>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</si>
  <si>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</si>
  <si>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</si>
  <si>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Vybavení
odborných učeben
a školní družiny</t>
  </si>
  <si>
    <t>Vybavení odborných učeben a školní družiny, kabinety (nábytek, didaktické pomůcky, herní prvky, ICT technika, atd.)</t>
  </si>
  <si>
    <t>zpracovaná
dokumenta
ce</t>
  </si>
  <si>
    <t>není třeba
stavební
povolení</t>
  </si>
  <si>
    <t>Výstavba
odborných učeben
a školních družin ZŠ
Určice</t>
  </si>
  <si>
    <t>Vybudování a výstavba odborných učeben a
školní družiny.
odborných učeben
a školních družin ZŠ
Určice</t>
  </si>
  <si>
    <t>Výstavba,
modernizace a
rekonstrukce
odborných učeben
a školních družin
ŠD</t>
  </si>
  <si>
    <t>Modernizace a vybudování odborných učeben a
zázemí pro školní družinu.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</si>
  <si>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</si>
  <si>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</si>
  <si>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</si>
  <si>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</si>
  <si>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</si>
  <si>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</si>
  <si>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</si>
  <si>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</si>
  <si>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</si>
  <si>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</si>
  <si>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</si>
  <si>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</si>
  <si>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</si>
  <si>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</si>
  <si>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</si>
  <si>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 xml:space="preserve">Modernizace jídelny 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</si>
  <si>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</si>
  <si>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</si>
  <si>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</si>
  <si>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</si>
  <si>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</si>
  <si>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</si>
  <si>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</si>
  <si>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</si>
  <si>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</si>
  <si>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</si>
  <si>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</si>
  <si>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Ict učebna</t>
  </si>
  <si>
    <t xml:space="preserve">Dojde k vybavení Ict učebny, rekontrukce prostor, bezbariérovost, konektivita 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</si>
  <si>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</si>
  <si>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</si>
  <si>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</si>
  <si>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</si>
  <si>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</si>
  <si>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>Budou vybudovány kmenové třídy, wc, školní družina, konektivita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</si>
  <si>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</si>
  <si>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</si>
  <si>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</si>
  <si>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</si>
  <si>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</si>
  <si>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</si>
  <si>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Dojde k vybudování odpovídající konektivity školy</t>
  </si>
  <si>
    <t>Dojde k vybudování venkovní učebny včetně nákupu pomůcek.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</si>
  <si>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</si>
  <si>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</si>
  <si>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</si>
  <si>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</si>
  <si>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</si>
  <si>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</si>
  <si>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Dojde ke kompeltní rekontrukci kmenových učeben, včetně jejich vybavení</t>
  </si>
  <si>
    <t>Rekontrukce školní jídelny</t>
  </si>
  <si>
    <t>Dojde ke kompletní rekontrukci školní jídelny.</t>
  </si>
  <si>
    <t>Rekontrukce tělocvičny</t>
  </si>
  <si>
    <t>Dojde ke kompletní tělocvičny ve škole</t>
  </si>
  <si>
    <t>Konektivita školy Kostelec na Hané</t>
  </si>
  <si>
    <t>Předmětem projektu je Infrastruktura PC sítě, cloudový systém, kontrolovaný přístup žáků na internet vč. zajištění standardu konektivity</t>
  </si>
  <si>
    <t>Připrava</t>
  </si>
  <si>
    <t>Učebna výtvarné výchovy – 1.stupeň</t>
  </si>
  <si>
    <t>Předmětem projektu je modernizace učebny výtvarné výchovy - I. stupeň vč. pořízení vybavení.</t>
  </si>
  <si>
    <t>Vybavení učebny chemie</t>
  </si>
  <si>
    <t>Předmětem projektu je modernizace odborné učebny chemie vč. pořízení vybavení.</t>
  </si>
  <si>
    <t>Vybavení učebny zeměpisu</t>
  </si>
  <si>
    <t>Předmětem projektu je modernizace odborné učebny zeměpisu vč. pořízení vybavení.</t>
  </si>
  <si>
    <t>PŮDNÍ DOSTAVBA ZŠ I. stupně, rekontrukce budovy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</si>
  <si>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</si>
  <si>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</si>
  <si>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 xml:space="preserve">Venkovní environmentální učebna 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</si>
  <si>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</si>
  <si>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</si>
  <si>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</si>
  <si>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</si>
  <si>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</si>
  <si>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</si>
  <si>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</si>
  <si>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</si>
  <si>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</si>
  <si>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</si>
  <si>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</si>
  <si>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</si>
  <si>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</si>
  <si>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</si>
  <si>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</si>
  <si>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</si>
  <si>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</si>
  <si>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</si>
  <si>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</si>
  <si>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</si>
  <si>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</si>
  <si>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</si>
  <si>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</si>
  <si>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</si>
  <si>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rekonstrukce kabinetů</t>
  </si>
  <si>
    <t>rekonstrukce podlah, vybavení, rozvod internetu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</si>
  <si>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</si>
  <si>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</si>
  <si>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</si>
  <si>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Multifunkční učebna</t>
  </si>
  <si>
    <t>rekontrukce podlah, elektroinstalce, vybavení, tabule, skříně, židle, lavice, interaktvní dotykový panel, odhlučnění a zlepšení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</si>
  <si>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</si>
  <si>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</si>
  <si>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</si>
  <si>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 xml:space="preserve">Čtenářskou dílnu s knihovnou </t>
  </si>
  <si>
    <t>Dojde k vybudování čtenářské dílny s knihovnou, zakoupení pomůcek, vybudování zázemí pro vyučující (kabinet)</t>
  </si>
  <si>
    <t>učebna pro rozvoj 
matematické 
gramotnosti</t>
  </si>
  <si>
    <t>učebna pro rozvoj matematické gramotnosti, 
včetně pomůcek a  kabinetu/zázemí pro učitele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</si>
  <si>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</si>
  <si>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</si>
  <si>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</si>
  <si>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</si>
  <si>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</si>
  <si>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</si>
  <si>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</si>
  <si>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</si>
  <si>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</si>
  <si>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</si>
  <si>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Učebna dílen a informatiky s vybavením</t>
  </si>
  <si>
    <t xml:space="preserve">Vybavení ICT učebny </t>
  </si>
  <si>
    <t>Dojde k nákupu vybavení ICT učebny</t>
  </si>
  <si>
    <t>Vybavení auly nábytkem</t>
  </si>
  <si>
    <t>Dojde k vybavení auly nábytkem, divadlo slouží i jako prostor pro komunitní aktivity.</t>
  </si>
  <si>
    <t>Vybudování nových 
kmenových učeben</t>
  </si>
  <si>
    <t>Dojde k vybudování nástavby - kmenové 
učebny, dětská knihovna, kabinety, 
bezbariérovost- výtah, konektivita, vybudování 
nového schodiště, bezbariérové toalety.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</si>
  <si>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</si>
  <si>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</si>
  <si>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</si>
  <si>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</si>
  <si>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</si>
  <si>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</si>
  <si>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</si>
  <si>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</si>
  <si>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</si>
  <si>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</si>
  <si>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</si>
  <si>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</si>
  <si>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</si>
  <si>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</si>
  <si>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</si>
  <si>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</si>
  <si>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</si>
  <si>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Bude vystavěna nová učebna digitálních technologíí, včetně 3D tisku, robotů atd.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</si>
  <si>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</si>
  <si>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</si>
  <si>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</si>
  <si>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</si>
  <si>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</si>
  <si>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</si>
  <si>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</si>
  <si>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</si>
  <si>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</si>
  <si>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</si>
  <si>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Vybudování pěstitelské zahrady</t>
  </si>
  <si>
    <t>ZŠ Štístko Prostějov</t>
  </si>
  <si>
    <t>,</t>
  </si>
  <si>
    <t>Cílem projektu je vybudování nových kapacit soukromé ZŠ.</t>
  </si>
  <si>
    <t>Základní škola Němčice nad Hanou,příspěvková organizace</t>
  </si>
  <si>
    <t xml:space="preserve">
102 591 458</t>
  </si>
  <si>
    <t xml:space="preserve">
600 120 503</t>
  </si>
  <si>
    <t>Kompletní revitalizace venkovní plochy okolí školy</t>
  </si>
  <si>
    <t>Úprava a výsadba vekonvních prostorů kolem školy, které povedou k zastínění sportovních ploch, budou využívány k výuce environmentálních kompetencí, k odpočinku žáků a neformálnímu učení.</t>
  </si>
  <si>
    <t>IV.2024</t>
  </si>
  <si>
    <t>XI.2024</t>
  </si>
  <si>
    <t>není</t>
  </si>
  <si>
    <t>V Prostějově dne  21.03.2025</t>
  </si>
  <si>
    <t>Vybudované odborné učebny mohu být využívány i pro zájmové a neformální vzdělávání.</t>
  </si>
  <si>
    <r>
      <rPr>
        <sz val="11"/>
        <color theme="1"/>
        <rFont val="Calibri"/>
        <charset val="238"/>
        <scheme val="minor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</si>
  <si>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</si>
  <si>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</si>
  <si>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</si>
  <si>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</si>
  <si>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</si>
  <si>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</si>
  <si>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</si>
  <si>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</si>
  <si>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</si>
  <si>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</si>
  <si>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</si>
  <si>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</si>
  <si>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</si>
  <si>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</si>
  <si>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</si>
  <si>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</si>
  <si>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</si>
  <si>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</si>
  <si>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</si>
  <si>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charset val="238"/>
        <scheme val="minor"/>
      </rPr>
      <t>Výdaje projektu</t>
    </r>
    <r>
      <rPr>
        <b/>
        <i/>
        <sz val="10"/>
        <color theme="1"/>
        <rFont val="Calibri"/>
        <charset val="238"/>
        <scheme val="minor"/>
      </rPr>
      <t xml:space="preserve"> </t>
    </r>
    <r>
      <rPr>
        <sz val="10"/>
        <color theme="1"/>
        <rFont val="Calibri"/>
        <charset val="238"/>
        <scheme val="minor"/>
      </rPr>
      <t xml:space="preserve">v Kč </t>
    </r>
    <r>
      <rPr>
        <vertAlign val="superscript"/>
        <sz val="10"/>
        <color theme="1"/>
        <rFont val="Calibri"/>
        <charset val="238"/>
        <scheme val="minor"/>
      </rPr>
      <t>1)</t>
    </r>
  </si>
  <si>
    <r>
      <rPr>
        <b/>
        <sz val="10"/>
        <color theme="1"/>
        <rFont val="Calibri"/>
        <charset val="134"/>
        <scheme val="minor"/>
      </rPr>
      <t xml:space="preserve">Typ projektu </t>
    </r>
    <r>
      <rPr>
        <vertAlign val="superscript"/>
        <sz val="10"/>
        <color theme="1"/>
        <rFont val="Calibri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</si>
  <si>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</si>
  <si>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</si>
  <si>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</si>
  <si>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</si>
  <si>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charset val="238"/>
        <scheme val="minor"/>
      </rPr>
      <t>z toho předpokládané výdaje</t>
    </r>
    <r>
      <rPr>
        <sz val="10"/>
        <color rgb="FFFF0000"/>
        <rFont val="Calibri"/>
        <charset val="238"/>
        <scheme val="minor"/>
      </rPr>
      <t xml:space="preserve"> </t>
    </r>
    <r>
      <rPr>
        <sz val="10"/>
        <color theme="1"/>
        <rFont val="Calibri"/>
        <charset val="238"/>
        <scheme val="minor"/>
      </rPr>
      <t>EFRR</t>
    </r>
  </si>
  <si>
    <r>
      <rPr>
        <sz val="10"/>
        <color theme="1"/>
        <rFont val="Calibri"/>
        <charset val="238"/>
        <scheme val="minor"/>
      </rPr>
      <t>stručný popis</t>
    </r>
    <r>
      <rPr>
        <sz val="10"/>
        <color theme="1"/>
        <rFont val="Calibri"/>
        <charset val="238"/>
        <scheme val="minor"/>
      </rPr>
      <t>, např. zpracovaná PD, zajištěné výkupy, výber dodavatele</t>
    </r>
  </si>
  <si>
    <r>
      <rPr>
        <sz val="10"/>
        <color theme="1"/>
        <rFont val="Calibri"/>
        <charset val="238"/>
        <scheme val="minor"/>
      </rPr>
      <t>polytech. vzdělávání</t>
    </r>
    <r>
      <rPr>
        <vertAlign val="superscript"/>
        <sz val="10"/>
        <color theme="1"/>
        <rFont val="Calibri"/>
        <charset val="238"/>
        <scheme val="minor"/>
      </rPr>
      <t>4)</t>
    </r>
  </si>
  <si>
    <r>
      <rPr>
        <sz val="10"/>
        <color theme="1"/>
        <rFont val="Calibri"/>
        <charset val="134"/>
        <scheme val="minor"/>
      </rPr>
      <t>práce s digitálními tech.</t>
    </r>
    <r>
      <rPr>
        <vertAlign val="superscript"/>
        <sz val="10"/>
        <color theme="1"/>
        <rFont val="Calibri"/>
        <charset val="238"/>
        <scheme val="minor"/>
      </rPr>
      <t>5)</t>
    </r>
    <r>
      <rPr>
        <sz val="10"/>
        <color theme="1"/>
        <rFont val="Calibri"/>
        <charset val="134"/>
        <scheme val="minor"/>
      </rPr>
      <t xml:space="preserve">
</t>
    </r>
  </si>
  <si>
    <t>Roboti ve školním klubu</t>
  </si>
  <si>
    <t>rozvoj robotiky a jejího využití v praxi</t>
  </si>
  <si>
    <t>Přístavba odborné
učebny pro výuku
přípravy pokrmů
pro I. II. Stupeň</t>
  </si>
  <si>
    <t xml:space="preserve">70990166
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</si>
  <si>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</si>
  <si>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</si>
  <si>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</si>
  <si>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</si>
  <si>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</si>
  <si>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</si>
  <si>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Zájmové vzdělávání a celoživotní učení</t>
  </si>
  <si>
    <t>V rámci projektu dojde k vybudování zázemí pro zájmové vzdělávání</t>
  </si>
  <si>
    <t>ORION- Středisko volného času Němčice nad Hanou, příspěvková organizace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</si>
  <si>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</si>
  <si>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</si>
  <si>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</si>
  <si>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</si>
  <si>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 xml:space="preserve">Pozn. </t>
  </si>
  <si>
    <t>do výše stanovené alokace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</si>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</sst>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238"/>
      <scheme val="minor"/>
    </font>
    <font>
      <sz val="11"/>
      <name val="Calibri"/>
      <charset val="238"/>
      <scheme val="minor"/>
    </font>
    <font>
      <sz val="11"/>
      <color rgb="FFFF0000"/>
      <name val="Calibri"/>
      <charset val="238"/>
      <scheme val="minor"/>
    </font>
    <font>
      <b/>
      <sz val="10"/>
      <name val="Calibri"/>
      <charset val="134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238"/>
      <scheme val="minor"/>
    </font>
    <font>
      <sz val="10"/>
      <name val="Calibri"/>
      <charset val="238"/>
      <scheme val="minor"/>
    </font>
    <font>
      <sz val="6"/>
      <color theme="1"/>
      <name val="Calibri"/>
      <charset val="238"/>
      <scheme val="minor"/>
    </font>
    <font>
      <sz val="10"/>
      <color rgb="FF000000"/>
      <name val="Calibri"/>
      <charset val="238"/>
      <scheme val="minor"/>
    </font>
    <font>
      <sz val="11"/>
      <color rgb="FFFF0000"/>
      <name val="Calibri"/>
      <charset val="238"/>
    </font>
    <font>
      <sz val="11"/>
      <name val="Calibri"/>
      <charset val="238"/>
    </font>
    <font>
      <b/>
      <sz val="11"/>
      <color theme="1"/>
      <name val="Calibri"/>
      <charset val="238"/>
      <scheme val="minor"/>
    </font>
    <font>
      <sz val="11"/>
      <color theme="4" tint="-0.499984740745262"/>
      <name val="Calibri"/>
      <charset val="238"/>
      <scheme val="minor"/>
    </font>
    <font>
      <b/>
      <sz val="14"/>
      <name val="Calibri"/>
      <charset val="238"/>
      <scheme val="minor"/>
    </font>
    <font>
      <sz val="11"/>
      <color indexed="8"/>
      <name val="Calibri"/>
      <charset val="238"/>
    </font>
    <font>
      <sz val="11"/>
      <color rgb="FF000000"/>
      <name val="Calibri"/>
      <charset val="238"/>
    </font>
    <font>
      <sz val="10"/>
      <color rgb="FF000000"/>
      <name val="Arial"/>
      <charset val="238"/>
    </font>
    <font>
      <b/>
      <sz val="16"/>
      <color rgb="FFFF0000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name val="Calibri"/>
      <charset val="238"/>
      <scheme val="minor"/>
    </font>
    <font>
      <b/>
      <sz val="11"/>
      <color rgb="FFFF0000"/>
      <name val="Calibri"/>
      <charset val="238"/>
      <scheme val="minor"/>
    </font>
    <font>
      <u/>
      <sz val="11"/>
      <color theme="10"/>
      <name val="Calibri"/>
      <charset val="238"/>
      <scheme val="minor"/>
    </font>
    <font>
      <vertAlign val="superscript"/>
      <sz val="10"/>
      <color theme="1"/>
      <name val="Calibri"/>
      <charset val="238"/>
      <scheme val="minor"/>
    </font>
    <font>
      <sz val="10"/>
      <color rgb="FFFF0000"/>
      <name val="Calibri"/>
      <charset val="238"/>
      <scheme val="minor"/>
    </font>
    <font>
      <u/>
      <sz val="11"/>
      <color theme="4" tint="-0.499984740745262"/>
      <name val="Calibri"/>
      <charset val="238"/>
      <scheme val="minor"/>
    </font>
    <font>
      <i/>
      <vertAlign val="superscript"/>
      <sz val="10"/>
      <color theme="1"/>
      <name val="Calibri"/>
      <charset val="238"/>
      <scheme val="minor"/>
    </font>
    <font>
      <i/>
      <sz val="10"/>
      <color theme="1"/>
      <name val="Calibri"/>
      <charset val="238"/>
      <scheme val="minor"/>
    </font>
    <font>
      <b/>
      <i/>
      <sz val="10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450666829432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4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780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9" fillId="2" borderId="24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Protection="1">
      <protection locked="0"/>
    </xf>
    <xf numFmtId="3" fontId="0" fillId="2" borderId="3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3" fontId="0" fillId="2" borderId="22" xfId="0" applyNumberFormat="1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3" fontId="0" fillId="2" borderId="5" xfId="0" applyNumberFormat="1" applyFill="1" applyBorder="1" applyProtection="1">
      <protection locked="0"/>
    </xf>
    <xf numFmtId="3" fontId="0" fillId="2" borderId="16" xfId="0" applyNumberFormat="1" applyFill="1" applyBorder="1" applyProtection="1">
      <protection locked="0"/>
    </xf>
    <xf numFmtId="17" fontId="0" fillId="2" borderId="5" xfId="0" applyNumberFormat="1" applyFill="1" applyBorder="1" applyProtection="1">
      <protection locked="0"/>
    </xf>
    <xf numFmtId="17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3" fontId="0" fillId="0" borderId="23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0" xfId="0" applyNumberFormat="1" applyBorder="1" applyProtection="1">
      <protection locked="0"/>
    </xf>
    <xf numFmtId="3" fontId="5" fillId="0" borderId="0" xfId="0" applyNumberFormat="1" applyFont="1" applyFill="1" applyProtection="1">
      <protection locked="0"/>
    </xf>
    <xf numFmtId="0" fontId="8" fillId="2" borderId="25" xfId="0" applyFont="1" applyFill="1" applyBorder="1" applyAlignment="1" applyProtection="1">
      <alignment horizontal="center" vertical="center" wrapText="1"/>
    </xf>
    <xf numFmtId="0" fontId="9" fillId="2" borderId="39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0" fillId="2" borderId="2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10" fillId="2" borderId="0" xfId="0" applyNumberFormat="1" applyFont="1" applyFill="1" applyAlignment="1">
      <alignment wrapText="1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5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2" borderId="28" xfId="0" applyNumberFormat="1" applyFill="1" applyBorder="1" applyAlignment="1" applyProtection="1">
      <alignment wrapText="1"/>
      <protection locked="0"/>
    </xf>
    <xf numFmtId="0" fontId="0" fillId="2" borderId="29" xfId="0" applyNumberFormat="1" applyFill="1" applyBorder="1" applyAlignment="1" applyProtection="1">
      <alignment wrapText="1"/>
      <protection locked="0"/>
    </xf>
    <xf numFmtId="1" fontId="10" fillId="2" borderId="0" xfId="0" applyNumberFormat="1" applyFont="1" applyFill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34" xfId="0" applyNumberForma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3" fontId="0" fillId="2" borderId="0" xfId="0" applyNumberFormat="1" applyFill="1" applyProtection="1">
      <protection locked="0"/>
    </xf>
    <xf numFmtId="0" fontId="0" fillId="2" borderId="18" xfId="0" applyFill="1" applyBorder="1" applyProtection="1">
      <protection locked="0"/>
    </xf>
    <xf numFmtId="3" fontId="0" fillId="2" borderId="27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3" fontId="0" fillId="2" borderId="46" xfId="0" applyNumberFormat="1" applyFill="1" applyBorder="1" applyProtection="1">
      <protection locked="0"/>
    </xf>
    <xf numFmtId="3" fontId="0" fillId="2" borderId="48" xfId="0" applyNumberFormat="1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5" fillId="2" borderId="22" xfId="0" applyFont="1" applyFill="1" applyBorder="1" applyAlignment="1" applyProtection="1">
      <alignment wrapText="1"/>
      <protection locked="0"/>
    </xf>
    <xf numFmtId="3" fontId="5" fillId="2" borderId="9" xfId="0" applyNumberFormat="1" applyFont="1" applyFill="1" applyBorder="1" applyProtection="1">
      <protection locked="0"/>
    </xf>
    <xf numFmtId="3" fontId="5" fillId="2" borderId="29" xfId="0" applyNumberFormat="1" applyFont="1" applyFill="1" applyBorder="1" applyProtection="1">
      <protection locked="0"/>
    </xf>
    <xf numFmtId="0" fontId="5" fillId="2" borderId="27" xfId="0" applyFont="1" applyFill="1" applyBorder="1" applyProtection="1">
      <protection locked="0"/>
    </xf>
    <xf numFmtId="0" fontId="5" fillId="2" borderId="29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0" fillId="2" borderId="45" xfId="0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5" fillId="2" borderId="22" xfId="0" applyFont="1" applyFill="1" applyBorder="1" applyProtection="1">
      <protection locked="0"/>
    </xf>
    <xf numFmtId="0" fontId="5" fillId="2" borderId="27" xfId="0" applyFont="1" applyFill="1" applyBorder="1" applyAlignment="1" applyProtection="1">
      <alignment wrapText="1"/>
      <protection locked="0"/>
    </xf>
    <xf numFmtId="49" fontId="0" fillId="2" borderId="28" xfId="0" applyNumberForma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0" fillId="2" borderId="25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0" fillId="2" borderId="43" xfId="0" applyFill="1" applyBorder="1" applyProtection="1">
      <protection locked="0"/>
    </xf>
    <xf numFmtId="0" fontId="0" fillId="2" borderId="4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1" xfId="0" applyFont="1" applyFill="1" applyBorder="1" applyAlignment="1" applyProtection="1">
      <alignment wrapText="1"/>
      <protection locked="0"/>
    </xf>
    <xf numFmtId="0" fontId="0" fillId="2" borderId="51" xfId="0" applyFont="1" applyFill="1" applyBorder="1" applyProtection="1">
      <protection locked="0"/>
    </xf>
    <xf numFmtId="0" fontId="0" fillId="2" borderId="51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3" fontId="0" fillId="2" borderId="16" xfId="0" applyNumberFormat="1" applyFill="1" applyBorder="1" applyAlignment="1" applyProtection="1">
      <alignment horizontal="center" vertical="center"/>
      <protection locked="0"/>
    </xf>
    <xf numFmtId="3" fontId="8" fillId="2" borderId="6" xfId="0" applyNumberFormat="1" applyFont="1" applyFill="1" applyBorder="1" applyProtection="1">
      <protection locked="0"/>
    </xf>
    <xf numFmtId="3" fontId="8" fillId="2" borderId="16" xfId="0" applyNumberFormat="1" applyFont="1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3" fontId="8" fillId="2" borderId="6" xfId="0" applyNumberFormat="1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Protection="1">
      <protection locked="0"/>
    </xf>
    <xf numFmtId="0" fontId="0" fillId="2" borderId="23" xfId="0" applyFont="1" applyFill="1" applyBorder="1" applyAlignment="1" applyProtection="1">
      <alignment wrapText="1"/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3" fontId="0" fillId="2" borderId="34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3" fontId="0" fillId="2" borderId="44" xfId="0" applyNumberFormat="1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3" fontId="0" fillId="2" borderId="4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3" fontId="0" fillId="2" borderId="26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2" xfId="0" applyFill="1" applyBorder="1" applyProtection="1">
      <protection locked="0"/>
    </xf>
    <xf numFmtId="3" fontId="0" fillId="2" borderId="5" xfId="0" applyNumberFormat="1" applyFill="1" applyBorder="1" applyAlignment="1" applyProtection="1">
      <alignment vertical="center"/>
      <protection locked="0"/>
    </xf>
    <xf numFmtId="3" fontId="0" fillId="2" borderId="16" xfId="0" applyNumberFormat="1" applyFill="1" applyBorder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16" xfId="0" applyNumberForma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3" fontId="0" fillId="2" borderId="5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27" xfId="0" applyNumberFormat="1" applyFill="1" applyBorder="1" applyProtection="1">
      <protection locked="0"/>
    </xf>
    <xf numFmtId="49" fontId="0" fillId="2" borderId="29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34" xfId="0" applyNumberFormat="1" applyFill="1" applyBorder="1" applyAlignment="1" applyProtection="1">
      <alignment wrapText="1"/>
      <protection locked="0"/>
    </xf>
    <xf numFmtId="3" fontId="0" fillId="2" borderId="27" xfId="0" applyNumberFormat="1" applyFill="1" applyBorder="1" applyAlignment="1" applyProtection="1">
      <alignment horizontal="center" vertical="center"/>
      <protection locked="0"/>
    </xf>
    <xf numFmtId="3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Alignment="1" applyProtection="1">
      <alignment horizontal="center" vertical="center"/>
      <protection locked="0"/>
    </xf>
    <xf numFmtId="3" fontId="0" fillId="2" borderId="34" xfId="0" applyNumberForma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3" fontId="0" fillId="2" borderId="27" xfId="0" applyNumberFormat="1" applyFont="1" applyFill="1" applyBorder="1" applyProtection="1">
      <protection locked="0"/>
    </xf>
    <xf numFmtId="3" fontId="0" fillId="2" borderId="29" xfId="0" applyNumberFormat="1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Protection="1">
      <protection locked="0"/>
    </xf>
    <xf numFmtId="3" fontId="0" fillId="2" borderId="24" xfId="0" applyNumberFormat="1" applyFont="1" applyFill="1" applyBorder="1" applyProtection="1">
      <protection locked="0"/>
    </xf>
    <xf numFmtId="0" fontId="0" fillId="2" borderId="42" xfId="0" applyFont="1" applyFill="1" applyBorder="1" applyAlignment="1" applyProtection="1">
      <alignment wrapText="1"/>
      <protection locked="0"/>
    </xf>
    <xf numFmtId="3" fontId="0" fillId="2" borderId="5" xfId="0" applyNumberFormat="1" applyFill="1" applyBorder="1" applyAlignment="1" applyProtection="1">
      <alignment wrapText="1"/>
      <protection locked="0"/>
    </xf>
    <xf numFmtId="49" fontId="0" fillId="2" borderId="40" xfId="0" applyNumberFormat="1" applyFill="1" applyBorder="1" applyAlignment="1" applyProtection="1">
      <alignment wrapText="1"/>
      <protection locked="0"/>
    </xf>
    <xf numFmtId="49" fontId="0" fillId="2" borderId="47" xfId="0" applyNumberFormat="1" applyFill="1" applyBorder="1" applyAlignment="1" applyProtection="1">
      <alignment wrapText="1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3" fontId="0" fillId="2" borderId="7" xfId="0" applyNumberFormat="1" applyFill="1" applyBorder="1" applyProtection="1"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21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Protection="1">
      <protection locked="0"/>
    </xf>
    <xf numFmtId="3" fontId="0" fillId="2" borderId="47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Protection="1"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Protection="1"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8" fillId="2" borderId="16" xfId="0" applyFont="1" applyFill="1" applyBorder="1" applyProtection="1">
      <protection locked="0"/>
    </xf>
    <xf numFmtId="0" fontId="13" fillId="2" borderId="5" xfId="0" applyFon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13" fillId="2" borderId="27" xfId="0" applyFont="1" applyFill="1" applyBorder="1" applyProtection="1">
      <protection locked="0"/>
    </xf>
    <xf numFmtId="0" fontId="8" fillId="2" borderId="18" xfId="0" applyFont="1" applyFill="1" applyBorder="1" applyAlignment="1" applyProtection="1">
      <alignment wrapText="1"/>
      <protection locked="0"/>
    </xf>
    <xf numFmtId="0" fontId="13" fillId="2" borderId="46" xfId="0" applyFont="1" applyFill="1" applyBorder="1" applyProtection="1">
      <protection locked="0"/>
    </xf>
    <xf numFmtId="0" fontId="8" fillId="2" borderId="23" xfId="0" applyFont="1" applyFill="1" applyBorder="1" applyAlignment="1" applyProtection="1">
      <alignment wrapText="1"/>
      <protection locked="0"/>
    </xf>
    <xf numFmtId="0" fontId="8" fillId="2" borderId="40" xfId="0" applyFont="1" applyFill="1" applyBorder="1" applyAlignment="1" applyProtection="1">
      <alignment wrapText="1"/>
      <protection locked="0"/>
    </xf>
    <xf numFmtId="0" fontId="8" fillId="2" borderId="41" xfId="0" applyFont="1" applyFill="1" applyBorder="1" applyAlignment="1" applyProtection="1">
      <alignment wrapText="1"/>
      <protection locked="0"/>
    </xf>
    <xf numFmtId="0" fontId="8" fillId="2" borderId="41" xfId="0" applyFont="1" applyFill="1" applyBorder="1" applyProtection="1">
      <protection locked="0"/>
    </xf>
    <xf numFmtId="0" fontId="13" fillId="2" borderId="54" xfId="0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45" xfId="0" applyNumberFormat="1" applyFill="1" applyBorder="1" applyAlignment="1" applyProtection="1">
      <alignment wrapText="1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3" fontId="0" fillId="2" borderId="16" xfId="0" applyNumberFormat="1" applyFill="1" applyBorder="1" applyAlignment="1" applyProtection="1">
      <alignment wrapText="1"/>
      <protection locked="0"/>
    </xf>
    <xf numFmtId="3" fontId="0" fillId="2" borderId="15" xfId="0" applyNumberForma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1" xfId="0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3" fontId="0" fillId="2" borderId="6" xfId="0" applyNumberFormat="1" applyFill="1" applyBorder="1" applyProtection="1">
      <protection locked="0"/>
    </xf>
    <xf numFmtId="3" fontId="0" fillId="0" borderId="16" xfId="0" applyNumberForma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wrapText="1"/>
      <protection locked="0"/>
    </xf>
    <xf numFmtId="0" fontId="10" fillId="4" borderId="15" xfId="0" applyFon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9" xfId="0" applyNumberFormat="1" applyFill="1" applyBorder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3" fontId="8" fillId="2" borderId="15" xfId="0" applyNumberFormat="1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Protection="1">
      <protection locked="0"/>
    </xf>
    <xf numFmtId="3" fontId="8" fillId="2" borderId="29" xfId="0" applyNumberFormat="1" applyFont="1" applyFill="1" applyBorder="1" applyProtection="1">
      <protection locked="0"/>
    </xf>
    <xf numFmtId="0" fontId="8" fillId="2" borderId="27" xfId="0" applyFont="1" applyFill="1" applyBorder="1" applyProtection="1">
      <protection locked="0"/>
    </xf>
    <xf numFmtId="0" fontId="8" fillId="2" borderId="29" xfId="0" applyFont="1" applyFill="1" applyBorder="1" applyProtection="1"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3" fontId="8" fillId="2" borderId="56" xfId="0" applyNumberFormat="1" applyFont="1" applyFill="1" applyBorder="1" applyProtection="1">
      <protection locked="0"/>
    </xf>
    <xf numFmtId="3" fontId="8" fillId="2" borderId="34" xfId="0" applyNumberFormat="1" applyFont="1" applyFill="1" applyBorder="1" applyProtection="1"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3" fontId="8" fillId="2" borderId="24" xfId="0" applyNumberFormat="1" applyFont="1" applyFill="1" applyBorder="1" applyProtection="1">
      <protection locked="0"/>
    </xf>
    <xf numFmtId="3" fontId="8" fillId="2" borderId="26" xfId="0" applyNumberFormat="1" applyFont="1" applyFill="1" applyBorder="1" applyProtection="1">
      <protection locked="0"/>
    </xf>
    <xf numFmtId="0" fontId="8" fillId="2" borderId="24" xfId="0" applyFont="1" applyFill="1" applyBorder="1" applyProtection="1">
      <protection locked="0"/>
    </xf>
    <xf numFmtId="0" fontId="8" fillId="2" borderId="26" xfId="0" applyFont="1" applyFill="1" applyBorder="1" applyProtection="1"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3" fontId="0" fillId="2" borderId="27" xfId="0" applyNumberFormat="1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3" fontId="8" fillId="2" borderId="19" xfId="0" applyNumberFormat="1" applyFont="1" applyFill="1" applyBorder="1" applyProtection="1">
      <protection locked="0"/>
    </xf>
    <xf numFmtId="3" fontId="8" fillId="2" borderId="21" xfId="0" applyNumberFormat="1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21" xfId="0" applyFont="1" applyFill="1" applyBorder="1" applyProtection="1"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3" fontId="0" fillId="2" borderId="44" xfId="0" applyNumberFormat="1" applyFill="1" applyBorder="1" applyAlignment="1" applyProtection="1">
      <alignment wrapText="1"/>
      <protection locked="0"/>
    </xf>
    <xf numFmtId="3" fontId="0" fillId="2" borderId="29" xfId="0" applyNumberFormat="1" applyFill="1" applyBorder="1" applyAlignment="1" applyProtection="1">
      <alignment wrapText="1"/>
      <protection locked="0"/>
    </xf>
    <xf numFmtId="3" fontId="0" fillId="2" borderId="48" xfId="0" applyNumberFormat="1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wrapText="1"/>
      <protection locked="0"/>
    </xf>
    <xf numFmtId="3" fontId="8" fillId="2" borderId="5" xfId="0" applyNumberFormat="1" applyFon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Alignment="1" applyProtection="1">
      <alignment wrapText="1"/>
      <protection locked="0"/>
    </xf>
    <xf numFmtId="3" fontId="0" fillId="2" borderId="34" xfId="0" applyNumberFormat="1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3" fontId="0" fillId="2" borderId="51" xfId="0" applyNumberFormat="1" applyFill="1" applyBorder="1" applyAlignment="1" applyProtection="1">
      <alignment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0" fontId="0" fillId="0" borderId="60" xfId="0" applyFill="1" applyBorder="1" applyAlignment="1" applyProtection="1">
      <alignment wrapText="1"/>
      <protection locked="0"/>
    </xf>
    <xf numFmtId="3" fontId="0" fillId="0" borderId="51" xfId="0" applyNumberFormat="1" applyFill="1" applyBorder="1" applyAlignment="1" applyProtection="1">
      <alignment wrapText="1"/>
      <protection locked="0"/>
    </xf>
    <xf numFmtId="0" fontId="0" fillId="0" borderId="60" xfId="0" applyFill="1" applyBorder="1" applyAlignment="1" applyProtection="1">
      <alignment horizontal="center" vertical="center" wrapText="1"/>
      <protection locked="0"/>
    </xf>
    <xf numFmtId="3" fontId="0" fillId="0" borderId="40" xfId="0" applyNumberFormat="1" applyFill="1" applyBorder="1" applyAlignment="1" applyProtection="1">
      <alignment wrapText="1"/>
      <protection locked="0"/>
    </xf>
    <xf numFmtId="3" fontId="0" fillId="0" borderId="41" xfId="0" applyNumberFormat="1" applyFill="1" applyBorder="1" applyAlignment="1" applyProtection="1">
      <alignment wrapText="1"/>
      <protection locked="0"/>
    </xf>
    <xf numFmtId="0" fontId="0" fillId="0" borderId="41" xfId="0" applyFill="1" applyBorder="1" applyAlignment="1" applyProtection="1">
      <alignment wrapText="1"/>
      <protection locked="0"/>
    </xf>
    <xf numFmtId="0" fontId="0" fillId="0" borderId="61" xfId="0" applyFill="1" applyBorder="1" applyAlignment="1" applyProtection="1">
      <alignment wrapText="1"/>
      <protection locked="0"/>
    </xf>
    <xf numFmtId="0" fontId="0" fillId="0" borderId="40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wrapText="1"/>
      <protection locked="0"/>
    </xf>
    <xf numFmtId="3" fontId="0" fillId="0" borderId="42" xfId="0" applyNumberFormat="1" applyFill="1" applyBorder="1" applyAlignment="1" applyProtection="1">
      <alignment wrapText="1"/>
      <protection locked="0"/>
    </xf>
    <xf numFmtId="3" fontId="0" fillId="0" borderId="49" xfId="0" applyNumberFormat="1" applyFill="1" applyBorder="1" applyAlignment="1" applyProtection="1">
      <alignment wrapText="1"/>
      <protection locked="0"/>
    </xf>
    <xf numFmtId="0" fontId="0" fillId="0" borderId="42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3" fontId="0" fillId="0" borderId="5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wrapText="1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3" fontId="0" fillId="2" borderId="9" xfId="0" applyNumberFormat="1" applyFont="1" applyFill="1" applyBorder="1" applyProtection="1">
      <protection locked="0"/>
    </xf>
    <xf numFmtId="3" fontId="0" fillId="2" borderId="34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34" xfId="0" applyFont="1" applyFill="1" applyBorder="1" applyProtection="1">
      <protection locked="0"/>
    </xf>
    <xf numFmtId="3" fontId="10" fillId="4" borderId="5" xfId="0" applyNumberFormat="1" applyFont="1" applyFill="1" applyBorder="1" applyProtection="1">
      <protection locked="0"/>
    </xf>
    <xf numFmtId="3" fontId="10" fillId="4" borderId="16" xfId="0" applyNumberFormat="1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0" fontId="10" fillId="4" borderId="16" xfId="0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59" xfId="0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8" fillId="2" borderId="27" xfId="0" applyFont="1" applyFill="1" applyBorder="1" applyAlignment="1" applyProtection="1">
      <alignment wrapText="1"/>
      <protection locked="0"/>
    </xf>
    <xf numFmtId="0" fontId="8" fillId="2" borderId="29" xfId="0" applyFont="1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wrapText="1"/>
      <protection locked="0"/>
    </xf>
    <xf numFmtId="0" fontId="8" fillId="2" borderId="19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8" fillId="2" borderId="51" xfId="0" applyFont="1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0" borderId="32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8" fillId="0" borderId="16" xfId="0" applyFont="1" applyFill="1" applyBorder="1" applyProtection="1">
      <protection locked="0"/>
    </xf>
    <xf numFmtId="0" fontId="0" fillId="2" borderId="27" xfId="0" applyFont="1" applyFill="1" applyBorder="1" applyProtection="1">
      <protection locked="0"/>
    </xf>
    <xf numFmtId="0" fontId="16" fillId="2" borderId="29" xfId="0" applyFont="1" applyFill="1" applyBorder="1" applyProtection="1"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0" fillId="2" borderId="40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0" borderId="48" xfId="0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2" borderId="44" xfId="0" applyFill="1" applyBorder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3" fontId="0" fillId="2" borderId="40" xfId="0" applyNumberFormat="1" applyFill="1" applyBorder="1" applyProtection="1">
      <protection locked="0"/>
    </xf>
    <xf numFmtId="0" fontId="0" fillId="2" borderId="40" xfId="0" applyNumberFormat="1" applyFill="1" applyBorder="1" applyProtection="1">
      <protection locked="0"/>
    </xf>
    <xf numFmtId="0" fontId="0" fillId="2" borderId="47" xfId="0" applyNumberFormat="1" applyFill="1" applyBorder="1" applyProtection="1">
      <protection locked="0"/>
    </xf>
    <xf numFmtId="0" fontId="0" fillId="2" borderId="40" xfId="0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3" fontId="0" fillId="2" borderId="9" xfId="0" applyNumberFormat="1" applyFill="1" applyBorder="1" applyAlignment="1" applyProtection="1">
      <alignment horizontal="center" vertical="center" wrapText="1"/>
      <protection locked="0"/>
    </xf>
    <xf numFmtId="3" fontId="0" fillId="2" borderId="26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3" fontId="0" fillId="2" borderId="28" xfId="0" applyNumberFormat="1" applyFill="1" applyBorder="1" applyAlignment="1" applyProtection="1">
      <alignment horizontal="center" vertical="center" wrapText="1"/>
      <protection locked="0"/>
    </xf>
    <xf numFmtId="3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29" xfId="0" applyNumberFormat="1" applyFill="1" applyBorder="1" applyAlignment="1" applyProtection="1">
      <alignment horizontal="center" vertical="center" wrapText="1"/>
      <protection locked="0"/>
    </xf>
    <xf numFmtId="3" fontId="0" fillId="2" borderId="63" xfId="0" applyNumberFormat="1" applyFill="1" applyBorder="1" applyAlignment="1" applyProtection="1">
      <alignment horizontal="center" vertical="center" wrapText="1"/>
      <protection locked="0"/>
    </xf>
    <xf numFmtId="3" fontId="0" fillId="2" borderId="48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 wrapText="1"/>
      <protection locked="0"/>
    </xf>
    <xf numFmtId="3" fontId="0" fillId="0" borderId="27" xfId="0" applyNumberFormat="1" applyFill="1" applyBorder="1" applyProtection="1">
      <protection locked="0"/>
    </xf>
    <xf numFmtId="3" fontId="0" fillId="0" borderId="29" xfId="0" applyNumberFormat="1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9" xfId="0" applyFill="1" applyBorder="1" applyProtection="1">
      <protection locked="0"/>
    </xf>
    <xf numFmtId="3" fontId="0" fillId="0" borderId="46" xfId="0" applyNumberFormat="1" applyFill="1" applyBorder="1" applyProtection="1">
      <protection locked="0"/>
    </xf>
    <xf numFmtId="3" fontId="0" fillId="0" borderId="48" xfId="0" applyNumberFormat="1" applyFill="1" applyBorder="1" applyProtection="1">
      <protection locked="0"/>
    </xf>
    <xf numFmtId="0" fontId="0" fillId="0" borderId="46" xfId="0" applyFill="1" applyBorder="1" applyProtection="1">
      <protection locked="0"/>
    </xf>
    <xf numFmtId="0" fontId="0" fillId="2" borderId="42" xfId="0" applyFill="1" applyBorder="1" applyProtection="1">
      <protection locked="0"/>
    </xf>
    <xf numFmtId="3" fontId="0" fillId="0" borderId="40" xfId="0" applyNumberFormat="1" applyFill="1" applyBorder="1" applyProtection="1">
      <protection locked="0"/>
    </xf>
    <xf numFmtId="3" fontId="0" fillId="0" borderId="47" xfId="0" applyNumberFormat="1" applyFill="1" applyBorder="1" applyProtection="1">
      <protection locked="0"/>
    </xf>
    <xf numFmtId="0" fontId="0" fillId="0" borderId="40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3" fontId="0" fillId="0" borderId="19" xfId="0" applyNumberFormat="1" applyFill="1" applyBorder="1" applyProtection="1">
      <protection locked="0"/>
    </xf>
    <xf numFmtId="3" fontId="0" fillId="0" borderId="21" xfId="0" applyNumberFormat="1" applyFill="1" applyBorder="1" applyProtection="1"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3" fontId="0" fillId="2" borderId="42" xfId="0" applyNumberFormat="1" applyFill="1" applyBorder="1" applyAlignment="1" applyProtection="1">
      <alignment wrapText="1"/>
      <protection locked="0"/>
    </xf>
    <xf numFmtId="17" fontId="0" fillId="2" borderId="42" xfId="0" applyNumberFormat="1" applyFill="1" applyBorder="1" applyAlignment="1" applyProtection="1">
      <alignment wrapText="1"/>
      <protection locked="0"/>
    </xf>
    <xf numFmtId="17" fontId="0" fillId="2" borderId="44" xfId="0" applyNumberFormat="1" applyFill="1" applyBorder="1" applyAlignment="1" applyProtection="1">
      <alignment wrapText="1"/>
      <protection locked="0"/>
    </xf>
    <xf numFmtId="17" fontId="0" fillId="2" borderId="24" xfId="0" applyNumberFormat="1" applyFill="1" applyBorder="1" applyProtection="1"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64" xfId="0" applyFill="1" applyBorder="1" applyAlignment="1" applyProtection="1">
      <alignment horizontal="center" vertical="center" wrapText="1"/>
      <protection locked="0"/>
    </xf>
    <xf numFmtId="0" fontId="0" fillId="2" borderId="65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 wrapText="1"/>
      <protection locked="0"/>
    </xf>
    <xf numFmtId="0" fontId="0" fillId="2" borderId="66" xfId="0" applyFill="1" applyBorder="1" applyAlignment="1" applyProtection="1">
      <alignment horizontal="center" vertical="center" wrapText="1"/>
      <protection locked="0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4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0" fontId="17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5" xfId="0" applyNumberFormat="1" applyFont="1" applyFill="1" applyBorder="1" applyAlignment="1" applyProtection="1">
      <alignment horizontal="center" vertical="center" wrapText="1"/>
    </xf>
    <xf numFmtId="0" fontId="2" fillId="2" borderId="26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 wrapText="1"/>
      <protection locked="0"/>
    </xf>
    <xf numFmtId="0" fontId="0" fillId="2" borderId="45" xfId="0" applyNumberFormat="1" applyFill="1" applyBorder="1" applyAlignment="1" applyProtection="1">
      <alignment horizontal="center" vertical="center" wrapText="1"/>
      <protection locked="0"/>
    </xf>
    <xf numFmtId="0" fontId="0" fillId="2" borderId="48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3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8" xfId="0" applyNumberFormat="1" applyFont="1" applyFill="1" applyBorder="1" applyAlignment="1" applyProtection="1">
      <alignment horizontal="center" vertical="center"/>
      <protection locked="0"/>
    </xf>
    <xf numFmtId="0" fontId="0" fillId="2" borderId="45" xfId="0" applyNumberFormat="1" applyFont="1" applyFill="1" applyBorder="1" applyAlignment="1" applyProtection="1">
      <alignment horizontal="center" vertical="center"/>
      <protection locked="0"/>
    </xf>
    <xf numFmtId="0" fontId="8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3" fontId="8" fillId="2" borderId="24" xfId="0" applyNumberFormat="1" applyFont="1" applyFill="1" applyBorder="1" applyAlignment="1" applyProtection="1">
      <alignment vertical="center" wrapText="1"/>
    </xf>
    <xf numFmtId="3" fontId="8" fillId="2" borderId="26" xfId="0" applyNumberFormat="1" applyFont="1" applyFill="1" applyBorder="1" applyAlignment="1" applyProtection="1">
      <alignment vertical="center" wrapText="1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3" fontId="0" fillId="2" borderId="46" xfId="0" applyNumberFormat="1" applyFill="1" applyBorder="1" applyAlignment="1" applyProtection="1">
      <alignment horizontal="center" vertical="center"/>
      <protection locked="0"/>
    </xf>
    <xf numFmtId="3" fontId="0" fillId="2" borderId="48" xfId="0" applyNumberFormat="1" applyFill="1" applyBorder="1" applyAlignment="1" applyProtection="1">
      <alignment horizontal="center" vertical="center"/>
      <protection locked="0"/>
    </xf>
    <xf numFmtId="49" fontId="0" fillId="2" borderId="46" xfId="0" applyNumberFormat="1" applyFill="1" applyBorder="1" applyAlignment="1" applyProtection="1">
      <alignment horizontal="center" vertical="center" wrapText="1"/>
      <protection locked="0"/>
    </xf>
    <xf numFmtId="49" fontId="0" fillId="2" borderId="48" xfId="0" applyNumberForma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49" fontId="0" fillId="2" borderId="46" xfId="0" applyNumberFormat="1" applyFill="1" applyBorder="1" applyAlignment="1" applyProtection="1">
      <alignment wrapText="1"/>
      <protection locked="0"/>
    </xf>
    <xf numFmtId="49" fontId="0" fillId="2" borderId="48" xfId="0" applyNumberFormat="1" applyFill="1" applyBorder="1" applyAlignment="1" applyProtection="1">
      <alignment wrapText="1"/>
      <protection locked="0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3" fontId="0" fillId="2" borderId="27" xfId="0" applyNumberFormat="1" applyFill="1" applyBorder="1" applyAlignment="1" applyProtection="1">
      <alignment horizontal="center"/>
      <protection locked="0"/>
    </xf>
    <xf numFmtId="3" fontId="0" fillId="2" borderId="29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wrapText="1"/>
      <protection locked="0"/>
    </xf>
    <xf numFmtId="49" fontId="0" fillId="2" borderId="27" xfId="0" applyNumberFormat="1" applyFill="1" applyBorder="1" applyAlignment="1" applyProtection="1">
      <alignment horizontal="center" vertical="center" wrapText="1"/>
      <protection locked="0"/>
    </xf>
    <xf numFmtId="49" fontId="0" fillId="2" borderId="29" xfId="0" applyNumberFormat="1" applyFill="1" applyBorder="1" applyAlignment="1" applyProtection="1">
      <alignment horizontal="center" vertical="center" wrapText="1"/>
      <protection locked="0"/>
    </xf>
    <xf numFmtId="14" fontId="0" fillId="2" borderId="16" xfId="0" applyNumberFormat="1" applyFill="1" applyBorder="1" applyProtection="1">
      <protection locked="0"/>
    </xf>
    <xf numFmtId="3" fontId="0" fillId="2" borderId="8" xfId="0" applyNumberFormat="1" applyFont="1" applyFill="1" applyBorder="1" applyProtection="1">
      <protection locked="0"/>
    </xf>
    <xf numFmtId="3" fontId="0" fillId="2" borderId="48" xfId="0" applyNumberFormat="1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0" fontId="0" fillId="2" borderId="46" xfId="0" applyFont="1" applyFill="1" applyBorder="1" applyProtection="1">
      <protection locked="0"/>
    </xf>
    <xf numFmtId="3" fontId="0" fillId="2" borderId="22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34" xfId="0" applyFont="1" applyFill="1" applyBorder="1" applyAlignment="1" applyProtection="1">
      <alignment wrapText="1"/>
      <protection locked="0"/>
    </xf>
    <xf numFmtId="3" fontId="0" fillId="2" borderId="23" xfId="0" applyNumberFormat="1" applyFont="1" applyFill="1" applyBorder="1" applyProtection="1">
      <protection locked="0"/>
    </xf>
    <xf numFmtId="0" fontId="0" fillId="2" borderId="24" xfId="0" applyFont="1" applyFill="1" applyBorder="1" applyAlignment="1" applyProtection="1">
      <alignment wrapText="1"/>
      <protection locked="0"/>
    </xf>
    <xf numFmtId="0" fontId="0" fillId="2" borderId="26" xfId="0" applyFont="1" applyFill="1" applyBorder="1" applyAlignment="1" applyProtection="1">
      <alignment wrapText="1"/>
      <protection locked="0"/>
    </xf>
    <xf numFmtId="3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wrapText="1"/>
      <protection locked="0"/>
    </xf>
    <xf numFmtId="3" fontId="0" fillId="2" borderId="26" xfId="0" applyNumberFormat="1" applyFill="1" applyBorder="1" applyAlignment="1" applyProtection="1">
      <alignment wrapText="1"/>
      <protection locked="0"/>
    </xf>
    <xf numFmtId="0" fontId="0" fillId="2" borderId="47" xfId="0" applyFill="1" applyBorder="1" applyAlignment="1" applyProtection="1">
      <alignment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65" xfId="0" applyFill="1" applyBorder="1" applyAlignment="1" applyProtection="1">
      <alignment horizontal="center" wrapText="1"/>
      <protection locked="0"/>
    </xf>
    <xf numFmtId="0" fontId="0" fillId="2" borderId="65" xfId="0" applyFill="1" applyBorder="1" applyProtection="1"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0" fontId="0" fillId="2" borderId="65" xfId="0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wrapText="1"/>
      <protection locked="0"/>
    </xf>
    <xf numFmtId="0" fontId="0" fillId="2" borderId="48" xfId="0" applyFont="1" applyFill="1" applyBorder="1" applyProtection="1">
      <protection locked="0"/>
    </xf>
    <xf numFmtId="0" fontId="8" fillId="2" borderId="46" xfId="0" applyFont="1" applyFill="1" applyBorder="1" applyAlignment="1" applyProtection="1">
      <alignment wrapText="1"/>
      <protection locked="0"/>
    </xf>
    <xf numFmtId="0" fontId="8" fillId="2" borderId="48" xfId="0" applyFont="1" applyFill="1" applyBorder="1" applyAlignment="1" applyProtection="1">
      <alignment wrapText="1"/>
      <protection locked="0"/>
    </xf>
    <xf numFmtId="0" fontId="0" fillId="2" borderId="29" xfId="0" applyFont="1" applyFill="1" applyBorder="1" applyProtection="1">
      <protection locked="0"/>
    </xf>
    <xf numFmtId="0" fontId="19" fillId="2" borderId="15" xfId="0" applyFont="1" applyFill="1" applyBorder="1" applyAlignment="1" applyProtection="1">
      <alignment wrapText="1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>
      <alignment horizontal="center" vertical="center"/>
    </xf>
    <xf numFmtId="3" fontId="0" fillId="2" borderId="28" xfId="0" applyNumberFormat="1" applyFill="1" applyBorder="1" applyProtection="1">
      <protection locked="0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30" xfId="0" applyNumberForma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56" xfId="0" applyFill="1" applyBorder="1" applyProtection="1">
      <protection locked="0"/>
    </xf>
    <xf numFmtId="14" fontId="0" fillId="2" borderId="5" xfId="0" applyNumberFormat="1" applyFill="1" applyBorder="1" applyAlignment="1" applyProtection="1">
      <alignment wrapText="1"/>
      <protection locked="0"/>
    </xf>
    <xf numFmtId="14" fontId="0" fillId="2" borderId="16" xfId="0" applyNumberFormat="1" applyFill="1" applyBorder="1" applyAlignment="1" applyProtection="1">
      <alignment wrapText="1"/>
      <protection locked="0"/>
    </xf>
    <xf numFmtId="17" fontId="0" fillId="2" borderId="5" xfId="0" applyNumberFormat="1" applyFill="1" applyBorder="1" applyAlignment="1" applyProtection="1">
      <alignment wrapText="1"/>
      <protection locked="0"/>
    </xf>
    <xf numFmtId="17" fontId="0" fillId="2" borderId="16" xfId="0" applyNumberFormat="1" applyFill="1" applyBorder="1" applyAlignment="1" applyProtection="1">
      <alignment wrapText="1"/>
      <protection locked="0"/>
    </xf>
    <xf numFmtId="0" fontId="10" fillId="4" borderId="15" xfId="0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/>
    </xf>
    <xf numFmtId="3" fontId="10" fillId="2" borderId="16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0" fillId="2" borderId="27" xfId="0" applyFill="1" applyBorder="1" applyAlignment="1" applyProtection="1">
      <alignment horizontal="center"/>
    </xf>
    <xf numFmtId="3" fontId="0" fillId="2" borderId="0" xfId="0" applyNumberFormat="1" applyFill="1" applyBorder="1" applyAlignment="1" applyProtection="1">
      <alignment wrapText="1"/>
      <protection locked="0"/>
    </xf>
    <xf numFmtId="17" fontId="0" fillId="2" borderId="0" xfId="0" applyNumberForma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3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0" fillId="2" borderId="49" xfId="0" applyFill="1" applyBorder="1" applyProtection="1"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Protection="1"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8" fillId="2" borderId="18" xfId="0" applyFont="1" applyFill="1" applyBorder="1" applyProtection="1">
      <protection locked="0"/>
    </xf>
    <xf numFmtId="0" fontId="0" fillId="0" borderId="0" xfId="0" applyProtection="1"/>
    <xf numFmtId="0" fontId="22" fillId="0" borderId="0" xfId="0" applyFont="1" applyProtection="1"/>
    <xf numFmtId="0" fontId="5" fillId="0" borderId="0" xfId="0" applyFont="1" applyProtection="1"/>
    <xf numFmtId="0" fontId="23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23" fillId="0" borderId="0" xfId="0" applyFont="1" applyProtection="1"/>
    <xf numFmtId="0" fontId="6" fillId="0" borderId="0" xfId="0" applyFont="1" applyProtection="1"/>
    <xf numFmtId="0" fontId="23" fillId="0" borderId="67" xfId="0" applyFont="1" applyBorder="1" applyProtection="1"/>
    <xf numFmtId="0" fontId="23" fillId="0" borderId="69" xfId="0" applyFont="1" applyBorder="1" applyProtection="1"/>
    <xf numFmtId="0" fontId="23" fillId="0" borderId="65" xfId="0" applyFont="1" applyBorder="1" applyAlignment="1" applyProtection="1">
      <alignment horizontal="center"/>
    </xf>
    <xf numFmtId="0" fontId="5" fillId="0" borderId="70" xfId="0" applyFont="1" applyFill="1" applyBorder="1" applyProtection="1"/>
    <xf numFmtId="0" fontId="5" fillId="0" borderId="0" xfId="0" applyFont="1" applyFill="1" applyBorder="1" applyProtection="1"/>
    <xf numFmtId="9" fontId="5" fillId="0" borderId="71" xfId="1" applyFont="1" applyFill="1" applyBorder="1" applyAlignment="1" applyProtection="1">
      <alignment horizontal="center"/>
    </xf>
    <xf numFmtId="0" fontId="5" fillId="6" borderId="70" xfId="0" applyFont="1" applyFill="1" applyBorder="1" applyProtection="1"/>
    <xf numFmtId="0" fontId="0" fillId="6" borderId="0" xfId="0" applyFill="1" applyBorder="1" applyProtection="1"/>
    <xf numFmtId="9" fontId="5" fillId="6" borderId="71" xfId="1" applyFont="1" applyFill="1" applyBorder="1" applyAlignment="1" applyProtection="1">
      <alignment horizontal="center"/>
    </xf>
    <xf numFmtId="0" fontId="5" fillId="7" borderId="70" xfId="0" applyFont="1" applyFill="1" applyBorder="1" applyProtection="1"/>
    <xf numFmtId="0" fontId="0" fillId="7" borderId="0" xfId="0" applyFill="1" applyBorder="1" applyProtection="1"/>
    <xf numFmtId="9" fontId="5" fillId="7" borderId="71" xfId="1" applyFont="1" applyFill="1" applyBorder="1" applyAlignment="1" applyProtection="1">
      <alignment horizontal="center"/>
    </xf>
    <xf numFmtId="0" fontId="5" fillId="7" borderId="66" xfId="0" applyFont="1" applyFill="1" applyBorder="1" applyProtection="1"/>
    <xf numFmtId="0" fontId="0" fillId="7" borderId="72" xfId="0" applyFill="1" applyBorder="1" applyProtection="1"/>
    <xf numFmtId="9" fontId="5" fillId="7" borderId="63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16" fillId="0" borderId="0" xfId="0" applyFont="1" applyFill="1" applyProtection="1"/>
    <xf numFmtId="0" fontId="16" fillId="0" borderId="0" xfId="0" applyFont="1" applyProtection="1"/>
    <xf numFmtId="0" fontId="24" fillId="0" borderId="0" xfId="2" applyFont="1" applyProtection="1"/>
    <xf numFmtId="0" fontId="25" fillId="0" borderId="0" xfId="0" applyFont="1" applyProtection="1"/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center" vertical="center"/>
    </xf>
    <xf numFmtId="3" fontId="2" fillId="2" borderId="31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31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3" fontId="1" fillId="2" borderId="40" xfId="0" applyNumberFormat="1" applyFont="1" applyFill="1" applyBorder="1" applyAlignment="1" applyProtection="1">
      <alignment horizontal="center"/>
      <protection locked="0"/>
    </xf>
    <xf numFmtId="3" fontId="1" fillId="2" borderId="41" xfId="0" applyNumberFormat="1" applyFont="1" applyFill="1" applyBorder="1" applyAlignment="1" applyProtection="1">
      <alignment horizontal="center"/>
      <protection locked="0"/>
    </xf>
    <xf numFmtId="3" fontId="1" fillId="2" borderId="47" xfId="0" applyNumberFormat="1" applyFont="1" applyFill="1" applyBorder="1" applyAlignment="1" applyProtection="1">
      <alignment horizontal="center"/>
      <protection locked="0"/>
    </xf>
    <xf numFmtId="0" fontId="3" fillId="2" borderId="42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3" fontId="2" fillId="2" borderId="5" xfId="0" applyNumberFormat="1" applyFont="1" applyFill="1" applyBorder="1" applyAlignment="1" applyProtection="1">
      <alignment horizontal="center" vertical="center"/>
    </xf>
    <xf numFmtId="3" fontId="2" fillId="2" borderId="16" xfId="0" applyNumberFormat="1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top" wrapText="1"/>
    </xf>
    <xf numFmtId="0" fontId="2" fillId="2" borderId="47" xfId="0" applyFont="1" applyFill="1" applyBorder="1" applyAlignment="1" applyProtection="1">
      <alignment horizontal="center" vertical="top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3" fontId="8" fillId="2" borderId="27" xfId="0" applyNumberFormat="1" applyFont="1" applyFill="1" applyBorder="1" applyAlignment="1" applyProtection="1">
      <alignment horizontal="center" vertical="center" wrapText="1"/>
    </xf>
    <xf numFmtId="3" fontId="8" fillId="2" borderId="24" xfId="0" applyNumberFormat="1" applyFont="1" applyFill="1" applyBorder="1" applyAlignment="1" applyProtection="1">
      <alignment horizontal="center" vertical="center" wrapText="1"/>
    </xf>
    <xf numFmtId="3" fontId="8" fillId="2" borderId="29" xfId="0" applyNumberFormat="1" applyFont="1" applyFill="1" applyBorder="1" applyAlignment="1" applyProtection="1">
      <alignment horizontal="center" vertical="center" wrapText="1"/>
    </xf>
    <xf numFmtId="3" fontId="8" fillId="2" borderId="26" xfId="0" applyNumberFormat="1" applyFont="1" applyFill="1" applyBorder="1" applyAlignment="1" applyProtection="1">
      <alignment horizontal="center" vertical="center" wrapText="1"/>
    </xf>
    <xf numFmtId="0" fontId="8" fillId="2" borderId="46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 wrapText="1"/>
    </xf>
    <xf numFmtId="0" fontId="8" fillId="2" borderId="3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16" xfId="0" applyFont="1" applyFill="1" applyBorder="1" applyAlignment="1" applyProtection="1">
      <alignment horizontal="center" vertical="top" wrapText="1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29" xfId="0" applyFill="1" applyBorder="1" applyAlignment="1" applyProtection="1">
      <alignment wrapText="1"/>
      <protection locked="0"/>
    </xf>
    <xf numFmtId="0" fontId="0" fillId="0" borderId="51" xfId="0" applyFill="1" applyBorder="1" applyProtection="1">
      <protection locked="0"/>
    </xf>
    <xf numFmtId="3" fontId="0" fillId="0" borderId="42" xfId="0" applyNumberFormat="1" applyFill="1" applyBorder="1" applyProtection="1">
      <protection locked="0"/>
    </xf>
    <xf numFmtId="3" fontId="0" fillId="0" borderId="44" xfId="0" applyNumberFormat="1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0" borderId="4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8" xfId="0" applyFill="1" applyBorder="1" applyAlignment="1" applyProtection="1">
      <alignment wrapText="1"/>
      <protection locked="0"/>
    </xf>
    <xf numFmtId="0" fontId="0" fillId="0" borderId="33" xfId="0" applyFill="1" applyBorder="1" applyProtection="1">
      <protection locked="0"/>
    </xf>
    <xf numFmtId="0" fontId="0" fillId="0" borderId="42" xfId="0" applyFill="1" applyBorder="1" applyAlignment="1" applyProtection="1">
      <alignment wrapText="1"/>
      <protection locked="0"/>
    </xf>
    <xf numFmtId="0" fontId="0" fillId="0" borderId="44" xfId="0" applyFill="1" applyBorder="1" applyAlignment="1" applyProtection="1">
      <alignment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/>
        <xdr:cNvSpPr txBox="1"/>
      </xdr:nvSpPr>
      <xdr:spPr>
        <a:xfrm>
          <a:off x="0" y="5522595"/>
          <a:ext cx="11709400" cy="213423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/>
  <cols>
    <col min="1" max="1" width="17.7109375" style="651" customWidth="1"/>
    <col min="2" max="2" width="14.5703125" style="651" customWidth="1"/>
    <col min="3" max="3" width="14.85546875" style="651" customWidth="1"/>
    <col min="4" max="16384" width="8.85546875" style="651"/>
  </cols>
  <sheetData>
    <row r="1" spans="1:14" ht="21">
      <c r="A1" s="652" t="s">
        <v>0</v>
      </c>
    </row>
    <row r="2" spans="1:14" ht="14.25" customHeight="1"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</row>
    <row r="3" spans="1:14" ht="14.25" customHeight="1">
      <c r="A3" s="654" t="s">
        <v>1</v>
      </c>
      <c r="B3" s="655"/>
      <c r="C3" s="655"/>
      <c r="D3" s="656"/>
      <c r="E3" s="656"/>
      <c r="F3" s="656"/>
      <c r="G3" s="656"/>
      <c r="H3" s="656"/>
      <c r="I3" s="656"/>
      <c r="J3" s="653"/>
      <c r="K3" s="653"/>
      <c r="L3" s="653"/>
      <c r="M3" s="653"/>
      <c r="N3" s="653"/>
    </row>
    <row r="4" spans="1:14" ht="14.25" customHeight="1">
      <c r="A4" s="656" t="s">
        <v>2</v>
      </c>
      <c r="B4" s="655"/>
      <c r="C4" s="655"/>
      <c r="D4" s="656"/>
      <c r="E4" s="656"/>
      <c r="F4" s="656"/>
      <c r="G4" s="656"/>
      <c r="H4" s="656"/>
      <c r="I4" s="656"/>
      <c r="J4" s="653"/>
      <c r="K4" s="653"/>
      <c r="L4" s="653"/>
      <c r="M4" s="653"/>
      <c r="N4" s="653"/>
    </row>
    <row r="5" spans="1:14" ht="14.25" customHeight="1"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</row>
    <row r="6" spans="1:14" ht="14.25" customHeight="1">
      <c r="A6" s="657" t="s">
        <v>3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</row>
    <row r="7" spans="1:14" ht="14.25" customHeight="1">
      <c r="A7" s="653" t="s">
        <v>4</v>
      </c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</row>
    <row r="8" spans="1:14" ht="14.25" customHeight="1">
      <c r="A8" s="653" t="s">
        <v>5</v>
      </c>
      <c r="B8" s="653"/>
      <c r="C8" s="653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</row>
    <row r="9" spans="1:14" ht="14.25" customHeight="1">
      <c r="A9" s="658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</row>
    <row r="10" spans="1:14" ht="14.25" customHeight="1">
      <c r="A10" s="659" t="s">
        <v>6</v>
      </c>
      <c r="B10" s="660" t="s">
        <v>7</v>
      </c>
      <c r="C10" s="661" t="s">
        <v>8</v>
      </c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</row>
    <row r="11" spans="1:14" ht="14.25" customHeight="1">
      <c r="A11" s="662" t="s">
        <v>9</v>
      </c>
      <c r="B11" s="663" t="s">
        <v>10</v>
      </c>
      <c r="C11" s="664" t="s">
        <v>11</v>
      </c>
      <c r="D11" s="653"/>
      <c r="E11" s="653"/>
      <c r="F11" s="653"/>
      <c r="G11" s="653"/>
      <c r="H11" s="653"/>
      <c r="I11" s="653"/>
      <c r="J11" s="653"/>
      <c r="K11" s="653"/>
      <c r="L11" s="653"/>
      <c r="M11" s="653"/>
      <c r="N11" s="653"/>
    </row>
    <row r="12" spans="1:14" ht="14.25" customHeight="1">
      <c r="A12" s="665" t="s">
        <v>12</v>
      </c>
      <c r="B12" s="666" t="s">
        <v>13</v>
      </c>
      <c r="C12" s="667" t="s">
        <v>14</v>
      </c>
      <c r="D12" s="653"/>
      <c r="E12" s="653"/>
      <c r="F12" s="653"/>
      <c r="G12" s="653"/>
      <c r="H12" s="653"/>
      <c r="I12" s="653"/>
      <c r="J12" s="653"/>
      <c r="K12" s="653"/>
      <c r="L12" s="653"/>
      <c r="M12" s="653"/>
      <c r="N12" s="653"/>
    </row>
    <row r="13" spans="1:14" ht="14.25" customHeight="1">
      <c r="A13" s="665" t="s">
        <v>15</v>
      </c>
      <c r="B13" s="666" t="s">
        <v>13</v>
      </c>
      <c r="C13" s="667" t="s">
        <v>14</v>
      </c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3"/>
    </row>
    <row r="14" spans="1:14" ht="14.25" customHeight="1">
      <c r="A14" s="665" t="s">
        <v>16</v>
      </c>
      <c r="B14" s="666" t="s">
        <v>13</v>
      </c>
      <c r="C14" s="667" t="s">
        <v>14</v>
      </c>
      <c r="D14" s="653"/>
      <c r="E14" s="653"/>
      <c r="F14" s="653"/>
      <c r="G14" s="653"/>
      <c r="H14" s="653"/>
      <c r="I14" s="653"/>
      <c r="J14" s="653"/>
      <c r="K14" s="653"/>
      <c r="L14" s="653"/>
      <c r="M14" s="653"/>
      <c r="N14" s="653"/>
    </row>
    <row r="15" spans="1:14" ht="14.25" customHeight="1">
      <c r="A15" s="665" t="s">
        <v>17</v>
      </c>
      <c r="B15" s="666" t="s">
        <v>13</v>
      </c>
      <c r="C15" s="667" t="s">
        <v>14</v>
      </c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</row>
    <row r="16" spans="1:14" ht="14.25" customHeight="1">
      <c r="A16" s="665" t="s">
        <v>18</v>
      </c>
      <c r="B16" s="666" t="s">
        <v>13</v>
      </c>
      <c r="C16" s="667" t="s">
        <v>14</v>
      </c>
      <c r="D16" s="653"/>
      <c r="E16" s="653"/>
      <c r="F16" s="653"/>
      <c r="G16" s="653"/>
      <c r="H16" s="653"/>
      <c r="I16" s="653"/>
      <c r="J16" s="653"/>
      <c r="K16" s="653"/>
      <c r="L16" s="653"/>
      <c r="M16" s="653"/>
      <c r="N16" s="653"/>
    </row>
    <row r="17" spans="1:14" ht="14.25" customHeight="1">
      <c r="A17" s="668" t="s">
        <v>19</v>
      </c>
      <c r="B17" s="669" t="s">
        <v>20</v>
      </c>
      <c r="C17" s="670" t="s">
        <v>21</v>
      </c>
      <c r="D17" s="653"/>
      <c r="E17" s="653"/>
      <c r="F17" s="653"/>
      <c r="G17" s="653"/>
      <c r="H17" s="653"/>
      <c r="I17" s="653"/>
      <c r="J17" s="653"/>
      <c r="K17" s="653"/>
      <c r="L17" s="653"/>
      <c r="M17" s="653"/>
      <c r="N17" s="653"/>
    </row>
    <row r="18" spans="1:14" ht="14.25" customHeight="1">
      <c r="A18" s="668" t="s">
        <v>22</v>
      </c>
      <c r="B18" s="669" t="s">
        <v>20</v>
      </c>
      <c r="C18" s="670" t="s">
        <v>21</v>
      </c>
      <c r="D18" s="653"/>
      <c r="E18" s="653"/>
      <c r="F18" s="653"/>
      <c r="G18" s="653"/>
      <c r="H18" s="653"/>
      <c r="I18" s="653"/>
      <c r="J18" s="653"/>
      <c r="K18" s="653"/>
      <c r="L18" s="653"/>
      <c r="M18" s="653"/>
      <c r="N18" s="653"/>
    </row>
    <row r="19" spans="1:14" ht="14.25" customHeight="1">
      <c r="A19" s="668" t="s">
        <v>23</v>
      </c>
      <c r="B19" s="669" t="s">
        <v>20</v>
      </c>
      <c r="C19" s="670" t="s">
        <v>21</v>
      </c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</row>
    <row r="20" spans="1:14" ht="14.25" customHeight="1">
      <c r="A20" s="668" t="s">
        <v>24</v>
      </c>
      <c r="B20" s="669" t="s">
        <v>20</v>
      </c>
      <c r="C20" s="670" t="s">
        <v>21</v>
      </c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</row>
    <row r="21" spans="1:14" ht="14.25" customHeight="1">
      <c r="A21" s="668" t="s">
        <v>25</v>
      </c>
      <c r="B21" s="669" t="s">
        <v>20</v>
      </c>
      <c r="C21" s="670" t="s">
        <v>21</v>
      </c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</row>
    <row r="22" spans="1:14" ht="14.25" customHeight="1">
      <c r="A22" s="668" t="s">
        <v>26</v>
      </c>
      <c r="B22" s="669" t="s">
        <v>20</v>
      </c>
      <c r="C22" s="670" t="s">
        <v>21</v>
      </c>
      <c r="D22" s="653"/>
      <c r="E22" s="653"/>
      <c r="F22" s="653"/>
      <c r="G22" s="653"/>
      <c r="H22" s="653"/>
      <c r="I22" s="653"/>
      <c r="J22" s="653"/>
      <c r="K22" s="653"/>
      <c r="L22" s="653"/>
      <c r="M22" s="653"/>
      <c r="N22" s="653"/>
    </row>
    <row r="23" spans="1:14" ht="14.25" customHeight="1">
      <c r="A23" s="668" t="s">
        <v>27</v>
      </c>
      <c r="B23" s="669" t="s">
        <v>20</v>
      </c>
      <c r="C23" s="670" t="s">
        <v>21</v>
      </c>
      <c r="D23" s="653"/>
      <c r="E23" s="653"/>
      <c r="F23" s="653"/>
      <c r="G23" s="653"/>
      <c r="H23" s="653"/>
      <c r="I23" s="653"/>
      <c r="J23" s="653"/>
      <c r="K23" s="653"/>
      <c r="L23" s="653"/>
      <c r="M23" s="653"/>
      <c r="N23" s="653"/>
    </row>
    <row r="24" spans="1:14" ht="14.25" customHeight="1">
      <c r="A24" s="671" t="s">
        <v>28</v>
      </c>
      <c r="B24" s="672" t="s">
        <v>20</v>
      </c>
      <c r="C24" s="673" t="s">
        <v>21</v>
      </c>
      <c r="D24" s="653"/>
      <c r="E24" s="653"/>
      <c r="F24" s="653"/>
      <c r="G24" s="653"/>
      <c r="H24" s="653"/>
      <c r="I24" s="653"/>
      <c r="J24" s="653"/>
      <c r="K24" s="653"/>
      <c r="L24" s="653"/>
      <c r="M24" s="653"/>
      <c r="N24" s="653"/>
    </row>
    <row r="25" spans="1:14" ht="14.25" customHeight="1">
      <c r="B25" s="653"/>
      <c r="C25" s="674"/>
      <c r="D25" s="653"/>
      <c r="E25" s="653"/>
      <c r="F25" s="653"/>
      <c r="G25" s="653"/>
      <c r="H25" s="653"/>
      <c r="I25" s="653"/>
      <c r="J25" s="653"/>
      <c r="K25" s="653"/>
      <c r="L25" s="653"/>
      <c r="M25" s="653"/>
      <c r="N25" s="653"/>
    </row>
    <row r="26" spans="1:14">
      <c r="A26" s="653"/>
    </row>
    <row r="27" spans="1:14">
      <c r="A27" s="657" t="s">
        <v>29</v>
      </c>
    </row>
    <row r="28" spans="1:14">
      <c r="A28" s="653" t="s">
        <v>30</v>
      </c>
    </row>
    <row r="29" spans="1:14">
      <c r="A29" s="653" t="s">
        <v>31</v>
      </c>
    </row>
    <row r="30" spans="1:14">
      <c r="A30" s="653"/>
    </row>
    <row r="31" spans="1:14" ht="130.69999999999999" customHeight="1">
      <c r="A31" s="653"/>
    </row>
    <row r="32" spans="1:14" ht="38.25" customHeight="1">
      <c r="A32" s="658"/>
    </row>
    <row r="33" spans="1:13">
      <c r="A33" s="658"/>
    </row>
    <row r="34" spans="1:13">
      <c r="A34" s="675" t="s">
        <v>32</v>
      </c>
      <c r="B34" s="655"/>
      <c r="C34" s="655"/>
      <c r="D34" s="655"/>
      <c r="E34" s="655"/>
      <c r="F34" s="655"/>
      <c r="G34" s="655"/>
      <c r="H34" s="655"/>
      <c r="I34" s="655"/>
      <c r="J34" s="655"/>
      <c r="K34" s="655"/>
      <c r="L34" s="655"/>
      <c r="M34" s="655"/>
    </row>
    <row r="35" spans="1:13">
      <c r="A35" s="655" t="s">
        <v>33</v>
      </c>
      <c r="B35" s="655"/>
      <c r="C35" s="655"/>
      <c r="D35" s="655"/>
      <c r="E35" s="655"/>
      <c r="F35" s="655"/>
      <c r="G35" s="655"/>
      <c r="H35" s="655"/>
      <c r="I35" s="655"/>
      <c r="J35" s="655"/>
      <c r="K35" s="655"/>
      <c r="L35" s="655"/>
      <c r="M35" s="655"/>
    </row>
    <row r="37" spans="1:13">
      <c r="A37" s="676" t="s">
        <v>34</v>
      </c>
    </row>
    <row r="38" spans="1:13">
      <c r="A38" s="651" t="s">
        <v>35</v>
      </c>
    </row>
    <row r="40" spans="1:13">
      <c r="A40" s="657" t="s">
        <v>36</v>
      </c>
    </row>
    <row r="41" spans="1:13">
      <c r="A41" s="653" t="s">
        <v>37</v>
      </c>
    </row>
    <row r="42" spans="1:13">
      <c r="A42" s="677" t="s">
        <v>38</v>
      </c>
    </row>
    <row r="43" spans="1:13">
      <c r="B43" s="658"/>
      <c r="C43" s="658"/>
      <c r="D43" s="658"/>
      <c r="E43" s="658"/>
      <c r="F43" s="658"/>
      <c r="G43" s="658"/>
    </row>
    <row r="44" spans="1:13">
      <c r="A44" s="678"/>
      <c r="B44" s="658"/>
      <c r="C44" s="658"/>
      <c r="D44" s="658"/>
      <c r="E44" s="658"/>
      <c r="F44" s="658"/>
      <c r="G44" s="658"/>
    </row>
    <row r="45" spans="1:13">
      <c r="B45" s="658"/>
      <c r="C45" s="658"/>
      <c r="D45" s="658"/>
      <c r="E45" s="658"/>
      <c r="F45" s="658"/>
      <c r="G45" s="658"/>
    </row>
    <row r="46" spans="1:13">
      <c r="A46" s="658"/>
      <c r="B46" s="658"/>
      <c r="C46" s="658"/>
      <c r="D46" s="658"/>
      <c r="E46" s="658"/>
      <c r="F46" s="658"/>
      <c r="G46" s="658"/>
    </row>
    <row r="47" spans="1:13">
      <c r="A47" s="658"/>
      <c r="B47" s="658"/>
      <c r="C47" s="658"/>
      <c r="D47" s="658"/>
      <c r="E47" s="658"/>
      <c r="F47" s="658"/>
      <c r="G47" s="658"/>
    </row>
    <row r="48" spans="1:13">
      <c r="A48" s="658"/>
      <c r="B48" s="658"/>
      <c r="C48" s="658"/>
      <c r="D48" s="658"/>
      <c r="E48" s="658"/>
      <c r="F48" s="658"/>
      <c r="G48" s="658"/>
    </row>
    <row r="49" spans="1:7">
      <c r="A49" s="658"/>
      <c r="B49" s="658"/>
      <c r="C49" s="658"/>
      <c r="D49" s="658"/>
      <c r="E49" s="658"/>
      <c r="F49" s="658"/>
      <c r="G49" s="658"/>
    </row>
    <row r="50" spans="1:7">
      <c r="A50" s="658"/>
      <c r="B50" s="658"/>
      <c r="C50" s="658"/>
      <c r="D50" s="658"/>
      <c r="E50" s="658"/>
      <c r="F50" s="658"/>
      <c r="G50" s="658"/>
    </row>
    <row r="51" spans="1:7">
      <c r="A51" s="658"/>
      <c r="B51" s="658"/>
      <c r="C51" s="658"/>
      <c r="D51" s="658"/>
      <c r="E51" s="658"/>
      <c r="F51" s="658"/>
      <c r="G51" s="658"/>
    </row>
    <row r="52" spans="1:7">
      <c r="A52" s="658"/>
      <c r="B52" s="658"/>
      <c r="C52" s="658"/>
      <c r="D52" s="658"/>
      <c r="E52" s="658"/>
      <c r="F52" s="658"/>
      <c r="G52" s="658"/>
    </row>
    <row r="53" spans="1:7">
      <c r="A53" s="65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/>
  </hyperlinks>
  <pageMargins left="0.7" right="0.7" top="0.78740157499999996" bottom="0.78740157499999996" header="0.3" footer="0.3"/>
  <pageSetup paperSize="8" scale="89" orientation="landscape"/>
  <ignoredErrors>
    <ignoredError sqref="C11:C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abSelected="1" topLeftCell="A102" zoomScale="70" zoomScaleNormal="70" workbookViewId="0">
      <selection activeCell="A2" sqref="A2:S124"/>
    </sheetView>
  </sheetViews>
  <sheetFormatPr defaultColWidth="9.28515625" defaultRowHeight="15"/>
  <cols>
    <col min="1" max="1" width="7.28515625" style="510" customWidth="1"/>
    <col min="2" max="2" width="9.28515625" style="510" customWidth="1"/>
    <col min="3" max="3" width="9.28515625" style="510"/>
    <col min="4" max="4" width="9.28515625" style="511"/>
    <col min="5" max="6" width="10.85546875" style="511" customWidth="1"/>
    <col min="7" max="7" width="21" style="510" customWidth="1"/>
    <col min="8" max="9" width="12.85546875" style="510" customWidth="1"/>
    <col min="10" max="10" width="11.7109375" style="510" customWidth="1"/>
    <col min="11" max="11" width="42.28515625" style="512" customWidth="1"/>
    <col min="12" max="13" width="13.140625" style="2" customWidth="1"/>
    <col min="14" max="15" width="9.28515625" style="86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>
      <c r="A1" s="164"/>
      <c r="B1" s="164"/>
      <c r="C1" s="164"/>
      <c r="D1" s="513"/>
      <c r="E1" s="513"/>
      <c r="F1" s="513"/>
      <c r="G1" s="164"/>
      <c r="H1" s="164"/>
      <c r="I1" s="164"/>
      <c r="J1" s="164"/>
      <c r="K1" s="418"/>
      <c r="L1" s="104"/>
      <c r="M1" s="104"/>
      <c r="N1" s="18"/>
      <c r="O1" s="18"/>
      <c r="P1" s="84"/>
      <c r="Q1" s="84"/>
      <c r="R1" s="84"/>
      <c r="S1" s="84"/>
    </row>
    <row r="2" spans="1:19">
      <c r="A2" s="514"/>
      <c r="B2" s="84" t="s">
        <v>39</v>
      </c>
      <c r="C2" s="164"/>
      <c r="D2" s="513"/>
      <c r="E2" s="513"/>
      <c r="F2" s="513"/>
      <c r="G2" s="164"/>
      <c r="H2" s="164"/>
      <c r="I2" s="164"/>
      <c r="J2" s="164"/>
      <c r="K2" s="418"/>
      <c r="L2" s="104"/>
      <c r="M2" s="104"/>
      <c r="N2" s="18"/>
      <c r="O2" s="18"/>
      <c r="P2" s="84"/>
      <c r="Q2" s="84"/>
      <c r="R2" s="84"/>
      <c r="S2" s="84"/>
    </row>
    <row r="3" spans="1:19">
      <c r="A3" s="514"/>
      <c r="B3" s="84" t="s">
        <v>40</v>
      </c>
      <c r="C3" s="164"/>
      <c r="D3" s="513"/>
      <c r="E3" s="513"/>
      <c r="F3" s="513"/>
      <c r="G3" s="164"/>
      <c r="H3" s="164"/>
      <c r="I3" s="164"/>
      <c r="J3" s="164"/>
      <c r="K3" s="418"/>
      <c r="L3" s="104"/>
      <c r="M3" s="104"/>
      <c r="N3" s="18"/>
      <c r="O3" s="18"/>
      <c r="P3" s="84"/>
      <c r="Q3" s="84"/>
      <c r="R3" s="84"/>
      <c r="S3" s="84"/>
    </row>
    <row r="4" spans="1:19">
      <c r="A4" s="514"/>
      <c r="B4" s="514" t="s">
        <v>41</v>
      </c>
      <c r="C4" s="164"/>
      <c r="D4" s="513"/>
      <c r="E4" s="513"/>
      <c r="F4" s="513"/>
      <c r="G4" s="164"/>
      <c r="H4" s="164"/>
      <c r="I4" s="164"/>
      <c r="J4" s="164"/>
      <c r="K4" s="418"/>
      <c r="L4" s="104"/>
      <c r="M4" s="104"/>
      <c r="N4" s="18"/>
      <c r="O4" s="18"/>
      <c r="P4" s="84"/>
      <c r="Q4" s="84"/>
      <c r="R4" s="84"/>
      <c r="S4" s="84"/>
    </row>
    <row r="5" spans="1:19">
      <c r="A5" s="164"/>
      <c r="B5" s="164"/>
      <c r="C5" s="164"/>
      <c r="D5" s="513"/>
      <c r="E5" s="513"/>
      <c r="F5" s="513"/>
      <c r="G5" s="164"/>
      <c r="H5" s="164"/>
      <c r="I5" s="164"/>
      <c r="J5" s="164"/>
      <c r="K5" s="418"/>
      <c r="L5" s="104"/>
      <c r="M5" s="104"/>
      <c r="N5" s="18"/>
      <c r="O5" s="18"/>
      <c r="P5" s="84"/>
      <c r="Q5" s="84"/>
      <c r="R5" s="84"/>
      <c r="S5" s="84"/>
    </row>
    <row r="6" spans="1:19" ht="18.75">
      <c r="A6" s="679" t="s">
        <v>42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1"/>
    </row>
    <row r="7" spans="1:19" ht="27.2" customHeight="1">
      <c r="A7" s="689" t="s">
        <v>43</v>
      </c>
      <c r="B7" s="682" t="s">
        <v>44</v>
      </c>
      <c r="C7" s="683"/>
      <c r="D7" s="683"/>
      <c r="E7" s="683"/>
      <c r="F7" s="684"/>
      <c r="G7" s="689" t="s">
        <v>45</v>
      </c>
      <c r="H7" s="689" t="s">
        <v>46</v>
      </c>
      <c r="I7" s="691" t="s">
        <v>47</v>
      </c>
      <c r="J7" s="689" t="s">
        <v>48</v>
      </c>
      <c r="K7" s="689" t="s">
        <v>49</v>
      </c>
      <c r="L7" s="685" t="s">
        <v>50</v>
      </c>
      <c r="M7" s="686"/>
      <c r="N7" s="687" t="s">
        <v>51</v>
      </c>
      <c r="O7" s="688"/>
      <c r="P7" s="682" t="s">
        <v>52</v>
      </c>
      <c r="Q7" s="684"/>
      <c r="R7" s="687" t="s">
        <v>53</v>
      </c>
      <c r="S7" s="688"/>
    </row>
    <row r="8" spans="1:19" ht="102">
      <c r="A8" s="690"/>
      <c r="B8" s="515" t="s">
        <v>54</v>
      </c>
      <c r="C8" s="516" t="s">
        <v>55</v>
      </c>
      <c r="D8" s="517" t="s">
        <v>56</v>
      </c>
      <c r="E8" s="517" t="s">
        <v>57</v>
      </c>
      <c r="F8" s="518" t="s">
        <v>58</v>
      </c>
      <c r="G8" s="690"/>
      <c r="H8" s="690"/>
      <c r="I8" s="692"/>
      <c r="J8" s="690"/>
      <c r="K8" s="690"/>
      <c r="L8" s="546" t="s">
        <v>59</v>
      </c>
      <c r="M8" s="547" t="s">
        <v>60</v>
      </c>
      <c r="N8" s="77" t="s">
        <v>61</v>
      </c>
      <c r="O8" s="78" t="s">
        <v>62</v>
      </c>
      <c r="P8" s="77" t="s">
        <v>63</v>
      </c>
      <c r="Q8" s="582" t="s">
        <v>64</v>
      </c>
      <c r="R8" s="583" t="s">
        <v>65</v>
      </c>
      <c r="S8" s="78" t="s">
        <v>66</v>
      </c>
    </row>
    <row r="9" spans="1:19" ht="162" customHeight="1">
      <c r="A9" s="19">
        <v>1</v>
      </c>
      <c r="B9" s="162" t="s">
        <v>67</v>
      </c>
      <c r="C9" s="16" t="s">
        <v>68</v>
      </c>
      <c r="D9" s="519">
        <v>44053916</v>
      </c>
      <c r="E9" s="519">
        <v>181009733</v>
      </c>
      <c r="F9" s="520">
        <v>600015211</v>
      </c>
      <c r="G9" s="62" t="s">
        <v>69</v>
      </c>
      <c r="H9" s="62" t="s">
        <v>27</v>
      </c>
      <c r="I9" s="62" t="s">
        <v>70</v>
      </c>
      <c r="J9" s="62" t="s">
        <v>70</v>
      </c>
      <c r="K9" s="62" t="s">
        <v>71</v>
      </c>
      <c r="L9" s="63">
        <v>750000</v>
      </c>
      <c r="M9" s="64">
        <v>525000</v>
      </c>
      <c r="N9" s="5">
        <v>2023</v>
      </c>
      <c r="O9" s="7">
        <v>2024</v>
      </c>
      <c r="P9" s="46"/>
      <c r="Q9" s="47"/>
      <c r="R9" s="20"/>
      <c r="S9" s="20" t="s">
        <v>72</v>
      </c>
    </row>
    <row r="10" spans="1:19" ht="162" customHeight="1">
      <c r="A10" s="233">
        <v>2</v>
      </c>
      <c r="B10" s="162" t="s">
        <v>73</v>
      </c>
      <c r="C10" s="16" t="s">
        <v>74</v>
      </c>
      <c r="D10" s="519">
        <v>70987025</v>
      </c>
      <c r="E10" s="519">
        <v>107626454</v>
      </c>
      <c r="F10" s="520">
        <v>650044266</v>
      </c>
      <c r="G10" s="391" t="s">
        <v>75</v>
      </c>
      <c r="H10" s="62" t="s">
        <v>76</v>
      </c>
      <c r="I10" s="62" t="s">
        <v>77</v>
      </c>
      <c r="J10" s="62" t="s">
        <v>74</v>
      </c>
      <c r="K10" s="391" t="s">
        <v>78</v>
      </c>
      <c r="L10" s="106">
        <v>1000000</v>
      </c>
      <c r="M10" s="107">
        <v>850000</v>
      </c>
      <c r="N10" s="79">
        <v>2022</v>
      </c>
      <c r="O10" s="128">
        <v>2023</v>
      </c>
      <c r="P10" s="46"/>
      <c r="Q10" s="47"/>
      <c r="R10" s="20" t="s">
        <v>79</v>
      </c>
      <c r="S10" s="20" t="s">
        <v>72</v>
      </c>
    </row>
    <row r="11" spans="1:19" ht="162" customHeight="1">
      <c r="A11" s="19">
        <v>3</v>
      </c>
      <c r="B11" s="334" t="s">
        <v>80</v>
      </c>
      <c r="C11" s="389" t="s">
        <v>81</v>
      </c>
      <c r="D11" s="521">
        <v>70987386</v>
      </c>
      <c r="E11" s="521">
        <v>107626446</v>
      </c>
      <c r="F11" s="522">
        <v>650022599</v>
      </c>
      <c r="G11" s="391" t="s">
        <v>82</v>
      </c>
      <c r="H11" s="62" t="s">
        <v>76</v>
      </c>
      <c r="I11" s="62" t="s">
        <v>77</v>
      </c>
      <c r="J11" s="391" t="s">
        <v>81</v>
      </c>
      <c r="K11" s="391" t="s">
        <v>82</v>
      </c>
      <c r="L11" s="106">
        <v>5000000</v>
      </c>
      <c r="M11" s="107">
        <v>4250000</v>
      </c>
      <c r="N11" s="79">
        <v>2022</v>
      </c>
      <c r="O11" s="128">
        <v>2023</v>
      </c>
      <c r="P11" s="51" t="s">
        <v>83</v>
      </c>
      <c r="Q11" s="52"/>
      <c r="R11" s="105" t="s">
        <v>79</v>
      </c>
      <c r="S11" s="105" t="s">
        <v>72</v>
      </c>
    </row>
    <row r="12" spans="1:19" ht="162" customHeight="1">
      <c r="A12" s="19">
        <v>4</v>
      </c>
      <c r="B12" s="334" t="s">
        <v>84</v>
      </c>
      <c r="C12" s="389" t="s">
        <v>85</v>
      </c>
      <c r="D12" s="521">
        <v>70985545</v>
      </c>
      <c r="E12" s="521">
        <v>107626438</v>
      </c>
      <c r="F12" s="522">
        <v>600138895</v>
      </c>
      <c r="G12" s="391" t="s">
        <v>86</v>
      </c>
      <c r="H12" s="62" t="s">
        <v>76</v>
      </c>
      <c r="I12" s="62" t="s">
        <v>77</v>
      </c>
      <c r="J12" s="391" t="s">
        <v>85</v>
      </c>
      <c r="K12" s="391" t="s">
        <v>86</v>
      </c>
      <c r="L12" s="106">
        <v>500000</v>
      </c>
      <c r="M12" s="107">
        <v>425000</v>
      </c>
      <c r="N12" s="79">
        <v>2022</v>
      </c>
      <c r="O12" s="128">
        <v>2023</v>
      </c>
      <c r="P12" s="51"/>
      <c r="Q12" s="52"/>
      <c r="R12" s="105" t="s">
        <v>79</v>
      </c>
      <c r="S12" s="105" t="s">
        <v>72</v>
      </c>
    </row>
    <row r="13" spans="1:19" ht="162" customHeight="1">
      <c r="A13" s="19">
        <v>5</v>
      </c>
      <c r="B13" s="334" t="s">
        <v>84</v>
      </c>
      <c r="C13" s="389" t="s">
        <v>85</v>
      </c>
      <c r="D13" s="521">
        <v>70985545</v>
      </c>
      <c r="E13" s="521">
        <v>107626438</v>
      </c>
      <c r="F13" s="522">
        <v>600138895</v>
      </c>
      <c r="G13" s="417" t="s">
        <v>87</v>
      </c>
      <c r="H13" s="62" t="s">
        <v>76</v>
      </c>
      <c r="I13" s="62" t="s">
        <v>77</v>
      </c>
      <c r="J13" s="391" t="s">
        <v>85</v>
      </c>
      <c r="K13" s="417" t="s">
        <v>87</v>
      </c>
      <c r="L13" s="108">
        <v>3000000</v>
      </c>
      <c r="M13" s="185">
        <v>2550000</v>
      </c>
      <c r="N13" s="284">
        <v>2022</v>
      </c>
      <c r="O13" s="285">
        <v>2023</v>
      </c>
      <c r="P13" s="186"/>
      <c r="Q13" s="139"/>
      <c r="R13" s="105" t="s">
        <v>79</v>
      </c>
      <c r="S13" s="105" t="s">
        <v>72</v>
      </c>
    </row>
    <row r="14" spans="1:19" ht="162" customHeight="1">
      <c r="A14" s="233">
        <v>6</v>
      </c>
      <c r="B14" s="334" t="s">
        <v>88</v>
      </c>
      <c r="C14" s="389" t="s">
        <v>89</v>
      </c>
      <c r="D14" s="521">
        <v>70984476</v>
      </c>
      <c r="E14" s="521">
        <v>107627035</v>
      </c>
      <c r="F14" s="522">
        <v>600140512</v>
      </c>
      <c r="G14" s="392" t="s">
        <v>90</v>
      </c>
      <c r="H14" s="62" t="s">
        <v>76</v>
      </c>
      <c r="I14" s="62" t="s">
        <v>77</v>
      </c>
      <c r="J14" s="391" t="s">
        <v>89</v>
      </c>
      <c r="K14" s="392" t="s">
        <v>90</v>
      </c>
      <c r="L14" s="109">
        <v>4000000</v>
      </c>
      <c r="M14" s="178">
        <v>3400000</v>
      </c>
      <c r="N14" s="80">
        <v>2022</v>
      </c>
      <c r="O14" s="337">
        <v>2024</v>
      </c>
      <c r="P14" s="57" t="s">
        <v>83</v>
      </c>
      <c r="Q14" s="58"/>
      <c r="R14" s="105" t="s">
        <v>79</v>
      </c>
      <c r="S14" s="105" t="s">
        <v>72</v>
      </c>
    </row>
    <row r="15" spans="1:19" ht="162" customHeight="1">
      <c r="A15" s="19">
        <v>7</v>
      </c>
      <c r="B15" s="334" t="s">
        <v>88</v>
      </c>
      <c r="C15" s="389" t="s">
        <v>89</v>
      </c>
      <c r="D15" s="521">
        <v>70984476</v>
      </c>
      <c r="E15" s="521">
        <v>107627035</v>
      </c>
      <c r="F15" s="522">
        <v>600140512</v>
      </c>
      <c r="G15" s="392" t="s">
        <v>91</v>
      </c>
      <c r="H15" s="62" t="s">
        <v>76</v>
      </c>
      <c r="I15" s="62" t="s">
        <v>77</v>
      </c>
      <c r="J15" s="391" t="s">
        <v>89</v>
      </c>
      <c r="K15" s="392" t="s">
        <v>91</v>
      </c>
      <c r="L15" s="109">
        <v>800000</v>
      </c>
      <c r="M15" s="178">
        <v>680000</v>
      </c>
      <c r="N15" s="80">
        <v>2022</v>
      </c>
      <c r="O15" s="337">
        <v>2024</v>
      </c>
      <c r="P15" s="57"/>
      <c r="Q15" s="58"/>
      <c r="R15" s="105" t="s">
        <v>79</v>
      </c>
      <c r="S15" s="105" t="s">
        <v>72</v>
      </c>
    </row>
    <row r="16" spans="1:19" ht="162" customHeight="1">
      <c r="A16" s="19">
        <v>8</v>
      </c>
      <c r="B16" s="334" t="s">
        <v>88</v>
      </c>
      <c r="C16" s="389" t="s">
        <v>89</v>
      </c>
      <c r="D16" s="521">
        <v>70984476</v>
      </c>
      <c r="E16" s="521">
        <v>107627035</v>
      </c>
      <c r="F16" s="522">
        <v>600140512</v>
      </c>
      <c r="G16" s="391" t="s">
        <v>92</v>
      </c>
      <c r="H16" s="62" t="s">
        <v>76</v>
      </c>
      <c r="I16" s="62" t="s">
        <v>77</v>
      </c>
      <c r="J16" s="391" t="s">
        <v>89</v>
      </c>
      <c r="K16" s="391" t="s">
        <v>92</v>
      </c>
      <c r="L16" s="106">
        <v>1000000</v>
      </c>
      <c r="M16" s="107">
        <v>850000</v>
      </c>
      <c r="N16" s="79">
        <v>2022</v>
      </c>
      <c r="O16" s="128">
        <v>2024</v>
      </c>
      <c r="P16" s="51"/>
      <c r="Q16" s="52"/>
      <c r="R16" s="105" t="s">
        <v>79</v>
      </c>
      <c r="S16" s="105" t="s">
        <v>72</v>
      </c>
    </row>
    <row r="17" spans="1:19" ht="162" customHeight="1">
      <c r="A17" s="19">
        <v>9</v>
      </c>
      <c r="B17" s="456" t="s">
        <v>93</v>
      </c>
      <c r="C17" s="483" t="s">
        <v>94</v>
      </c>
      <c r="D17" s="523">
        <v>71177701</v>
      </c>
      <c r="E17" s="523">
        <v>172000114</v>
      </c>
      <c r="F17" s="524">
        <v>672000105</v>
      </c>
      <c r="G17" s="525" t="s">
        <v>95</v>
      </c>
      <c r="H17" s="525" t="s">
        <v>27</v>
      </c>
      <c r="I17" s="525" t="s">
        <v>70</v>
      </c>
      <c r="J17" s="525" t="s">
        <v>96</v>
      </c>
      <c r="K17" s="548" t="s">
        <v>97</v>
      </c>
      <c r="L17" s="549">
        <v>7000000</v>
      </c>
      <c r="M17" s="550">
        <f>L17/100*85</f>
        <v>5950000</v>
      </c>
      <c r="N17" s="551" t="s">
        <v>98</v>
      </c>
      <c r="O17" s="552" t="s">
        <v>99</v>
      </c>
      <c r="P17" s="553" t="s">
        <v>100</v>
      </c>
      <c r="Q17" s="584" t="s">
        <v>100</v>
      </c>
      <c r="R17" s="525" t="s">
        <v>101</v>
      </c>
      <c r="S17" s="585" t="s">
        <v>102</v>
      </c>
    </row>
    <row r="18" spans="1:19" ht="162" customHeight="1">
      <c r="A18" s="233">
        <v>10</v>
      </c>
      <c r="B18" s="456" t="s">
        <v>93</v>
      </c>
      <c r="C18" s="483" t="s">
        <v>94</v>
      </c>
      <c r="D18" s="523">
        <v>71177701</v>
      </c>
      <c r="E18" s="523">
        <v>172000114</v>
      </c>
      <c r="F18" s="524">
        <v>672000105</v>
      </c>
      <c r="G18" s="525" t="s">
        <v>103</v>
      </c>
      <c r="H18" s="525" t="s">
        <v>27</v>
      </c>
      <c r="I18" s="525" t="s">
        <v>70</v>
      </c>
      <c r="J18" s="525" t="s">
        <v>96</v>
      </c>
      <c r="K18" s="548" t="s">
        <v>104</v>
      </c>
      <c r="L18" s="549">
        <v>8000000</v>
      </c>
      <c r="M18" s="550">
        <v>6800000</v>
      </c>
      <c r="N18" s="551" t="s">
        <v>105</v>
      </c>
      <c r="O18" s="552" t="s">
        <v>106</v>
      </c>
      <c r="P18" s="553" t="s">
        <v>100</v>
      </c>
      <c r="Q18" s="584" t="s">
        <v>100</v>
      </c>
      <c r="R18" s="585" t="s">
        <v>107</v>
      </c>
      <c r="S18" s="585" t="s">
        <v>72</v>
      </c>
    </row>
    <row r="19" spans="1:19" ht="162" customHeight="1">
      <c r="A19" s="19">
        <v>11</v>
      </c>
      <c r="B19" s="456" t="s">
        <v>108</v>
      </c>
      <c r="C19" s="483" t="s">
        <v>109</v>
      </c>
      <c r="D19" s="523">
        <v>75021684</v>
      </c>
      <c r="E19" s="523">
        <v>107610221</v>
      </c>
      <c r="F19" s="524">
        <v>600119343</v>
      </c>
      <c r="G19" s="525" t="s">
        <v>110</v>
      </c>
      <c r="H19" s="525" t="s">
        <v>76</v>
      </c>
      <c r="I19" s="525" t="s">
        <v>70</v>
      </c>
      <c r="J19" s="525" t="s">
        <v>111</v>
      </c>
      <c r="K19" s="525" t="s">
        <v>112</v>
      </c>
      <c r="L19" s="112">
        <v>4000000</v>
      </c>
      <c r="M19" s="113">
        <v>3200000</v>
      </c>
      <c r="N19" s="554" t="s">
        <v>113</v>
      </c>
      <c r="O19" s="555" t="s">
        <v>114</v>
      </c>
      <c r="P19" s="114" t="s">
        <v>100</v>
      </c>
      <c r="Q19" s="586" t="s">
        <v>100</v>
      </c>
      <c r="R19" s="587" t="s">
        <v>101</v>
      </c>
      <c r="S19" s="91" t="s">
        <v>115</v>
      </c>
    </row>
    <row r="20" spans="1:19" ht="162" customHeight="1">
      <c r="A20" s="19">
        <v>12</v>
      </c>
      <c r="B20" s="162" t="s">
        <v>108</v>
      </c>
      <c r="C20" s="16" t="s">
        <v>116</v>
      </c>
      <c r="D20" s="16">
        <v>75021684</v>
      </c>
      <c r="E20" s="526">
        <v>103219510</v>
      </c>
      <c r="F20" s="527">
        <v>600119343</v>
      </c>
      <c r="G20" s="62" t="s">
        <v>117</v>
      </c>
      <c r="H20" s="62" t="s">
        <v>27</v>
      </c>
      <c r="I20" s="62" t="s">
        <v>70</v>
      </c>
      <c r="J20" s="62" t="s">
        <v>111</v>
      </c>
      <c r="K20" s="62" t="s">
        <v>118</v>
      </c>
      <c r="L20" s="194">
        <v>8000000</v>
      </c>
      <c r="M20" s="167">
        <v>6800000</v>
      </c>
      <c r="N20" s="195">
        <v>45108</v>
      </c>
      <c r="O20" s="556">
        <v>45200</v>
      </c>
      <c r="P20" s="67"/>
      <c r="Q20" s="17"/>
      <c r="R20" s="62" t="s">
        <v>119</v>
      </c>
      <c r="S20" s="19" t="s">
        <v>72</v>
      </c>
    </row>
    <row r="21" spans="1:19" ht="162" customHeight="1">
      <c r="A21" s="19">
        <v>13</v>
      </c>
      <c r="B21" s="162" t="s">
        <v>108</v>
      </c>
      <c r="C21" s="16" t="s">
        <v>116</v>
      </c>
      <c r="D21" s="16">
        <v>75021684</v>
      </c>
      <c r="E21" s="166">
        <v>103219510</v>
      </c>
      <c r="F21" s="449">
        <v>600119343</v>
      </c>
      <c r="G21" s="528" t="s">
        <v>120</v>
      </c>
      <c r="H21" s="62" t="s">
        <v>27</v>
      </c>
      <c r="I21" s="62" t="s">
        <v>70</v>
      </c>
      <c r="J21" s="62" t="s">
        <v>111</v>
      </c>
      <c r="K21" s="15" t="s">
        <v>120</v>
      </c>
      <c r="L21" s="557">
        <v>2000000</v>
      </c>
      <c r="M21" s="558">
        <v>1700000</v>
      </c>
      <c r="N21" s="559">
        <v>2023</v>
      </c>
      <c r="O21" s="560" t="s">
        <v>121</v>
      </c>
      <c r="P21" s="561"/>
      <c r="Q21" s="588"/>
      <c r="R21" s="528" t="s">
        <v>101</v>
      </c>
      <c r="S21" s="15" t="s">
        <v>72</v>
      </c>
    </row>
    <row r="22" spans="1:19" ht="162" customHeight="1">
      <c r="A22" s="233">
        <v>14</v>
      </c>
      <c r="B22" s="334" t="s">
        <v>122</v>
      </c>
      <c r="C22" s="389" t="s">
        <v>123</v>
      </c>
      <c r="D22" s="521">
        <v>75021803</v>
      </c>
      <c r="E22" s="521">
        <v>107610248</v>
      </c>
      <c r="F22" s="522">
        <v>600119351</v>
      </c>
      <c r="G22" s="391" t="s">
        <v>124</v>
      </c>
      <c r="H22" s="391" t="s">
        <v>27</v>
      </c>
      <c r="I22" s="391" t="s">
        <v>70</v>
      </c>
      <c r="J22" s="391" t="s">
        <v>125</v>
      </c>
      <c r="K22" s="391" t="s">
        <v>126</v>
      </c>
      <c r="L22" s="106">
        <v>95000000</v>
      </c>
      <c r="M22" s="107">
        <v>80750000</v>
      </c>
      <c r="N22" s="562" t="s">
        <v>127</v>
      </c>
      <c r="O22" s="197" t="s">
        <v>128</v>
      </c>
      <c r="P22" s="561" t="s">
        <v>100</v>
      </c>
      <c r="Q22" s="589" t="s">
        <v>100</v>
      </c>
      <c r="R22" s="590" t="s">
        <v>129</v>
      </c>
      <c r="S22" s="591" t="s">
        <v>72</v>
      </c>
    </row>
    <row r="23" spans="1:19" ht="162" customHeight="1">
      <c r="A23" s="19">
        <v>15</v>
      </c>
      <c r="B23" s="162" t="s">
        <v>122</v>
      </c>
      <c r="C23" s="529" t="s">
        <v>123</v>
      </c>
      <c r="D23" s="529">
        <v>75021803</v>
      </c>
      <c r="E23" s="526">
        <v>107610248</v>
      </c>
      <c r="F23" s="449">
        <v>600119351</v>
      </c>
      <c r="G23" s="62" t="s">
        <v>130</v>
      </c>
      <c r="H23" s="62" t="s">
        <v>27</v>
      </c>
      <c r="I23" s="62" t="s">
        <v>70</v>
      </c>
      <c r="J23" s="62" t="s">
        <v>125</v>
      </c>
      <c r="K23" s="62" t="s">
        <v>131</v>
      </c>
      <c r="L23" s="194">
        <v>40000000</v>
      </c>
      <c r="M23" s="167">
        <v>34000000</v>
      </c>
      <c r="N23" s="195">
        <v>44927</v>
      </c>
      <c r="O23" s="556">
        <v>46752</v>
      </c>
      <c r="P23" s="67" t="s">
        <v>72</v>
      </c>
      <c r="Q23" s="17" t="s">
        <v>102</v>
      </c>
      <c r="R23" s="19" t="s">
        <v>132</v>
      </c>
      <c r="S23" s="19" t="s">
        <v>72</v>
      </c>
    </row>
    <row r="24" spans="1:19" ht="162" customHeight="1">
      <c r="A24" s="19">
        <v>16</v>
      </c>
      <c r="B24" s="456" t="s">
        <v>133</v>
      </c>
      <c r="C24" s="483" t="s">
        <v>134</v>
      </c>
      <c r="D24" s="523">
        <v>70993807</v>
      </c>
      <c r="E24" s="523" t="s">
        <v>135</v>
      </c>
      <c r="F24" s="524">
        <v>600119360</v>
      </c>
      <c r="G24" s="525" t="s">
        <v>136</v>
      </c>
      <c r="H24" s="525" t="s">
        <v>27</v>
      </c>
      <c r="I24" s="525" t="s">
        <v>70</v>
      </c>
      <c r="J24" s="525" t="s">
        <v>137</v>
      </c>
      <c r="K24" s="525" t="s">
        <v>138</v>
      </c>
      <c r="L24" s="549">
        <v>18250000</v>
      </c>
      <c r="M24" s="550">
        <v>15512500</v>
      </c>
      <c r="N24" s="551" t="s">
        <v>139</v>
      </c>
      <c r="O24" s="552" t="s">
        <v>99</v>
      </c>
      <c r="P24" s="553" t="s">
        <v>100</v>
      </c>
      <c r="Q24" s="160" t="s">
        <v>100</v>
      </c>
      <c r="R24" s="480" t="s">
        <v>140</v>
      </c>
      <c r="S24" s="592" t="s">
        <v>102</v>
      </c>
    </row>
    <row r="25" spans="1:19" ht="162" customHeight="1">
      <c r="A25" s="19">
        <v>17</v>
      </c>
      <c r="B25" s="334" t="s">
        <v>141</v>
      </c>
      <c r="C25" s="389" t="s">
        <v>142</v>
      </c>
      <c r="D25" s="521">
        <v>70981574</v>
      </c>
      <c r="E25" s="521" t="s">
        <v>143</v>
      </c>
      <c r="F25" s="522">
        <v>600119785</v>
      </c>
      <c r="G25" s="391" t="s">
        <v>144</v>
      </c>
      <c r="H25" s="391" t="s">
        <v>27</v>
      </c>
      <c r="I25" s="391" t="s">
        <v>70</v>
      </c>
      <c r="J25" s="391" t="s">
        <v>145</v>
      </c>
      <c r="K25" s="391" t="s">
        <v>146</v>
      </c>
      <c r="L25" s="200">
        <v>55000000</v>
      </c>
      <c r="M25" s="201">
        <v>46750000</v>
      </c>
      <c r="N25" s="563" t="s">
        <v>127</v>
      </c>
      <c r="O25" s="564" t="s">
        <v>99</v>
      </c>
      <c r="P25" s="163"/>
      <c r="Q25" s="160" t="s">
        <v>100</v>
      </c>
      <c r="R25" s="389" t="s">
        <v>147</v>
      </c>
      <c r="S25" s="480" t="s">
        <v>148</v>
      </c>
    </row>
    <row r="26" spans="1:19" ht="162" customHeight="1">
      <c r="A26" s="233">
        <v>18</v>
      </c>
      <c r="B26" s="334" t="s">
        <v>149</v>
      </c>
      <c r="C26" s="389" t="s">
        <v>150</v>
      </c>
      <c r="D26" s="521">
        <v>75021111</v>
      </c>
      <c r="E26" s="521" t="s">
        <v>151</v>
      </c>
      <c r="F26" s="522">
        <v>600119637</v>
      </c>
      <c r="G26" s="391" t="s">
        <v>152</v>
      </c>
      <c r="H26" s="391" t="s">
        <v>27</v>
      </c>
      <c r="I26" s="391" t="s">
        <v>70</v>
      </c>
      <c r="J26" s="391" t="s">
        <v>153</v>
      </c>
      <c r="K26" s="391" t="s">
        <v>154</v>
      </c>
      <c r="L26" s="106">
        <v>30000000</v>
      </c>
      <c r="M26" s="107">
        <v>25500000</v>
      </c>
      <c r="N26" s="562" t="s">
        <v>155</v>
      </c>
      <c r="O26" s="197" t="s">
        <v>156</v>
      </c>
      <c r="P26" s="561" t="s">
        <v>100</v>
      </c>
      <c r="Q26" s="589" t="s">
        <v>100</v>
      </c>
      <c r="R26" s="593" t="s">
        <v>100</v>
      </c>
      <c r="S26" s="591" t="s">
        <v>72</v>
      </c>
    </row>
    <row r="27" spans="1:19" ht="162" customHeight="1">
      <c r="A27" s="19">
        <v>19</v>
      </c>
      <c r="B27" s="162" t="s">
        <v>157</v>
      </c>
      <c r="C27" s="16" t="s">
        <v>150</v>
      </c>
      <c r="D27" s="16">
        <v>75021111</v>
      </c>
      <c r="E27" s="166">
        <v>181043076</v>
      </c>
      <c r="F27" s="449">
        <v>600119637</v>
      </c>
      <c r="G27" s="62" t="s">
        <v>158</v>
      </c>
      <c r="H27" s="62" t="s">
        <v>27</v>
      </c>
      <c r="I27" s="62" t="s">
        <v>70</v>
      </c>
      <c r="J27" s="62" t="s">
        <v>153</v>
      </c>
      <c r="K27" s="62" t="s">
        <v>158</v>
      </c>
      <c r="L27" s="194">
        <v>20000000</v>
      </c>
      <c r="M27" s="167">
        <v>17000000</v>
      </c>
      <c r="N27" s="195">
        <v>45078</v>
      </c>
      <c r="O27" s="556">
        <v>45809</v>
      </c>
      <c r="P27" s="67" t="s">
        <v>100</v>
      </c>
      <c r="Q27" s="17"/>
      <c r="R27" s="594" t="s">
        <v>159</v>
      </c>
      <c r="S27" s="19" t="s">
        <v>72</v>
      </c>
    </row>
    <row r="28" spans="1:19" ht="162" customHeight="1">
      <c r="A28" s="19">
        <v>20</v>
      </c>
      <c r="B28" s="334" t="s">
        <v>160</v>
      </c>
      <c r="C28" s="389" t="s">
        <v>161</v>
      </c>
      <c r="D28" s="521">
        <v>75022281</v>
      </c>
      <c r="E28" s="521" t="s">
        <v>162</v>
      </c>
      <c r="F28" s="522">
        <v>600119548</v>
      </c>
      <c r="G28" s="391" t="s">
        <v>163</v>
      </c>
      <c r="H28" s="391" t="s">
        <v>27</v>
      </c>
      <c r="I28" s="391" t="s">
        <v>70</v>
      </c>
      <c r="J28" s="391" t="s">
        <v>164</v>
      </c>
      <c r="K28" s="391" t="s">
        <v>165</v>
      </c>
      <c r="L28" s="106">
        <v>40000000</v>
      </c>
      <c r="M28" s="107">
        <v>34000000</v>
      </c>
      <c r="N28" s="562" t="s">
        <v>166</v>
      </c>
      <c r="O28" s="197" t="s">
        <v>167</v>
      </c>
      <c r="P28" s="561" t="s">
        <v>100</v>
      </c>
      <c r="Q28" s="589" t="s">
        <v>100</v>
      </c>
      <c r="R28" s="595" t="s">
        <v>168</v>
      </c>
      <c r="S28" s="590" t="s">
        <v>72</v>
      </c>
    </row>
    <row r="29" spans="1:19" ht="162" customHeight="1">
      <c r="A29" s="19">
        <v>21</v>
      </c>
      <c r="B29" s="334" t="s">
        <v>169</v>
      </c>
      <c r="C29" s="389" t="s">
        <v>170</v>
      </c>
      <c r="D29" s="521">
        <v>70988676</v>
      </c>
      <c r="E29" s="521" t="s">
        <v>171</v>
      </c>
      <c r="F29" s="522">
        <v>107610264</v>
      </c>
      <c r="G29" s="391" t="s">
        <v>172</v>
      </c>
      <c r="H29" s="391" t="s">
        <v>27</v>
      </c>
      <c r="I29" s="391" t="s">
        <v>70</v>
      </c>
      <c r="J29" s="391" t="s">
        <v>173</v>
      </c>
      <c r="K29" s="391" t="s">
        <v>174</v>
      </c>
      <c r="L29" s="106">
        <v>3000000</v>
      </c>
      <c r="M29" s="107">
        <v>2250000</v>
      </c>
      <c r="N29" s="562" t="s">
        <v>175</v>
      </c>
      <c r="O29" s="197" t="s">
        <v>99</v>
      </c>
      <c r="P29" s="561"/>
      <c r="Q29" s="589" t="s">
        <v>100</v>
      </c>
      <c r="R29" s="590" t="s">
        <v>176</v>
      </c>
      <c r="S29" s="590" t="s">
        <v>177</v>
      </c>
    </row>
    <row r="30" spans="1:19" ht="162" customHeight="1">
      <c r="A30" s="233">
        <v>22</v>
      </c>
      <c r="B30" s="334" t="s">
        <v>169</v>
      </c>
      <c r="C30" s="389" t="s">
        <v>170</v>
      </c>
      <c r="D30" s="389">
        <v>70988676</v>
      </c>
      <c r="E30" s="389" t="s">
        <v>171</v>
      </c>
      <c r="F30" s="390">
        <v>107610264</v>
      </c>
      <c r="G30" s="391" t="s">
        <v>178</v>
      </c>
      <c r="H30" s="391" t="s">
        <v>27</v>
      </c>
      <c r="I30" s="391" t="s">
        <v>70</v>
      </c>
      <c r="J30" s="391" t="s">
        <v>173</v>
      </c>
      <c r="K30" s="391" t="s">
        <v>179</v>
      </c>
      <c r="L30" s="106">
        <v>1000000</v>
      </c>
      <c r="M30" s="107">
        <v>850000</v>
      </c>
      <c r="N30" s="562" t="s">
        <v>139</v>
      </c>
      <c r="O30" s="197" t="s">
        <v>99</v>
      </c>
      <c r="P30" s="561"/>
      <c r="Q30" s="589"/>
      <c r="R30" s="590" t="s">
        <v>180</v>
      </c>
      <c r="S30" s="590" t="s">
        <v>181</v>
      </c>
    </row>
    <row r="31" spans="1:19" ht="162" customHeight="1">
      <c r="A31" s="19">
        <v>23</v>
      </c>
      <c r="B31" s="334" t="s">
        <v>182</v>
      </c>
      <c r="C31" s="389" t="s">
        <v>183</v>
      </c>
      <c r="D31" s="521">
        <v>47922214</v>
      </c>
      <c r="E31" s="521" t="s">
        <v>184</v>
      </c>
      <c r="F31" s="522">
        <v>600120619</v>
      </c>
      <c r="G31" s="391" t="s">
        <v>185</v>
      </c>
      <c r="H31" s="391" t="s">
        <v>27</v>
      </c>
      <c r="I31" s="391" t="s">
        <v>70</v>
      </c>
      <c r="J31" s="391" t="s">
        <v>186</v>
      </c>
      <c r="K31" s="391" t="s">
        <v>187</v>
      </c>
      <c r="L31" s="106">
        <v>10000000</v>
      </c>
      <c r="M31" s="107">
        <v>8500000</v>
      </c>
      <c r="N31" s="562" t="s">
        <v>127</v>
      </c>
      <c r="O31" s="197" t="s">
        <v>167</v>
      </c>
      <c r="P31" s="561" t="s">
        <v>100</v>
      </c>
      <c r="Q31" s="589" t="s">
        <v>100</v>
      </c>
      <c r="R31" s="595" t="s">
        <v>72</v>
      </c>
      <c r="S31" s="590" t="s">
        <v>72</v>
      </c>
    </row>
    <row r="32" spans="1:19" ht="162" customHeight="1">
      <c r="A32" s="19">
        <v>24</v>
      </c>
      <c r="B32" s="5" t="s">
        <v>188</v>
      </c>
      <c r="C32" s="6" t="s">
        <v>183</v>
      </c>
      <c r="D32" s="47">
        <v>47922214</v>
      </c>
      <c r="E32" s="84">
        <v>107610841</v>
      </c>
      <c r="F32" s="47">
        <v>600120619</v>
      </c>
      <c r="G32" s="8" t="s">
        <v>189</v>
      </c>
      <c r="H32" s="20" t="s">
        <v>27</v>
      </c>
      <c r="I32" s="20" t="s">
        <v>70</v>
      </c>
      <c r="J32" s="20" t="s">
        <v>186</v>
      </c>
      <c r="K32" s="8" t="s">
        <v>190</v>
      </c>
      <c r="L32" s="63">
        <v>10000000</v>
      </c>
      <c r="M32" s="64">
        <v>8500000</v>
      </c>
      <c r="N32" s="46" t="s">
        <v>191</v>
      </c>
      <c r="O32" s="47" t="s">
        <v>192</v>
      </c>
      <c r="P32" s="46" t="s">
        <v>100</v>
      </c>
      <c r="Q32" s="47" t="s">
        <v>100</v>
      </c>
      <c r="R32" s="8" t="s">
        <v>72</v>
      </c>
      <c r="S32" s="20" t="s">
        <v>72</v>
      </c>
    </row>
    <row r="33" spans="1:19" ht="162" customHeight="1">
      <c r="A33" s="19">
        <v>25</v>
      </c>
      <c r="B33" s="5" t="s">
        <v>193</v>
      </c>
      <c r="C33" s="6" t="s">
        <v>194</v>
      </c>
      <c r="D33" s="6">
        <v>75023440</v>
      </c>
      <c r="E33" s="281">
        <v>107613280</v>
      </c>
      <c r="F33" s="282">
        <v>600125271</v>
      </c>
      <c r="G33" s="8" t="s">
        <v>195</v>
      </c>
      <c r="H33" s="8" t="s">
        <v>15</v>
      </c>
      <c r="I33" s="8" t="s">
        <v>194</v>
      </c>
      <c r="J33" s="8"/>
      <c r="K33" s="8" t="s">
        <v>196</v>
      </c>
      <c r="L33" s="63" t="s">
        <v>197</v>
      </c>
      <c r="M33" s="64" t="s">
        <v>198</v>
      </c>
      <c r="N33" s="442" t="s">
        <v>199</v>
      </c>
      <c r="O33" s="565">
        <v>45565</v>
      </c>
      <c r="P33" s="46"/>
      <c r="Q33" s="47"/>
      <c r="R33" s="20" t="s">
        <v>200</v>
      </c>
      <c r="S33" s="20" t="s">
        <v>72</v>
      </c>
    </row>
    <row r="34" spans="1:19" ht="162" customHeight="1">
      <c r="A34" s="233">
        <v>26</v>
      </c>
      <c r="B34" s="530" t="s">
        <v>201</v>
      </c>
      <c r="C34" s="531" t="s">
        <v>202</v>
      </c>
      <c r="D34" s="532">
        <v>62860666</v>
      </c>
      <c r="E34" s="533">
        <v>107610736</v>
      </c>
      <c r="F34" s="534">
        <v>600120422</v>
      </c>
      <c r="G34" s="535" t="s">
        <v>203</v>
      </c>
      <c r="H34" s="536" t="s">
        <v>27</v>
      </c>
      <c r="I34" s="536" t="s">
        <v>70</v>
      </c>
      <c r="J34" s="536" t="s">
        <v>204</v>
      </c>
      <c r="K34" s="535" t="s">
        <v>205</v>
      </c>
      <c r="L34" s="566">
        <v>150000</v>
      </c>
      <c r="M34" s="567">
        <v>0</v>
      </c>
      <c r="N34" s="568">
        <v>2022</v>
      </c>
      <c r="O34" s="569">
        <v>2023</v>
      </c>
      <c r="P34" s="570"/>
      <c r="Q34" s="596"/>
      <c r="R34" s="597" t="s">
        <v>206</v>
      </c>
      <c r="S34" s="598" t="s">
        <v>207</v>
      </c>
    </row>
    <row r="35" spans="1:19" ht="162" customHeight="1">
      <c r="A35" s="19">
        <v>27</v>
      </c>
      <c r="B35" s="537" t="s">
        <v>201</v>
      </c>
      <c r="C35" s="529" t="s">
        <v>202</v>
      </c>
      <c r="D35" s="538">
        <v>62860666</v>
      </c>
      <c r="E35" s="539">
        <v>107610736</v>
      </c>
      <c r="F35" s="540">
        <v>600120422</v>
      </c>
      <c r="G35" s="541" t="s">
        <v>208</v>
      </c>
      <c r="H35" s="240" t="s">
        <v>27</v>
      </c>
      <c r="I35" s="240" t="s">
        <v>70</v>
      </c>
      <c r="J35" s="240" t="s">
        <v>204</v>
      </c>
      <c r="K35" s="541" t="s">
        <v>209</v>
      </c>
      <c r="L35" s="571">
        <v>150000</v>
      </c>
      <c r="M35" s="208">
        <v>0</v>
      </c>
      <c r="N35" s="572">
        <v>2022</v>
      </c>
      <c r="O35" s="573">
        <v>2023</v>
      </c>
      <c r="P35" s="415"/>
      <c r="Q35" s="599"/>
      <c r="R35" s="403" t="s">
        <v>206</v>
      </c>
      <c r="S35" s="262" t="s">
        <v>207</v>
      </c>
    </row>
    <row r="36" spans="1:19" ht="162" customHeight="1">
      <c r="A36" s="19">
        <v>28</v>
      </c>
      <c r="B36" s="537" t="s">
        <v>201</v>
      </c>
      <c r="C36" s="529" t="s">
        <v>202</v>
      </c>
      <c r="D36" s="538">
        <v>62860666</v>
      </c>
      <c r="E36" s="539">
        <v>107610736</v>
      </c>
      <c r="F36" s="540">
        <v>600120422</v>
      </c>
      <c r="G36" s="542" t="s">
        <v>210</v>
      </c>
      <c r="H36" s="240" t="s">
        <v>27</v>
      </c>
      <c r="I36" s="240" t="s">
        <v>70</v>
      </c>
      <c r="J36" s="240" t="s">
        <v>204</v>
      </c>
      <c r="K36" s="542" t="s">
        <v>211</v>
      </c>
      <c r="L36" s="574">
        <v>250000</v>
      </c>
      <c r="M36" s="361">
        <v>0</v>
      </c>
      <c r="N36" s="575">
        <v>2022</v>
      </c>
      <c r="O36" s="576">
        <v>2023</v>
      </c>
      <c r="P36" s="415"/>
      <c r="Q36" s="599"/>
      <c r="R36" s="403" t="s">
        <v>206</v>
      </c>
      <c r="S36" s="262" t="s">
        <v>207</v>
      </c>
    </row>
    <row r="37" spans="1:19" ht="162" customHeight="1">
      <c r="A37" s="19">
        <v>29</v>
      </c>
      <c r="B37" s="537" t="s">
        <v>201</v>
      </c>
      <c r="C37" s="529" t="s">
        <v>202</v>
      </c>
      <c r="D37" s="538">
        <v>62860666</v>
      </c>
      <c r="E37" s="539">
        <v>107610736</v>
      </c>
      <c r="F37" s="540">
        <v>600120422</v>
      </c>
      <c r="G37" s="62" t="s">
        <v>212</v>
      </c>
      <c r="H37" s="8" t="s">
        <v>27</v>
      </c>
      <c r="I37" s="8" t="s">
        <v>70</v>
      </c>
      <c r="J37" s="8" t="s">
        <v>204</v>
      </c>
      <c r="K37" s="8" t="s">
        <v>213</v>
      </c>
      <c r="L37" s="215">
        <v>38000000</v>
      </c>
      <c r="M37" s="282">
        <v>32300000</v>
      </c>
      <c r="N37" s="5">
        <v>2023</v>
      </c>
      <c r="O37" s="7">
        <v>2025</v>
      </c>
      <c r="P37" s="236" t="s">
        <v>100</v>
      </c>
      <c r="Q37" s="7"/>
      <c r="R37" s="8" t="s">
        <v>214</v>
      </c>
      <c r="S37" s="8" t="s">
        <v>181</v>
      </c>
    </row>
    <row r="38" spans="1:19" ht="162" customHeight="1">
      <c r="A38" s="233">
        <v>30</v>
      </c>
      <c r="B38" s="162" t="s">
        <v>215</v>
      </c>
      <c r="C38" s="16" t="s">
        <v>216</v>
      </c>
      <c r="D38" s="16">
        <v>70983666</v>
      </c>
      <c r="E38" s="166">
        <v>107613875</v>
      </c>
      <c r="F38" s="449">
        <v>600125114</v>
      </c>
      <c r="G38" s="62" t="s">
        <v>217</v>
      </c>
      <c r="H38" s="62" t="s">
        <v>15</v>
      </c>
      <c r="I38" s="62" t="s">
        <v>218</v>
      </c>
      <c r="J38" s="62" t="s">
        <v>219</v>
      </c>
      <c r="K38" s="62" t="s">
        <v>220</v>
      </c>
      <c r="L38" s="194">
        <v>250000</v>
      </c>
      <c r="M38" s="167">
        <v>212500</v>
      </c>
      <c r="N38" s="195">
        <v>44927</v>
      </c>
      <c r="O38" s="556">
        <v>46387</v>
      </c>
      <c r="P38" s="67"/>
      <c r="Q38" s="17"/>
      <c r="R38" s="62" t="s">
        <v>221</v>
      </c>
      <c r="S38" s="244" t="s">
        <v>72</v>
      </c>
    </row>
    <row r="39" spans="1:19" ht="162" customHeight="1">
      <c r="A39" s="19">
        <v>31</v>
      </c>
      <c r="B39" s="162" t="s">
        <v>222</v>
      </c>
      <c r="C39" s="16" t="s">
        <v>223</v>
      </c>
      <c r="D39" s="16">
        <v>70992843</v>
      </c>
      <c r="E39" s="166">
        <v>102579997</v>
      </c>
      <c r="F39" s="449">
        <v>650995043</v>
      </c>
      <c r="G39" s="62" t="s">
        <v>224</v>
      </c>
      <c r="H39" s="62" t="s">
        <v>27</v>
      </c>
      <c r="I39" s="62" t="s">
        <v>70</v>
      </c>
      <c r="J39" s="62" t="s">
        <v>225</v>
      </c>
      <c r="K39" s="62" t="s">
        <v>226</v>
      </c>
      <c r="L39" s="577">
        <v>3000000</v>
      </c>
      <c r="M39" s="449">
        <v>2550000</v>
      </c>
      <c r="N39" s="162">
        <v>2026</v>
      </c>
      <c r="O39" s="578">
        <v>2027</v>
      </c>
      <c r="P39" s="162"/>
      <c r="Q39" s="578"/>
      <c r="R39" s="62" t="s">
        <v>119</v>
      </c>
      <c r="S39" s="62" t="s">
        <v>72</v>
      </c>
    </row>
    <row r="40" spans="1:19" ht="162" customHeight="1">
      <c r="A40" s="19">
        <v>32</v>
      </c>
      <c r="B40" s="162" t="s">
        <v>227</v>
      </c>
      <c r="C40" s="16" t="s">
        <v>228</v>
      </c>
      <c r="D40" s="519">
        <v>75021081</v>
      </c>
      <c r="E40" s="519">
        <v>107610787</v>
      </c>
      <c r="F40" s="520">
        <v>600119572</v>
      </c>
      <c r="G40" s="62" t="s">
        <v>229</v>
      </c>
      <c r="H40" s="19" t="s">
        <v>27</v>
      </c>
      <c r="I40" s="19" t="s">
        <v>70</v>
      </c>
      <c r="J40" s="19" t="s">
        <v>230</v>
      </c>
      <c r="K40" s="62" t="s">
        <v>231</v>
      </c>
      <c r="L40" s="63">
        <v>500000</v>
      </c>
      <c r="M40" s="64">
        <v>0</v>
      </c>
      <c r="N40" s="5">
        <v>2022</v>
      </c>
      <c r="O40" s="7">
        <v>2024</v>
      </c>
      <c r="P40" s="46"/>
      <c r="Q40" s="47"/>
      <c r="R40" s="8" t="s">
        <v>232</v>
      </c>
      <c r="S40" s="8" t="s">
        <v>102</v>
      </c>
    </row>
    <row r="41" spans="1:19" ht="162" customHeight="1">
      <c r="A41" s="19">
        <v>33</v>
      </c>
      <c r="B41" s="162" t="s">
        <v>227</v>
      </c>
      <c r="C41" s="16" t="s">
        <v>228</v>
      </c>
      <c r="D41" s="519">
        <v>75021081</v>
      </c>
      <c r="E41" s="519">
        <v>107610787</v>
      </c>
      <c r="F41" s="520">
        <v>600119572</v>
      </c>
      <c r="G41" s="391" t="s">
        <v>233</v>
      </c>
      <c r="H41" s="19" t="s">
        <v>27</v>
      </c>
      <c r="I41" s="19" t="s">
        <v>70</v>
      </c>
      <c r="J41" s="19" t="s">
        <v>230</v>
      </c>
      <c r="K41" s="391" t="s">
        <v>234</v>
      </c>
      <c r="L41" s="106">
        <v>1500000</v>
      </c>
      <c r="M41" s="107">
        <v>1275000</v>
      </c>
      <c r="N41" s="79">
        <v>2022</v>
      </c>
      <c r="O41" s="128">
        <v>2027</v>
      </c>
      <c r="P41" s="51"/>
      <c r="Q41" s="236" t="s">
        <v>100</v>
      </c>
      <c r="R41" s="10" t="s">
        <v>232</v>
      </c>
      <c r="S41" s="8" t="s">
        <v>102</v>
      </c>
    </row>
    <row r="42" spans="1:19" ht="162" customHeight="1">
      <c r="A42" s="233">
        <v>34</v>
      </c>
      <c r="B42" s="162" t="s">
        <v>227</v>
      </c>
      <c r="C42" s="16" t="s">
        <v>228</v>
      </c>
      <c r="D42" s="519">
        <v>75021081</v>
      </c>
      <c r="E42" s="519">
        <v>107610787</v>
      </c>
      <c r="F42" s="520">
        <v>600119572</v>
      </c>
      <c r="G42" s="391" t="s">
        <v>235</v>
      </c>
      <c r="H42" s="19" t="s">
        <v>27</v>
      </c>
      <c r="I42" s="19" t="s">
        <v>70</v>
      </c>
      <c r="J42" s="19" t="s">
        <v>230</v>
      </c>
      <c r="K42" s="391" t="s">
        <v>236</v>
      </c>
      <c r="L42" s="106">
        <v>300000</v>
      </c>
      <c r="M42" s="107">
        <v>0</v>
      </c>
      <c r="N42" s="79">
        <v>2022</v>
      </c>
      <c r="O42" s="128">
        <v>2024</v>
      </c>
      <c r="P42" s="51"/>
      <c r="Q42" s="52"/>
      <c r="R42" s="10" t="s">
        <v>232</v>
      </c>
      <c r="S42" s="8" t="s">
        <v>102</v>
      </c>
    </row>
    <row r="43" spans="1:19" ht="162" customHeight="1">
      <c r="A43" s="19">
        <v>35</v>
      </c>
      <c r="B43" s="162" t="s">
        <v>237</v>
      </c>
      <c r="C43" s="16" t="s">
        <v>238</v>
      </c>
      <c r="D43" s="153" t="s">
        <v>239</v>
      </c>
      <c r="E43" s="153">
        <v>172103088</v>
      </c>
      <c r="F43" s="543">
        <v>672103079</v>
      </c>
      <c r="G43" s="62" t="s">
        <v>240</v>
      </c>
      <c r="H43" s="62" t="s">
        <v>241</v>
      </c>
      <c r="I43" s="19" t="s">
        <v>70</v>
      </c>
      <c r="J43" s="19" t="s">
        <v>242</v>
      </c>
      <c r="K43" s="62" t="s">
        <v>243</v>
      </c>
      <c r="L43" s="63">
        <v>400000</v>
      </c>
      <c r="M43" s="64">
        <v>0</v>
      </c>
      <c r="N43" s="5">
        <v>2022</v>
      </c>
      <c r="O43" s="7">
        <v>2024</v>
      </c>
      <c r="P43" s="46"/>
      <c r="Q43" s="47"/>
      <c r="R43" s="8" t="s">
        <v>244</v>
      </c>
      <c r="S43" s="8" t="s">
        <v>245</v>
      </c>
    </row>
    <row r="44" spans="1:19" ht="162" customHeight="1">
      <c r="A44" s="19">
        <v>36</v>
      </c>
      <c r="B44" s="5" t="s">
        <v>237</v>
      </c>
      <c r="C44" s="6" t="s">
        <v>238</v>
      </c>
      <c r="D44" s="48" t="s">
        <v>239</v>
      </c>
      <c r="E44" s="48">
        <v>172103088</v>
      </c>
      <c r="F44" s="275">
        <v>672103079</v>
      </c>
      <c r="G44" s="8" t="s">
        <v>246</v>
      </c>
      <c r="H44" s="8" t="s">
        <v>241</v>
      </c>
      <c r="I44" s="20" t="s">
        <v>70</v>
      </c>
      <c r="J44" s="20" t="s">
        <v>242</v>
      </c>
      <c r="K44" s="8" t="s">
        <v>246</v>
      </c>
      <c r="L44" s="63" t="s">
        <v>247</v>
      </c>
      <c r="M44" s="64" t="s">
        <v>248</v>
      </c>
      <c r="N44" s="5">
        <v>2023</v>
      </c>
      <c r="O44" s="7">
        <v>2025</v>
      </c>
      <c r="P44" s="46"/>
      <c r="Q44" s="47"/>
      <c r="R44" s="8" t="s">
        <v>244</v>
      </c>
      <c r="S44" s="8" t="s">
        <v>245</v>
      </c>
    </row>
    <row r="45" spans="1:19" ht="162" customHeight="1">
      <c r="A45" s="19">
        <v>37</v>
      </c>
      <c r="B45" s="162" t="s">
        <v>249</v>
      </c>
      <c r="C45" s="16" t="s">
        <v>250</v>
      </c>
      <c r="D45" s="153">
        <v>75021501</v>
      </c>
      <c r="E45" s="153">
        <v>107609908</v>
      </c>
      <c r="F45" s="520">
        <v>600119203</v>
      </c>
      <c r="G45" s="62" t="s">
        <v>251</v>
      </c>
      <c r="H45" s="19" t="s">
        <v>27</v>
      </c>
      <c r="I45" s="19" t="s">
        <v>70</v>
      </c>
      <c r="J45" s="19" t="s">
        <v>252</v>
      </c>
      <c r="K45" s="62" t="s">
        <v>253</v>
      </c>
      <c r="L45" s="63">
        <v>300000</v>
      </c>
      <c r="M45" s="64">
        <v>0</v>
      </c>
      <c r="N45" s="5">
        <v>2022</v>
      </c>
      <c r="O45" s="7">
        <v>2024</v>
      </c>
      <c r="P45" s="46"/>
      <c r="Q45" s="47"/>
      <c r="R45" s="20" t="s">
        <v>221</v>
      </c>
      <c r="S45" s="8" t="s">
        <v>207</v>
      </c>
    </row>
    <row r="46" spans="1:19" ht="162" customHeight="1">
      <c r="A46" s="233">
        <v>38</v>
      </c>
      <c r="B46" s="162" t="s">
        <v>249</v>
      </c>
      <c r="C46" s="16" t="s">
        <v>250</v>
      </c>
      <c r="D46" s="153">
        <v>75021501</v>
      </c>
      <c r="E46" s="153">
        <v>107609908</v>
      </c>
      <c r="F46" s="520">
        <v>600119203</v>
      </c>
      <c r="G46" s="19" t="s">
        <v>254</v>
      </c>
      <c r="H46" s="19" t="s">
        <v>27</v>
      </c>
      <c r="I46" s="19" t="s">
        <v>70</v>
      </c>
      <c r="J46" s="19" t="s">
        <v>252</v>
      </c>
      <c r="K46" s="62" t="s">
        <v>255</v>
      </c>
      <c r="L46" s="63">
        <v>120000</v>
      </c>
      <c r="M46" s="64">
        <v>0</v>
      </c>
      <c r="N46" s="5">
        <v>2022</v>
      </c>
      <c r="O46" s="7">
        <v>2024</v>
      </c>
      <c r="P46" s="46"/>
      <c r="Q46" s="47"/>
      <c r="R46" s="20" t="s">
        <v>221</v>
      </c>
      <c r="S46" s="8" t="s">
        <v>207</v>
      </c>
    </row>
    <row r="47" spans="1:19" ht="162" customHeight="1">
      <c r="A47" s="19">
        <v>39</v>
      </c>
      <c r="B47" s="162" t="s">
        <v>256</v>
      </c>
      <c r="C47" s="16" t="s">
        <v>257</v>
      </c>
      <c r="D47" s="153">
        <v>70880883</v>
      </c>
      <c r="E47" s="153">
        <v>107610426</v>
      </c>
      <c r="F47" s="543">
        <v>600120261</v>
      </c>
      <c r="G47" s="544" t="s">
        <v>258</v>
      </c>
      <c r="H47" s="19" t="s">
        <v>27</v>
      </c>
      <c r="I47" s="19" t="s">
        <v>70</v>
      </c>
      <c r="J47" s="19" t="s">
        <v>259</v>
      </c>
      <c r="K47" s="544" t="s">
        <v>260</v>
      </c>
      <c r="L47" s="63">
        <v>320000</v>
      </c>
      <c r="M47" s="64">
        <v>0</v>
      </c>
      <c r="N47" s="5">
        <v>2022</v>
      </c>
      <c r="O47" s="7">
        <v>2024</v>
      </c>
      <c r="P47" s="46"/>
      <c r="Q47" s="47"/>
      <c r="R47" s="8" t="s">
        <v>261</v>
      </c>
      <c r="S47" s="8" t="s">
        <v>262</v>
      </c>
    </row>
    <row r="48" spans="1:19" ht="162" customHeight="1">
      <c r="A48" s="19">
        <v>40</v>
      </c>
      <c r="B48" s="162" t="s">
        <v>256</v>
      </c>
      <c r="C48" s="16" t="s">
        <v>257</v>
      </c>
      <c r="D48" s="153">
        <v>70880883</v>
      </c>
      <c r="E48" s="153">
        <v>107610426</v>
      </c>
      <c r="F48" s="543">
        <v>600120261</v>
      </c>
      <c r="G48" s="391" t="s">
        <v>263</v>
      </c>
      <c r="H48" s="19" t="s">
        <v>27</v>
      </c>
      <c r="I48" s="19" t="s">
        <v>70</v>
      </c>
      <c r="J48" s="19" t="s">
        <v>259</v>
      </c>
      <c r="K48" s="391" t="s">
        <v>264</v>
      </c>
      <c r="L48" s="106">
        <v>250000</v>
      </c>
      <c r="M48" s="107">
        <v>0</v>
      </c>
      <c r="N48" s="79">
        <v>2023</v>
      </c>
      <c r="O48" s="128">
        <v>2027</v>
      </c>
      <c r="P48" s="51"/>
      <c r="Q48" s="52"/>
      <c r="R48" s="8" t="s">
        <v>261</v>
      </c>
      <c r="S48" s="140" t="s">
        <v>262</v>
      </c>
    </row>
    <row r="49" spans="1:20" ht="162" customHeight="1">
      <c r="A49" s="19">
        <v>41</v>
      </c>
      <c r="B49" s="5" t="s">
        <v>265</v>
      </c>
      <c r="C49" s="6" t="s">
        <v>266</v>
      </c>
      <c r="D49" s="48">
        <v>70939292</v>
      </c>
      <c r="E49" s="48">
        <v>107610311</v>
      </c>
      <c r="F49" s="47">
        <v>600119891</v>
      </c>
      <c r="G49" s="8" t="s">
        <v>267</v>
      </c>
      <c r="H49" s="20" t="s">
        <v>27</v>
      </c>
      <c r="I49" s="20" t="s">
        <v>70</v>
      </c>
      <c r="J49" s="20" t="s">
        <v>268</v>
      </c>
      <c r="K49" s="8" t="s">
        <v>269</v>
      </c>
      <c r="L49" s="442" t="s">
        <v>270</v>
      </c>
      <c r="M49" s="64" t="s">
        <v>271</v>
      </c>
      <c r="N49" s="5">
        <v>2023</v>
      </c>
      <c r="O49" s="7">
        <v>2027</v>
      </c>
      <c r="P49" s="67" t="s">
        <v>83</v>
      </c>
      <c r="Q49" s="47"/>
      <c r="R49" s="600" t="s">
        <v>272</v>
      </c>
      <c r="S49" s="464" t="s">
        <v>181</v>
      </c>
    </row>
    <row r="50" spans="1:20" ht="162" customHeight="1">
      <c r="A50" s="233">
        <v>42</v>
      </c>
      <c r="B50" s="79" t="s">
        <v>265</v>
      </c>
      <c r="C50" s="92" t="s">
        <v>266</v>
      </c>
      <c r="D50" s="53">
        <v>70939292</v>
      </c>
      <c r="E50" s="53">
        <v>107610311</v>
      </c>
      <c r="F50" s="52">
        <v>600119891</v>
      </c>
      <c r="G50" s="10" t="s">
        <v>273</v>
      </c>
      <c r="H50" s="105" t="s">
        <v>27</v>
      </c>
      <c r="I50" s="105" t="s">
        <v>70</v>
      </c>
      <c r="J50" s="105" t="s">
        <v>268</v>
      </c>
      <c r="K50" s="10" t="s">
        <v>274</v>
      </c>
      <c r="L50" s="106" t="s">
        <v>275</v>
      </c>
      <c r="M50" s="107" t="s">
        <v>276</v>
      </c>
      <c r="N50" s="79">
        <v>2024</v>
      </c>
      <c r="O50" s="128">
        <v>2025</v>
      </c>
      <c r="P50" s="51"/>
      <c r="Q50" s="52"/>
      <c r="R50" s="10" t="s">
        <v>277</v>
      </c>
      <c r="S50" s="140" t="s">
        <v>278</v>
      </c>
    </row>
    <row r="51" spans="1:20" ht="162" customHeight="1">
      <c r="A51" s="19">
        <v>43</v>
      </c>
      <c r="B51" s="162" t="s">
        <v>279</v>
      </c>
      <c r="C51" s="16" t="s">
        <v>280</v>
      </c>
      <c r="D51" s="153">
        <v>70983992</v>
      </c>
      <c r="E51" s="519">
        <v>107610865</v>
      </c>
      <c r="F51" s="520">
        <v>600120066</v>
      </c>
      <c r="G51" s="62" t="s">
        <v>281</v>
      </c>
      <c r="H51" s="62" t="s">
        <v>27</v>
      </c>
      <c r="I51" s="62" t="s">
        <v>70</v>
      </c>
      <c r="J51" s="62" t="s">
        <v>282</v>
      </c>
      <c r="K51" s="62" t="s">
        <v>283</v>
      </c>
      <c r="L51" s="215">
        <v>200000</v>
      </c>
      <c r="M51" s="282">
        <v>0</v>
      </c>
      <c r="N51" s="5">
        <v>2021</v>
      </c>
      <c r="O51" s="7">
        <v>2027</v>
      </c>
      <c r="P51" s="5"/>
      <c r="Q51" s="7"/>
      <c r="R51" s="8" t="s">
        <v>284</v>
      </c>
      <c r="S51" s="8" t="s">
        <v>207</v>
      </c>
    </row>
    <row r="52" spans="1:20" ht="162" customHeight="1">
      <c r="A52" s="19">
        <v>44</v>
      </c>
      <c r="B52" s="162" t="s">
        <v>279</v>
      </c>
      <c r="C52" s="16" t="s">
        <v>280</v>
      </c>
      <c r="D52" s="153">
        <v>70983992</v>
      </c>
      <c r="E52" s="519">
        <v>107610876</v>
      </c>
      <c r="F52" s="520">
        <v>600120066</v>
      </c>
      <c r="G52" s="391" t="s">
        <v>285</v>
      </c>
      <c r="H52" s="62" t="s">
        <v>27</v>
      </c>
      <c r="I52" s="62" t="s">
        <v>70</v>
      </c>
      <c r="J52" s="62" t="s">
        <v>282</v>
      </c>
      <c r="K52" s="391" t="s">
        <v>286</v>
      </c>
      <c r="L52" s="315">
        <v>500000</v>
      </c>
      <c r="M52" s="323">
        <v>0</v>
      </c>
      <c r="N52" s="79">
        <v>2021</v>
      </c>
      <c r="O52" s="128">
        <v>2027</v>
      </c>
      <c r="P52" s="79"/>
      <c r="Q52" s="128"/>
      <c r="R52" s="8" t="s">
        <v>284</v>
      </c>
      <c r="S52" s="8" t="s">
        <v>207</v>
      </c>
    </row>
    <row r="53" spans="1:20" ht="162" customHeight="1">
      <c r="A53" s="19">
        <v>45</v>
      </c>
      <c r="B53" s="162" t="s">
        <v>279</v>
      </c>
      <c r="C53" s="16" t="s">
        <v>280</v>
      </c>
      <c r="D53" s="153">
        <v>70983992</v>
      </c>
      <c r="E53" s="519">
        <v>107610876</v>
      </c>
      <c r="F53" s="520">
        <v>600120066</v>
      </c>
      <c r="G53" s="391" t="s">
        <v>287</v>
      </c>
      <c r="H53" s="62" t="s">
        <v>27</v>
      </c>
      <c r="I53" s="62" t="s">
        <v>70</v>
      </c>
      <c r="J53" s="62" t="s">
        <v>282</v>
      </c>
      <c r="K53" s="391" t="s">
        <v>288</v>
      </c>
      <c r="L53" s="315">
        <v>100000</v>
      </c>
      <c r="M53" s="323">
        <v>0</v>
      </c>
      <c r="N53" s="79">
        <v>2021</v>
      </c>
      <c r="O53" s="128">
        <v>2027</v>
      </c>
      <c r="P53" s="79"/>
      <c r="Q53" s="128"/>
      <c r="R53" s="8" t="s">
        <v>284</v>
      </c>
      <c r="S53" s="10" t="s">
        <v>72</v>
      </c>
    </row>
    <row r="54" spans="1:20" ht="162" customHeight="1">
      <c r="A54" s="233">
        <v>46</v>
      </c>
      <c r="B54" s="162" t="s">
        <v>279</v>
      </c>
      <c r="C54" s="16" t="s">
        <v>280</v>
      </c>
      <c r="D54" s="153">
        <v>70983992</v>
      </c>
      <c r="E54" s="519">
        <v>107610876</v>
      </c>
      <c r="F54" s="520">
        <v>600120066</v>
      </c>
      <c r="G54" s="392" t="s">
        <v>289</v>
      </c>
      <c r="H54" s="62" t="s">
        <v>27</v>
      </c>
      <c r="I54" s="62" t="s">
        <v>70</v>
      </c>
      <c r="J54" s="62" t="s">
        <v>282</v>
      </c>
      <c r="K54" s="392" t="s">
        <v>290</v>
      </c>
      <c r="L54" s="335">
        <v>300000</v>
      </c>
      <c r="M54" s="336">
        <v>0</v>
      </c>
      <c r="N54" s="79">
        <v>2021</v>
      </c>
      <c r="O54" s="128">
        <v>2027</v>
      </c>
      <c r="P54" s="80"/>
      <c r="Q54" s="337"/>
      <c r="R54" s="8" t="s">
        <v>284</v>
      </c>
      <c r="S54" s="14" t="s">
        <v>72</v>
      </c>
    </row>
    <row r="55" spans="1:20" ht="162" customHeight="1">
      <c r="A55" s="19">
        <v>47</v>
      </c>
      <c r="B55" s="162" t="s">
        <v>279</v>
      </c>
      <c r="C55" s="16" t="s">
        <v>280</v>
      </c>
      <c r="D55" s="153">
        <v>70983992</v>
      </c>
      <c r="E55" s="519">
        <v>107610876</v>
      </c>
      <c r="F55" s="520">
        <v>600120066</v>
      </c>
      <c r="G55" s="417" t="s">
        <v>291</v>
      </c>
      <c r="H55" s="62" t="s">
        <v>27</v>
      </c>
      <c r="I55" s="62" t="s">
        <v>70</v>
      </c>
      <c r="J55" s="62" t="s">
        <v>282</v>
      </c>
      <c r="K55" s="417" t="s">
        <v>292</v>
      </c>
      <c r="L55" s="579">
        <v>500000</v>
      </c>
      <c r="M55" s="580">
        <v>0</v>
      </c>
      <c r="N55" s="79">
        <v>2021</v>
      </c>
      <c r="O55" s="128">
        <v>2027</v>
      </c>
      <c r="P55" s="284"/>
      <c r="Q55" s="285"/>
      <c r="R55" s="8" t="s">
        <v>284</v>
      </c>
      <c r="S55" s="8" t="s">
        <v>207</v>
      </c>
    </row>
    <row r="56" spans="1:20" ht="162" customHeight="1">
      <c r="A56" s="19">
        <v>48</v>
      </c>
      <c r="B56" s="162" t="s">
        <v>293</v>
      </c>
      <c r="C56" s="16" t="s">
        <v>294</v>
      </c>
      <c r="D56" s="519" t="s">
        <v>295</v>
      </c>
      <c r="E56" s="153">
        <v>172102154</v>
      </c>
      <c r="F56" s="522">
        <v>672102129</v>
      </c>
      <c r="G56" s="62" t="s">
        <v>296</v>
      </c>
      <c r="H56" s="19" t="s">
        <v>27</v>
      </c>
      <c r="I56" s="19" t="s">
        <v>70</v>
      </c>
      <c r="J56" s="19" t="s">
        <v>297</v>
      </c>
      <c r="K56" s="62" t="s">
        <v>298</v>
      </c>
      <c r="L56" s="63">
        <v>250000</v>
      </c>
      <c r="M56" s="64">
        <v>0</v>
      </c>
      <c r="N56" s="5">
        <v>2022</v>
      </c>
      <c r="O56" s="7">
        <v>2027</v>
      </c>
      <c r="P56" s="46"/>
      <c r="Q56" s="47"/>
      <c r="R56" s="8" t="s">
        <v>299</v>
      </c>
      <c r="S56" s="20" t="s">
        <v>72</v>
      </c>
    </row>
    <row r="57" spans="1:20" ht="170.25" customHeight="1">
      <c r="A57" s="19">
        <v>49</v>
      </c>
      <c r="B57" s="162" t="s">
        <v>293</v>
      </c>
      <c r="C57" s="16" t="s">
        <v>294</v>
      </c>
      <c r="D57" s="519" t="s">
        <v>300</v>
      </c>
      <c r="E57" s="153">
        <v>172102154</v>
      </c>
      <c r="F57" s="522">
        <v>672102129</v>
      </c>
      <c r="G57" s="391" t="s">
        <v>301</v>
      </c>
      <c r="H57" s="19" t="s">
        <v>27</v>
      </c>
      <c r="I57" s="19" t="s">
        <v>70</v>
      </c>
      <c r="J57" s="19" t="s">
        <v>297</v>
      </c>
      <c r="K57" s="391" t="s">
        <v>302</v>
      </c>
      <c r="L57" s="106">
        <v>400000</v>
      </c>
      <c r="M57" s="107">
        <v>0</v>
      </c>
      <c r="N57" s="79">
        <v>2022</v>
      </c>
      <c r="O57" s="128">
        <v>2027</v>
      </c>
      <c r="P57" s="51"/>
      <c r="Q57" s="52"/>
      <c r="R57" s="105" t="s">
        <v>221</v>
      </c>
      <c r="S57" s="105" t="s">
        <v>72</v>
      </c>
    </row>
    <row r="58" spans="1:20" ht="162" customHeight="1">
      <c r="A58" s="233">
        <v>50</v>
      </c>
      <c r="B58" s="162" t="s">
        <v>293</v>
      </c>
      <c r="C58" s="16" t="s">
        <v>294</v>
      </c>
      <c r="D58" s="519" t="s">
        <v>303</v>
      </c>
      <c r="E58" s="153">
        <v>172102154</v>
      </c>
      <c r="F58" s="545">
        <v>672102129</v>
      </c>
      <c r="G58" s="391" t="s">
        <v>304</v>
      </c>
      <c r="H58" s="19" t="s">
        <v>27</v>
      </c>
      <c r="I58" s="19" t="s">
        <v>70</v>
      </c>
      <c r="J58" s="19" t="s">
        <v>297</v>
      </c>
      <c r="K58" s="391" t="s">
        <v>305</v>
      </c>
      <c r="L58" s="106">
        <v>20000000</v>
      </c>
      <c r="M58" s="107">
        <v>0</v>
      </c>
      <c r="N58" s="79">
        <v>2023</v>
      </c>
      <c r="O58" s="128">
        <v>2027</v>
      </c>
      <c r="P58" s="51"/>
      <c r="Q58" s="52"/>
      <c r="R58" s="10" t="s">
        <v>299</v>
      </c>
      <c r="S58" s="105" t="s">
        <v>72</v>
      </c>
    </row>
    <row r="59" spans="1:20" ht="162" customHeight="1">
      <c r="A59" s="19">
        <v>51</v>
      </c>
      <c r="B59" s="162" t="s">
        <v>293</v>
      </c>
      <c r="C59" s="16" t="s">
        <v>294</v>
      </c>
      <c r="D59" s="519" t="s">
        <v>306</v>
      </c>
      <c r="E59" s="153">
        <v>172102154</v>
      </c>
      <c r="F59" s="522">
        <v>672102129</v>
      </c>
      <c r="G59" s="392" t="s">
        <v>307</v>
      </c>
      <c r="H59" s="19" t="s">
        <v>27</v>
      </c>
      <c r="I59" s="19" t="s">
        <v>70</v>
      </c>
      <c r="J59" s="19" t="s">
        <v>297</v>
      </c>
      <c r="K59" s="392" t="s">
        <v>308</v>
      </c>
      <c r="L59" s="109">
        <v>300000</v>
      </c>
      <c r="M59" s="178">
        <v>0</v>
      </c>
      <c r="N59" s="80">
        <v>2022</v>
      </c>
      <c r="O59" s="337">
        <v>2027</v>
      </c>
      <c r="P59" s="57"/>
      <c r="Q59" s="58"/>
      <c r="R59" s="14" t="s">
        <v>221</v>
      </c>
      <c r="S59" s="110" t="s">
        <v>72</v>
      </c>
    </row>
    <row r="60" spans="1:20" ht="170.25" customHeight="1">
      <c r="A60" s="19">
        <v>52</v>
      </c>
      <c r="B60" s="162" t="s">
        <v>293</v>
      </c>
      <c r="C60" s="16" t="s">
        <v>294</v>
      </c>
      <c r="D60" s="519" t="s">
        <v>309</v>
      </c>
      <c r="E60" s="153">
        <v>172102154</v>
      </c>
      <c r="F60" s="522">
        <v>672102129</v>
      </c>
      <c r="G60" s="417" t="s">
        <v>310</v>
      </c>
      <c r="H60" s="19" t="s">
        <v>27</v>
      </c>
      <c r="I60" s="19" t="s">
        <v>70</v>
      </c>
      <c r="J60" s="19" t="s">
        <v>297</v>
      </c>
      <c r="K60" s="417" t="s">
        <v>311</v>
      </c>
      <c r="L60" s="108">
        <v>25000000</v>
      </c>
      <c r="M60" s="185">
        <v>21250000</v>
      </c>
      <c r="N60" s="284">
        <v>2024</v>
      </c>
      <c r="O60" s="285">
        <v>2027</v>
      </c>
      <c r="P60" s="445" t="s">
        <v>100</v>
      </c>
      <c r="Q60" s="139"/>
      <c r="R60" s="96" t="s">
        <v>299</v>
      </c>
      <c r="S60" s="229" t="s">
        <v>72</v>
      </c>
    </row>
    <row r="61" spans="1:20" ht="170.25" customHeight="1">
      <c r="A61" s="19">
        <v>53</v>
      </c>
      <c r="B61" s="5" t="s">
        <v>293</v>
      </c>
      <c r="C61" s="6" t="s">
        <v>294</v>
      </c>
      <c r="D61" s="6" t="s">
        <v>309</v>
      </c>
      <c r="E61" s="48">
        <v>172102154</v>
      </c>
      <c r="F61" s="128">
        <v>672102129</v>
      </c>
      <c r="G61" s="140" t="s">
        <v>312</v>
      </c>
      <c r="H61" s="148" t="s">
        <v>27</v>
      </c>
      <c r="I61" s="148" t="s">
        <v>70</v>
      </c>
      <c r="J61" s="148" t="s">
        <v>297</v>
      </c>
      <c r="K61" s="140" t="s">
        <v>313</v>
      </c>
      <c r="L61" s="438" t="s">
        <v>314</v>
      </c>
      <c r="M61" s="224" t="s">
        <v>315</v>
      </c>
      <c r="N61" s="423">
        <v>2024</v>
      </c>
      <c r="O61" s="581">
        <v>2027</v>
      </c>
      <c r="P61" s="257" t="s">
        <v>100</v>
      </c>
      <c r="Q61" s="231"/>
      <c r="R61" s="140" t="s">
        <v>299</v>
      </c>
      <c r="S61" s="148" t="s">
        <v>72</v>
      </c>
    </row>
    <row r="62" spans="1:20" ht="170.25" customHeight="1">
      <c r="A62" s="767">
        <v>54</v>
      </c>
      <c r="B62" s="413" t="s">
        <v>293</v>
      </c>
      <c r="C62" s="768" t="s">
        <v>294</v>
      </c>
      <c r="D62" s="768" t="s">
        <v>309</v>
      </c>
      <c r="E62" s="489">
        <v>172102154</v>
      </c>
      <c r="F62" s="769">
        <v>672102129</v>
      </c>
      <c r="G62" s="287" t="s">
        <v>316</v>
      </c>
      <c r="H62" s="770" t="s">
        <v>27</v>
      </c>
      <c r="I62" s="770" t="s">
        <v>70</v>
      </c>
      <c r="J62" s="770" t="s">
        <v>297</v>
      </c>
      <c r="K62" s="287" t="s">
        <v>317</v>
      </c>
      <c r="L62" s="465">
        <v>700000</v>
      </c>
      <c r="M62" s="466">
        <v>595000</v>
      </c>
      <c r="N62" s="467">
        <v>2023</v>
      </c>
      <c r="O62" s="468">
        <v>2025</v>
      </c>
      <c r="P62" s="348"/>
      <c r="Q62" s="468"/>
      <c r="R62" s="287" t="s">
        <v>318</v>
      </c>
      <c r="S62" s="770" t="s">
        <v>72</v>
      </c>
      <c r="T62" s="83"/>
    </row>
    <row r="63" spans="1:20" ht="170.25" customHeight="1">
      <c r="A63" s="767">
        <v>55</v>
      </c>
      <c r="B63" s="413" t="s">
        <v>293</v>
      </c>
      <c r="C63" s="768" t="s">
        <v>294</v>
      </c>
      <c r="D63" s="768" t="s">
        <v>309</v>
      </c>
      <c r="E63" s="489">
        <v>172102154</v>
      </c>
      <c r="F63" s="769">
        <v>672102129</v>
      </c>
      <c r="G63" s="288" t="s">
        <v>319</v>
      </c>
      <c r="H63" s="770" t="s">
        <v>27</v>
      </c>
      <c r="I63" s="770" t="s">
        <v>70</v>
      </c>
      <c r="J63" s="770" t="s">
        <v>297</v>
      </c>
      <c r="K63" s="288" t="s">
        <v>320</v>
      </c>
      <c r="L63" s="771">
        <v>3000000</v>
      </c>
      <c r="M63" s="772">
        <v>2550000</v>
      </c>
      <c r="N63" s="773">
        <v>2025</v>
      </c>
      <c r="O63" s="774">
        <v>2027</v>
      </c>
      <c r="P63" s="352"/>
      <c r="Q63" s="774"/>
      <c r="R63" s="288" t="s">
        <v>321</v>
      </c>
      <c r="S63" s="775" t="s">
        <v>72</v>
      </c>
      <c r="T63" s="83"/>
    </row>
    <row r="64" spans="1:20" ht="170.25" customHeight="1">
      <c r="A64" s="767">
        <v>56</v>
      </c>
      <c r="B64" s="413" t="s">
        <v>322</v>
      </c>
      <c r="C64" s="768" t="s">
        <v>323</v>
      </c>
      <c r="D64" s="768">
        <v>380601</v>
      </c>
      <c r="E64" s="489">
        <v>107610281</v>
      </c>
      <c r="F64" s="776" t="s">
        <v>324</v>
      </c>
      <c r="G64" s="288" t="s">
        <v>325</v>
      </c>
      <c r="H64" s="770" t="s">
        <v>27</v>
      </c>
      <c r="I64" s="770" t="s">
        <v>70</v>
      </c>
      <c r="J64" s="777" t="s">
        <v>326</v>
      </c>
      <c r="K64" s="288" t="s">
        <v>325</v>
      </c>
      <c r="L64" s="771">
        <v>500000</v>
      </c>
      <c r="M64" s="772">
        <v>425000</v>
      </c>
      <c r="N64" s="778">
        <v>2022</v>
      </c>
      <c r="O64" s="779">
        <v>2022</v>
      </c>
      <c r="P64" s="352"/>
      <c r="Q64" s="774"/>
      <c r="R64" s="288" t="s">
        <v>327</v>
      </c>
      <c r="S64" s="775" t="s">
        <v>72</v>
      </c>
      <c r="T64" s="83"/>
    </row>
    <row r="65" spans="1:19" ht="162" customHeight="1">
      <c r="A65" s="233">
        <v>57</v>
      </c>
      <c r="B65" s="162" t="s">
        <v>328</v>
      </c>
      <c r="C65" s="16" t="s">
        <v>329</v>
      </c>
      <c r="D65" s="153">
        <v>75023385</v>
      </c>
      <c r="E65" s="153">
        <v>107610124</v>
      </c>
      <c r="F65" s="520" t="s">
        <v>330</v>
      </c>
      <c r="G65" s="19" t="s">
        <v>331</v>
      </c>
      <c r="H65" s="19" t="s">
        <v>27</v>
      </c>
      <c r="I65" s="19" t="s">
        <v>70</v>
      </c>
      <c r="J65" s="16" t="s">
        <v>329</v>
      </c>
      <c r="K65" s="62" t="s">
        <v>332</v>
      </c>
      <c r="L65" s="63">
        <v>3500000</v>
      </c>
      <c r="M65" s="64">
        <v>2975000</v>
      </c>
      <c r="N65" s="5">
        <v>2022</v>
      </c>
      <c r="O65" s="7">
        <v>2027</v>
      </c>
      <c r="P65" s="46"/>
      <c r="Q65" s="47"/>
      <c r="R65" s="20" t="s">
        <v>327</v>
      </c>
      <c r="S65" s="20" t="s">
        <v>72</v>
      </c>
    </row>
    <row r="66" spans="1:19" ht="133.5" customHeight="1">
      <c r="A66" s="233">
        <v>58</v>
      </c>
      <c r="B66" s="162" t="s">
        <v>328</v>
      </c>
      <c r="C66" s="16" t="s">
        <v>329</v>
      </c>
      <c r="D66" s="601">
        <v>75023385</v>
      </c>
      <c r="E66" s="601">
        <v>107610124</v>
      </c>
      <c r="F66" s="522" t="s">
        <v>333</v>
      </c>
      <c r="G66" s="233" t="s">
        <v>334</v>
      </c>
      <c r="H66" s="19" t="s">
        <v>27</v>
      </c>
      <c r="I66" s="19" t="s">
        <v>70</v>
      </c>
      <c r="J66" s="16" t="s">
        <v>329</v>
      </c>
      <c r="K66" s="391" t="s">
        <v>335</v>
      </c>
      <c r="L66" s="106">
        <v>2000000</v>
      </c>
      <c r="M66" s="107">
        <v>1700000</v>
      </c>
      <c r="N66" s="79">
        <v>2022</v>
      </c>
      <c r="O66" s="128">
        <v>2027</v>
      </c>
      <c r="P66" s="51"/>
      <c r="Q66" s="52"/>
      <c r="R66" s="105" t="s">
        <v>327</v>
      </c>
      <c r="S66" s="105" t="s">
        <v>72</v>
      </c>
    </row>
    <row r="67" spans="1:19" ht="133.5" customHeight="1">
      <c r="A67" s="233">
        <v>59</v>
      </c>
      <c r="B67" s="162" t="s">
        <v>328</v>
      </c>
      <c r="C67" s="16" t="s">
        <v>329</v>
      </c>
      <c r="D67" s="601">
        <v>75023385</v>
      </c>
      <c r="E67" s="601">
        <v>107610124</v>
      </c>
      <c r="F67" s="522">
        <v>600119815</v>
      </c>
      <c r="G67" s="233" t="s">
        <v>336</v>
      </c>
      <c r="H67" s="19" t="s">
        <v>27</v>
      </c>
      <c r="I67" s="19" t="s">
        <v>70</v>
      </c>
      <c r="J67" s="16" t="s">
        <v>329</v>
      </c>
      <c r="K67" s="391" t="s">
        <v>337</v>
      </c>
      <c r="L67" s="106">
        <v>3500000</v>
      </c>
      <c r="M67" s="107">
        <v>2975000</v>
      </c>
      <c r="N67" s="79">
        <v>2022</v>
      </c>
      <c r="O67" s="128">
        <v>2027</v>
      </c>
      <c r="P67" s="51"/>
      <c r="Q67" s="52"/>
      <c r="R67" s="105" t="s">
        <v>327</v>
      </c>
      <c r="S67" s="105" t="s">
        <v>72</v>
      </c>
    </row>
    <row r="68" spans="1:19" ht="133.5" customHeight="1">
      <c r="A68" s="233">
        <v>60</v>
      </c>
      <c r="B68" s="162" t="s">
        <v>338</v>
      </c>
      <c r="C68" s="16" t="s">
        <v>339</v>
      </c>
      <c r="D68" s="153" t="s">
        <v>340</v>
      </c>
      <c r="E68" s="153">
        <v>107609967</v>
      </c>
      <c r="F68" s="543">
        <v>600120279</v>
      </c>
      <c r="G68" s="19" t="s">
        <v>341</v>
      </c>
      <c r="H68" s="19" t="s">
        <v>27</v>
      </c>
      <c r="I68" s="19" t="s">
        <v>70</v>
      </c>
      <c r="J68" s="62" t="s">
        <v>339</v>
      </c>
      <c r="K68" s="62" t="s">
        <v>342</v>
      </c>
      <c r="L68" s="63">
        <v>8500000</v>
      </c>
      <c r="M68" s="64">
        <v>7225000</v>
      </c>
      <c r="N68" s="5">
        <v>2022</v>
      </c>
      <c r="O68" s="7">
        <v>2027</v>
      </c>
      <c r="P68" s="46"/>
      <c r="Q68" s="47"/>
      <c r="R68" s="20" t="s">
        <v>343</v>
      </c>
      <c r="S68" s="20" t="s">
        <v>72</v>
      </c>
    </row>
    <row r="69" spans="1:19" ht="133.5" customHeight="1">
      <c r="A69" s="233">
        <v>61</v>
      </c>
      <c r="B69" s="162" t="s">
        <v>338</v>
      </c>
      <c r="C69" s="16" t="s">
        <v>339</v>
      </c>
      <c r="D69" s="153" t="s">
        <v>340</v>
      </c>
      <c r="E69" s="153">
        <v>107609967</v>
      </c>
      <c r="F69" s="543">
        <v>600120279</v>
      </c>
      <c r="G69" s="233" t="s">
        <v>344</v>
      </c>
      <c r="H69" s="19" t="s">
        <v>27</v>
      </c>
      <c r="I69" s="19" t="s">
        <v>70</v>
      </c>
      <c r="J69" s="62" t="s">
        <v>339</v>
      </c>
      <c r="K69" s="391" t="s">
        <v>345</v>
      </c>
      <c r="L69" s="106">
        <v>5000000</v>
      </c>
      <c r="M69" s="107">
        <v>4250000</v>
      </c>
      <c r="N69" s="5">
        <v>2022</v>
      </c>
      <c r="O69" s="7">
        <v>2027</v>
      </c>
      <c r="P69" s="51"/>
      <c r="Q69" s="52"/>
      <c r="R69" s="105" t="s">
        <v>346</v>
      </c>
      <c r="S69" s="105" t="s">
        <v>72</v>
      </c>
    </row>
    <row r="70" spans="1:19" ht="146.25" customHeight="1">
      <c r="A70" s="233">
        <v>62</v>
      </c>
      <c r="B70" s="162" t="s">
        <v>347</v>
      </c>
      <c r="C70" s="16" t="s">
        <v>348</v>
      </c>
      <c r="D70" s="153" t="s">
        <v>349</v>
      </c>
      <c r="E70" s="153">
        <v>107609975</v>
      </c>
      <c r="F70" s="602">
        <v>600120333</v>
      </c>
      <c r="G70" s="62" t="s">
        <v>350</v>
      </c>
      <c r="H70" s="19" t="s">
        <v>27</v>
      </c>
      <c r="I70" s="19" t="s">
        <v>70</v>
      </c>
      <c r="J70" s="62" t="s">
        <v>348</v>
      </c>
      <c r="K70" s="62" t="s">
        <v>351</v>
      </c>
      <c r="L70" s="63">
        <v>50000000</v>
      </c>
      <c r="M70" s="64">
        <v>42500000</v>
      </c>
      <c r="N70" s="5">
        <v>2022</v>
      </c>
      <c r="O70" s="7">
        <v>2027</v>
      </c>
      <c r="P70" s="67" t="s">
        <v>100</v>
      </c>
      <c r="Q70" s="47"/>
      <c r="R70" s="20" t="s">
        <v>343</v>
      </c>
      <c r="S70" s="20" t="s">
        <v>72</v>
      </c>
    </row>
    <row r="71" spans="1:19" ht="133.5" customHeight="1">
      <c r="A71" s="233">
        <v>63</v>
      </c>
      <c r="B71" s="162" t="s">
        <v>352</v>
      </c>
      <c r="C71" s="16" t="s">
        <v>353</v>
      </c>
      <c r="D71" s="153" t="s">
        <v>354</v>
      </c>
      <c r="E71" s="153">
        <v>107610141</v>
      </c>
      <c r="F71" s="543">
        <v>600120490</v>
      </c>
      <c r="G71" s="62" t="s">
        <v>355</v>
      </c>
      <c r="H71" s="19" t="s">
        <v>241</v>
      </c>
      <c r="I71" s="19" t="s">
        <v>70</v>
      </c>
      <c r="J71" s="62" t="s">
        <v>356</v>
      </c>
      <c r="K71" s="62" t="s">
        <v>357</v>
      </c>
      <c r="L71" s="63">
        <v>25000000</v>
      </c>
      <c r="M71" s="64">
        <v>21250000</v>
      </c>
      <c r="N71" s="626">
        <v>2022</v>
      </c>
      <c r="O71" s="90">
        <v>2027</v>
      </c>
      <c r="P71" s="46" t="s">
        <v>100</v>
      </c>
      <c r="Q71" s="47"/>
      <c r="R71" s="20" t="s">
        <v>358</v>
      </c>
      <c r="S71" s="20" t="s">
        <v>359</v>
      </c>
    </row>
    <row r="72" spans="1:19" ht="133.5" customHeight="1">
      <c r="A72" s="233">
        <v>64</v>
      </c>
      <c r="B72" s="162" t="s">
        <v>352</v>
      </c>
      <c r="C72" s="16" t="s">
        <v>353</v>
      </c>
      <c r="D72" s="153" t="s">
        <v>360</v>
      </c>
      <c r="E72" s="153">
        <v>107610141</v>
      </c>
      <c r="F72" s="543">
        <v>600120490</v>
      </c>
      <c r="G72" s="391" t="s">
        <v>361</v>
      </c>
      <c r="H72" s="19" t="s">
        <v>241</v>
      </c>
      <c r="I72" s="19" t="s">
        <v>70</v>
      </c>
      <c r="J72" s="62" t="s">
        <v>356</v>
      </c>
      <c r="K72" s="391" t="s">
        <v>362</v>
      </c>
      <c r="L72" s="106">
        <v>3000000</v>
      </c>
      <c r="M72" s="107">
        <v>2550000</v>
      </c>
      <c r="N72" s="626">
        <v>2022</v>
      </c>
      <c r="O72" s="90">
        <v>2027</v>
      </c>
      <c r="P72" s="51"/>
      <c r="Q72" s="52"/>
      <c r="R72" s="20" t="s">
        <v>358</v>
      </c>
      <c r="S72" s="20" t="s">
        <v>359</v>
      </c>
    </row>
    <row r="73" spans="1:19" ht="143.25" customHeight="1">
      <c r="A73" s="233">
        <v>65</v>
      </c>
      <c r="B73" s="162" t="s">
        <v>363</v>
      </c>
      <c r="C73" s="16" t="s">
        <v>364</v>
      </c>
      <c r="D73" s="153">
        <v>70981612</v>
      </c>
      <c r="E73" s="153">
        <v>181048132</v>
      </c>
      <c r="F73" s="543">
        <v>600120155</v>
      </c>
      <c r="G73" s="19" t="s">
        <v>365</v>
      </c>
      <c r="H73" s="19" t="s">
        <v>27</v>
      </c>
      <c r="I73" s="19" t="s">
        <v>70</v>
      </c>
      <c r="J73" s="19" t="s">
        <v>364</v>
      </c>
      <c r="K73" s="62" t="s">
        <v>366</v>
      </c>
      <c r="L73" s="63">
        <v>2000000</v>
      </c>
      <c r="M73" s="64">
        <v>1700000</v>
      </c>
      <c r="N73" s="5">
        <v>2022</v>
      </c>
      <c r="O73" s="7">
        <v>2027</v>
      </c>
      <c r="P73" s="46"/>
      <c r="Q73" s="47"/>
      <c r="R73" s="20" t="s">
        <v>343</v>
      </c>
      <c r="S73" s="20" t="s">
        <v>72</v>
      </c>
    </row>
    <row r="74" spans="1:19" ht="133.5" customHeight="1">
      <c r="A74" s="233">
        <v>66</v>
      </c>
      <c r="B74" s="162" t="s">
        <v>367</v>
      </c>
      <c r="C74" s="16" t="s">
        <v>368</v>
      </c>
      <c r="D74" s="68" t="s">
        <v>369</v>
      </c>
      <c r="E74" s="68">
        <v>107610183</v>
      </c>
      <c r="F74" s="17">
        <v>600119840</v>
      </c>
      <c r="G74" s="62" t="s">
        <v>370</v>
      </c>
      <c r="H74" s="62" t="s">
        <v>76</v>
      </c>
      <c r="I74" s="19" t="s">
        <v>70</v>
      </c>
      <c r="J74" s="62" t="s">
        <v>371</v>
      </c>
      <c r="K74" s="627" t="s">
        <v>372</v>
      </c>
      <c r="L74" s="63">
        <v>3630000</v>
      </c>
      <c r="M74" s="178">
        <f t="shared" ref="M74:M78" si="0">L74/100*85</f>
        <v>3085500</v>
      </c>
      <c r="N74" s="5">
        <v>2025</v>
      </c>
      <c r="O74" s="7">
        <v>2027</v>
      </c>
      <c r="P74" s="67"/>
      <c r="Q74" s="644"/>
      <c r="R74" s="151" t="s">
        <v>373</v>
      </c>
      <c r="S74" s="47" t="s">
        <v>72</v>
      </c>
    </row>
    <row r="75" spans="1:19" ht="133.5" customHeight="1">
      <c r="A75" s="233">
        <v>67</v>
      </c>
      <c r="B75" s="334" t="s">
        <v>367</v>
      </c>
      <c r="C75" s="389" t="s">
        <v>368</v>
      </c>
      <c r="D75" s="160" t="s">
        <v>369</v>
      </c>
      <c r="E75" s="160">
        <v>107610183</v>
      </c>
      <c r="F75" s="603">
        <v>600119840</v>
      </c>
      <c r="G75" s="62" t="s">
        <v>374</v>
      </c>
      <c r="H75" s="62" t="s">
        <v>76</v>
      </c>
      <c r="I75" s="19" t="s">
        <v>70</v>
      </c>
      <c r="J75" s="62" t="s">
        <v>371</v>
      </c>
      <c r="K75" s="628" t="s">
        <v>375</v>
      </c>
      <c r="L75" s="112">
        <v>7260000</v>
      </c>
      <c r="M75" s="178">
        <f t="shared" si="0"/>
        <v>6171000</v>
      </c>
      <c r="N75" s="79">
        <v>2025</v>
      </c>
      <c r="O75" s="128">
        <v>2027</v>
      </c>
      <c r="P75" s="629"/>
      <c r="Q75" s="645" t="s">
        <v>100</v>
      </c>
      <c r="R75" s="158" t="s">
        <v>376</v>
      </c>
      <c r="S75" s="52" t="s">
        <v>72</v>
      </c>
    </row>
    <row r="76" spans="1:19" ht="140.25" customHeight="1">
      <c r="A76" s="233">
        <v>68</v>
      </c>
      <c r="B76" s="334" t="s">
        <v>367</v>
      </c>
      <c r="C76" s="389" t="s">
        <v>368</v>
      </c>
      <c r="D76" s="160" t="s">
        <v>369</v>
      </c>
      <c r="E76" s="160">
        <v>107610183</v>
      </c>
      <c r="F76" s="236">
        <v>600119840</v>
      </c>
      <c r="G76" s="391" t="s">
        <v>377</v>
      </c>
      <c r="H76" s="62" t="s">
        <v>76</v>
      </c>
      <c r="I76" s="19" t="s">
        <v>70</v>
      </c>
      <c r="J76" s="62" t="s">
        <v>371</v>
      </c>
      <c r="K76" s="628" t="s">
        <v>378</v>
      </c>
      <c r="L76" s="106">
        <v>3630000</v>
      </c>
      <c r="M76" s="178">
        <f t="shared" si="0"/>
        <v>3085500</v>
      </c>
      <c r="N76" s="79">
        <v>2025</v>
      </c>
      <c r="O76" s="128">
        <v>2027</v>
      </c>
      <c r="P76" s="163" t="s">
        <v>100</v>
      </c>
      <c r="Q76" s="646"/>
      <c r="R76" s="158" t="s">
        <v>376</v>
      </c>
      <c r="S76" s="52" t="s">
        <v>72</v>
      </c>
    </row>
    <row r="77" spans="1:19" ht="140.25" customHeight="1">
      <c r="A77" s="233">
        <v>69</v>
      </c>
      <c r="B77" s="334" t="s">
        <v>367</v>
      </c>
      <c r="C77" s="389" t="s">
        <v>368</v>
      </c>
      <c r="D77" s="160" t="s">
        <v>369</v>
      </c>
      <c r="E77" s="160">
        <v>107610183</v>
      </c>
      <c r="F77" s="236">
        <v>600119840</v>
      </c>
      <c r="G77" s="235" t="s">
        <v>379</v>
      </c>
      <c r="H77" s="604" t="s">
        <v>76</v>
      </c>
      <c r="I77" s="233" t="s">
        <v>70</v>
      </c>
      <c r="J77" s="62" t="s">
        <v>371</v>
      </c>
      <c r="K77" s="628" t="s">
        <v>380</v>
      </c>
      <c r="L77" s="109">
        <v>19360000</v>
      </c>
      <c r="M77" s="178">
        <f t="shared" si="0"/>
        <v>16456000</v>
      </c>
      <c r="N77" s="51">
        <v>2025</v>
      </c>
      <c r="O77" s="52">
        <v>2027</v>
      </c>
      <c r="P77" s="202" t="s">
        <v>100</v>
      </c>
      <c r="Q77" s="647"/>
      <c r="R77" s="158" t="s">
        <v>376</v>
      </c>
      <c r="S77" s="52" t="s">
        <v>72</v>
      </c>
    </row>
    <row r="78" spans="1:19" ht="133.5" customHeight="1">
      <c r="A78" s="233">
        <v>70</v>
      </c>
      <c r="B78" s="334" t="s">
        <v>367</v>
      </c>
      <c r="C78" s="389" t="s">
        <v>368</v>
      </c>
      <c r="D78" s="160" t="s">
        <v>369</v>
      </c>
      <c r="E78" s="160">
        <v>107610183</v>
      </c>
      <c r="F78" s="236">
        <v>600119840</v>
      </c>
      <c r="G78" s="388" t="s">
        <v>381</v>
      </c>
      <c r="H78" s="604" t="s">
        <v>76</v>
      </c>
      <c r="I78" s="233" t="s">
        <v>70</v>
      </c>
      <c r="J78" s="62" t="s">
        <v>371</v>
      </c>
      <c r="K78" s="628" t="s">
        <v>382</v>
      </c>
      <c r="L78" s="108">
        <v>6050000</v>
      </c>
      <c r="M78" s="185">
        <f t="shared" si="0"/>
        <v>5142500</v>
      </c>
      <c r="N78" s="186">
        <v>2025</v>
      </c>
      <c r="O78" s="139">
        <v>2027</v>
      </c>
      <c r="P78" s="332" t="s">
        <v>100</v>
      </c>
      <c r="Q78" s="648"/>
      <c r="R78" s="649" t="s">
        <v>376</v>
      </c>
      <c r="S78" s="139" t="s">
        <v>72</v>
      </c>
    </row>
    <row r="79" spans="1:19" ht="133.5" customHeight="1">
      <c r="A79" s="233">
        <v>71</v>
      </c>
      <c r="B79" s="162" t="s">
        <v>383</v>
      </c>
      <c r="C79" s="16" t="s">
        <v>384</v>
      </c>
      <c r="D79" s="153" t="s">
        <v>385</v>
      </c>
      <c r="E79" s="153">
        <v>107610591</v>
      </c>
      <c r="F79" s="543">
        <v>600119963</v>
      </c>
      <c r="G79" s="19" t="s">
        <v>386</v>
      </c>
      <c r="H79" s="19" t="s">
        <v>27</v>
      </c>
      <c r="I79" s="19" t="s">
        <v>70</v>
      </c>
      <c r="J79" s="19" t="s">
        <v>384</v>
      </c>
      <c r="K79" s="62" t="s">
        <v>387</v>
      </c>
      <c r="L79" s="63">
        <v>3000000</v>
      </c>
      <c r="M79" s="64">
        <v>2550000</v>
      </c>
      <c r="N79" s="5">
        <v>2022</v>
      </c>
      <c r="O79" s="7">
        <v>2027</v>
      </c>
      <c r="P79" s="46"/>
      <c r="Q79" s="47"/>
      <c r="R79" s="20" t="s">
        <v>327</v>
      </c>
      <c r="S79" s="20" t="s">
        <v>359</v>
      </c>
    </row>
    <row r="80" spans="1:19" ht="133.5" customHeight="1">
      <c r="A80" s="233">
        <v>72</v>
      </c>
      <c r="B80" s="334" t="s">
        <v>383</v>
      </c>
      <c r="C80" s="16" t="s">
        <v>384</v>
      </c>
      <c r="D80" s="153" t="s">
        <v>385</v>
      </c>
      <c r="E80" s="153">
        <v>107610591</v>
      </c>
      <c r="F80" s="543">
        <v>600119963</v>
      </c>
      <c r="G80" s="233" t="s">
        <v>388</v>
      </c>
      <c r="H80" s="19" t="s">
        <v>27</v>
      </c>
      <c r="I80" s="19" t="s">
        <v>70</v>
      </c>
      <c r="J80" s="19" t="s">
        <v>384</v>
      </c>
      <c r="K80" s="391" t="s">
        <v>389</v>
      </c>
      <c r="L80" s="106">
        <v>1000000</v>
      </c>
      <c r="M80" s="107">
        <v>850000</v>
      </c>
      <c r="N80" s="5">
        <v>2022</v>
      </c>
      <c r="O80" s="7">
        <v>2027</v>
      </c>
      <c r="P80" s="51"/>
      <c r="Q80" s="52"/>
      <c r="R80" s="20" t="s">
        <v>327</v>
      </c>
      <c r="S80" s="20" t="s">
        <v>359</v>
      </c>
    </row>
    <row r="81" spans="1:19" ht="133.5" customHeight="1">
      <c r="A81" s="233">
        <v>73</v>
      </c>
      <c r="B81" s="334" t="s">
        <v>383</v>
      </c>
      <c r="C81" s="16" t="s">
        <v>384</v>
      </c>
      <c r="D81" s="153" t="s">
        <v>385</v>
      </c>
      <c r="E81" s="153">
        <v>107610591</v>
      </c>
      <c r="F81" s="543">
        <v>600119963</v>
      </c>
      <c r="G81" s="391" t="s">
        <v>390</v>
      </c>
      <c r="H81" s="19" t="s">
        <v>27</v>
      </c>
      <c r="I81" s="19" t="s">
        <v>70</v>
      </c>
      <c r="J81" s="19" t="s">
        <v>384</v>
      </c>
      <c r="K81" s="391" t="s">
        <v>391</v>
      </c>
      <c r="L81" s="106">
        <v>1500000</v>
      </c>
      <c r="M81" s="107">
        <v>1275000</v>
      </c>
      <c r="N81" s="5">
        <v>2022</v>
      </c>
      <c r="O81" s="7">
        <v>2027</v>
      </c>
      <c r="P81" s="51"/>
      <c r="Q81" s="52"/>
      <c r="R81" s="20" t="s">
        <v>327</v>
      </c>
      <c r="S81" s="20" t="s">
        <v>359</v>
      </c>
    </row>
    <row r="82" spans="1:19" ht="133.5" customHeight="1">
      <c r="A82" s="233">
        <v>74</v>
      </c>
      <c r="B82" s="162" t="s">
        <v>392</v>
      </c>
      <c r="C82" s="16" t="s">
        <v>393</v>
      </c>
      <c r="D82" s="153">
        <v>75021552</v>
      </c>
      <c r="E82" s="153">
        <v>172000025</v>
      </c>
      <c r="F82" s="543">
        <v>672000016</v>
      </c>
      <c r="G82" s="62" t="s">
        <v>394</v>
      </c>
      <c r="H82" s="19" t="s">
        <v>27</v>
      </c>
      <c r="I82" s="19" t="s">
        <v>70</v>
      </c>
      <c r="J82" s="19" t="s">
        <v>393</v>
      </c>
      <c r="K82" s="62" t="s">
        <v>395</v>
      </c>
      <c r="L82" s="63">
        <v>1500000</v>
      </c>
      <c r="M82" s="64">
        <v>1275000</v>
      </c>
      <c r="N82" s="5">
        <v>2022</v>
      </c>
      <c r="O82" s="7">
        <v>2027</v>
      </c>
      <c r="P82" s="46"/>
      <c r="Q82" s="47"/>
      <c r="R82" s="20" t="s">
        <v>343</v>
      </c>
      <c r="S82" s="20" t="s">
        <v>72</v>
      </c>
    </row>
    <row r="83" spans="1:19" ht="133.5" customHeight="1">
      <c r="A83" s="233">
        <v>75</v>
      </c>
      <c r="B83" s="162" t="s">
        <v>396</v>
      </c>
      <c r="C83" s="16" t="s">
        <v>397</v>
      </c>
      <c r="D83" s="153" t="s">
        <v>398</v>
      </c>
      <c r="E83" s="153">
        <v>107610761</v>
      </c>
      <c r="F83" s="543">
        <v>600119564</v>
      </c>
      <c r="G83" s="19" t="s">
        <v>399</v>
      </c>
      <c r="H83" s="19" t="s">
        <v>241</v>
      </c>
      <c r="I83" s="19" t="s">
        <v>70</v>
      </c>
      <c r="J83" s="19" t="s">
        <v>400</v>
      </c>
      <c r="K83" s="62" t="s">
        <v>401</v>
      </c>
      <c r="L83" s="63">
        <v>450000</v>
      </c>
      <c r="M83" s="64">
        <v>382500</v>
      </c>
      <c r="N83" s="626">
        <v>2022</v>
      </c>
      <c r="O83" s="90">
        <v>2027</v>
      </c>
      <c r="P83" s="46"/>
      <c r="Q83" s="47"/>
      <c r="R83" s="20" t="s">
        <v>358</v>
      </c>
      <c r="S83" s="20" t="s">
        <v>359</v>
      </c>
    </row>
    <row r="84" spans="1:19" ht="133.5" customHeight="1">
      <c r="A84" s="233">
        <v>76</v>
      </c>
      <c r="B84" s="162" t="s">
        <v>396</v>
      </c>
      <c r="C84" s="16" t="s">
        <v>397</v>
      </c>
      <c r="D84" s="153" t="s">
        <v>398</v>
      </c>
      <c r="E84" s="153">
        <v>107610761</v>
      </c>
      <c r="F84" s="543">
        <v>600119564</v>
      </c>
      <c r="G84" s="585" t="s">
        <v>402</v>
      </c>
      <c r="H84" s="19" t="s">
        <v>241</v>
      </c>
      <c r="I84" s="19" t="s">
        <v>70</v>
      </c>
      <c r="J84" s="19" t="s">
        <v>400</v>
      </c>
      <c r="K84" s="62" t="s">
        <v>403</v>
      </c>
      <c r="L84" s="63">
        <v>800000</v>
      </c>
      <c r="M84" s="64">
        <v>680000</v>
      </c>
      <c r="N84" s="626">
        <v>2022</v>
      </c>
      <c r="O84" s="90">
        <v>2027</v>
      </c>
      <c r="P84" s="46"/>
      <c r="Q84" s="47"/>
      <c r="R84" s="20" t="s">
        <v>358</v>
      </c>
      <c r="S84" s="20" t="s">
        <v>359</v>
      </c>
    </row>
    <row r="85" spans="1:19" ht="133.5" customHeight="1">
      <c r="A85" s="233">
        <v>77</v>
      </c>
      <c r="B85" s="162" t="s">
        <v>396</v>
      </c>
      <c r="C85" s="16" t="s">
        <v>397</v>
      </c>
      <c r="D85" s="153" t="s">
        <v>398</v>
      </c>
      <c r="E85" s="153">
        <v>107610761</v>
      </c>
      <c r="F85" s="543">
        <v>600119564</v>
      </c>
      <c r="G85" s="605" t="s">
        <v>331</v>
      </c>
      <c r="H85" s="19" t="s">
        <v>241</v>
      </c>
      <c r="I85" s="19" t="s">
        <v>70</v>
      </c>
      <c r="J85" s="19" t="s">
        <v>400</v>
      </c>
      <c r="K85" s="62" t="s">
        <v>404</v>
      </c>
      <c r="L85" s="63">
        <v>600000</v>
      </c>
      <c r="M85" s="64">
        <v>510000</v>
      </c>
      <c r="N85" s="626">
        <v>2022</v>
      </c>
      <c r="O85" s="90">
        <v>2027</v>
      </c>
      <c r="P85" s="46"/>
      <c r="Q85" s="47"/>
      <c r="R85" s="20" t="s">
        <v>358</v>
      </c>
      <c r="S85" s="20" t="s">
        <v>359</v>
      </c>
    </row>
    <row r="86" spans="1:19" ht="133.5" customHeight="1">
      <c r="A86" s="233">
        <v>78</v>
      </c>
      <c r="B86" s="162" t="s">
        <v>405</v>
      </c>
      <c r="C86" s="16" t="s">
        <v>406</v>
      </c>
      <c r="D86" s="519" t="s">
        <v>407</v>
      </c>
      <c r="E86" s="519">
        <v>107610175</v>
      </c>
      <c r="F86" s="520">
        <v>650053095</v>
      </c>
      <c r="G86" s="62" t="s">
        <v>408</v>
      </c>
      <c r="H86" s="62" t="s">
        <v>409</v>
      </c>
      <c r="I86" s="62" t="s">
        <v>70</v>
      </c>
      <c r="J86" s="62" t="s">
        <v>410</v>
      </c>
      <c r="K86" s="62" t="s">
        <v>411</v>
      </c>
      <c r="L86" s="63">
        <v>15000000</v>
      </c>
      <c r="M86" s="64">
        <v>12750000</v>
      </c>
      <c r="N86" s="630">
        <v>44562</v>
      </c>
      <c r="O86" s="631">
        <v>46752</v>
      </c>
      <c r="P86" s="46"/>
      <c r="Q86" s="47"/>
      <c r="R86" s="20" t="s">
        <v>412</v>
      </c>
      <c r="S86" s="20" t="s">
        <v>359</v>
      </c>
    </row>
    <row r="87" spans="1:19" ht="133.5" customHeight="1">
      <c r="A87" s="233">
        <v>79</v>
      </c>
      <c r="B87" s="162" t="s">
        <v>413</v>
      </c>
      <c r="C87" s="16" t="s">
        <v>414</v>
      </c>
      <c r="D87" s="153">
        <v>70989851</v>
      </c>
      <c r="E87" s="153">
        <v>107610108</v>
      </c>
      <c r="F87" s="543">
        <v>650036239</v>
      </c>
      <c r="G87" s="19" t="s">
        <v>415</v>
      </c>
      <c r="H87" s="19" t="s">
        <v>76</v>
      </c>
      <c r="I87" s="19" t="s">
        <v>70</v>
      </c>
      <c r="J87" s="19" t="s">
        <v>416</v>
      </c>
      <c r="K87" s="62" t="s">
        <v>417</v>
      </c>
      <c r="L87" s="63">
        <v>15000000</v>
      </c>
      <c r="M87" s="64">
        <v>12750000</v>
      </c>
      <c r="N87" s="5">
        <v>2022</v>
      </c>
      <c r="O87" s="7">
        <v>2027</v>
      </c>
      <c r="P87" s="46"/>
      <c r="Q87" s="47"/>
      <c r="R87" s="20" t="s">
        <v>418</v>
      </c>
      <c r="S87" s="20" t="s">
        <v>181</v>
      </c>
    </row>
    <row r="88" spans="1:19" ht="133.5" customHeight="1">
      <c r="A88" s="233">
        <v>80</v>
      </c>
      <c r="B88" s="162" t="s">
        <v>413</v>
      </c>
      <c r="C88" s="16" t="s">
        <v>414</v>
      </c>
      <c r="D88" s="153">
        <v>70989851</v>
      </c>
      <c r="E88" s="153">
        <v>107610108</v>
      </c>
      <c r="F88" s="543">
        <v>650036239</v>
      </c>
      <c r="G88" s="391" t="s">
        <v>419</v>
      </c>
      <c r="H88" s="62" t="s">
        <v>76</v>
      </c>
      <c r="I88" s="62" t="s">
        <v>70</v>
      </c>
      <c r="J88" s="62" t="s">
        <v>416</v>
      </c>
      <c r="K88" s="391" t="s">
        <v>420</v>
      </c>
      <c r="L88" s="106">
        <v>2000000</v>
      </c>
      <c r="M88" s="107">
        <v>1700000</v>
      </c>
      <c r="N88" s="51">
        <v>2024</v>
      </c>
      <c r="O88" s="52">
        <v>2027</v>
      </c>
      <c r="P88" s="51"/>
      <c r="Q88" s="52"/>
      <c r="R88" s="20" t="s">
        <v>418</v>
      </c>
      <c r="S88" s="20" t="s">
        <v>181</v>
      </c>
    </row>
    <row r="89" spans="1:19" ht="142.5" customHeight="1">
      <c r="A89" s="233">
        <v>81</v>
      </c>
      <c r="B89" s="162" t="s">
        <v>421</v>
      </c>
      <c r="C89" s="16" t="s">
        <v>422</v>
      </c>
      <c r="D89" s="153" t="s">
        <v>423</v>
      </c>
      <c r="E89" s="153">
        <v>107610612</v>
      </c>
      <c r="F89" s="520" t="s">
        <v>424</v>
      </c>
      <c r="G89" s="19" t="s">
        <v>331</v>
      </c>
      <c r="H89" s="19" t="s">
        <v>27</v>
      </c>
      <c r="I89" s="19" t="s">
        <v>70</v>
      </c>
      <c r="J89" s="19" t="s">
        <v>422</v>
      </c>
      <c r="K89" s="62" t="s">
        <v>425</v>
      </c>
      <c r="L89" s="63">
        <v>8000000</v>
      </c>
      <c r="M89" s="64">
        <v>6800000</v>
      </c>
      <c r="N89" s="5">
        <v>2022</v>
      </c>
      <c r="O89" s="7">
        <v>2027</v>
      </c>
      <c r="P89" s="46"/>
      <c r="Q89" s="47"/>
      <c r="R89" s="20" t="s">
        <v>343</v>
      </c>
      <c r="S89" s="20" t="s">
        <v>72</v>
      </c>
    </row>
    <row r="90" spans="1:19" ht="133.5" customHeight="1">
      <c r="A90" s="233">
        <v>82</v>
      </c>
      <c r="B90" s="162" t="s">
        <v>426</v>
      </c>
      <c r="C90" s="16" t="s">
        <v>427</v>
      </c>
      <c r="D90" s="153">
        <v>70983968</v>
      </c>
      <c r="E90" s="153">
        <v>107610639</v>
      </c>
      <c r="F90" s="543">
        <v>600120236</v>
      </c>
      <c r="G90" s="19" t="s">
        <v>334</v>
      </c>
      <c r="H90" s="19" t="s">
        <v>27</v>
      </c>
      <c r="I90" s="19" t="s">
        <v>70</v>
      </c>
      <c r="J90" s="19" t="s">
        <v>427</v>
      </c>
      <c r="K90" s="62" t="s">
        <v>428</v>
      </c>
      <c r="L90" s="63">
        <v>2000000</v>
      </c>
      <c r="M90" s="64">
        <v>1700000</v>
      </c>
      <c r="N90" s="5">
        <v>2022</v>
      </c>
      <c r="O90" s="7">
        <v>2027</v>
      </c>
      <c r="P90" s="46"/>
      <c r="Q90" s="47"/>
      <c r="R90" s="20" t="s">
        <v>343</v>
      </c>
      <c r="S90" s="20" t="s">
        <v>72</v>
      </c>
    </row>
    <row r="91" spans="1:19" ht="133.5" customHeight="1">
      <c r="A91" s="233">
        <v>83</v>
      </c>
      <c r="B91" s="162" t="s">
        <v>426</v>
      </c>
      <c r="C91" s="16" t="s">
        <v>427</v>
      </c>
      <c r="D91" s="153">
        <v>70983968</v>
      </c>
      <c r="E91" s="153">
        <v>107610639</v>
      </c>
      <c r="F91" s="543">
        <v>600120236</v>
      </c>
      <c r="G91" s="62" t="s">
        <v>429</v>
      </c>
      <c r="H91" s="19" t="s">
        <v>27</v>
      </c>
      <c r="I91" s="19" t="s">
        <v>70</v>
      </c>
      <c r="J91" s="19" t="s">
        <v>427</v>
      </c>
      <c r="K91" s="62" t="s">
        <v>430</v>
      </c>
      <c r="L91" s="63">
        <v>2000000</v>
      </c>
      <c r="M91" s="64">
        <v>1700000</v>
      </c>
      <c r="N91" s="5">
        <v>2022</v>
      </c>
      <c r="O91" s="7">
        <v>2028</v>
      </c>
      <c r="P91" s="51"/>
      <c r="Q91" s="52"/>
      <c r="R91" s="20" t="s">
        <v>343</v>
      </c>
      <c r="S91" s="20" t="s">
        <v>72</v>
      </c>
    </row>
    <row r="92" spans="1:19" ht="153.75" customHeight="1">
      <c r="A92" s="233">
        <v>84</v>
      </c>
      <c r="B92" s="162" t="s">
        <v>431</v>
      </c>
      <c r="C92" s="16" t="s">
        <v>432</v>
      </c>
      <c r="D92" s="153" t="s">
        <v>433</v>
      </c>
      <c r="E92" s="153">
        <v>107610647</v>
      </c>
      <c r="F92" s="543">
        <v>650035992</v>
      </c>
      <c r="G92" s="19" t="s">
        <v>434</v>
      </c>
      <c r="H92" s="19" t="s">
        <v>27</v>
      </c>
      <c r="I92" s="19" t="s">
        <v>70</v>
      </c>
      <c r="J92" s="19" t="s">
        <v>432</v>
      </c>
      <c r="K92" s="62" t="s">
        <v>435</v>
      </c>
      <c r="L92" s="63">
        <v>5000000</v>
      </c>
      <c r="M92" s="64">
        <v>4250000</v>
      </c>
      <c r="N92" s="5">
        <v>2022</v>
      </c>
      <c r="O92" s="7">
        <v>2027</v>
      </c>
      <c r="P92" s="46"/>
      <c r="Q92" s="47"/>
      <c r="R92" s="20" t="s">
        <v>343</v>
      </c>
      <c r="S92" s="20" t="s">
        <v>72</v>
      </c>
    </row>
    <row r="93" spans="1:19" ht="133.5" customHeight="1">
      <c r="A93" s="233">
        <v>85</v>
      </c>
      <c r="B93" s="162" t="s">
        <v>431</v>
      </c>
      <c r="C93" s="16" t="s">
        <v>432</v>
      </c>
      <c r="D93" s="153" t="s">
        <v>433</v>
      </c>
      <c r="E93" s="153">
        <v>107610647</v>
      </c>
      <c r="F93" s="543">
        <v>650035992</v>
      </c>
      <c r="G93" s="233" t="s">
        <v>334</v>
      </c>
      <c r="H93" s="19" t="s">
        <v>27</v>
      </c>
      <c r="I93" s="19" t="s">
        <v>70</v>
      </c>
      <c r="J93" s="19" t="s">
        <v>432</v>
      </c>
      <c r="K93" s="391" t="s">
        <v>436</v>
      </c>
      <c r="L93" s="106">
        <v>2500000</v>
      </c>
      <c r="M93" s="107">
        <v>2150000</v>
      </c>
      <c r="N93" s="5">
        <v>2022</v>
      </c>
      <c r="O93" s="7">
        <v>2027</v>
      </c>
      <c r="P93" s="51"/>
      <c r="Q93" s="52"/>
      <c r="R93" s="105" t="s">
        <v>343</v>
      </c>
      <c r="S93" s="105" t="s">
        <v>72</v>
      </c>
    </row>
    <row r="94" spans="1:19" ht="144.75" customHeight="1">
      <c r="A94" s="233">
        <v>86</v>
      </c>
      <c r="B94" s="162" t="s">
        <v>437</v>
      </c>
      <c r="C94" s="16" t="s">
        <v>438</v>
      </c>
      <c r="D94" s="153" t="s">
        <v>439</v>
      </c>
      <c r="E94" s="153">
        <v>107610892</v>
      </c>
      <c r="F94" s="543">
        <v>600119629</v>
      </c>
      <c r="G94" s="19" t="s">
        <v>440</v>
      </c>
      <c r="H94" s="19" t="s">
        <v>76</v>
      </c>
      <c r="I94" s="19" t="s">
        <v>70</v>
      </c>
      <c r="J94" s="19" t="s">
        <v>441</v>
      </c>
      <c r="K94" s="62" t="s">
        <v>442</v>
      </c>
      <c r="L94" s="63">
        <v>750000</v>
      </c>
      <c r="M94" s="64">
        <v>637500</v>
      </c>
      <c r="N94" s="5">
        <v>2022</v>
      </c>
      <c r="O94" s="7">
        <v>2027</v>
      </c>
      <c r="P94" s="46"/>
      <c r="Q94" s="47"/>
      <c r="R94" s="20" t="s">
        <v>343</v>
      </c>
      <c r="S94" s="20" t="s">
        <v>72</v>
      </c>
    </row>
    <row r="95" spans="1:19" ht="140.25" customHeight="1">
      <c r="A95" s="233">
        <v>87</v>
      </c>
      <c r="B95" s="334" t="s">
        <v>437</v>
      </c>
      <c r="C95" s="16" t="s">
        <v>438</v>
      </c>
      <c r="D95" s="601" t="s">
        <v>439</v>
      </c>
      <c r="E95" s="601">
        <v>107610892</v>
      </c>
      <c r="F95" s="545">
        <v>600119629</v>
      </c>
      <c r="G95" s="233" t="s">
        <v>443</v>
      </c>
      <c r="H95" s="19" t="s">
        <v>76</v>
      </c>
      <c r="I95" s="19" t="s">
        <v>70</v>
      </c>
      <c r="J95" s="19" t="s">
        <v>441</v>
      </c>
      <c r="K95" s="391" t="s">
        <v>444</v>
      </c>
      <c r="L95" s="106">
        <v>7000000</v>
      </c>
      <c r="M95" s="107">
        <v>5950000</v>
      </c>
      <c r="N95" s="79">
        <v>2022</v>
      </c>
      <c r="O95" s="128">
        <v>2027</v>
      </c>
      <c r="P95" s="51"/>
      <c r="Q95" s="52"/>
      <c r="R95" s="20" t="s">
        <v>343</v>
      </c>
      <c r="S95" s="105" t="s">
        <v>72</v>
      </c>
    </row>
    <row r="96" spans="1:19" ht="133.5" customHeight="1">
      <c r="A96" s="233">
        <v>88</v>
      </c>
      <c r="B96" s="334" t="s">
        <v>437</v>
      </c>
      <c r="C96" s="16" t="s">
        <v>438</v>
      </c>
      <c r="D96" s="601" t="s">
        <v>439</v>
      </c>
      <c r="E96" s="601">
        <v>107610892</v>
      </c>
      <c r="F96" s="545">
        <v>600119629</v>
      </c>
      <c r="G96" s="233" t="s">
        <v>331</v>
      </c>
      <c r="H96" s="19" t="s">
        <v>76</v>
      </c>
      <c r="I96" s="19" t="s">
        <v>70</v>
      </c>
      <c r="J96" s="19" t="s">
        <v>441</v>
      </c>
      <c r="K96" s="391" t="s">
        <v>445</v>
      </c>
      <c r="L96" s="106">
        <v>1500000</v>
      </c>
      <c r="M96" s="107">
        <v>1275000</v>
      </c>
      <c r="N96" s="79">
        <v>2022</v>
      </c>
      <c r="O96" s="128">
        <v>2027</v>
      </c>
      <c r="P96" s="51"/>
      <c r="Q96" s="52"/>
      <c r="R96" s="20" t="s">
        <v>343</v>
      </c>
      <c r="S96" s="105" t="s">
        <v>72</v>
      </c>
    </row>
    <row r="97" spans="1:19" ht="133.5" customHeight="1">
      <c r="A97" s="233">
        <v>89</v>
      </c>
      <c r="B97" s="162" t="s">
        <v>446</v>
      </c>
      <c r="C97" s="16" t="s">
        <v>447</v>
      </c>
      <c r="D97" s="153">
        <v>70881707</v>
      </c>
      <c r="E97" s="153">
        <v>107610272</v>
      </c>
      <c r="F97" s="543">
        <v>600120511</v>
      </c>
      <c r="G97" s="19" t="s">
        <v>448</v>
      </c>
      <c r="H97" s="19" t="s">
        <v>27</v>
      </c>
      <c r="I97" s="19" t="s">
        <v>70</v>
      </c>
      <c r="J97" s="62" t="s">
        <v>447</v>
      </c>
      <c r="K97" s="62" t="s">
        <v>449</v>
      </c>
      <c r="L97" s="63">
        <v>5350000</v>
      </c>
      <c r="M97" s="64">
        <v>4547500</v>
      </c>
      <c r="N97" s="5">
        <v>2022</v>
      </c>
      <c r="O97" s="7">
        <v>2027</v>
      </c>
      <c r="P97" s="46" t="s">
        <v>100</v>
      </c>
      <c r="Q97" s="47" t="s">
        <v>100</v>
      </c>
      <c r="R97" s="20" t="s">
        <v>343</v>
      </c>
      <c r="S97" s="20" t="s">
        <v>72</v>
      </c>
    </row>
    <row r="98" spans="1:19" ht="133.5" customHeight="1">
      <c r="A98" s="233">
        <v>90</v>
      </c>
      <c r="B98" s="162" t="s">
        <v>446</v>
      </c>
      <c r="C98" s="16" t="s">
        <v>447</v>
      </c>
      <c r="D98" s="153">
        <v>70881707</v>
      </c>
      <c r="E98" s="153">
        <v>107610272</v>
      </c>
      <c r="F98" s="543">
        <v>600120511</v>
      </c>
      <c r="G98" s="391" t="s">
        <v>450</v>
      </c>
      <c r="H98" s="19" t="s">
        <v>27</v>
      </c>
      <c r="I98" s="19" t="s">
        <v>70</v>
      </c>
      <c r="J98" s="62" t="s">
        <v>447</v>
      </c>
      <c r="K98" s="391" t="s">
        <v>451</v>
      </c>
      <c r="L98" s="106">
        <v>3210000</v>
      </c>
      <c r="M98" s="107">
        <v>2778500</v>
      </c>
      <c r="N98" s="5">
        <v>2022</v>
      </c>
      <c r="O98" s="7">
        <v>2027</v>
      </c>
      <c r="P98" s="51" t="s">
        <v>100</v>
      </c>
      <c r="Q98" s="52" t="s">
        <v>100</v>
      </c>
      <c r="R98" s="20" t="s">
        <v>343</v>
      </c>
      <c r="S98" s="20" t="s">
        <v>72</v>
      </c>
    </row>
    <row r="99" spans="1:19" ht="133.5" customHeight="1">
      <c r="A99" s="233">
        <v>91</v>
      </c>
      <c r="B99" s="162" t="s">
        <v>446</v>
      </c>
      <c r="C99" s="16" t="s">
        <v>447</v>
      </c>
      <c r="D99" s="153">
        <v>70881707</v>
      </c>
      <c r="E99" s="153">
        <v>107610272</v>
      </c>
      <c r="F99" s="543">
        <v>600120511</v>
      </c>
      <c r="G99" s="391" t="s">
        <v>452</v>
      </c>
      <c r="H99" s="19" t="s">
        <v>27</v>
      </c>
      <c r="I99" s="19" t="s">
        <v>70</v>
      </c>
      <c r="J99" s="62" t="s">
        <v>447</v>
      </c>
      <c r="K99" s="391" t="s">
        <v>453</v>
      </c>
      <c r="L99" s="106">
        <v>7490000</v>
      </c>
      <c r="M99" s="107">
        <v>6366500</v>
      </c>
      <c r="N99" s="5">
        <v>2022</v>
      </c>
      <c r="O99" s="7">
        <v>2027</v>
      </c>
      <c r="P99" s="51" t="s">
        <v>100</v>
      </c>
      <c r="Q99" s="52" t="s">
        <v>100</v>
      </c>
      <c r="R99" s="20" t="s">
        <v>343</v>
      </c>
      <c r="S99" s="20" t="s">
        <v>72</v>
      </c>
    </row>
    <row r="100" spans="1:19" ht="133.5" customHeight="1">
      <c r="A100" s="233">
        <v>92</v>
      </c>
      <c r="B100" s="5" t="s">
        <v>431</v>
      </c>
      <c r="C100" s="16" t="s">
        <v>432</v>
      </c>
      <c r="D100" s="48">
        <v>75001624</v>
      </c>
      <c r="E100" s="292">
        <v>107610647</v>
      </c>
      <c r="F100" s="292">
        <v>650035992</v>
      </c>
      <c r="G100" s="525" t="s">
        <v>434</v>
      </c>
      <c r="H100" s="19" t="s">
        <v>27</v>
      </c>
      <c r="I100" s="19" t="s">
        <v>70</v>
      </c>
      <c r="J100" s="62" t="s">
        <v>432</v>
      </c>
      <c r="K100" s="525"/>
      <c r="L100" s="112">
        <v>5000000</v>
      </c>
      <c r="M100" s="113">
        <v>4250000</v>
      </c>
      <c r="N100" s="5">
        <v>2022</v>
      </c>
      <c r="O100" s="7">
        <v>2027</v>
      </c>
      <c r="P100" s="114"/>
      <c r="Q100" s="115"/>
      <c r="R100" s="20" t="s">
        <v>343</v>
      </c>
      <c r="S100" s="20" t="s">
        <v>72</v>
      </c>
    </row>
    <row r="101" spans="1:19" ht="133.5" customHeight="1">
      <c r="A101" s="233">
        <v>93</v>
      </c>
      <c r="B101" s="5" t="s">
        <v>431</v>
      </c>
      <c r="C101" s="16" t="s">
        <v>432</v>
      </c>
      <c r="D101" s="48">
        <v>75001624</v>
      </c>
      <c r="E101" s="292">
        <v>107610647</v>
      </c>
      <c r="F101" s="292">
        <v>650035992</v>
      </c>
      <c r="G101" s="525" t="s">
        <v>454</v>
      </c>
      <c r="H101" s="19" t="s">
        <v>27</v>
      </c>
      <c r="I101" s="19" t="s">
        <v>70</v>
      </c>
      <c r="J101" s="62" t="s">
        <v>432</v>
      </c>
      <c r="K101" s="525"/>
      <c r="L101" s="112">
        <v>2500000</v>
      </c>
      <c r="M101" s="113">
        <v>2150000</v>
      </c>
      <c r="N101" s="5">
        <v>2022</v>
      </c>
      <c r="O101" s="7">
        <v>2027</v>
      </c>
      <c r="P101" s="114"/>
      <c r="Q101" s="115"/>
      <c r="R101" s="20" t="s">
        <v>343</v>
      </c>
      <c r="S101" s="20" t="s">
        <v>72</v>
      </c>
    </row>
    <row r="102" spans="1:19" ht="45">
      <c r="A102" s="233">
        <v>94</v>
      </c>
      <c r="B102" s="5" t="s">
        <v>455</v>
      </c>
      <c r="C102" s="6" t="s">
        <v>455</v>
      </c>
      <c r="D102" s="6">
        <v>4882407</v>
      </c>
      <c r="E102" s="6" t="s">
        <v>456</v>
      </c>
      <c r="F102" s="7" t="s">
        <v>456</v>
      </c>
      <c r="G102" s="8" t="s">
        <v>457</v>
      </c>
      <c r="H102" s="8" t="s">
        <v>27</v>
      </c>
      <c r="I102" s="8" t="s">
        <v>70</v>
      </c>
      <c r="J102" s="8" t="s">
        <v>70</v>
      </c>
      <c r="K102" s="8" t="s">
        <v>458</v>
      </c>
      <c r="L102" s="215">
        <v>25000000</v>
      </c>
      <c r="M102" s="282">
        <v>21250000</v>
      </c>
      <c r="N102" s="632">
        <v>44805</v>
      </c>
      <c r="O102" s="633">
        <v>45139</v>
      </c>
      <c r="P102" s="5" t="s">
        <v>100</v>
      </c>
      <c r="Q102" s="7"/>
      <c r="R102" s="8" t="s">
        <v>459</v>
      </c>
      <c r="S102" s="8" t="s">
        <v>359</v>
      </c>
    </row>
    <row r="103" spans="1:19" ht="135">
      <c r="A103" s="233">
        <v>95</v>
      </c>
      <c r="B103" s="5" t="s">
        <v>460</v>
      </c>
      <c r="C103" s="6" t="s">
        <v>461</v>
      </c>
      <c r="D103" s="6">
        <v>75021277</v>
      </c>
      <c r="E103" s="281">
        <v>107609941</v>
      </c>
      <c r="F103" s="282">
        <v>600119769</v>
      </c>
      <c r="G103" s="8" t="s">
        <v>462</v>
      </c>
      <c r="H103" s="8" t="s">
        <v>27</v>
      </c>
      <c r="I103" s="8" t="s">
        <v>70</v>
      </c>
      <c r="J103" s="8" t="s">
        <v>463</v>
      </c>
      <c r="K103" s="8" t="s">
        <v>464</v>
      </c>
      <c r="L103" s="63">
        <v>350000</v>
      </c>
      <c r="M103" s="64">
        <v>297500</v>
      </c>
      <c r="N103" s="442" t="s">
        <v>465</v>
      </c>
      <c r="O103" s="565" t="s">
        <v>465</v>
      </c>
      <c r="P103" s="46"/>
      <c r="Q103" s="47"/>
      <c r="R103" s="5" t="s">
        <v>466</v>
      </c>
      <c r="S103" s="20" t="s">
        <v>72</v>
      </c>
    </row>
    <row r="104" spans="1:19" ht="135">
      <c r="A104" s="233">
        <v>96</v>
      </c>
      <c r="B104" s="5" t="s">
        <v>460</v>
      </c>
      <c r="C104" s="92" t="s">
        <v>461</v>
      </c>
      <c r="D104" s="92">
        <v>75021277</v>
      </c>
      <c r="E104" s="606">
        <v>107609941</v>
      </c>
      <c r="F104" s="107">
        <v>600119769</v>
      </c>
      <c r="G104" s="105" t="s">
        <v>467</v>
      </c>
      <c r="H104" s="105" t="s">
        <v>27</v>
      </c>
      <c r="I104" s="105" t="s">
        <v>70</v>
      </c>
      <c r="J104" s="10" t="s">
        <v>463</v>
      </c>
      <c r="K104" s="10" t="s">
        <v>468</v>
      </c>
      <c r="L104" s="106">
        <v>15000000</v>
      </c>
      <c r="M104" s="107">
        <v>12750000</v>
      </c>
      <c r="N104" s="442" t="s">
        <v>469</v>
      </c>
      <c r="O104" s="565" t="s">
        <v>470</v>
      </c>
      <c r="P104" s="561" t="s">
        <v>100</v>
      </c>
      <c r="Q104" s="52"/>
      <c r="R104" s="650" t="s">
        <v>466</v>
      </c>
      <c r="S104" s="105" t="s">
        <v>72</v>
      </c>
    </row>
    <row r="105" spans="1:19" ht="105">
      <c r="A105" s="233">
        <v>97</v>
      </c>
      <c r="B105" s="607"/>
      <c r="C105" s="608" t="s">
        <v>471</v>
      </c>
      <c r="D105" s="609"/>
      <c r="E105" s="610"/>
      <c r="F105" s="611"/>
      <c r="G105" s="612" t="s">
        <v>472</v>
      </c>
      <c r="H105" s="613" t="s">
        <v>27</v>
      </c>
      <c r="I105" s="613" t="s">
        <v>70</v>
      </c>
      <c r="J105" s="613" t="s">
        <v>473</v>
      </c>
      <c r="K105" s="634" t="s">
        <v>474</v>
      </c>
      <c r="L105" s="635">
        <v>20000000</v>
      </c>
      <c r="M105" s="636">
        <v>17000000</v>
      </c>
      <c r="N105" s="637">
        <v>2023</v>
      </c>
      <c r="O105" s="611">
        <v>2025</v>
      </c>
      <c r="P105" s="638">
        <v>24</v>
      </c>
      <c r="Q105" s="611"/>
      <c r="R105" s="612" t="s">
        <v>475</v>
      </c>
      <c r="S105" s="613" t="s">
        <v>72</v>
      </c>
    </row>
    <row r="106" spans="1:19">
      <c r="A106" s="614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639"/>
      <c r="M106" s="639"/>
      <c r="N106" s="640"/>
      <c r="O106" s="640"/>
      <c r="P106" s="98"/>
      <c r="Q106" s="98"/>
      <c r="R106" s="98"/>
      <c r="S106" s="98"/>
    </row>
    <row r="107" spans="1:19">
      <c r="A107" s="164"/>
      <c r="B107" s="164"/>
      <c r="C107" s="164"/>
      <c r="D107" s="513"/>
      <c r="E107" s="513"/>
      <c r="F107" s="513"/>
      <c r="G107" s="164"/>
      <c r="H107" s="164"/>
      <c r="I107" s="164"/>
      <c r="J107" s="164"/>
      <c r="K107" s="418"/>
      <c r="L107" s="104"/>
      <c r="M107" s="104"/>
      <c r="N107" s="18"/>
      <c r="O107" s="18"/>
      <c r="P107" s="84"/>
      <c r="Q107" s="84"/>
      <c r="R107" s="84"/>
      <c r="S107" s="84"/>
    </row>
    <row r="108" spans="1:19">
      <c r="A108" s="164"/>
      <c r="B108" s="164"/>
      <c r="C108" s="164"/>
      <c r="D108" s="513"/>
      <c r="E108" s="513"/>
      <c r="F108" s="513"/>
      <c r="G108" s="164"/>
      <c r="H108" s="164"/>
      <c r="I108" s="164"/>
      <c r="J108" s="164"/>
      <c r="K108" s="418"/>
      <c r="L108" s="104"/>
      <c r="M108" s="104"/>
      <c r="N108" s="18"/>
      <c r="O108" s="18"/>
      <c r="P108" s="84"/>
      <c r="Q108" s="84"/>
      <c r="R108" s="84"/>
      <c r="S108" s="84"/>
    </row>
    <row r="109" spans="1:19">
      <c r="A109" s="164"/>
      <c r="B109" s="164"/>
      <c r="C109" s="164"/>
      <c r="D109" s="513"/>
      <c r="E109" s="513"/>
      <c r="F109" s="513"/>
      <c r="G109" s="164"/>
      <c r="H109" s="164"/>
      <c r="I109" s="164"/>
      <c r="J109" s="164"/>
      <c r="K109" s="418"/>
      <c r="L109" s="104"/>
      <c r="M109" s="104"/>
      <c r="N109" s="18"/>
      <c r="O109" s="18"/>
      <c r="P109" s="84"/>
      <c r="Q109" s="84"/>
      <c r="R109" s="84"/>
      <c r="S109" s="84"/>
    </row>
    <row r="110" spans="1:19">
      <c r="A110" s="615"/>
      <c r="B110" s="616" t="s">
        <v>1001</v>
      </c>
      <c r="C110" s="617"/>
      <c r="D110" s="618"/>
      <c r="E110" s="618"/>
      <c r="F110" s="619"/>
      <c r="G110" s="164"/>
      <c r="H110" s="164"/>
      <c r="I110" s="164"/>
      <c r="J110" s="164"/>
      <c r="K110" s="418"/>
      <c r="L110" s="104" t="s">
        <v>476</v>
      </c>
      <c r="M110" s="104"/>
      <c r="N110" s="18"/>
      <c r="O110" s="18"/>
      <c r="P110" s="84"/>
      <c r="Q110" s="84"/>
      <c r="R110" s="84"/>
      <c r="S110" s="84"/>
    </row>
    <row r="111" spans="1:19">
      <c r="A111" s="620"/>
      <c r="B111" s="620"/>
      <c r="C111" s="620"/>
      <c r="D111" s="513"/>
      <c r="E111" s="513"/>
      <c r="F111" s="513"/>
      <c r="G111" s="164"/>
      <c r="H111" s="164"/>
      <c r="I111" s="164"/>
      <c r="J111" s="164"/>
      <c r="K111" s="418"/>
      <c r="L111" s="104" t="s">
        <v>477</v>
      </c>
      <c r="M111" s="104"/>
      <c r="N111" s="18"/>
      <c r="O111" s="18"/>
      <c r="P111" s="84"/>
      <c r="Q111" s="84"/>
      <c r="R111" s="84"/>
      <c r="S111" s="84"/>
    </row>
    <row r="112" spans="1:19">
      <c r="A112" s="164"/>
      <c r="B112" s="164"/>
      <c r="C112" s="164"/>
      <c r="D112" s="513"/>
      <c r="E112" s="513"/>
      <c r="F112" s="513"/>
      <c r="G112" s="164"/>
      <c r="H112" s="164"/>
      <c r="I112" s="164"/>
      <c r="J112" s="164"/>
      <c r="K112" s="418"/>
      <c r="L112" s="104"/>
      <c r="M112" s="104"/>
      <c r="N112" s="18"/>
      <c r="O112" s="18"/>
      <c r="P112" s="84"/>
      <c r="Q112" s="84"/>
      <c r="R112" s="84"/>
      <c r="S112" s="84"/>
    </row>
    <row r="113" spans="1:19">
      <c r="A113" s="164"/>
      <c r="B113" s="164"/>
      <c r="C113" s="164"/>
      <c r="D113" s="513"/>
      <c r="E113" s="513"/>
      <c r="F113" s="513"/>
      <c r="G113" s="164"/>
      <c r="H113" s="164"/>
      <c r="I113" s="164"/>
      <c r="J113" s="164"/>
      <c r="K113" s="418"/>
      <c r="L113" s="104"/>
      <c r="M113" s="104"/>
      <c r="N113" s="18"/>
      <c r="O113" s="18"/>
      <c r="P113" s="84"/>
      <c r="Q113" s="84"/>
      <c r="R113" s="84"/>
      <c r="S113" s="84"/>
    </row>
    <row r="114" spans="1:19">
      <c r="A114" s="621"/>
      <c r="B114" s="621"/>
      <c r="C114" s="621"/>
      <c r="D114" s="513"/>
      <c r="E114" s="513"/>
      <c r="F114" s="513"/>
      <c r="G114" s="164"/>
      <c r="H114" s="164"/>
      <c r="I114" s="164"/>
      <c r="J114" s="164"/>
      <c r="K114" s="418"/>
      <c r="L114" s="104"/>
      <c r="M114" s="104"/>
      <c r="N114" s="18"/>
      <c r="O114" s="18"/>
      <c r="P114" s="84"/>
      <c r="Q114" s="84"/>
      <c r="R114" s="84"/>
      <c r="S114" s="84"/>
    </row>
    <row r="115" spans="1:19">
      <c r="A115" s="164"/>
      <c r="B115" s="164" t="s">
        <v>478</v>
      </c>
      <c r="C115" s="164"/>
      <c r="D115" s="513"/>
      <c r="E115" s="513"/>
      <c r="F115" s="513"/>
      <c r="G115" s="164"/>
      <c r="H115" s="164"/>
      <c r="I115" s="164"/>
      <c r="J115" s="164"/>
      <c r="K115" s="418"/>
      <c r="L115" s="104"/>
      <c r="M115" s="104"/>
      <c r="N115" s="18"/>
      <c r="O115" s="18"/>
      <c r="P115" s="84"/>
      <c r="Q115" s="84"/>
      <c r="R115" s="84"/>
      <c r="S115" s="84"/>
    </row>
    <row r="116" spans="1:19">
      <c r="A116" s="514"/>
      <c r="B116" s="514" t="s">
        <v>479</v>
      </c>
      <c r="C116" s="514"/>
      <c r="D116" s="513"/>
      <c r="E116" s="513"/>
      <c r="F116" s="513"/>
      <c r="G116" s="164"/>
      <c r="H116" s="164"/>
      <c r="I116" s="164"/>
      <c r="J116" s="164"/>
      <c r="K116" s="418"/>
      <c r="L116" s="104"/>
      <c r="M116" s="104"/>
      <c r="N116" s="18"/>
      <c r="O116" s="18"/>
      <c r="P116" s="84"/>
      <c r="Q116" s="84"/>
      <c r="R116" s="84"/>
      <c r="S116" s="84"/>
    </row>
    <row r="117" spans="1:19">
      <c r="A117" s="514"/>
      <c r="B117" s="514" t="s">
        <v>480</v>
      </c>
      <c r="C117" s="514"/>
      <c r="D117" s="513"/>
      <c r="E117" s="513"/>
      <c r="F117" s="513"/>
      <c r="G117" s="164"/>
      <c r="H117" s="164"/>
      <c r="I117" s="164"/>
      <c r="J117" s="164"/>
      <c r="K117" s="418"/>
      <c r="L117" s="104"/>
      <c r="M117" s="104"/>
      <c r="N117" s="18"/>
      <c r="O117" s="18"/>
      <c r="P117" s="84"/>
      <c r="Q117" s="84"/>
      <c r="R117" s="84"/>
      <c r="S117" s="84"/>
    </row>
    <row r="118" spans="1:19">
      <c r="A118" s="514"/>
      <c r="B118" s="514"/>
      <c r="C118" s="514"/>
      <c r="D118" s="513"/>
      <c r="E118" s="513"/>
      <c r="F118" s="513"/>
      <c r="G118" s="164"/>
      <c r="H118" s="164"/>
      <c r="I118" s="164"/>
      <c r="J118" s="164"/>
      <c r="K118" s="418"/>
      <c r="L118" s="104"/>
      <c r="M118" s="104"/>
      <c r="N118" s="18"/>
      <c r="O118" s="18"/>
      <c r="P118" s="84"/>
      <c r="Q118" s="84"/>
      <c r="R118" s="84"/>
      <c r="S118" s="84"/>
    </row>
    <row r="119" spans="1:19">
      <c r="A119" s="622"/>
      <c r="B119" s="622" t="s">
        <v>481</v>
      </c>
      <c r="C119" s="622"/>
      <c r="D119" s="513"/>
      <c r="E119" s="513"/>
      <c r="F119" s="513"/>
      <c r="G119" s="164"/>
      <c r="H119" s="164"/>
      <c r="I119" s="164"/>
      <c r="J119" s="164"/>
      <c r="K119" s="418"/>
      <c r="L119" s="104"/>
      <c r="M119" s="104"/>
      <c r="N119" s="18"/>
      <c r="O119" s="18"/>
      <c r="P119" s="84"/>
      <c r="Q119" s="84"/>
      <c r="R119" s="84"/>
      <c r="S119" s="84"/>
    </row>
    <row r="120" spans="1:19">
      <c r="A120" s="622"/>
      <c r="B120" s="622"/>
      <c r="C120" s="622"/>
      <c r="D120" s="513"/>
      <c r="E120" s="513"/>
      <c r="F120" s="513"/>
      <c r="G120" s="164"/>
      <c r="H120" s="164"/>
      <c r="I120" s="164"/>
      <c r="J120" s="164"/>
      <c r="K120" s="418"/>
      <c r="L120" s="104"/>
      <c r="M120" s="104"/>
      <c r="N120" s="18"/>
      <c r="O120" s="18"/>
      <c r="P120" s="84"/>
      <c r="Q120" s="84"/>
      <c r="R120" s="84"/>
      <c r="S120" s="84"/>
    </row>
    <row r="121" spans="1:19">
      <c r="A121" s="622"/>
      <c r="B121" s="622" t="s">
        <v>482</v>
      </c>
      <c r="C121" s="622"/>
      <c r="D121" s="513"/>
      <c r="E121" s="513"/>
      <c r="F121" s="513"/>
      <c r="G121" s="164"/>
      <c r="H121" s="164"/>
      <c r="I121" s="164"/>
      <c r="J121" s="164"/>
      <c r="K121" s="418"/>
      <c r="L121" s="104"/>
      <c r="M121" s="104"/>
      <c r="N121" s="18"/>
      <c r="O121" s="18"/>
      <c r="P121" s="84"/>
      <c r="Q121" s="84"/>
      <c r="R121" s="84"/>
      <c r="S121" s="84"/>
    </row>
    <row r="122" spans="1:19">
      <c r="A122" s="514"/>
      <c r="B122" s="514"/>
      <c r="C122" s="514"/>
      <c r="D122" s="513"/>
      <c r="E122" s="513"/>
      <c r="F122" s="513"/>
      <c r="G122" s="164"/>
      <c r="H122" s="164"/>
      <c r="I122" s="164"/>
      <c r="J122" s="164"/>
      <c r="K122" s="418"/>
      <c r="L122" s="104"/>
      <c r="M122" s="104"/>
      <c r="N122" s="18"/>
      <c r="O122" s="18"/>
      <c r="P122" s="84"/>
      <c r="Q122" s="84"/>
      <c r="R122" s="84"/>
      <c r="S122" s="84"/>
    </row>
    <row r="123" spans="1:19">
      <c r="A123" s="514"/>
      <c r="B123" s="514" t="s">
        <v>483</v>
      </c>
      <c r="C123" s="514"/>
      <c r="D123" s="513"/>
      <c r="E123" s="513"/>
      <c r="F123" s="513"/>
      <c r="G123" s="164"/>
      <c r="H123" s="164"/>
      <c r="I123" s="164"/>
      <c r="J123" s="164"/>
      <c r="K123" s="418"/>
      <c r="L123" s="104"/>
      <c r="M123" s="104"/>
      <c r="N123" s="18"/>
      <c r="O123" s="18"/>
      <c r="P123" s="84"/>
      <c r="Q123" s="84"/>
      <c r="R123" s="84"/>
      <c r="S123" s="84"/>
    </row>
    <row r="124" spans="1:19">
      <c r="A124" s="164"/>
      <c r="B124" s="164"/>
      <c r="C124" s="164"/>
      <c r="D124" s="513"/>
      <c r="E124" s="513"/>
      <c r="F124" s="513"/>
      <c r="G124" s="164"/>
      <c r="H124" s="164"/>
      <c r="I124" s="164"/>
      <c r="J124" s="164"/>
      <c r="K124" s="418"/>
      <c r="L124" s="104"/>
      <c r="M124" s="104"/>
      <c r="N124" s="18"/>
      <c r="O124" s="18"/>
      <c r="P124" s="84"/>
      <c r="Q124" s="84"/>
      <c r="R124" s="84"/>
      <c r="S124" s="84"/>
    </row>
    <row r="125" spans="1:19" s="509" customFormat="1">
      <c r="A125" s="623"/>
      <c r="B125" s="623"/>
      <c r="C125" s="623"/>
      <c r="D125" s="624"/>
      <c r="E125" s="624"/>
      <c r="F125" s="624"/>
      <c r="G125" s="625"/>
      <c r="H125" s="625"/>
      <c r="I125" s="625"/>
      <c r="J125" s="625"/>
      <c r="K125" s="641"/>
      <c r="L125" s="642"/>
      <c r="M125" s="642"/>
      <c r="N125" s="643"/>
      <c r="O125" s="643"/>
    </row>
    <row r="127" spans="1:19">
      <c r="A127" s="623"/>
      <c r="B127" s="623"/>
      <c r="C127" s="623"/>
    </row>
    <row r="129" spans="1:1">
      <c r="A129" s="62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A6:S6"/>
    <mergeCell ref="B7:F7"/>
    <mergeCell ref="L7:M7"/>
    <mergeCell ref="N7:O7"/>
    <mergeCell ref="P7:Q7"/>
    <mergeCell ref="R7:S7"/>
    <mergeCell ref="A7:A8"/>
    <mergeCell ref="G7:G8"/>
    <mergeCell ref="H7:H8"/>
    <mergeCell ref="I7:I8"/>
    <mergeCell ref="J7:J8"/>
    <mergeCell ref="K7:K8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1"/>
  <sheetViews>
    <sheetView zoomScale="64" zoomScaleNormal="64" workbookViewId="0">
      <pane ySplit="9" topLeftCell="A240" activePane="bottomLeft" state="frozen"/>
      <selection pane="bottomLeft" activeCell="B245" sqref="B245"/>
    </sheetView>
  </sheetViews>
  <sheetFormatPr defaultColWidth="9.28515625" defaultRowHeight="15"/>
  <cols>
    <col min="1" max="1" width="6.5703125" style="1" customWidth="1"/>
    <col min="2" max="2" width="9.28515625" style="1"/>
    <col min="3" max="3" width="9.28515625" style="86"/>
    <col min="4" max="4" width="11.5703125" style="1" customWidth="1"/>
    <col min="5" max="6" width="13.7109375" style="1" customWidth="1"/>
    <col min="7" max="7" width="16.28515625" style="86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" customWidth="1"/>
    <col min="13" max="13" width="15.42578125" style="2" customWidth="1"/>
    <col min="14" max="15" width="11.28515625" style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>
      <c r="A1" s="84"/>
      <c r="B1" s="84"/>
      <c r="C1" s="18"/>
      <c r="D1" s="84"/>
      <c r="E1" s="84"/>
      <c r="F1" s="84"/>
      <c r="G1" s="18"/>
      <c r="H1" s="84"/>
      <c r="I1" s="84"/>
      <c r="J1" s="84"/>
      <c r="K1" s="84"/>
      <c r="L1" s="104"/>
      <c r="M1" s="10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A2" s="84"/>
      <c r="B2" s="84" t="s">
        <v>39</v>
      </c>
      <c r="C2" s="18"/>
      <c r="D2" s="84"/>
      <c r="E2" s="84"/>
      <c r="F2" s="84"/>
      <c r="G2" s="18"/>
      <c r="H2" s="84"/>
      <c r="I2" s="84"/>
      <c r="J2" s="84"/>
      <c r="K2" s="84"/>
      <c r="L2" s="104"/>
      <c r="M2" s="10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>
      <c r="A3" s="84"/>
      <c r="B3" s="84" t="s">
        <v>40</v>
      </c>
      <c r="C3" s="18"/>
      <c r="D3" s="84"/>
      <c r="E3" s="84"/>
      <c r="F3" s="84"/>
      <c r="G3" s="18"/>
      <c r="H3" s="84"/>
      <c r="I3" s="84"/>
      <c r="J3" s="84"/>
      <c r="K3" s="84"/>
      <c r="L3" s="104"/>
      <c r="M3" s="10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spans="1:26">
      <c r="A4" s="84"/>
      <c r="B4" s="84" t="s">
        <v>41</v>
      </c>
      <c r="C4" s="18"/>
      <c r="D4" s="84"/>
      <c r="E4" s="84"/>
      <c r="F4" s="84"/>
      <c r="G4" s="18"/>
      <c r="H4" s="84"/>
      <c r="I4" s="84"/>
      <c r="J4" s="84"/>
      <c r="K4" s="84"/>
      <c r="L4" s="104"/>
      <c r="M4" s="10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>
      <c r="A5" s="84"/>
      <c r="B5" s="84"/>
      <c r="C5" s="18"/>
      <c r="D5" s="84"/>
      <c r="E5" s="84"/>
      <c r="F5" s="84"/>
      <c r="G5" s="18"/>
      <c r="H5" s="84"/>
      <c r="I5" s="84"/>
      <c r="J5" s="84"/>
      <c r="K5" s="84"/>
      <c r="L5" s="104"/>
      <c r="M5" s="10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ht="18" customHeight="1">
      <c r="A6" s="693" t="s">
        <v>484</v>
      </c>
      <c r="B6" s="694"/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5"/>
    </row>
    <row r="7" spans="1:26" s="83" customFormat="1" ht="29.1" customHeight="1">
      <c r="A7" s="707" t="s">
        <v>43</v>
      </c>
      <c r="B7" s="696" t="s">
        <v>44</v>
      </c>
      <c r="C7" s="697"/>
      <c r="D7" s="697"/>
      <c r="E7" s="697"/>
      <c r="F7" s="698"/>
      <c r="G7" s="710" t="s">
        <v>45</v>
      </c>
      <c r="H7" s="717" t="s">
        <v>485</v>
      </c>
      <c r="I7" s="720" t="s">
        <v>47</v>
      </c>
      <c r="J7" s="717" t="s">
        <v>48</v>
      </c>
      <c r="K7" s="706" t="s">
        <v>49</v>
      </c>
      <c r="L7" s="699" t="s">
        <v>486</v>
      </c>
      <c r="M7" s="700"/>
      <c r="N7" s="701" t="s">
        <v>51</v>
      </c>
      <c r="O7" s="702"/>
      <c r="P7" s="696" t="s">
        <v>487</v>
      </c>
      <c r="Q7" s="697"/>
      <c r="R7" s="697"/>
      <c r="S7" s="697"/>
      <c r="T7" s="697"/>
      <c r="U7" s="697"/>
      <c r="V7" s="697"/>
      <c r="W7" s="703"/>
      <c r="X7" s="703"/>
      <c r="Y7" s="687" t="s">
        <v>53</v>
      </c>
      <c r="Z7" s="688"/>
    </row>
    <row r="8" spans="1:26" ht="14.85" customHeight="1">
      <c r="A8" s="708"/>
      <c r="B8" s="710" t="s">
        <v>54</v>
      </c>
      <c r="C8" s="712" t="s">
        <v>55</v>
      </c>
      <c r="D8" s="712" t="s">
        <v>56</v>
      </c>
      <c r="E8" s="712" t="s">
        <v>57</v>
      </c>
      <c r="F8" s="714" t="s">
        <v>58</v>
      </c>
      <c r="G8" s="716"/>
      <c r="H8" s="718"/>
      <c r="I8" s="721"/>
      <c r="J8" s="718"/>
      <c r="K8" s="723"/>
      <c r="L8" s="725" t="s">
        <v>59</v>
      </c>
      <c r="M8" s="727" t="s">
        <v>488</v>
      </c>
      <c r="N8" s="729" t="s">
        <v>61</v>
      </c>
      <c r="O8" s="731" t="s">
        <v>62</v>
      </c>
      <c r="P8" s="704" t="s">
        <v>489</v>
      </c>
      <c r="Q8" s="705"/>
      <c r="R8" s="705"/>
      <c r="S8" s="706"/>
      <c r="T8" s="733" t="s">
        <v>490</v>
      </c>
      <c r="U8" s="735" t="s">
        <v>491</v>
      </c>
      <c r="V8" s="735" t="s">
        <v>492</v>
      </c>
      <c r="W8" s="733" t="s">
        <v>493</v>
      </c>
      <c r="X8" s="737" t="s">
        <v>494</v>
      </c>
      <c r="Y8" s="739" t="s">
        <v>65</v>
      </c>
      <c r="Z8" s="741" t="s">
        <v>66</v>
      </c>
    </row>
    <row r="9" spans="1:26" ht="80.099999999999994" customHeight="1">
      <c r="A9" s="709"/>
      <c r="B9" s="711"/>
      <c r="C9" s="713"/>
      <c r="D9" s="713"/>
      <c r="E9" s="713"/>
      <c r="F9" s="715"/>
      <c r="G9" s="711"/>
      <c r="H9" s="719"/>
      <c r="I9" s="722"/>
      <c r="J9" s="719"/>
      <c r="K9" s="724"/>
      <c r="L9" s="726"/>
      <c r="M9" s="728"/>
      <c r="N9" s="730"/>
      <c r="O9" s="732"/>
      <c r="P9" s="42" t="s">
        <v>495</v>
      </c>
      <c r="Q9" s="43" t="s">
        <v>496</v>
      </c>
      <c r="R9" s="43" t="s">
        <v>497</v>
      </c>
      <c r="S9" s="76" t="s">
        <v>498</v>
      </c>
      <c r="T9" s="734"/>
      <c r="U9" s="736"/>
      <c r="V9" s="736"/>
      <c r="W9" s="734"/>
      <c r="X9" s="738"/>
      <c r="Y9" s="740"/>
      <c r="Z9" s="742"/>
    </row>
    <row r="10" spans="1:26" ht="77.25" customHeight="1">
      <c r="A10" s="4">
        <v>1</v>
      </c>
      <c r="B10" s="87" t="s">
        <v>499</v>
      </c>
      <c r="C10" s="6" t="s">
        <v>500</v>
      </c>
      <c r="D10" s="88">
        <v>47922516</v>
      </c>
      <c r="E10" s="89">
        <v>102591270</v>
      </c>
      <c r="F10" s="90">
        <v>600120406</v>
      </c>
      <c r="G10" s="8" t="s">
        <v>501</v>
      </c>
      <c r="H10" s="8" t="s">
        <v>76</v>
      </c>
      <c r="I10" s="8" t="s">
        <v>70</v>
      </c>
      <c r="J10" s="20" t="s">
        <v>70</v>
      </c>
      <c r="K10" s="20" t="s">
        <v>502</v>
      </c>
      <c r="L10" s="63">
        <v>3300000</v>
      </c>
      <c r="M10" s="64">
        <f>0.85*L10</f>
        <v>2805000</v>
      </c>
      <c r="N10" s="51">
        <v>2022</v>
      </c>
      <c r="O10" s="47">
        <v>2027</v>
      </c>
      <c r="P10" s="46"/>
      <c r="Q10" s="48"/>
      <c r="R10" s="48"/>
      <c r="S10" s="47"/>
      <c r="T10" s="20"/>
      <c r="U10" s="20"/>
      <c r="V10" s="20"/>
      <c r="W10" s="20"/>
      <c r="X10" s="20" t="s">
        <v>100</v>
      </c>
      <c r="Y10" s="46" t="s">
        <v>503</v>
      </c>
      <c r="Z10" s="47" t="s">
        <v>72</v>
      </c>
    </row>
    <row r="11" spans="1:26" ht="195">
      <c r="A11" s="15">
        <v>2</v>
      </c>
      <c r="B11" s="79" t="s">
        <v>499</v>
      </c>
      <c r="C11" s="91" t="s">
        <v>500</v>
      </c>
      <c r="D11" s="92">
        <v>47922516</v>
      </c>
      <c r="E11" s="93">
        <v>102591270</v>
      </c>
      <c r="F11" s="94">
        <v>600120406</v>
      </c>
      <c r="G11" s="10" t="s">
        <v>504</v>
      </c>
      <c r="H11" s="10" t="s">
        <v>76</v>
      </c>
      <c r="I11" s="10" t="s">
        <v>70</v>
      </c>
      <c r="J11" s="105" t="s">
        <v>70</v>
      </c>
      <c r="K11" s="10" t="s">
        <v>505</v>
      </c>
      <c r="L11" s="106">
        <v>4700000</v>
      </c>
      <c r="M11" s="107">
        <f>L11*0.85</f>
        <v>3995000</v>
      </c>
      <c r="N11" s="51">
        <v>2022</v>
      </c>
      <c r="O11" s="52">
        <v>2027</v>
      </c>
      <c r="P11" s="51" t="s">
        <v>100</v>
      </c>
      <c r="Q11" s="53"/>
      <c r="R11" s="53"/>
      <c r="S11" s="52" t="s">
        <v>100</v>
      </c>
      <c r="T11" s="105"/>
      <c r="U11" s="105"/>
      <c r="V11" s="105"/>
      <c r="W11" s="105"/>
      <c r="X11" s="105"/>
      <c r="Y11" s="51" t="s">
        <v>503</v>
      </c>
      <c r="Z11" s="52" t="s">
        <v>72</v>
      </c>
    </row>
    <row r="12" spans="1:26" ht="165">
      <c r="A12" s="4">
        <v>3</v>
      </c>
      <c r="B12" s="79" t="s">
        <v>499</v>
      </c>
      <c r="C12" s="91" t="s">
        <v>500</v>
      </c>
      <c r="D12" s="95">
        <v>47922516</v>
      </c>
      <c r="E12" s="93">
        <v>102591270</v>
      </c>
      <c r="F12" s="94">
        <v>600120406</v>
      </c>
      <c r="G12" s="10" t="s">
        <v>506</v>
      </c>
      <c r="H12" s="10" t="s">
        <v>76</v>
      </c>
      <c r="I12" s="10" t="s">
        <v>70</v>
      </c>
      <c r="J12" s="105" t="s">
        <v>70</v>
      </c>
      <c r="K12" s="10" t="s">
        <v>507</v>
      </c>
      <c r="L12" s="106">
        <v>1500000</v>
      </c>
      <c r="M12" s="107">
        <f t="shared" ref="M12:M75" si="0">L12*0.85</f>
        <v>1275000</v>
      </c>
      <c r="N12" s="51">
        <v>2022</v>
      </c>
      <c r="O12" s="52">
        <v>2027</v>
      </c>
      <c r="P12" s="51"/>
      <c r="Q12" s="53"/>
      <c r="R12" s="53" t="s">
        <v>100</v>
      </c>
      <c r="S12" s="52"/>
      <c r="T12" s="105"/>
      <c r="U12" s="105"/>
      <c r="V12" s="105"/>
      <c r="W12" s="105"/>
      <c r="X12" s="105"/>
      <c r="Y12" s="51" t="s">
        <v>503</v>
      </c>
      <c r="Z12" s="52" t="s">
        <v>72</v>
      </c>
    </row>
    <row r="13" spans="1:26" ht="90">
      <c r="A13" s="4">
        <v>4</v>
      </c>
      <c r="B13" s="79" t="s">
        <v>499</v>
      </c>
      <c r="C13" s="91" t="s">
        <v>500</v>
      </c>
      <c r="D13" s="92">
        <v>47922516</v>
      </c>
      <c r="E13" s="93">
        <v>102591270</v>
      </c>
      <c r="F13" s="94">
        <v>600120406</v>
      </c>
      <c r="G13" s="96" t="s">
        <v>508</v>
      </c>
      <c r="H13" s="14" t="s">
        <v>76</v>
      </c>
      <c r="I13" s="14" t="s">
        <v>70</v>
      </c>
      <c r="J13" s="105" t="s">
        <v>70</v>
      </c>
      <c r="K13" s="96" t="s">
        <v>509</v>
      </c>
      <c r="L13" s="108">
        <v>600000</v>
      </c>
      <c r="M13" s="107">
        <f t="shared" si="0"/>
        <v>510000</v>
      </c>
      <c r="N13" s="51">
        <v>2022</v>
      </c>
      <c r="O13" s="52">
        <v>2027</v>
      </c>
      <c r="P13" s="57" t="s">
        <v>100</v>
      </c>
      <c r="Q13" s="59" t="s">
        <v>100</v>
      </c>
      <c r="R13" s="59" t="s">
        <v>100</v>
      </c>
      <c r="S13" s="58" t="s">
        <v>100</v>
      </c>
      <c r="T13" s="110"/>
      <c r="U13" s="110"/>
      <c r="V13" s="110"/>
      <c r="W13" s="110"/>
      <c r="X13" s="110" t="s">
        <v>100</v>
      </c>
      <c r="Y13" s="51" t="s">
        <v>503</v>
      </c>
      <c r="Z13" s="52" t="s">
        <v>72</v>
      </c>
    </row>
    <row r="14" spans="1:26" ht="90">
      <c r="A14" s="4">
        <v>5</v>
      </c>
      <c r="B14" s="79" t="s">
        <v>499</v>
      </c>
      <c r="C14" s="91" t="s">
        <v>500</v>
      </c>
      <c r="D14" s="95">
        <v>47922516</v>
      </c>
      <c r="E14" s="93">
        <v>102591270</v>
      </c>
      <c r="F14" s="94">
        <v>600120406</v>
      </c>
      <c r="G14" s="14" t="s">
        <v>510</v>
      </c>
      <c r="H14" s="14" t="s">
        <v>76</v>
      </c>
      <c r="I14" s="14" t="s">
        <v>70</v>
      </c>
      <c r="J14" s="105" t="s">
        <v>70</v>
      </c>
      <c r="K14" s="14" t="s">
        <v>511</v>
      </c>
      <c r="L14" s="109">
        <v>300000</v>
      </c>
      <c r="M14" s="107">
        <f t="shared" si="0"/>
        <v>255000</v>
      </c>
      <c r="N14" s="51">
        <v>2022</v>
      </c>
      <c r="O14" s="52">
        <v>2027</v>
      </c>
      <c r="P14" s="57"/>
      <c r="Q14" s="59"/>
      <c r="R14" s="59"/>
      <c r="S14" s="58"/>
      <c r="T14" s="110"/>
      <c r="U14" s="110" t="s">
        <v>100</v>
      </c>
      <c r="V14" s="110"/>
      <c r="W14" s="110"/>
      <c r="X14" s="110"/>
      <c r="Y14" s="51" t="s">
        <v>503</v>
      </c>
      <c r="Z14" s="52" t="s">
        <v>72</v>
      </c>
    </row>
    <row r="15" spans="1:26" ht="195">
      <c r="A15" s="15">
        <v>6</v>
      </c>
      <c r="B15" s="79" t="s">
        <v>499</v>
      </c>
      <c r="C15" s="91" t="s">
        <v>500</v>
      </c>
      <c r="D15" s="92">
        <v>47922516</v>
      </c>
      <c r="E15" s="93">
        <v>102591270</v>
      </c>
      <c r="F15" s="94">
        <v>600120406</v>
      </c>
      <c r="G15" s="14" t="s">
        <v>512</v>
      </c>
      <c r="H15" s="14" t="s">
        <v>76</v>
      </c>
      <c r="I15" s="14" t="s">
        <v>70</v>
      </c>
      <c r="J15" s="110"/>
      <c r="K15" s="14" t="s">
        <v>513</v>
      </c>
      <c r="L15" s="109">
        <v>2300000</v>
      </c>
      <c r="M15" s="107">
        <f t="shared" si="0"/>
        <v>1955000</v>
      </c>
      <c r="N15" s="51">
        <v>2022</v>
      </c>
      <c r="O15" s="52">
        <v>2027</v>
      </c>
      <c r="P15" s="57" t="s">
        <v>100</v>
      </c>
      <c r="Q15" s="59"/>
      <c r="R15" s="59"/>
      <c r="S15" s="58" t="s">
        <v>100</v>
      </c>
      <c r="T15" s="110"/>
      <c r="U15" s="110"/>
      <c r="V15" s="110"/>
      <c r="W15" s="110"/>
      <c r="X15" s="110"/>
      <c r="Y15" s="51" t="s">
        <v>503</v>
      </c>
      <c r="Z15" s="52" t="s">
        <v>72</v>
      </c>
    </row>
    <row r="16" spans="1:26" ht="195">
      <c r="A16" s="4">
        <v>7</v>
      </c>
      <c r="B16" s="79" t="s">
        <v>499</v>
      </c>
      <c r="C16" s="91" t="s">
        <v>500</v>
      </c>
      <c r="D16" s="95">
        <v>47922516</v>
      </c>
      <c r="E16" s="93">
        <v>102591270</v>
      </c>
      <c r="F16" s="94">
        <v>600120406</v>
      </c>
      <c r="G16" s="14" t="s">
        <v>514</v>
      </c>
      <c r="H16" s="14" t="s">
        <v>76</v>
      </c>
      <c r="I16" s="14" t="s">
        <v>70</v>
      </c>
      <c r="J16" s="105" t="s">
        <v>70</v>
      </c>
      <c r="K16" s="14" t="s">
        <v>515</v>
      </c>
      <c r="L16" s="109">
        <v>1200000</v>
      </c>
      <c r="M16" s="107">
        <f t="shared" si="0"/>
        <v>1020000</v>
      </c>
      <c r="N16" s="51">
        <v>2022</v>
      </c>
      <c r="O16" s="52">
        <v>2027</v>
      </c>
      <c r="P16" s="57"/>
      <c r="Q16" s="59" t="s">
        <v>100</v>
      </c>
      <c r="R16" s="59"/>
      <c r="S16" s="58" t="s">
        <v>100</v>
      </c>
      <c r="T16" s="110"/>
      <c r="U16" s="110"/>
      <c r="V16" s="110"/>
      <c r="W16" s="110"/>
      <c r="X16" s="110"/>
      <c r="Y16" s="51" t="s">
        <v>503</v>
      </c>
      <c r="Z16" s="52" t="s">
        <v>72</v>
      </c>
    </row>
    <row r="17" spans="1:26" ht="150">
      <c r="A17" s="4">
        <v>8</v>
      </c>
      <c r="B17" s="79" t="s">
        <v>499</v>
      </c>
      <c r="C17" s="91" t="s">
        <v>500</v>
      </c>
      <c r="D17" s="92">
        <v>47922516</v>
      </c>
      <c r="E17" s="93">
        <v>102591270</v>
      </c>
      <c r="F17" s="94">
        <v>600120406</v>
      </c>
      <c r="G17" s="14" t="s">
        <v>516</v>
      </c>
      <c r="H17" s="14" t="s">
        <v>76</v>
      </c>
      <c r="I17" s="14" t="s">
        <v>70</v>
      </c>
      <c r="J17" s="105" t="s">
        <v>70</v>
      </c>
      <c r="K17" s="14" t="s">
        <v>517</v>
      </c>
      <c r="L17" s="109">
        <v>1200000</v>
      </c>
      <c r="M17" s="107">
        <f t="shared" si="0"/>
        <v>1020000</v>
      </c>
      <c r="N17" s="51">
        <v>2022</v>
      </c>
      <c r="O17" s="52">
        <v>2027</v>
      </c>
      <c r="P17" s="57"/>
      <c r="Q17" s="59"/>
      <c r="R17" s="59" t="s">
        <v>100</v>
      </c>
      <c r="S17" s="58" t="s">
        <v>100</v>
      </c>
      <c r="T17" s="110"/>
      <c r="U17" s="110"/>
      <c r="V17" s="110"/>
      <c r="W17" s="110"/>
      <c r="X17" s="110"/>
      <c r="Y17" s="51" t="s">
        <v>503</v>
      </c>
      <c r="Z17" s="52" t="s">
        <v>72</v>
      </c>
    </row>
    <row r="18" spans="1:26" ht="195">
      <c r="A18" s="4">
        <v>9</v>
      </c>
      <c r="B18" s="79" t="s">
        <v>499</v>
      </c>
      <c r="C18" s="91" t="s">
        <v>500</v>
      </c>
      <c r="D18" s="95">
        <v>47922516</v>
      </c>
      <c r="E18" s="93">
        <v>102591270</v>
      </c>
      <c r="F18" s="94">
        <v>600120406</v>
      </c>
      <c r="G18" s="14" t="s">
        <v>518</v>
      </c>
      <c r="H18" s="14" t="s">
        <v>76</v>
      </c>
      <c r="I18" s="14" t="s">
        <v>70</v>
      </c>
      <c r="J18" s="105" t="s">
        <v>70</v>
      </c>
      <c r="K18" s="14" t="s">
        <v>515</v>
      </c>
      <c r="L18" s="109">
        <v>1200000</v>
      </c>
      <c r="M18" s="107">
        <f t="shared" si="0"/>
        <v>1020000</v>
      </c>
      <c r="N18" s="51">
        <v>2022</v>
      </c>
      <c r="O18" s="52">
        <v>2027</v>
      </c>
      <c r="P18" s="57"/>
      <c r="Q18" s="59" t="s">
        <v>100</v>
      </c>
      <c r="R18" s="59"/>
      <c r="S18" s="58" t="s">
        <v>100</v>
      </c>
      <c r="T18" s="110"/>
      <c r="U18" s="110"/>
      <c r="V18" s="110"/>
      <c r="W18" s="110"/>
      <c r="X18" s="110"/>
      <c r="Y18" s="51" t="s">
        <v>503</v>
      </c>
      <c r="Z18" s="52" t="s">
        <v>72</v>
      </c>
    </row>
    <row r="19" spans="1:26" ht="195">
      <c r="A19" s="15">
        <v>10</v>
      </c>
      <c r="B19" s="79" t="s">
        <v>499</v>
      </c>
      <c r="C19" s="91" t="s">
        <v>500</v>
      </c>
      <c r="D19" s="92">
        <v>47922516</v>
      </c>
      <c r="E19" s="93">
        <v>102591270</v>
      </c>
      <c r="F19" s="94">
        <v>600120406</v>
      </c>
      <c r="G19" s="14" t="s">
        <v>519</v>
      </c>
      <c r="H19" s="14" t="s">
        <v>76</v>
      </c>
      <c r="I19" s="14" t="s">
        <v>70</v>
      </c>
      <c r="J19" s="105" t="s">
        <v>70</v>
      </c>
      <c r="K19" s="14" t="s">
        <v>515</v>
      </c>
      <c r="L19" s="109">
        <v>1200000</v>
      </c>
      <c r="M19" s="107">
        <f t="shared" si="0"/>
        <v>1020000</v>
      </c>
      <c r="N19" s="51">
        <v>2022</v>
      </c>
      <c r="O19" s="52">
        <v>2027</v>
      </c>
      <c r="P19" s="57"/>
      <c r="Q19" s="59" t="s">
        <v>100</v>
      </c>
      <c r="R19" s="59"/>
      <c r="S19" s="58" t="s">
        <v>100</v>
      </c>
      <c r="T19" s="110"/>
      <c r="U19" s="110"/>
      <c r="V19" s="110"/>
      <c r="W19" s="110"/>
      <c r="X19" s="110"/>
      <c r="Y19" s="51" t="s">
        <v>503</v>
      </c>
      <c r="Z19" s="52" t="s">
        <v>72</v>
      </c>
    </row>
    <row r="20" spans="1:26" ht="195">
      <c r="A20" s="4">
        <v>11</v>
      </c>
      <c r="B20" s="79" t="s">
        <v>499</v>
      </c>
      <c r="C20" s="91" t="s">
        <v>500</v>
      </c>
      <c r="D20" s="95">
        <v>47922516</v>
      </c>
      <c r="E20" s="93">
        <v>102591270</v>
      </c>
      <c r="F20" s="94">
        <v>600120406</v>
      </c>
      <c r="G20" s="14" t="s">
        <v>520</v>
      </c>
      <c r="H20" s="14" t="s">
        <v>76</v>
      </c>
      <c r="I20" s="14" t="s">
        <v>70</v>
      </c>
      <c r="J20" s="105" t="s">
        <v>70</v>
      </c>
      <c r="K20" s="14" t="s">
        <v>521</v>
      </c>
      <c r="L20" s="109">
        <v>1200000</v>
      </c>
      <c r="M20" s="107">
        <f t="shared" si="0"/>
        <v>1020000</v>
      </c>
      <c r="N20" s="51">
        <v>2022</v>
      </c>
      <c r="O20" s="52">
        <v>2027</v>
      </c>
      <c r="P20" s="57"/>
      <c r="Q20" s="59" t="s">
        <v>100</v>
      </c>
      <c r="R20" s="59"/>
      <c r="S20" s="58" t="s">
        <v>100</v>
      </c>
      <c r="T20" s="110"/>
      <c r="U20" s="110"/>
      <c r="V20" s="110"/>
      <c r="W20" s="110"/>
      <c r="X20" s="110"/>
      <c r="Y20" s="51" t="s">
        <v>503</v>
      </c>
      <c r="Z20" s="52" t="s">
        <v>72</v>
      </c>
    </row>
    <row r="21" spans="1:26" ht="195">
      <c r="A21" s="4">
        <v>12</v>
      </c>
      <c r="B21" s="79" t="s">
        <v>499</v>
      </c>
      <c r="C21" s="91" t="s">
        <v>500</v>
      </c>
      <c r="D21" s="92">
        <v>47922516</v>
      </c>
      <c r="E21" s="93">
        <v>102591270</v>
      </c>
      <c r="F21" s="94">
        <v>600120406</v>
      </c>
      <c r="G21" s="96" t="s">
        <v>522</v>
      </c>
      <c r="H21" s="96" t="s">
        <v>76</v>
      </c>
      <c r="I21" s="96" t="s">
        <v>70</v>
      </c>
      <c r="J21" s="105" t="s">
        <v>70</v>
      </c>
      <c r="K21" s="10" t="s">
        <v>523</v>
      </c>
      <c r="L21" s="106">
        <v>2000000</v>
      </c>
      <c r="M21" s="107">
        <f t="shared" si="0"/>
        <v>1700000</v>
      </c>
      <c r="N21" s="51">
        <v>2022</v>
      </c>
      <c r="O21" s="52">
        <v>2027</v>
      </c>
      <c r="P21" s="51"/>
      <c r="Q21" s="53" t="s">
        <v>100</v>
      </c>
      <c r="R21" s="53"/>
      <c r="S21" s="52" t="s">
        <v>100</v>
      </c>
      <c r="T21" s="105"/>
      <c r="U21" s="105"/>
      <c r="V21" s="105"/>
      <c r="W21" s="105"/>
      <c r="X21" s="105"/>
      <c r="Y21" s="51" t="s">
        <v>503</v>
      </c>
      <c r="Z21" s="52" t="s">
        <v>72</v>
      </c>
    </row>
    <row r="22" spans="1:26" ht="90">
      <c r="A22" s="4">
        <v>13</v>
      </c>
      <c r="B22" s="79" t="s">
        <v>499</v>
      </c>
      <c r="C22" s="91" t="s">
        <v>500</v>
      </c>
      <c r="D22" s="92">
        <v>47922516</v>
      </c>
      <c r="E22" s="93">
        <v>102591270</v>
      </c>
      <c r="F22" s="94">
        <v>600120406</v>
      </c>
      <c r="G22" s="97" t="s">
        <v>524</v>
      </c>
      <c r="H22" s="97" t="s">
        <v>76</v>
      </c>
      <c r="I22" s="97" t="s">
        <v>70</v>
      </c>
      <c r="J22" s="111" t="s">
        <v>70</v>
      </c>
      <c r="K22" s="97" t="s">
        <v>525</v>
      </c>
      <c r="L22" s="112">
        <v>17000000</v>
      </c>
      <c r="M22" s="113">
        <f>0.85*L22</f>
        <v>14450000</v>
      </c>
      <c r="N22" s="114">
        <v>2022</v>
      </c>
      <c r="O22" s="115">
        <v>2027</v>
      </c>
      <c r="P22" s="114" t="s">
        <v>100</v>
      </c>
      <c r="Q22" s="122" t="s">
        <v>100</v>
      </c>
      <c r="R22" s="122" t="s">
        <v>100</v>
      </c>
      <c r="S22" s="115" t="s">
        <v>100</v>
      </c>
      <c r="T22" s="111"/>
      <c r="U22" s="111" t="s">
        <v>100</v>
      </c>
      <c r="V22" s="111"/>
      <c r="W22" s="111"/>
      <c r="X22" s="111" t="s">
        <v>100</v>
      </c>
      <c r="Y22" s="114"/>
      <c r="Z22" s="115"/>
    </row>
    <row r="23" spans="1:26" ht="164.25" customHeight="1">
      <c r="A23" s="15">
        <v>14</v>
      </c>
      <c r="B23" s="98" t="s">
        <v>526</v>
      </c>
      <c r="C23" s="92" t="s">
        <v>500</v>
      </c>
      <c r="D23" s="99">
        <v>47922770</v>
      </c>
      <c r="E23" s="100">
        <v>102591229</v>
      </c>
      <c r="F23" s="101">
        <v>600120384</v>
      </c>
      <c r="G23" s="14" t="s">
        <v>527</v>
      </c>
      <c r="H23" s="14" t="s">
        <v>76</v>
      </c>
      <c r="I23" s="14" t="s">
        <v>70</v>
      </c>
      <c r="J23" s="105" t="s">
        <v>70</v>
      </c>
      <c r="K23" s="14" t="s">
        <v>528</v>
      </c>
      <c r="L23" s="109">
        <v>35000000</v>
      </c>
      <c r="M23" s="107">
        <f t="shared" si="0"/>
        <v>29750000</v>
      </c>
      <c r="N23" s="51">
        <v>2022</v>
      </c>
      <c r="O23" s="52">
        <v>2027</v>
      </c>
      <c r="P23" s="57"/>
      <c r="Q23" s="59"/>
      <c r="R23" s="59" t="s">
        <v>100</v>
      </c>
      <c r="S23" s="58" t="s">
        <v>100</v>
      </c>
      <c r="T23" s="110"/>
      <c r="U23" s="110"/>
      <c r="V23" s="110" t="s">
        <v>100</v>
      </c>
      <c r="W23" s="110"/>
      <c r="X23" s="110"/>
      <c r="Y23" s="80" t="s">
        <v>529</v>
      </c>
      <c r="Z23" s="52" t="s">
        <v>102</v>
      </c>
    </row>
    <row r="24" spans="1:26" s="84" customFormat="1" hidden="1">
      <c r="A24" s="4">
        <v>15</v>
      </c>
      <c r="B24" s="102"/>
      <c r="C24" s="91"/>
      <c r="D24" s="92"/>
      <c r="E24" s="93"/>
      <c r="F24" s="94"/>
      <c r="G24" s="97"/>
      <c r="H24" s="97"/>
      <c r="I24" s="97"/>
      <c r="J24" s="111"/>
      <c r="K24" s="97"/>
      <c r="L24" s="112"/>
      <c r="M24" s="113"/>
      <c r="N24" s="114"/>
      <c r="O24" s="115"/>
      <c r="P24" s="114"/>
      <c r="Q24" s="122"/>
      <c r="R24" s="122"/>
      <c r="S24" s="115"/>
      <c r="T24" s="111"/>
      <c r="U24" s="111"/>
      <c r="V24" s="111"/>
      <c r="W24" s="111"/>
      <c r="X24" s="111"/>
      <c r="Y24" s="114"/>
      <c r="Z24" s="115"/>
    </row>
    <row r="25" spans="1:26" ht="180">
      <c r="A25" s="4">
        <v>16</v>
      </c>
      <c r="B25" s="80" t="s">
        <v>526</v>
      </c>
      <c r="C25" s="91" t="s">
        <v>500</v>
      </c>
      <c r="D25" s="99">
        <v>47922770</v>
      </c>
      <c r="E25" s="100">
        <v>102591229</v>
      </c>
      <c r="F25" s="101">
        <v>600120384</v>
      </c>
      <c r="G25" s="14" t="s">
        <v>506</v>
      </c>
      <c r="H25" s="14" t="s">
        <v>76</v>
      </c>
      <c r="I25" s="14" t="s">
        <v>70</v>
      </c>
      <c r="J25" s="105" t="s">
        <v>70</v>
      </c>
      <c r="K25" s="14" t="s">
        <v>530</v>
      </c>
      <c r="L25" s="109">
        <v>1500000</v>
      </c>
      <c r="M25" s="107">
        <f t="shared" si="0"/>
        <v>1275000</v>
      </c>
      <c r="N25" s="51">
        <v>2022</v>
      </c>
      <c r="O25" s="52">
        <v>2027</v>
      </c>
      <c r="P25" s="57"/>
      <c r="Q25" s="59"/>
      <c r="R25" s="59" t="s">
        <v>100</v>
      </c>
      <c r="S25" s="58" t="s">
        <v>100</v>
      </c>
      <c r="T25" s="110"/>
      <c r="U25" s="110"/>
      <c r="V25" s="110"/>
      <c r="W25" s="110"/>
      <c r="X25" s="110"/>
      <c r="Y25" s="51" t="s">
        <v>503</v>
      </c>
      <c r="Z25" s="52" t="s">
        <v>72</v>
      </c>
    </row>
    <row r="26" spans="1:26" ht="165">
      <c r="A26" s="4">
        <v>17</v>
      </c>
      <c r="B26" s="80" t="s">
        <v>526</v>
      </c>
      <c r="C26" s="91" t="s">
        <v>500</v>
      </c>
      <c r="D26" s="99">
        <v>47922770</v>
      </c>
      <c r="E26" s="100">
        <v>102591229</v>
      </c>
      <c r="F26" s="101">
        <v>600120384</v>
      </c>
      <c r="G26" s="14" t="s">
        <v>531</v>
      </c>
      <c r="H26" s="14" t="s">
        <v>76</v>
      </c>
      <c r="I26" s="14" t="s">
        <v>70</v>
      </c>
      <c r="J26" s="105" t="s">
        <v>70</v>
      </c>
      <c r="K26" s="14" t="s">
        <v>532</v>
      </c>
      <c r="L26" s="109">
        <v>1500000</v>
      </c>
      <c r="M26" s="107">
        <f t="shared" si="0"/>
        <v>1275000</v>
      </c>
      <c r="N26" s="51">
        <v>2022</v>
      </c>
      <c r="O26" s="52">
        <v>2027</v>
      </c>
      <c r="P26" s="57"/>
      <c r="Q26" s="59"/>
      <c r="R26" s="59" t="s">
        <v>100</v>
      </c>
      <c r="S26" s="58" t="s">
        <v>100</v>
      </c>
      <c r="T26" s="110"/>
      <c r="U26" s="110"/>
      <c r="V26" s="110"/>
      <c r="W26" s="110"/>
      <c r="X26" s="110"/>
      <c r="Y26" s="51" t="s">
        <v>503</v>
      </c>
      <c r="Z26" s="52" t="s">
        <v>72</v>
      </c>
    </row>
    <row r="27" spans="1:26" ht="90">
      <c r="A27" s="15">
        <v>18</v>
      </c>
      <c r="B27" s="80" t="s">
        <v>533</v>
      </c>
      <c r="C27" s="91" t="s">
        <v>500</v>
      </c>
      <c r="D27" s="99">
        <v>62859056</v>
      </c>
      <c r="E27" s="100">
        <v>102591059</v>
      </c>
      <c r="F27" s="101">
        <v>600120252</v>
      </c>
      <c r="G27" s="14" t="s">
        <v>534</v>
      </c>
      <c r="H27" s="14" t="s">
        <v>76</v>
      </c>
      <c r="I27" s="14" t="s">
        <v>70</v>
      </c>
      <c r="J27" s="105" t="s">
        <v>70</v>
      </c>
      <c r="K27" s="14" t="s">
        <v>535</v>
      </c>
      <c r="L27" s="109">
        <v>20000000</v>
      </c>
      <c r="M27" s="107">
        <f t="shared" si="0"/>
        <v>17000000</v>
      </c>
      <c r="N27" s="51">
        <v>2022</v>
      </c>
      <c r="O27" s="52">
        <v>2027</v>
      </c>
      <c r="P27" s="57" t="s">
        <v>100</v>
      </c>
      <c r="Q27" s="59"/>
      <c r="R27" s="59"/>
      <c r="S27" s="58" t="s">
        <v>100</v>
      </c>
      <c r="T27" s="110"/>
      <c r="U27" s="110"/>
      <c r="V27" s="110"/>
      <c r="W27" s="110"/>
      <c r="X27" s="110"/>
      <c r="Y27" s="51" t="s">
        <v>503</v>
      </c>
      <c r="Z27" s="52" t="s">
        <v>72</v>
      </c>
    </row>
    <row r="28" spans="1:26" ht="195">
      <c r="A28" s="4">
        <v>19</v>
      </c>
      <c r="B28" s="80" t="s">
        <v>533</v>
      </c>
      <c r="C28" s="91" t="s">
        <v>500</v>
      </c>
      <c r="D28" s="99">
        <v>62859056</v>
      </c>
      <c r="E28" s="100">
        <v>102591059</v>
      </c>
      <c r="F28" s="101">
        <v>600120252</v>
      </c>
      <c r="G28" s="14" t="s">
        <v>536</v>
      </c>
      <c r="H28" s="14" t="s">
        <v>76</v>
      </c>
      <c r="I28" s="14" t="s">
        <v>70</v>
      </c>
      <c r="J28" s="105" t="s">
        <v>70</v>
      </c>
      <c r="K28" s="14" t="s">
        <v>537</v>
      </c>
      <c r="L28" s="109">
        <v>5200000</v>
      </c>
      <c r="M28" s="107">
        <f t="shared" si="0"/>
        <v>4420000</v>
      </c>
      <c r="N28" s="51">
        <v>2022</v>
      </c>
      <c r="O28" s="52">
        <v>2027</v>
      </c>
      <c r="P28" s="57" t="s">
        <v>100</v>
      </c>
      <c r="Q28" s="59"/>
      <c r="R28" s="59"/>
      <c r="S28" s="58" t="s">
        <v>100</v>
      </c>
      <c r="T28" s="110"/>
      <c r="U28" s="110"/>
      <c r="V28" s="110"/>
      <c r="W28" s="110"/>
      <c r="X28" s="110"/>
      <c r="Y28" s="51" t="s">
        <v>503</v>
      </c>
      <c r="Z28" s="52" t="s">
        <v>72</v>
      </c>
    </row>
    <row r="29" spans="1:26" ht="195">
      <c r="A29" s="4">
        <v>20</v>
      </c>
      <c r="B29" s="80" t="s">
        <v>533</v>
      </c>
      <c r="C29" s="91" t="s">
        <v>500</v>
      </c>
      <c r="D29" s="99">
        <v>62859056</v>
      </c>
      <c r="E29" s="100">
        <v>102591059</v>
      </c>
      <c r="F29" s="101">
        <v>600120252</v>
      </c>
      <c r="G29" s="14" t="s">
        <v>538</v>
      </c>
      <c r="H29" s="14" t="s">
        <v>76</v>
      </c>
      <c r="I29" s="14" t="s">
        <v>70</v>
      </c>
      <c r="J29" s="105" t="s">
        <v>70</v>
      </c>
      <c r="K29" s="14" t="s">
        <v>539</v>
      </c>
      <c r="L29" s="109">
        <v>2300000</v>
      </c>
      <c r="M29" s="107">
        <f t="shared" si="0"/>
        <v>1955000</v>
      </c>
      <c r="N29" s="51">
        <v>2022</v>
      </c>
      <c r="O29" s="52">
        <v>2027</v>
      </c>
      <c r="P29" s="57"/>
      <c r="Q29" s="59" t="s">
        <v>100</v>
      </c>
      <c r="R29" s="59"/>
      <c r="S29" s="58" t="s">
        <v>100</v>
      </c>
      <c r="T29" s="110"/>
      <c r="U29" s="110"/>
      <c r="V29" s="110"/>
      <c r="W29" s="110"/>
      <c r="X29" s="110"/>
      <c r="Y29" s="51" t="s">
        <v>503</v>
      </c>
      <c r="Z29" s="52" t="s">
        <v>72</v>
      </c>
    </row>
    <row r="30" spans="1:26" ht="210">
      <c r="A30" s="4">
        <v>21</v>
      </c>
      <c r="B30" s="80" t="s">
        <v>533</v>
      </c>
      <c r="C30" s="91" t="s">
        <v>500</v>
      </c>
      <c r="D30" s="99">
        <v>62859056</v>
      </c>
      <c r="E30" s="100">
        <v>102591059</v>
      </c>
      <c r="F30" s="101">
        <v>600120252</v>
      </c>
      <c r="G30" s="14" t="s">
        <v>504</v>
      </c>
      <c r="H30" s="14" t="s">
        <v>76</v>
      </c>
      <c r="I30" s="14" t="s">
        <v>70</v>
      </c>
      <c r="J30" s="105" t="s">
        <v>70</v>
      </c>
      <c r="K30" s="14" t="s">
        <v>540</v>
      </c>
      <c r="L30" s="109">
        <v>4200000</v>
      </c>
      <c r="M30" s="107">
        <f t="shared" si="0"/>
        <v>3570000</v>
      </c>
      <c r="N30" s="51">
        <v>2022</v>
      </c>
      <c r="O30" s="52">
        <v>2027</v>
      </c>
      <c r="P30" s="57"/>
      <c r="Q30" s="59"/>
      <c r="R30" s="59"/>
      <c r="S30" s="58" t="s">
        <v>100</v>
      </c>
      <c r="T30" s="110"/>
      <c r="U30" s="110"/>
      <c r="V30" s="110"/>
      <c r="W30" s="110"/>
      <c r="X30" s="110"/>
      <c r="Y30" s="51" t="s">
        <v>503</v>
      </c>
      <c r="Z30" s="52" t="s">
        <v>72</v>
      </c>
    </row>
    <row r="31" spans="1:26" ht="195">
      <c r="A31" s="15">
        <v>22</v>
      </c>
      <c r="B31" s="80" t="s">
        <v>533</v>
      </c>
      <c r="C31" s="91" t="s">
        <v>500</v>
      </c>
      <c r="D31" s="99">
        <v>62859056</v>
      </c>
      <c r="E31" s="100">
        <v>102591059</v>
      </c>
      <c r="F31" s="101">
        <v>600120252</v>
      </c>
      <c r="G31" s="14" t="s">
        <v>541</v>
      </c>
      <c r="H31" s="14" t="s">
        <v>76</v>
      </c>
      <c r="I31" s="14" t="s">
        <v>70</v>
      </c>
      <c r="J31" s="105" t="s">
        <v>70</v>
      </c>
      <c r="K31" s="14" t="s">
        <v>542</v>
      </c>
      <c r="L31" s="109">
        <v>2300000</v>
      </c>
      <c r="M31" s="107">
        <f t="shared" si="0"/>
        <v>1955000</v>
      </c>
      <c r="N31" s="51">
        <v>2022</v>
      </c>
      <c r="O31" s="52">
        <v>2027</v>
      </c>
      <c r="P31" s="57"/>
      <c r="Q31" s="59" t="s">
        <v>100</v>
      </c>
      <c r="R31" s="59"/>
      <c r="S31" s="58" t="s">
        <v>100</v>
      </c>
      <c r="T31" s="110"/>
      <c r="U31" s="110"/>
      <c r="V31" s="110"/>
      <c r="W31" s="110"/>
      <c r="X31" s="110"/>
      <c r="Y31" s="51" t="s">
        <v>503</v>
      </c>
      <c r="Z31" s="52" t="s">
        <v>72</v>
      </c>
    </row>
    <row r="32" spans="1:26" ht="195">
      <c r="A32" s="4">
        <v>23</v>
      </c>
      <c r="B32" s="80" t="s">
        <v>533</v>
      </c>
      <c r="C32" s="91" t="s">
        <v>500</v>
      </c>
      <c r="D32" s="99">
        <v>62859056</v>
      </c>
      <c r="E32" s="100">
        <v>102591059</v>
      </c>
      <c r="F32" s="101">
        <v>600120252</v>
      </c>
      <c r="G32" s="14" t="s">
        <v>543</v>
      </c>
      <c r="H32" s="14" t="s">
        <v>76</v>
      </c>
      <c r="I32" s="14" t="s">
        <v>70</v>
      </c>
      <c r="J32" s="105" t="s">
        <v>70</v>
      </c>
      <c r="K32" s="14" t="s">
        <v>544</v>
      </c>
      <c r="L32" s="109">
        <v>2300000</v>
      </c>
      <c r="M32" s="107">
        <f t="shared" si="0"/>
        <v>1955000</v>
      </c>
      <c r="N32" s="51">
        <v>2022</v>
      </c>
      <c r="O32" s="52">
        <v>2027</v>
      </c>
      <c r="P32" s="57"/>
      <c r="Q32" s="59" t="s">
        <v>100</v>
      </c>
      <c r="R32" s="59"/>
      <c r="S32" s="58" t="s">
        <v>100</v>
      </c>
      <c r="T32" s="110"/>
      <c r="U32" s="110"/>
      <c r="V32" s="110"/>
      <c r="W32" s="110"/>
      <c r="X32" s="110"/>
      <c r="Y32" s="51" t="s">
        <v>503</v>
      </c>
      <c r="Z32" s="52" t="s">
        <v>72</v>
      </c>
    </row>
    <row r="33" spans="1:26" ht="195">
      <c r="A33" s="4">
        <v>24</v>
      </c>
      <c r="B33" s="80" t="s">
        <v>533</v>
      </c>
      <c r="C33" s="91" t="s">
        <v>500</v>
      </c>
      <c r="D33" s="103">
        <v>62859056</v>
      </c>
      <c r="E33" s="100">
        <v>102591059</v>
      </c>
      <c r="F33" s="101">
        <v>600120252</v>
      </c>
      <c r="G33" s="14" t="s">
        <v>545</v>
      </c>
      <c r="H33" s="14" t="s">
        <v>76</v>
      </c>
      <c r="I33" s="14" t="s">
        <v>70</v>
      </c>
      <c r="J33" s="105" t="s">
        <v>70</v>
      </c>
      <c r="K33" s="14" t="s">
        <v>544</v>
      </c>
      <c r="L33" s="109">
        <v>2300000</v>
      </c>
      <c r="M33" s="107">
        <f t="shared" si="0"/>
        <v>1955000</v>
      </c>
      <c r="N33" s="51">
        <v>2022</v>
      </c>
      <c r="O33" s="52">
        <v>2027</v>
      </c>
      <c r="P33" s="57"/>
      <c r="Q33" s="59" t="s">
        <v>100</v>
      </c>
      <c r="R33" s="59"/>
      <c r="S33" s="58" t="s">
        <v>100</v>
      </c>
      <c r="T33" s="110"/>
      <c r="U33" s="110"/>
      <c r="V33" s="110"/>
      <c r="W33" s="110"/>
      <c r="X33" s="110"/>
      <c r="Y33" s="51" t="s">
        <v>503</v>
      </c>
      <c r="Z33" s="52" t="s">
        <v>72</v>
      </c>
    </row>
    <row r="34" spans="1:26" ht="90">
      <c r="A34" s="4">
        <v>25</v>
      </c>
      <c r="B34" s="80" t="s">
        <v>533</v>
      </c>
      <c r="C34" s="91" t="s">
        <v>500</v>
      </c>
      <c r="D34" s="99">
        <v>62859056</v>
      </c>
      <c r="E34" s="100">
        <v>102591059</v>
      </c>
      <c r="F34" s="101">
        <v>600120252</v>
      </c>
      <c r="G34" s="14" t="s">
        <v>524</v>
      </c>
      <c r="H34" s="14" t="s">
        <v>76</v>
      </c>
      <c r="I34" s="14" t="s">
        <v>70</v>
      </c>
      <c r="J34" s="105" t="s">
        <v>70</v>
      </c>
      <c r="K34" s="14" t="s">
        <v>546</v>
      </c>
      <c r="L34" s="109">
        <v>15000000</v>
      </c>
      <c r="M34" s="107">
        <f t="shared" si="0"/>
        <v>12750000</v>
      </c>
      <c r="N34" s="51">
        <v>2022</v>
      </c>
      <c r="O34" s="52">
        <v>2027</v>
      </c>
      <c r="P34" s="57" t="s">
        <v>100</v>
      </c>
      <c r="Q34" s="59" t="s">
        <v>100</v>
      </c>
      <c r="R34" s="59" t="s">
        <v>100</v>
      </c>
      <c r="S34" s="58" t="s">
        <v>100</v>
      </c>
      <c r="T34" s="110"/>
      <c r="U34" s="110" t="s">
        <v>100</v>
      </c>
      <c r="V34" s="110"/>
      <c r="W34" s="110"/>
      <c r="X34" s="110" t="s">
        <v>100</v>
      </c>
      <c r="Y34" s="51"/>
      <c r="Z34" s="52"/>
    </row>
    <row r="35" spans="1:26" ht="120">
      <c r="A35" s="15">
        <v>26</v>
      </c>
      <c r="B35" s="80" t="s">
        <v>547</v>
      </c>
      <c r="C35" s="91" t="s">
        <v>500</v>
      </c>
      <c r="D35" s="103">
        <v>62860500</v>
      </c>
      <c r="E35" s="100">
        <v>103031731</v>
      </c>
      <c r="F35" s="101">
        <v>600120597</v>
      </c>
      <c r="G35" s="14" t="s">
        <v>548</v>
      </c>
      <c r="H35" s="14" t="s">
        <v>76</v>
      </c>
      <c r="I35" s="14" t="s">
        <v>70</v>
      </c>
      <c r="J35" s="105" t="s">
        <v>70</v>
      </c>
      <c r="K35" s="14" t="s">
        <v>549</v>
      </c>
      <c r="L35" s="109">
        <v>4200000</v>
      </c>
      <c r="M35" s="107">
        <f t="shared" si="0"/>
        <v>3570000</v>
      </c>
      <c r="N35" s="51">
        <v>2022</v>
      </c>
      <c r="O35" s="52">
        <v>2027</v>
      </c>
      <c r="P35" s="57"/>
      <c r="Q35" s="59"/>
      <c r="R35" s="59" t="s">
        <v>100</v>
      </c>
      <c r="S35" s="58" t="s">
        <v>100</v>
      </c>
      <c r="T35" s="110"/>
      <c r="U35" s="110"/>
      <c r="V35" s="110"/>
      <c r="W35" s="110"/>
      <c r="X35" s="110"/>
      <c r="Y35" s="51" t="s">
        <v>503</v>
      </c>
      <c r="Z35" s="52" t="s">
        <v>72</v>
      </c>
    </row>
    <row r="36" spans="1:26" ht="120">
      <c r="A36" s="4">
        <v>27</v>
      </c>
      <c r="B36" s="80" t="s">
        <v>547</v>
      </c>
      <c r="C36" s="91" t="s">
        <v>500</v>
      </c>
      <c r="D36" s="103">
        <v>62860500</v>
      </c>
      <c r="E36" s="100">
        <v>103031731</v>
      </c>
      <c r="F36" s="101">
        <v>600120597</v>
      </c>
      <c r="G36" s="14" t="s">
        <v>550</v>
      </c>
      <c r="H36" s="14" t="s">
        <v>76</v>
      </c>
      <c r="I36" s="14" t="s">
        <v>70</v>
      </c>
      <c r="J36" s="105" t="s">
        <v>70</v>
      </c>
      <c r="K36" s="14" t="s">
        <v>551</v>
      </c>
      <c r="L36" s="109">
        <v>1600000</v>
      </c>
      <c r="M36" s="107">
        <f t="shared" si="0"/>
        <v>1360000</v>
      </c>
      <c r="N36" s="51">
        <v>2022</v>
      </c>
      <c r="O36" s="52">
        <v>2027</v>
      </c>
      <c r="P36" s="57"/>
      <c r="Q36" s="59"/>
      <c r="R36" s="59"/>
      <c r="S36" s="58"/>
      <c r="T36" s="110"/>
      <c r="U36" s="110"/>
      <c r="V36" s="110" t="s">
        <v>100</v>
      </c>
      <c r="W36" s="110"/>
      <c r="X36" s="110"/>
      <c r="Y36" s="51" t="s">
        <v>503</v>
      </c>
      <c r="Z36" s="52" t="s">
        <v>72</v>
      </c>
    </row>
    <row r="37" spans="1:26" ht="195">
      <c r="A37" s="4">
        <v>28</v>
      </c>
      <c r="B37" s="80" t="s">
        <v>547</v>
      </c>
      <c r="C37" s="91" t="s">
        <v>500</v>
      </c>
      <c r="D37" s="103">
        <v>62860500</v>
      </c>
      <c r="E37" s="100">
        <v>103031731</v>
      </c>
      <c r="F37" s="101">
        <v>600120597</v>
      </c>
      <c r="G37" s="14" t="s">
        <v>536</v>
      </c>
      <c r="H37" s="14" t="s">
        <v>76</v>
      </c>
      <c r="I37" s="14" t="s">
        <v>70</v>
      </c>
      <c r="J37" s="105" t="s">
        <v>70</v>
      </c>
      <c r="K37" s="14" t="s">
        <v>552</v>
      </c>
      <c r="L37" s="109">
        <v>3600000</v>
      </c>
      <c r="M37" s="107">
        <f t="shared" si="0"/>
        <v>3060000</v>
      </c>
      <c r="N37" s="51">
        <v>2022</v>
      </c>
      <c r="O37" s="52">
        <v>2027</v>
      </c>
      <c r="P37" s="57" t="s">
        <v>100</v>
      </c>
      <c r="Q37" s="59"/>
      <c r="R37" s="59"/>
      <c r="S37" s="58" t="s">
        <v>100</v>
      </c>
      <c r="T37" s="110"/>
      <c r="U37" s="110"/>
      <c r="V37" s="110"/>
      <c r="W37" s="110"/>
      <c r="X37" s="110"/>
      <c r="Y37" s="51" t="s">
        <v>503</v>
      </c>
      <c r="Z37" s="52" t="s">
        <v>72</v>
      </c>
    </row>
    <row r="38" spans="1:26" ht="120">
      <c r="A38" s="4">
        <v>29</v>
      </c>
      <c r="B38" s="80" t="s">
        <v>547</v>
      </c>
      <c r="C38" s="91" t="s">
        <v>500</v>
      </c>
      <c r="D38" s="103">
        <v>62860500</v>
      </c>
      <c r="E38" s="100">
        <v>103031731</v>
      </c>
      <c r="F38" s="101">
        <v>600120597</v>
      </c>
      <c r="G38" s="14" t="s">
        <v>553</v>
      </c>
      <c r="H38" s="14" t="s">
        <v>76</v>
      </c>
      <c r="I38" s="14" t="s">
        <v>70</v>
      </c>
      <c r="J38" s="105" t="s">
        <v>70</v>
      </c>
      <c r="K38" s="14" t="s">
        <v>554</v>
      </c>
      <c r="L38" s="109">
        <v>1800000</v>
      </c>
      <c r="M38" s="107">
        <f t="shared" si="0"/>
        <v>1530000</v>
      </c>
      <c r="N38" s="51">
        <v>2022</v>
      </c>
      <c r="O38" s="52">
        <v>2027</v>
      </c>
      <c r="P38" s="57"/>
      <c r="Q38" s="59"/>
      <c r="R38" s="59"/>
      <c r="S38" s="58"/>
      <c r="T38" s="110"/>
      <c r="U38" s="110"/>
      <c r="V38" s="110" t="s">
        <v>100</v>
      </c>
      <c r="W38" s="110"/>
      <c r="X38" s="110"/>
      <c r="Y38" s="51" t="s">
        <v>503</v>
      </c>
      <c r="Z38" s="52" t="s">
        <v>72</v>
      </c>
    </row>
    <row r="39" spans="1:26" ht="120">
      <c r="A39" s="15">
        <v>30</v>
      </c>
      <c r="B39" s="80" t="s">
        <v>547</v>
      </c>
      <c r="C39" s="91" t="s">
        <v>500</v>
      </c>
      <c r="D39" s="103">
        <v>62860500</v>
      </c>
      <c r="E39" s="100">
        <v>103031731</v>
      </c>
      <c r="F39" s="101">
        <v>600120597</v>
      </c>
      <c r="G39" s="14" t="s">
        <v>555</v>
      </c>
      <c r="H39" s="14" t="s">
        <v>76</v>
      </c>
      <c r="I39" s="14" t="s">
        <v>70</v>
      </c>
      <c r="J39" s="105" t="s">
        <v>70</v>
      </c>
      <c r="K39" s="14" t="s">
        <v>556</v>
      </c>
      <c r="L39" s="109">
        <v>300000</v>
      </c>
      <c r="M39" s="107">
        <f t="shared" si="0"/>
        <v>255000</v>
      </c>
      <c r="N39" s="51">
        <v>2022</v>
      </c>
      <c r="O39" s="52">
        <v>2027</v>
      </c>
      <c r="P39" s="57"/>
      <c r="Q39" s="59"/>
      <c r="R39" s="59"/>
      <c r="S39" s="58"/>
      <c r="T39" s="110"/>
      <c r="U39" s="110" t="s">
        <v>100</v>
      </c>
      <c r="V39" s="110"/>
      <c r="W39" s="110"/>
      <c r="X39" s="110"/>
      <c r="Y39" s="51" t="s">
        <v>503</v>
      </c>
      <c r="Z39" s="52" t="s">
        <v>72</v>
      </c>
    </row>
    <row r="40" spans="1:26" ht="195">
      <c r="A40" s="4">
        <v>31</v>
      </c>
      <c r="B40" s="80" t="s">
        <v>547</v>
      </c>
      <c r="C40" s="91" t="s">
        <v>500</v>
      </c>
      <c r="D40" s="103">
        <v>62860500</v>
      </c>
      <c r="E40" s="100">
        <v>103031731</v>
      </c>
      <c r="F40" s="101">
        <v>600120597</v>
      </c>
      <c r="G40" s="14" t="s">
        <v>514</v>
      </c>
      <c r="H40" s="14" t="s">
        <v>76</v>
      </c>
      <c r="I40" s="14" t="s">
        <v>70</v>
      </c>
      <c r="J40" s="105" t="s">
        <v>70</v>
      </c>
      <c r="K40" s="14" t="s">
        <v>557</v>
      </c>
      <c r="L40" s="109">
        <v>2200000</v>
      </c>
      <c r="M40" s="107">
        <f t="shared" si="0"/>
        <v>1870000</v>
      </c>
      <c r="N40" s="51">
        <v>2022</v>
      </c>
      <c r="O40" s="52">
        <v>2027</v>
      </c>
      <c r="P40" s="57"/>
      <c r="Q40" s="59" t="s">
        <v>100</v>
      </c>
      <c r="R40" s="59"/>
      <c r="S40" s="58" t="s">
        <v>100</v>
      </c>
      <c r="T40" s="110"/>
      <c r="U40" s="110"/>
      <c r="V40" s="110"/>
      <c r="W40" s="110"/>
      <c r="X40" s="110"/>
      <c r="Y40" s="51" t="s">
        <v>503</v>
      </c>
      <c r="Z40" s="52" t="s">
        <v>72</v>
      </c>
    </row>
    <row r="41" spans="1:26" ht="195">
      <c r="A41" s="4">
        <v>32</v>
      </c>
      <c r="B41" s="80" t="s">
        <v>547</v>
      </c>
      <c r="C41" s="91" t="s">
        <v>500</v>
      </c>
      <c r="D41" s="103">
        <v>62860500</v>
      </c>
      <c r="E41" s="100">
        <v>103031731</v>
      </c>
      <c r="F41" s="101">
        <v>600120597</v>
      </c>
      <c r="G41" s="14" t="s">
        <v>558</v>
      </c>
      <c r="H41" s="14" t="s">
        <v>76</v>
      </c>
      <c r="I41" s="14" t="s">
        <v>70</v>
      </c>
      <c r="J41" s="105" t="s">
        <v>70</v>
      </c>
      <c r="K41" s="14" t="s">
        <v>552</v>
      </c>
      <c r="L41" s="109">
        <v>2800000</v>
      </c>
      <c r="M41" s="107">
        <f t="shared" si="0"/>
        <v>2380000</v>
      </c>
      <c r="N41" s="51">
        <v>2022</v>
      </c>
      <c r="O41" s="52">
        <v>2027</v>
      </c>
      <c r="P41" s="57" t="s">
        <v>100</v>
      </c>
      <c r="Q41" s="59"/>
      <c r="R41" s="59"/>
      <c r="S41" s="58" t="s">
        <v>100</v>
      </c>
      <c r="T41" s="110"/>
      <c r="U41" s="110"/>
      <c r="V41" s="110"/>
      <c r="W41" s="110"/>
      <c r="X41" s="110"/>
      <c r="Y41" s="51" t="s">
        <v>503</v>
      </c>
      <c r="Z41" s="52" t="s">
        <v>72</v>
      </c>
    </row>
    <row r="42" spans="1:26" ht="120">
      <c r="A42" s="4">
        <v>33</v>
      </c>
      <c r="B42" s="80" t="s">
        <v>547</v>
      </c>
      <c r="C42" s="91" t="s">
        <v>500</v>
      </c>
      <c r="D42" s="103">
        <v>62860500</v>
      </c>
      <c r="E42" s="100">
        <v>118900285</v>
      </c>
      <c r="F42" s="101">
        <v>600120597</v>
      </c>
      <c r="G42" s="14" t="s">
        <v>559</v>
      </c>
      <c r="H42" s="14" t="s">
        <v>76</v>
      </c>
      <c r="I42" s="14" t="s">
        <v>70</v>
      </c>
      <c r="J42" s="105" t="s">
        <v>70</v>
      </c>
      <c r="K42" s="14" t="s">
        <v>560</v>
      </c>
      <c r="L42" s="109">
        <v>1400000</v>
      </c>
      <c r="M42" s="107">
        <f t="shared" si="0"/>
        <v>1190000</v>
      </c>
      <c r="N42" s="51">
        <v>2022</v>
      </c>
      <c r="O42" s="52">
        <v>2027</v>
      </c>
      <c r="P42" s="57"/>
      <c r="Q42" s="59"/>
      <c r="R42" s="59"/>
      <c r="S42" s="58"/>
      <c r="T42" s="110"/>
      <c r="U42" s="110"/>
      <c r="V42" s="110"/>
      <c r="W42" s="110" t="s">
        <v>100</v>
      </c>
      <c r="X42" s="110"/>
      <c r="Y42" s="51" t="s">
        <v>503</v>
      </c>
      <c r="Z42" s="52" t="s">
        <v>72</v>
      </c>
    </row>
    <row r="43" spans="1:26" ht="120">
      <c r="A43" s="15">
        <v>34</v>
      </c>
      <c r="B43" s="80" t="s">
        <v>547</v>
      </c>
      <c r="C43" s="91" t="s">
        <v>500</v>
      </c>
      <c r="D43" s="103">
        <v>62860500</v>
      </c>
      <c r="E43" s="100">
        <v>118900285</v>
      </c>
      <c r="F43" s="101">
        <v>600120597</v>
      </c>
      <c r="G43" s="14" t="s">
        <v>561</v>
      </c>
      <c r="H43" s="14" t="s">
        <v>76</v>
      </c>
      <c r="I43" s="14" t="s">
        <v>70</v>
      </c>
      <c r="J43" s="105" t="s">
        <v>70</v>
      </c>
      <c r="K43" s="14" t="s">
        <v>562</v>
      </c>
      <c r="L43" s="109">
        <v>1400000</v>
      </c>
      <c r="M43" s="107">
        <f t="shared" si="0"/>
        <v>1190000</v>
      </c>
      <c r="N43" s="51">
        <v>2022</v>
      </c>
      <c r="O43" s="52">
        <v>2027</v>
      </c>
      <c r="P43" s="57"/>
      <c r="Q43" s="59"/>
      <c r="R43" s="59"/>
      <c r="S43" s="58"/>
      <c r="T43" s="110"/>
      <c r="U43" s="110"/>
      <c r="V43" s="110"/>
      <c r="W43" s="110" t="s">
        <v>100</v>
      </c>
      <c r="X43" s="110"/>
      <c r="Y43" s="51" t="s">
        <v>503</v>
      </c>
      <c r="Z43" s="52" t="s">
        <v>72</v>
      </c>
    </row>
    <row r="44" spans="1:26" ht="120">
      <c r="A44" s="4">
        <v>35</v>
      </c>
      <c r="B44" s="80" t="s">
        <v>547</v>
      </c>
      <c r="C44" s="91" t="s">
        <v>500</v>
      </c>
      <c r="D44" s="103">
        <v>62860500</v>
      </c>
      <c r="E44" s="100">
        <v>118900285</v>
      </c>
      <c r="F44" s="101">
        <v>600120597</v>
      </c>
      <c r="G44" s="14" t="s">
        <v>563</v>
      </c>
      <c r="H44" s="14" t="s">
        <v>76</v>
      </c>
      <c r="I44" s="14" t="s">
        <v>70</v>
      </c>
      <c r="J44" s="105" t="s">
        <v>70</v>
      </c>
      <c r="K44" s="14" t="s">
        <v>562</v>
      </c>
      <c r="L44" s="109">
        <v>1400000</v>
      </c>
      <c r="M44" s="107">
        <f t="shared" si="0"/>
        <v>1190000</v>
      </c>
      <c r="N44" s="51">
        <v>2022</v>
      </c>
      <c r="O44" s="52">
        <v>2027</v>
      </c>
      <c r="P44" s="57"/>
      <c r="Q44" s="59"/>
      <c r="R44" s="59"/>
      <c r="S44" s="58"/>
      <c r="T44" s="110"/>
      <c r="U44" s="110"/>
      <c r="V44" s="110"/>
      <c r="W44" s="110" t="s">
        <v>100</v>
      </c>
      <c r="X44" s="110"/>
      <c r="Y44" s="51" t="s">
        <v>503</v>
      </c>
      <c r="Z44" s="52" t="s">
        <v>72</v>
      </c>
    </row>
    <row r="45" spans="1:26" ht="120">
      <c r="A45" s="4">
        <v>36</v>
      </c>
      <c r="B45" s="80" t="s">
        <v>547</v>
      </c>
      <c r="C45" s="91" t="s">
        <v>500</v>
      </c>
      <c r="D45" s="103">
        <v>62860500</v>
      </c>
      <c r="E45" s="100">
        <v>118900285</v>
      </c>
      <c r="F45" s="101">
        <v>600120597</v>
      </c>
      <c r="G45" s="14" t="s">
        <v>564</v>
      </c>
      <c r="H45" s="14" t="s">
        <v>76</v>
      </c>
      <c r="I45" s="14" t="s">
        <v>70</v>
      </c>
      <c r="J45" s="105" t="s">
        <v>70</v>
      </c>
      <c r="K45" s="14" t="s">
        <v>562</v>
      </c>
      <c r="L45" s="109">
        <v>1400000</v>
      </c>
      <c r="M45" s="107">
        <f t="shared" si="0"/>
        <v>1190000</v>
      </c>
      <c r="N45" s="51">
        <v>2022</v>
      </c>
      <c r="O45" s="52">
        <v>2027</v>
      </c>
      <c r="P45" s="57"/>
      <c r="Q45" s="59"/>
      <c r="R45" s="59"/>
      <c r="S45" s="58"/>
      <c r="T45" s="110"/>
      <c r="U45" s="110"/>
      <c r="V45" s="110"/>
      <c r="W45" s="110" t="s">
        <v>100</v>
      </c>
      <c r="X45" s="110"/>
      <c r="Y45" s="51" t="s">
        <v>503</v>
      </c>
      <c r="Z45" s="52" t="s">
        <v>72</v>
      </c>
    </row>
    <row r="46" spans="1:26" ht="120">
      <c r="A46" s="4">
        <v>37</v>
      </c>
      <c r="B46" s="80" t="s">
        <v>547</v>
      </c>
      <c r="C46" s="91" t="s">
        <v>500</v>
      </c>
      <c r="D46" s="103">
        <v>62860500</v>
      </c>
      <c r="E46" s="100">
        <v>118900285</v>
      </c>
      <c r="F46" s="101">
        <v>600120597</v>
      </c>
      <c r="G46" s="14" t="s">
        <v>565</v>
      </c>
      <c r="H46" s="14" t="s">
        <v>76</v>
      </c>
      <c r="I46" s="14" t="s">
        <v>70</v>
      </c>
      <c r="J46" s="105" t="s">
        <v>70</v>
      </c>
      <c r="K46" s="14" t="s">
        <v>562</v>
      </c>
      <c r="L46" s="109">
        <v>1400000</v>
      </c>
      <c r="M46" s="107">
        <f t="shared" si="0"/>
        <v>1190000</v>
      </c>
      <c r="N46" s="51">
        <v>2022</v>
      </c>
      <c r="O46" s="52">
        <v>2027</v>
      </c>
      <c r="P46" s="57"/>
      <c r="Q46" s="59"/>
      <c r="R46" s="59"/>
      <c r="S46" s="58"/>
      <c r="T46" s="110"/>
      <c r="U46" s="110"/>
      <c r="V46" s="110"/>
      <c r="W46" s="110" t="s">
        <v>100</v>
      </c>
      <c r="X46" s="110"/>
      <c r="Y46" s="51" t="s">
        <v>503</v>
      </c>
      <c r="Z46" s="52" t="s">
        <v>72</v>
      </c>
    </row>
    <row r="47" spans="1:26" ht="120">
      <c r="A47" s="15">
        <v>38</v>
      </c>
      <c r="B47" s="80" t="s">
        <v>547</v>
      </c>
      <c r="C47" s="91" t="s">
        <v>500</v>
      </c>
      <c r="D47" s="103">
        <v>62860500</v>
      </c>
      <c r="E47" s="100">
        <v>118900285</v>
      </c>
      <c r="F47" s="101">
        <v>600120597</v>
      </c>
      <c r="G47" s="14" t="s">
        <v>565</v>
      </c>
      <c r="H47" s="14" t="s">
        <v>76</v>
      </c>
      <c r="I47" s="14" t="s">
        <v>70</v>
      </c>
      <c r="J47" s="105" t="s">
        <v>70</v>
      </c>
      <c r="K47" s="8" t="s">
        <v>566</v>
      </c>
      <c r="L47" s="63">
        <v>20000000</v>
      </c>
      <c r="M47" s="64">
        <f t="shared" si="0"/>
        <v>17000000</v>
      </c>
      <c r="N47" s="46">
        <v>2022</v>
      </c>
      <c r="O47" s="47">
        <v>2027</v>
      </c>
      <c r="P47" s="46" t="s">
        <v>100</v>
      </c>
      <c r="Q47" s="48" t="s">
        <v>100</v>
      </c>
      <c r="R47" s="48" t="s">
        <v>100</v>
      </c>
      <c r="S47" s="47" t="s">
        <v>100</v>
      </c>
      <c r="T47" s="20"/>
      <c r="U47" s="20" t="s">
        <v>100</v>
      </c>
      <c r="V47" s="20" t="s">
        <v>100</v>
      </c>
      <c r="W47" s="20" t="s">
        <v>100</v>
      </c>
      <c r="X47" s="20" t="s">
        <v>100</v>
      </c>
      <c r="Y47" s="46" t="s">
        <v>567</v>
      </c>
      <c r="Z47" s="47" t="s">
        <v>72</v>
      </c>
    </row>
    <row r="48" spans="1:26" ht="195">
      <c r="A48" s="4">
        <v>39</v>
      </c>
      <c r="B48" s="80" t="s">
        <v>568</v>
      </c>
      <c r="C48" s="91" t="s">
        <v>500</v>
      </c>
      <c r="D48" s="103">
        <v>47922494</v>
      </c>
      <c r="E48" s="100">
        <v>102591288</v>
      </c>
      <c r="F48" s="101">
        <v>600120414</v>
      </c>
      <c r="G48" s="14" t="s">
        <v>536</v>
      </c>
      <c r="H48" s="14" t="s">
        <v>76</v>
      </c>
      <c r="I48" s="14" t="s">
        <v>70</v>
      </c>
      <c r="J48" s="105" t="s">
        <v>70</v>
      </c>
      <c r="K48" s="14" t="s">
        <v>552</v>
      </c>
      <c r="L48" s="109">
        <v>3400000</v>
      </c>
      <c r="M48" s="107">
        <f t="shared" si="0"/>
        <v>2890000</v>
      </c>
      <c r="N48" s="51">
        <v>2022</v>
      </c>
      <c r="O48" s="52">
        <v>2027</v>
      </c>
      <c r="P48" s="57" t="s">
        <v>100</v>
      </c>
      <c r="Q48" s="59"/>
      <c r="R48" s="59"/>
      <c r="S48" s="58" t="s">
        <v>100</v>
      </c>
      <c r="T48" s="110"/>
      <c r="U48" s="110"/>
      <c r="V48" s="110"/>
      <c r="W48" s="110"/>
      <c r="X48" s="110"/>
      <c r="Y48" s="51" t="s">
        <v>503</v>
      </c>
      <c r="Z48" s="52" t="s">
        <v>72</v>
      </c>
    </row>
    <row r="49" spans="1:26" ht="195">
      <c r="A49" s="4">
        <v>40</v>
      </c>
      <c r="B49" s="80" t="s">
        <v>568</v>
      </c>
      <c r="C49" s="91" t="s">
        <v>500</v>
      </c>
      <c r="D49" s="103">
        <v>47922494</v>
      </c>
      <c r="E49" s="100">
        <v>102591288</v>
      </c>
      <c r="F49" s="101">
        <v>600120414</v>
      </c>
      <c r="G49" s="14" t="s">
        <v>536</v>
      </c>
      <c r="H49" s="14" t="s">
        <v>76</v>
      </c>
      <c r="I49" s="14" t="s">
        <v>70</v>
      </c>
      <c r="J49" s="105" t="s">
        <v>70</v>
      </c>
      <c r="K49" s="14" t="s">
        <v>569</v>
      </c>
      <c r="L49" s="109">
        <v>1900000</v>
      </c>
      <c r="M49" s="107">
        <f t="shared" si="0"/>
        <v>1615000</v>
      </c>
      <c r="N49" s="51">
        <v>2022</v>
      </c>
      <c r="O49" s="52">
        <v>2027</v>
      </c>
      <c r="P49" s="57" t="s">
        <v>100</v>
      </c>
      <c r="Q49" s="59"/>
      <c r="R49" s="59"/>
      <c r="S49" s="58" t="s">
        <v>100</v>
      </c>
      <c r="T49" s="110"/>
      <c r="U49" s="110"/>
      <c r="V49" s="110"/>
      <c r="W49" s="110"/>
      <c r="X49" s="110"/>
      <c r="Y49" s="51" t="s">
        <v>503</v>
      </c>
      <c r="Z49" s="52" t="s">
        <v>72</v>
      </c>
    </row>
    <row r="50" spans="1:26" ht="120">
      <c r="A50" s="4">
        <v>41</v>
      </c>
      <c r="B50" s="80" t="s">
        <v>568</v>
      </c>
      <c r="C50" s="91" t="s">
        <v>500</v>
      </c>
      <c r="D50" s="103">
        <v>47922494</v>
      </c>
      <c r="E50" s="100">
        <v>102591288</v>
      </c>
      <c r="F50" s="101">
        <v>600120414</v>
      </c>
      <c r="G50" s="14" t="s">
        <v>570</v>
      </c>
      <c r="H50" s="14" t="s">
        <v>76</v>
      </c>
      <c r="I50" s="14" t="s">
        <v>70</v>
      </c>
      <c r="J50" s="105" t="s">
        <v>70</v>
      </c>
      <c r="K50" s="14" t="s">
        <v>571</v>
      </c>
      <c r="L50" s="109">
        <v>1600000</v>
      </c>
      <c r="M50" s="107">
        <f t="shared" si="0"/>
        <v>1360000</v>
      </c>
      <c r="N50" s="51">
        <v>2022</v>
      </c>
      <c r="O50" s="52">
        <v>2027</v>
      </c>
      <c r="P50" s="57"/>
      <c r="Q50" s="59"/>
      <c r="R50" s="59" t="s">
        <v>100</v>
      </c>
      <c r="S50" s="58"/>
      <c r="T50" s="110"/>
      <c r="U50" s="110"/>
      <c r="V50" s="110"/>
      <c r="W50" s="110"/>
      <c r="X50" s="110"/>
      <c r="Y50" s="51" t="s">
        <v>503</v>
      </c>
      <c r="Z50" s="52" t="s">
        <v>72</v>
      </c>
    </row>
    <row r="51" spans="1:26" ht="180">
      <c r="A51" s="15">
        <v>42</v>
      </c>
      <c r="B51" s="80" t="s">
        <v>568</v>
      </c>
      <c r="C51" s="91" t="s">
        <v>500</v>
      </c>
      <c r="D51" s="103">
        <v>47922494</v>
      </c>
      <c r="E51" s="100">
        <v>102591288</v>
      </c>
      <c r="F51" s="101">
        <v>600120414</v>
      </c>
      <c r="G51" s="14" t="s">
        <v>506</v>
      </c>
      <c r="H51" s="14" t="s">
        <v>76</v>
      </c>
      <c r="I51" s="14" t="s">
        <v>70</v>
      </c>
      <c r="J51" s="105" t="s">
        <v>70</v>
      </c>
      <c r="K51" s="14" t="s">
        <v>572</v>
      </c>
      <c r="L51" s="109">
        <v>1500000</v>
      </c>
      <c r="M51" s="107">
        <f t="shared" si="0"/>
        <v>1275000</v>
      </c>
      <c r="N51" s="51">
        <v>2022</v>
      </c>
      <c r="O51" s="52">
        <v>2027</v>
      </c>
      <c r="P51" s="57"/>
      <c r="Q51" s="59"/>
      <c r="R51" s="59" t="s">
        <v>100</v>
      </c>
      <c r="S51" s="58" t="s">
        <v>100</v>
      </c>
      <c r="T51" s="110"/>
      <c r="U51" s="110"/>
      <c r="V51" s="110"/>
      <c r="W51" s="110"/>
      <c r="X51" s="110"/>
      <c r="Y51" s="51" t="s">
        <v>503</v>
      </c>
      <c r="Z51" s="52" t="s">
        <v>72</v>
      </c>
    </row>
    <row r="52" spans="1:26" ht="120">
      <c r="A52" s="4">
        <v>43</v>
      </c>
      <c r="B52" s="80" t="s">
        <v>568</v>
      </c>
      <c r="C52" s="91" t="s">
        <v>500</v>
      </c>
      <c r="D52" s="103">
        <v>47922494</v>
      </c>
      <c r="E52" s="100">
        <v>102591288</v>
      </c>
      <c r="F52" s="101">
        <v>600120414</v>
      </c>
      <c r="G52" s="14" t="s">
        <v>550</v>
      </c>
      <c r="H52" s="14" t="s">
        <v>76</v>
      </c>
      <c r="I52" s="14" t="s">
        <v>70</v>
      </c>
      <c r="J52" s="105" t="s">
        <v>70</v>
      </c>
      <c r="K52" s="14" t="s">
        <v>551</v>
      </c>
      <c r="L52" s="109">
        <v>1600000</v>
      </c>
      <c r="M52" s="107">
        <f t="shared" si="0"/>
        <v>1360000</v>
      </c>
      <c r="N52" s="51">
        <v>2022</v>
      </c>
      <c r="O52" s="52">
        <v>2027</v>
      </c>
      <c r="P52" s="57"/>
      <c r="Q52" s="59" t="s">
        <v>100</v>
      </c>
      <c r="R52" s="59"/>
      <c r="S52" s="58"/>
      <c r="T52" s="110"/>
      <c r="U52" s="110"/>
      <c r="V52" s="110" t="s">
        <v>100</v>
      </c>
      <c r="W52" s="110"/>
      <c r="X52" s="110"/>
      <c r="Y52" s="51" t="s">
        <v>503</v>
      </c>
      <c r="Z52" s="52" t="s">
        <v>72</v>
      </c>
    </row>
    <row r="53" spans="1:26" ht="120">
      <c r="A53" s="4">
        <v>44</v>
      </c>
      <c r="B53" s="80" t="s">
        <v>568</v>
      </c>
      <c r="C53" s="91" t="s">
        <v>500</v>
      </c>
      <c r="D53" s="103">
        <v>47922494</v>
      </c>
      <c r="E53" s="100">
        <v>118900447</v>
      </c>
      <c r="F53" s="101">
        <v>600120414</v>
      </c>
      <c r="G53" s="14" t="s">
        <v>559</v>
      </c>
      <c r="H53" s="14" t="s">
        <v>76</v>
      </c>
      <c r="I53" s="14" t="s">
        <v>70</v>
      </c>
      <c r="J53" s="105" t="s">
        <v>70</v>
      </c>
      <c r="K53" s="14" t="s">
        <v>560</v>
      </c>
      <c r="L53" s="109">
        <v>1400000</v>
      </c>
      <c r="M53" s="107">
        <f t="shared" si="0"/>
        <v>1190000</v>
      </c>
      <c r="N53" s="51">
        <v>2022</v>
      </c>
      <c r="O53" s="52">
        <v>2027</v>
      </c>
      <c r="P53" s="57"/>
      <c r="Q53" s="59"/>
      <c r="R53" s="59"/>
      <c r="S53" s="58"/>
      <c r="T53" s="110"/>
      <c r="U53" s="110"/>
      <c r="V53" s="110"/>
      <c r="W53" s="110" t="s">
        <v>100</v>
      </c>
      <c r="X53" s="110"/>
      <c r="Y53" s="51" t="s">
        <v>503</v>
      </c>
      <c r="Z53" s="52" t="s">
        <v>72</v>
      </c>
    </row>
    <row r="54" spans="1:26" ht="90">
      <c r="A54" s="4">
        <v>45</v>
      </c>
      <c r="B54" s="80" t="s">
        <v>573</v>
      </c>
      <c r="C54" s="91" t="s">
        <v>500</v>
      </c>
      <c r="D54" s="103">
        <v>47922303</v>
      </c>
      <c r="E54" s="100">
        <v>102591261</v>
      </c>
      <c r="F54" s="101">
        <v>600120392</v>
      </c>
      <c r="G54" s="14" t="s">
        <v>574</v>
      </c>
      <c r="H54" s="14" t="s">
        <v>76</v>
      </c>
      <c r="I54" s="14" t="s">
        <v>70</v>
      </c>
      <c r="J54" s="105" t="s">
        <v>70</v>
      </c>
      <c r="K54" s="116" t="s">
        <v>575</v>
      </c>
      <c r="L54" s="117">
        <v>93932413</v>
      </c>
      <c r="M54" s="118">
        <f t="shared" si="0"/>
        <v>79842551.049999997</v>
      </c>
      <c r="N54" s="119">
        <v>2024</v>
      </c>
      <c r="O54" s="120">
        <v>2025</v>
      </c>
      <c r="P54" s="121" t="s">
        <v>100</v>
      </c>
      <c r="Q54" s="123" t="s">
        <v>100</v>
      </c>
      <c r="R54" s="123" t="s">
        <v>100</v>
      </c>
      <c r="S54" s="124" t="s">
        <v>100</v>
      </c>
      <c r="T54" s="125"/>
      <c r="U54" s="125" t="s">
        <v>100</v>
      </c>
      <c r="V54" s="125"/>
      <c r="W54" s="125"/>
      <c r="X54" s="125" t="s">
        <v>100</v>
      </c>
      <c r="Y54" s="126" t="s">
        <v>576</v>
      </c>
      <c r="Z54" s="120" t="s">
        <v>72</v>
      </c>
    </row>
    <row r="55" spans="1:26" ht="90">
      <c r="A55" s="15">
        <v>46</v>
      </c>
      <c r="B55" s="80" t="s">
        <v>573</v>
      </c>
      <c r="C55" s="91" t="s">
        <v>500</v>
      </c>
      <c r="D55" s="103">
        <v>47922303</v>
      </c>
      <c r="E55" s="100">
        <v>102591261</v>
      </c>
      <c r="F55" s="101">
        <v>600120392</v>
      </c>
      <c r="G55" s="14" t="s">
        <v>577</v>
      </c>
      <c r="H55" s="14" t="s">
        <v>76</v>
      </c>
      <c r="I55" s="14" t="s">
        <v>70</v>
      </c>
      <c r="J55" s="105" t="s">
        <v>70</v>
      </c>
      <c r="K55" s="116" t="s">
        <v>578</v>
      </c>
      <c r="L55" s="117">
        <v>10046135</v>
      </c>
      <c r="M55" s="118">
        <f t="shared" si="0"/>
        <v>8539214.75</v>
      </c>
      <c r="N55" s="119">
        <v>2024</v>
      </c>
      <c r="O55" s="120">
        <v>2025</v>
      </c>
      <c r="P55" s="121"/>
      <c r="Q55" s="123"/>
      <c r="R55" s="123"/>
      <c r="S55" s="124"/>
      <c r="T55" s="125"/>
      <c r="U55" s="125"/>
      <c r="V55" s="125" t="s">
        <v>100</v>
      </c>
      <c r="W55" s="125"/>
      <c r="X55" s="125"/>
      <c r="Y55" s="126" t="s">
        <v>576</v>
      </c>
      <c r="Z55" s="120" t="s">
        <v>72</v>
      </c>
    </row>
    <row r="56" spans="1:26" ht="90">
      <c r="A56" s="4">
        <v>47</v>
      </c>
      <c r="B56" s="80" t="s">
        <v>573</v>
      </c>
      <c r="C56" s="91" t="s">
        <v>500</v>
      </c>
      <c r="D56" s="103">
        <v>47922303</v>
      </c>
      <c r="E56" s="100">
        <v>102591261</v>
      </c>
      <c r="F56" s="101">
        <v>600120392</v>
      </c>
      <c r="G56" s="14" t="s">
        <v>574</v>
      </c>
      <c r="H56" s="14" t="s">
        <v>76</v>
      </c>
      <c r="I56" s="14" t="s">
        <v>70</v>
      </c>
      <c r="J56" s="105" t="s">
        <v>70</v>
      </c>
      <c r="K56" s="116" t="s">
        <v>579</v>
      </c>
      <c r="L56" s="117">
        <v>76995475</v>
      </c>
      <c r="M56" s="118">
        <f t="shared" si="0"/>
        <v>65446153.75</v>
      </c>
      <c r="N56" s="119">
        <v>2024</v>
      </c>
      <c r="O56" s="120">
        <v>2025</v>
      </c>
      <c r="P56" s="121"/>
      <c r="Q56" s="123"/>
      <c r="R56" s="123"/>
      <c r="S56" s="124"/>
      <c r="T56" s="125"/>
      <c r="U56" s="125" t="s">
        <v>100</v>
      </c>
      <c r="V56" s="125" t="s">
        <v>100</v>
      </c>
      <c r="W56" s="125" t="s">
        <v>100</v>
      </c>
      <c r="X56" s="125"/>
      <c r="Y56" s="126" t="s">
        <v>576</v>
      </c>
      <c r="Z56" s="120" t="s">
        <v>72</v>
      </c>
    </row>
    <row r="57" spans="1:26" ht="150">
      <c r="A57" s="4">
        <v>48</v>
      </c>
      <c r="B57" s="80" t="s">
        <v>580</v>
      </c>
      <c r="C57" s="91" t="s">
        <v>500</v>
      </c>
      <c r="D57" s="103">
        <v>44159960</v>
      </c>
      <c r="E57" s="100">
        <v>110012224</v>
      </c>
      <c r="F57" s="101">
        <v>600015301</v>
      </c>
      <c r="G57" s="14" t="s">
        <v>581</v>
      </c>
      <c r="H57" s="14" t="s">
        <v>76</v>
      </c>
      <c r="I57" s="14" t="s">
        <v>70</v>
      </c>
      <c r="J57" s="105" t="s">
        <v>70</v>
      </c>
      <c r="K57" s="116" t="s">
        <v>582</v>
      </c>
      <c r="L57" s="117">
        <v>77067833</v>
      </c>
      <c r="M57" s="118">
        <f t="shared" si="0"/>
        <v>65507658.049999997</v>
      </c>
      <c r="N57" s="119">
        <v>2024</v>
      </c>
      <c r="O57" s="120">
        <v>2025</v>
      </c>
      <c r="P57" s="121"/>
      <c r="Q57" s="123" t="s">
        <v>100</v>
      </c>
      <c r="R57" s="123" t="s">
        <v>100</v>
      </c>
      <c r="S57" s="124" t="s">
        <v>100</v>
      </c>
      <c r="T57" s="125"/>
      <c r="U57" s="125" t="s">
        <v>100</v>
      </c>
      <c r="V57" s="125"/>
      <c r="W57" s="125" t="s">
        <v>100</v>
      </c>
      <c r="X57" s="125" t="s">
        <v>100</v>
      </c>
      <c r="Y57" s="126" t="s">
        <v>576</v>
      </c>
      <c r="Z57" s="120" t="s">
        <v>72</v>
      </c>
    </row>
    <row r="58" spans="1:26" ht="195">
      <c r="A58" s="4">
        <v>49</v>
      </c>
      <c r="B58" s="80" t="s">
        <v>580</v>
      </c>
      <c r="C58" s="91" t="s">
        <v>500</v>
      </c>
      <c r="D58" s="103">
        <v>44159960</v>
      </c>
      <c r="E58" s="100">
        <v>110012224</v>
      </c>
      <c r="F58" s="101">
        <v>600015301</v>
      </c>
      <c r="G58" s="14" t="s">
        <v>506</v>
      </c>
      <c r="H58" s="14" t="s">
        <v>76</v>
      </c>
      <c r="I58" s="14" t="s">
        <v>70</v>
      </c>
      <c r="J58" s="105" t="s">
        <v>70</v>
      </c>
      <c r="K58" s="14" t="s">
        <v>583</v>
      </c>
      <c r="L58" s="109">
        <v>1500000</v>
      </c>
      <c r="M58" s="107">
        <f t="shared" si="0"/>
        <v>1275000</v>
      </c>
      <c r="N58" s="51">
        <v>2022</v>
      </c>
      <c r="O58" s="52">
        <v>2027</v>
      </c>
      <c r="P58" s="57"/>
      <c r="Q58" s="59"/>
      <c r="R58" s="59" t="s">
        <v>100</v>
      </c>
      <c r="S58" s="58" t="s">
        <v>100</v>
      </c>
      <c r="T58" s="110"/>
      <c r="U58" s="110"/>
      <c r="V58" s="110"/>
      <c r="W58" s="110"/>
      <c r="X58" s="110"/>
      <c r="Y58" s="51" t="s">
        <v>503</v>
      </c>
      <c r="Z58" s="52" t="s">
        <v>72</v>
      </c>
    </row>
    <row r="59" spans="1:26" ht="150">
      <c r="A59" s="15">
        <v>50</v>
      </c>
      <c r="B59" s="80" t="s">
        <v>580</v>
      </c>
      <c r="C59" s="91" t="s">
        <v>500</v>
      </c>
      <c r="D59" s="103">
        <v>44159960</v>
      </c>
      <c r="E59" s="100">
        <v>110012232</v>
      </c>
      <c r="F59" s="101">
        <v>600015301</v>
      </c>
      <c r="G59" s="14" t="s">
        <v>559</v>
      </c>
      <c r="H59" s="14" t="s">
        <v>76</v>
      </c>
      <c r="I59" s="14" t="s">
        <v>70</v>
      </c>
      <c r="J59" s="105" t="s">
        <v>70</v>
      </c>
      <c r="K59" s="14" t="s">
        <v>560</v>
      </c>
      <c r="L59" s="109">
        <v>2600000</v>
      </c>
      <c r="M59" s="107">
        <f t="shared" si="0"/>
        <v>2210000</v>
      </c>
      <c r="N59" s="51">
        <v>2022</v>
      </c>
      <c r="O59" s="52">
        <v>2027</v>
      </c>
      <c r="P59" s="57"/>
      <c r="Q59" s="59"/>
      <c r="R59" s="59"/>
      <c r="S59" s="58"/>
      <c r="T59" s="110"/>
      <c r="U59" s="110"/>
      <c r="V59" s="110"/>
      <c r="W59" s="110" t="s">
        <v>100</v>
      </c>
      <c r="X59" s="110"/>
      <c r="Y59" s="51" t="s">
        <v>503</v>
      </c>
      <c r="Z59" s="52" t="s">
        <v>72</v>
      </c>
    </row>
    <row r="60" spans="1:26" s="84" customFormat="1">
      <c r="A60" s="4">
        <v>51</v>
      </c>
      <c r="B60" s="80"/>
      <c r="C60" s="91"/>
      <c r="D60" s="103"/>
      <c r="E60" s="100"/>
      <c r="F60" s="101"/>
      <c r="G60" s="14"/>
      <c r="H60" s="14"/>
      <c r="I60" s="14"/>
      <c r="J60" s="105"/>
      <c r="K60" s="14"/>
      <c r="L60" s="109"/>
      <c r="M60" s="107"/>
      <c r="N60" s="51"/>
      <c r="O60" s="52"/>
      <c r="P60" s="57"/>
      <c r="Q60" s="59"/>
      <c r="R60" s="59"/>
      <c r="S60" s="58"/>
      <c r="T60" s="110"/>
      <c r="U60" s="110"/>
      <c r="V60" s="110"/>
      <c r="W60" s="110"/>
      <c r="X60" s="110"/>
      <c r="Y60" s="51"/>
      <c r="Z60" s="52"/>
    </row>
    <row r="61" spans="1:26" ht="120">
      <c r="A61" s="4">
        <v>52</v>
      </c>
      <c r="B61" s="80" t="s">
        <v>584</v>
      </c>
      <c r="C61" s="91" t="s">
        <v>500</v>
      </c>
      <c r="D61" s="103">
        <v>47922486</v>
      </c>
      <c r="E61" s="100">
        <v>102591172</v>
      </c>
      <c r="F61" s="101">
        <v>600120350</v>
      </c>
      <c r="G61" s="14" t="s">
        <v>570</v>
      </c>
      <c r="H61" s="14" t="s">
        <v>76</v>
      </c>
      <c r="I61" s="14" t="s">
        <v>70</v>
      </c>
      <c r="J61" s="105" t="s">
        <v>70</v>
      </c>
      <c r="K61" s="14" t="s">
        <v>585</v>
      </c>
      <c r="L61" s="109">
        <v>1600000</v>
      </c>
      <c r="M61" s="107">
        <f t="shared" si="0"/>
        <v>1360000</v>
      </c>
      <c r="N61" s="51">
        <v>2022</v>
      </c>
      <c r="O61" s="52">
        <v>2027</v>
      </c>
      <c r="P61" s="57"/>
      <c r="Q61" s="59"/>
      <c r="R61" s="59" t="s">
        <v>100</v>
      </c>
      <c r="S61" s="58"/>
      <c r="T61" s="110"/>
      <c r="U61" s="110"/>
      <c r="V61" s="110"/>
      <c r="W61" s="110"/>
      <c r="X61" s="110"/>
      <c r="Y61" s="51" t="s">
        <v>503</v>
      </c>
      <c r="Z61" s="52" t="s">
        <v>72</v>
      </c>
    </row>
    <row r="62" spans="1:26" ht="120">
      <c r="A62" s="4">
        <v>53</v>
      </c>
      <c r="B62" s="80" t="s">
        <v>584</v>
      </c>
      <c r="C62" s="91" t="s">
        <v>500</v>
      </c>
      <c r="D62" s="103">
        <v>47922486</v>
      </c>
      <c r="E62" s="100">
        <v>102591172</v>
      </c>
      <c r="F62" s="101">
        <v>600120350</v>
      </c>
      <c r="G62" s="14" t="s">
        <v>501</v>
      </c>
      <c r="H62" s="14" t="s">
        <v>76</v>
      </c>
      <c r="I62" s="14" t="s">
        <v>70</v>
      </c>
      <c r="J62" s="105" t="s">
        <v>70</v>
      </c>
      <c r="K62" s="14" t="s">
        <v>502</v>
      </c>
      <c r="L62" s="109">
        <v>1800000</v>
      </c>
      <c r="M62" s="107">
        <f t="shared" si="0"/>
        <v>1530000</v>
      </c>
      <c r="N62" s="51">
        <v>2022</v>
      </c>
      <c r="O62" s="52">
        <v>2027</v>
      </c>
      <c r="P62" s="57"/>
      <c r="Q62" s="59"/>
      <c r="R62" s="59"/>
      <c r="S62" s="58"/>
      <c r="T62" s="110"/>
      <c r="U62" s="110"/>
      <c r="V62" s="110"/>
      <c r="W62" s="110"/>
      <c r="X62" s="110" t="s">
        <v>100</v>
      </c>
      <c r="Y62" s="51" t="s">
        <v>503</v>
      </c>
      <c r="Z62" s="52" t="s">
        <v>72</v>
      </c>
    </row>
    <row r="63" spans="1:26" ht="195">
      <c r="A63" s="15">
        <v>54</v>
      </c>
      <c r="B63" s="80" t="s">
        <v>584</v>
      </c>
      <c r="C63" s="91" t="s">
        <v>500</v>
      </c>
      <c r="D63" s="103">
        <v>47922486</v>
      </c>
      <c r="E63" s="100">
        <v>102591172</v>
      </c>
      <c r="F63" s="101">
        <v>600120350</v>
      </c>
      <c r="G63" s="14" t="s">
        <v>586</v>
      </c>
      <c r="H63" s="14" t="s">
        <v>76</v>
      </c>
      <c r="I63" s="14" t="s">
        <v>70</v>
      </c>
      <c r="J63" s="105" t="s">
        <v>70</v>
      </c>
      <c r="K63" s="14" t="s">
        <v>552</v>
      </c>
      <c r="L63" s="109">
        <v>2200000</v>
      </c>
      <c r="M63" s="107">
        <f t="shared" si="0"/>
        <v>1870000</v>
      </c>
      <c r="N63" s="51">
        <v>2022</v>
      </c>
      <c r="O63" s="52">
        <v>2027</v>
      </c>
      <c r="P63" s="57" t="s">
        <v>100</v>
      </c>
      <c r="Q63" s="59"/>
      <c r="R63" s="59"/>
      <c r="S63" s="58" t="s">
        <v>100</v>
      </c>
      <c r="T63" s="110"/>
      <c r="U63" s="110"/>
      <c r="V63" s="110"/>
      <c r="W63" s="110"/>
      <c r="X63" s="110"/>
      <c r="Y63" s="51" t="s">
        <v>503</v>
      </c>
      <c r="Z63" s="52" t="s">
        <v>72</v>
      </c>
    </row>
    <row r="64" spans="1:26" ht="195">
      <c r="A64" s="4">
        <v>55</v>
      </c>
      <c r="B64" s="80" t="s">
        <v>584</v>
      </c>
      <c r="C64" s="91" t="s">
        <v>500</v>
      </c>
      <c r="D64" s="103">
        <v>47922486</v>
      </c>
      <c r="E64" s="100">
        <v>102591172</v>
      </c>
      <c r="F64" s="101">
        <v>600120350</v>
      </c>
      <c r="G64" s="14" t="s">
        <v>587</v>
      </c>
      <c r="H64" s="14" t="s">
        <v>76</v>
      </c>
      <c r="I64" s="14" t="s">
        <v>70</v>
      </c>
      <c r="J64" s="105" t="s">
        <v>70</v>
      </c>
      <c r="K64" s="14" t="s">
        <v>552</v>
      </c>
      <c r="L64" s="109">
        <v>2200000</v>
      </c>
      <c r="M64" s="107">
        <f t="shared" si="0"/>
        <v>1870000</v>
      </c>
      <c r="N64" s="51">
        <v>2022</v>
      </c>
      <c r="O64" s="52">
        <v>2027</v>
      </c>
      <c r="P64" s="57" t="s">
        <v>100</v>
      </c>
      <c r="Q64" s="59"/>
      <c r="R64" s="59"/>
      <c r="S64" s="58" t="s">
        <v>100</v>
      </c>
      <c r="T64" s="110"/>
      <c r="U64" s="110"/>
      <c r="V64" s="110"/>
      <c r="W64" s="110"/>
      <c r="X64" s="110"/>
      <c r="Y64" s="51" t="s">
        <v>503</v>
      </c>
      <c r="Z64" s="52" t="s">
        <v>72</v>
      </c>
    </row>
    <row r="65" spans="1:26" ht="195">
      <c r="A65" s="4">
        <v>56</v>
      </c>
      <c r="B65" s="80" t="s">
        <v>584</v>
      </c>
      <c r="C65" s="91" t="s">
        <v>500</v>
      </c>
      <c r="D65" s="103">
        <v>47922486</v>
      </c>
      <c r="E65" s="100">
        <v>102591172</v>
      </c>
      <c r="F65" s="101">
        <v>600120350</v>
      </c>
      <c r="G65" s="14" t="s">
        <v>588</v>
      </c>
      <c r="H65" s="14" t="s">
        <v>76</v>
      </c>
      <c r="I65" s="14" t="s">
        <v>70</v>
      </c>
      <c r="J65" s="105" t="s">
        <v>70</v>
      </c>
      <c r="K65" s="14" t="s">
        <v>552</v>
      </c>
      <c r="L65" s="109">
        <v>2200000</v>
      </c>
      <c r="M65" s="107">
        <f t="shared" si="0"/>
        <v>1870000</v>
      </c>
      <c r="N65" s="51">
        <v>2022</v>
      </c>
      <c r="O65" s="52">
        <v>2027</v>
      </c>
      <c r="P65" s="57" t="s">
        <v>100</v>
      </c>
      <c r="Q65" s="59"/>
      <c r="R65" s="59"/>
      <c r="S65" s="58" t="s">
        <v>100</v>
      </c>
      <c r="T65" s="110"/>
      <c r="U65" s="110"/>
      <c r="V65" s="110"/>
      <c r="W65" s="110"/>
      <c r="X65" s="110"/>
      <c r="Y65" s="51" t="s">
        <v>503</v>
      </c>
      <c r="Z65" s="52" t="s">
        <v>72</v>
      </c>
    </row>
    <row r="66" spans="1:26" ht="195">
      <c r="A66" s="4">
        <v>57</v>
      </c>
      <c r="B66" s="80" t="s">
        <v>584</v>
      </c>
      <c r="C66" s="91" t="s">
        <v>500</v>
      </c>
      <c r="D66" s="103">
        <v>47922486</v>
      </c>
      <c r="E66" s="100">
        <v>102591172</v>
      </c>
      <c r="F66" s="101">
        <v>600120350</v>
      </c>
      <c r="G66" s="14" t="s">
        <v>506</v>
      </c>
      <c r="H66" s="14" t="s">
        <v>76</v>
      </c>
      <c r="I66" s="14" t="s">
        <v>70</v>
      </c>
      <c r="J66" s="105" t="s">
        <v>70</v>
      </c>
      <c r="K66" s="14" t="s">
        <v>589</v>
      </c>
      <c r="L66" s="109">
        <v>1500000</v>
      </c>
      <c r="M66" s="107">
        <f t="shared" si="0"/>
        <v>1275000</v>
      </c>
      <c r="N66" s="51">
        <v>2022</v>
      </c>
      <c r="O66" s="52">
        <v>2027</v>
      </c>
      <c r="P66" s="57"/>
      <c r="Q66" s="59"/>
      <c r="R66" s="59" t="s">
        <v>100</v>
      </c>
      <c r="S66" s="58" t="s">
        <v>100</v>
      </c>
      <c r="T66" s="110"/>
      <c r="U66" s="110"/>
      <c r="V66" s="110"/>
      <c r="W66" s="110"/>
      <c r="X66" s="110"/>
      <c r="Y66" s="51" t="s">
        <v>503</v>
      </c>
      <c r="Z66" s="52" t="s">
        <v>72</v>
      </c>
    </row>
    <row r="67" spans="1:26" ht="120">
      <c r="A67" s="15">
        <v>58</v>
      </c>
      <c r="B67" s="80" t="s">
        <v>584</v>
      </c>
      <c r="C67" s="91" t="s">
        <v>500</v>
      </c>
      <c r="D67" s="103">
        <v>47922486</v>
      </c>
      <c r="E67" s="100">
        <v>102591172</v>
      </c>
      <c r="F67" s="101">
        <v>600120350</v>
      </c>
      <c r="G67" s="14" t="s">
        <v>590</v>
      </c>
      <c r="H67" s="14" t="s">
        <v>76</v>
      </c>
      <c r="I67" s="14" t="s">
        <v>70</v>
      </c>
      <c r="J67" s="105" t="s">
        <v>70</v>
      </c>
      <c r="K67" s="14" t="s">
        <v>591</v>
      </c>
      <c r="L67" s="109">
        <v>600000</v>
      </c>
      <c r="M67" s="107">
        <f t="shared" si="0"/>
        <v>510000</v>
      </c>
      <c r="N67" s="51">
        <v>2022</v>
      </c>
      <c r="O67" s="52">
        <v>2027</v>
      </c>
      <c r="P67" s="57"/>
      <c r="Q67" s="59"/>
      <c r="R67" s="59"/>
      <c r="S67" s="58"/>
      <c r="T67" s="110"/>
      <c r="U67" s="110" t="s">
        <v>100</v>
      </c>
      <c r="V67" s="110"/>
      <c r="W67" s="110"/>
      <c r="X67" s="110"/>
      <c r="Y67" s="51" t="s">
        <v>503</v>
      </c>
      <c r="Z67" s="52" t="s">
        <v>72</v>
      </c>
    </row>
    <row r="68" spans="1:26" ht="120">
      <c r="A68" s="4">
        <v>59</v>
      </c>
      <c r="B68" s="80" t="s">
        <v>584</v>
      </c>
      <c r="C68" s="91" t="s">
        <v>500</v>
      </c>
      <c r="D68" s="103">
        <v>47922486</v>
      </c>
      <c r="E68" s="100">
        <v>102591172</v>
      </c>
      <c r="F68" s="101">
        <v>600120350</v>
      </c>
      <c r="G68" s="14" t="s">
        <v>553</v>
      </c>
      <c r="H68" s="14" t="s">
        <v>76</v>
      </c>
      <c r="I68" s="14" t="s">
        <v>70</v>
      </c>
      <c r="J68" s="105" t="s">
        <v>70</v>
      </c>
      <c r="K68" s="14" t="s">
        <v>554</v>
      </c>
      <c r="L68" s="109">
        <v>1800000</v>
      </c>
      <c r="M68" s="107">
        <f t="shared" si="0"/>
        <v>1530000</v>
      </c>
      <c r="N68" s="51">
        <v>2022</v>
      </c>
      <c r="O68" s="52">
        <v>2027</v>
      </c>
      <c r="P68" s="57"/>
      <c r="Q68" s="59"/>
      <c r="R68" s="59"/>
      <c r="S68" s="58"/>
      <c r="T68" s="110"/>
      <c r="U68" s="110"/>
      <c r="V68" s="110" t="s">
        <v>100</v>
      </c>
      <c r="W68" s="110"/>
      <c r="X68" s="110"/>
      <c r="Y68" s="51" t="s">
        <v>503</v>
      </c>
      <c r="Z68" s="52" t="s">
        <v>72</v>
      </c>
    </row>
    <row r="69" spans="1:26" ht="195">
      <c r="A69" s="4">
        <v>60</v>
      </c>
      <c r="B69" s="80" t="s">
        <v>584</v>
      </c>
      <c r="C69" s="91" t="s">
        <v>500</v>
      </c>
      <c r="D69" s="103">
        <v>47922486</v>
      </c>
      <c r="E69" s="100">
        <v>102591172</v>
      </c>
      <c r="F69" s="101">
        <v>600120350</v>
      </c>
      <c r="G69" s="14" t="s">
        <v>586</v>
      </c>
      <c r="H69" s="14" t="s">
        <v>76</v>
      </c>
      <c r="I69" s="14" t="s">
        <v>70</v>
      </c>
      <c r="J69" s="105" t="s">
        <v>70</v>
      </c>
      <c r="K69" s="14" t="s">
        <v>552</v>
      </c>
      <c r="L69" s="109">
        <v>2200000</v>
      </c>
      <c r="M69" s="107">
        <f t="shared" si="0"/>
        <v>1870000</v>
      </c>
      <c r="N69" s="51">
        <v>2022</v>
      </c>
      <c r="O69" s="52">
        <v>2027</v>
      </c>
      <c r="P69" s="57" t="s">
        <v>100</v>
      </c>
      <c r="Q69" s="59"/>
      <c r="R69" s="59"/>
      <c r="S69" s="58" t="s">
        <v>100</v>
      </c>
      <c r="T69" s="110"/>
      <c r="U69" s="110"/>
      <c r="V69" s="110"/>
      <c r="W69" s="110"/>
      <c r="X69" s="110"/>
      <c r="Y69" s="51" t="s">
        <v>503</v>
      </c>
      <c r="Z69" s="52" t="s">
        <v>72</v>
      </c>
    </row>
    <row r="70" spans="1:26" ht="195">
      <c r="A70" s="4">
        <v>61</v>
      </c>
      <c r="B70" s="80" t="s">
        <v>584</v>
      </c>
      <c r="C70" s="91" t="s">
        <v>500</v>
      </c>
      <c r="D70" s="103">
        <v>47922486</v>
      </c>
      <c r="E70" s="100">
        <v>102591172</v>
      </c>
      <c r="F70" s="101">
        <v>600120350</v>
      </c>
      <c r="G70" s="14" t="s">
        <v>587</v>
      </c>
      <c r="H70" s="14" t="s">
        <v>76</v>
      </c>
      <c r="I70" s="14" t="s">
        <v>70</v>
      </c>
      <c r="J70" s="105" t="s">
        <v>70</v>
      </c>
      <c r="K70" s="14" t="s">
        <v>592</v>
      </c>
      <c r="L70" s="109">
        <v>2000000</v>
      </c>
      <c r="M70" s="107">
        <f t="shared" si="0"/>
        <v>1700000</v>
      </c>
      <c r="N70" s="51">
        <v>2022</v>
      </c>
      <c r="O70" s="52">
        <v>2027</v>
      </c>
      <c r="P70" s="57" t="s">
        <v>100</v>
      </c>
      <c r="Q70" s="59"/>
      <c r="R70" s="59"/>
      <c r="S70" s="58" t="s">
        <v>100</v>
      </c>
      <c r="T70" s="110"/>
      <c r="U70" s="110"/>
      <c r="V70" s="110"/>
      <c r="W70" s="110"/>
      <c r="X70" s="110"/>
      <c r="Y70" s="51" t="s">
        <v>503</v>
      </c>
      <c r="Z70" s="52" t="s">
        <v>72</v>
      </c>
    </row>
    <row r="71" spans="1:26" ht="195">
      <c r="A71" s="15">
        <v>62</v>
      </c>
      <c r="B71" s="80" t="s">
        <v>584</v>
      </c>
      <c r="C71" s="91" t="s">
        <v>500</v>
      </c>
      <c r="D71" s="103">
        <v>47922486</v>
      </c>
      <c r="E71" s="100">
        <v>102591172</v>
      </c>
      <c r="F71" s="101">
        <v>600120350</v>
      </c>
      <c r="G71" s="14" t="s">
        <v>586</v>
      </c>
      <c r="H71" s="14" t="s">
        <v>76</v>
      </c>
      <c r="I71" s="14" t="s">
        <v>70</v>
      </c>
      <c r="J71" s="105" t="s">
        <v>70</v>
      </c>
      <c r="K71" s="14" t="s">
        <v>537</v>
      </c>
      <c r="L71" s="109">
        <v>1600000</v>
      </c>
      <c r="M71" s="107">
        <f t="shared" si="0"/>
        <v>1360000</v>
      </c>
      <c r="N71" s="51">
        <v>2022</v>
      </c>
      <c r="O71" s="52">
        <v>2027</v>
      </c>
      <c r="P71" s="57" t="s">
        <v>100</v>
      </c>
      <c r="Q71" s="59"/>
      <c r="R71" s="59"/>
      <c r="S71" s="58" t="s">
        <v>100</v>
      </c>
      <c r="T71" s="110"/>
      <c r="U71" s="110"/>
      <c r="V71" s="110"/>
      <c r="W71" s="110"/>
      <c r="X71" s="110"/>
      <c r="Y71" s="51" t="s">
        <v>503</v>
      </c>
      <c r="Z71" s="52" t="s">
        <v>72</v>
      </c>
    </row>
    <row r="72" spans="1:26" ht="120">
      <c r="A72" s="4">
        <v>63</v>
      </c>
      <c r="B72" s="80" t="s">
        <v>584</v>
      </c>
      <c r="C72" s="91" t="s">
        <v>500</v>
      </c>
      <c r="D72" s="103">
        <v>47922486</v>
      </c>
      <c r="E72" s="100">
        <v>102591172</v>
      </c>
      <c r="F72" s="101">
        <v>600120350</v>
      </c>
      <c r="G72" s="14" t="s">
        <v>550</v>
      </c>
      <c r="H72" s="14" t="s">
        <v>76</v>
      </c>
      <c r="I72" s="14" t="s">
        <v>70</v>
      </c>
      <c r="J72" s="105" t="s">
        <v>70</v>
      </c>
      <c r="K72" s="14" t="s">
        <v>551</v>
      </c>
      <c r="L72" s="109">
        <v>1600000</v>
      </c>
      <c r="M72" s="107">
        <f t="shared" si="0"/>
        <v>1360000</v>
      </c>
      <c r="N72" s="51">
        <v>2022</v>
      </c>
      <c r="O72" s="52">
        <v>2027</v>
      </c>
      <c r="P72" s="57"/>
      <c r="Q72" s="59"/>
      <c r="R72" s="59"/>
      <c r="S72" s="58"/>
      <c r="T72" s="110"/>
      <c r="U72" s="110"/>
      <c r="V72" s="110" t="s">
        <v>100</v>
      </c>
      <c r="W72" s="110"/>
      <c r="X72" s="110"/>
      <c r="Y72" s="51" t="s">
        <v>503</v>
      </c>
      <c r="Z72" s="52" t="s">
        <v>72</v>
      </c>
    </row>
    <row r="73" spans="1:26" ht="120">
      <c r="A73" s="4">
        <v>64</v>
      </c>
      <c r="B73" s="80" t="s">
        <v>584</v>
      </c>
      <c r="C73" s="91" t="s">
        <v>500</v>
      </c>
      <c r="D73" s="103">
        <v>47922486</v>
      </c>
      <c r="E73" s="100">
        <v>102591172</v>
      </c>
      <c r="F73" s="101">
        <v>600120350</v>
      </c>
      <c r="G73" s="14" t="s">
        <v>501</v>
      </c>
      <c r="H73" s="14" t="s">
        <v>76</v>
      </c>
      <c r="I73" s="14" t="s">
        <v>70</v>
      </c>
      <c r="J73" s="105" t="s">
        <v>70</v>
      </c>
      <c r="K73" s="14" t="s">
        <v>502</v>
      </c>
      <c r="L73" s="109">
        <v>1800000</v>
      </c>
      <c r="M73" s="107">
        <f t="shared" si="0"/>
        <v>1530000</v>
      </c>
      <c r="N73" s="51">
        <v>2022</v>
      </c>
      <c r="O73" s="52">
        <v>2027</v>
      </c>
      <c r="P73" s="57"/>
      <c r="Q73" s="59"/>
      <c r="R73" s="59"/>
      <c r="S73" s="58"/>
      <c r="T73" s="110"/>
      <c r="U73" s="110"/>
      <c r="V73" s="110"/>
      <c r="W73" s="110"/>
      <c r="X73" s="110" t="s">
        <v>100</v>
      </c>
      <c r="Y73" s="51" t="s">
        <v>503</v>
      </c>
      <c r="Z73" s="52" t="s">
        <v>72</v>
      </c>
    </row>
    <row r="74" spans="1:26" ht="120">
      <c r="A74" s="4">
        <v>65</v>
      </c>
      <c r="B74" s="80" t="s">
        <v>584</v>
      </c>
      <c r="C74" s="91" t="s">
        <v>500</v>
      </c>
      <c r="D74" s="103">
        <v>47922486</v>
      </c>
      <c r="E74" s="100">
        <v>118900391</v>
      </c>
      <c r="F74" s="101">
        <v>600120350</v>
      </c>
      <c r="G74" s="14" t="s">
        <v>559</v>
      </c>
      <c r="H74" s="14" t="s">
        <v>76</v>
      </c>
      <c r="I74" s="14" t="s">
        <v>70</v>
      </c>
      <c r="J74" s="105" t="s">
        <v>70</v>
      </c>
      <c r="K74" s="14" t="s">
        <v>560</v>
      </c>
      <c r="L74" s="109">
        <v>1400000</v>
      </c>
      <c r="M74" s="107">
        <f t="shared" si="0"/>
        <v>1190000</v>
      </c>
      <c r="N74" s="51">
        <v>2022</v>
      </c>
      <c r="O74" s="52">
        <v>2027</v>
      </c>
      <c r="P74" s="57"/>
      <c r="Q74" s="59"/>
      <c r="R74" s="59"/>
      <c r="S74" s="58"/>
      <c r="T74" s="110"/>
      <c r="U74" s="110"/>
      <c r="V74" s="110"/>
      <c r="W74" s="110" t="s">
        <v>100</v>
      </c>
      <c r="X74" s="110"/>
      <c r="Y74" s="51" t="s">
        <v>503</v>
      </c>
      <c r="Z74" s="52" t="s">
        <v>72</v>
      </c>
    </row>
    <row r="75" spans="1:26" ht="120">
      <c r="A75" s="15">
        <v>66</v>
      </c>
      <c r="B75" s="79" t="s">
        <v>584</v>
      </c>
      <c r="C75" s="92" t="s">
        <v>500</v>
      </c>
      <c r="D75" s="127">
        <v>47922486</v>
      </c>
      <c r="E75" s="92">
        <v>102591172</v>
      </c>
      <c r="F75" s="128">
        <v>600120350</v>
      </c>
      <c r="G75" s="10" t="s">
        <v>524</v>
      </c>
      <c r="H75" s="10" t="s">
        <v>76</v>
      </c>
      <c r="I75" s="10" t="s">
        <v>70</v>
      </c>
      <c r="J75" s="105" t="s">
        <v>70</v>
      </c>
      <c r="K75" s="177" t="s">
        <v>593</v>
      </c>
      <c r="L75" s="106">
        <v>26000000</v>
      </c>
      <c r="M75" s="107">
        <f t="shared" si="0"/>
        <v>22100000</v>
      </c>
      <c r="N75" s="51">
        <v>2022</v>
      </c>
      <c r="O75" s="52">
        <v>2025</v>
      </c>
      <c r="P75" s="51" t="s">
        <v>100</v>
      </c>
      <c r="Q75" s="53" t="s">
        <v>100</v>
      </c>
      <c r="R75" s="53" t="s">
        <v>100</v>
      </c>
      <c r="S75" s="52" t="s">
        <v>100</v>
      </c>
      <c r="T75" s="105"/>
      <c r="U75" s="105" t="s">
        <v>100</v>
      </c>
      <c r="V75" s="105" t="s">
        <v>100</v>
      </c>
      <c r="W75" s="105"/>
      <c r="X75" s="105" t="s">
        <v>100</v>
      </c>
      <c r="Y75" s="79" t="s">
        <v>594</v>
      </c>
      <c r="Z75" s="52" t="s">
        <v>72</v>
      </c>
    </row>
    <row r="76" spans="1:26" ht="150">
      <c r="A76" s="4">
        <v>67</v>
      </c>
      <c r="B76" s="80" t="s">
        <v>67</v>
      </c>
      <c r="C76" s="99" t="s">
        <v>68</v>
      </c>
      <c r="D76" s="59">
        <v>44053916</v>
      </c>
      <c r="E76" s="59">
        <v>181066939</v>
      </c>
      <c r="F76" s="58">
        <v>600015211</v>
      </c>
      <c r="G76" s="14" t="s">
        <v>595</v>
      </c>
      <c r="H76" s="110" t="s">
        <v>27</v>
      </c>
      <c r="I76" s="14" t="s">
        <v>70</v>
      </c>
      <c r="J76" s="105" t="s">
        <v>70</v>
      </c>
      <c r="K76" s="14" t="s">
        <v>596</v>
      </c>
      <c r="L76" s="109">
        <v>2000000</v>
      </c>
      <c r="M76" s="178">
        <v>1700000</v>
      </c>
      <c r="N76" s="57">
        <v>2023</v>
      </c>
      <c r="O76" s="58">
        <v>2024</v>
      </c>
      <c r="P76" s="57"/>
      <c r="Q76" s="59"/>
      <c r="R76" s="59" t="s">
        <v>100</v>
      </c>
      <c r="S76" s="58"/>
      <c r="T76" s="110"/>
      <c r="U76" s="110"/>
      <c r="V76" s="110"/>
      <c r="W76" s="110"/>
      <c r="X76" s="110"/>
      <c r="Y76" s="57" t="s">
        <v>503</v>
      </c>
      <c r="Z76" s="58" t="s">
        <v>72</v>
      </c>
    </row>
    <row r="77" spans="1:26" ht="150">
      <c r="A77" s="4">
        <v>68</v>
      </c>
      <c r="B77" s="80" t="s">
        <v>67</v>
      </c>
      <c r="C77" s="99" t="s">
        <v>68</v>
      </c>
      <c r="D77" s="59">
        <v>44053916</v>
      </c>
      <c r="E77" s="59">
        <v>181066939</v>
      </c>
      <c r="F77" s="58">
        <v>600015211</v>
      </c>
      <c r="G77" s="14" t="s">
        <v>597</v>
      </c>
      <c r="H77" s="110" t="s">
        <v>27</v>
      </c>
      <c r="I77" s="14" t="s">
        <v>70</v>
      </c>
      <c r="J77" s="105" t="s">
        <v>70</v>
      </c>
      <c r="K77" s="14" t="s">
        <v>598</v>
      </c>
      <c r="L77" s="109">
        <v>80000000</v>
      </c>
      <c r="M77" s="178">
        <v>68000000</v>
      </c>
      <c r="N77" s="57">
        <v>2023</v>
      </c>
      <c r="O77" s="58">
        <v>2024</v>
      </c>
      <c r="P77" s="57" t="s">
        <v>100</v>
      </c>
      <c r="Q77" s="59"/>
      <c r="R77" s="59" t="s">
        <v>100</v>
      </c>
      <c r="S77" s="58" t="s">
        <v>100</v>
      </c>
      <c r="T77" s="110"/>
      <c r="U77" s="110" t="s">
        <v>100</v>
      </c>
      <c r="V77" s="110"/>
      <c r="W77" s="110"/>
      <c r="X77" s="110" t="s">
        <v>100</v>
      </c>
      <c r="Y77" s="57" t="s">
        <v>503</v>
      </c>
      <c r="Z77" s="58" t="s">
        <v>72</v>
      </c>
    </row>
    <row r="78" spans="1:26" ht="150">
      <c r="A78" s="4">
        <v>69</v>
      </c>
      <c r="B78" s="80" t="s">
        <v>67</v>
      </c>
      <c r="C78" s="99" t="s">
        <v>68</v>
      </c>
      <c r="D78" s="59">
        <v>44053916</v>
      </c>
      <c r="E78" s="59">
        <v>181066939</v>
      </c>
      <c r="F78" s="58">
        <v>600015211</v>
      </c>
      <c r="G78" s="14" t="s">
        <v>599</v>
      </c>
      <c r="H78" s="110" t="s">
        <v>27</v>
      </c>
      <c r="I78" s="14" t="s">
        <v>70</v>
      </c>
      <c r="J78" s="105" t="s">
        <v>70</v>
      </c>
      <c r="K78" s="14" t="s">
        <v>600</v>
      </c>
      <c r="L78" s="109">
        <v>2000000</v>
      </c>
      <c r="M78" s="178">
        <v>1700000</v>
      </c>
      <c r="N78" s="57">
        <v>2023</v>
      </c>
      <c r="O78" s="58">
        <v>2024</v>
      </c>
      <c r="P78" s="57" t="s">
        <v>100</v>
      </c>
      <c r="Q78" s="59" t="s">
        <v>100</v>
      </c>
      <c r="R78" s="59" t="s">
        <v>100</v>
      </c>
      <c r="S78" s="58" t="s">
        <v>100</v>
      </c>
      <c r="T78" s="110"/>
      <c r="U78" s="110"/>
      <c r="V78" s="110"/>
      <c r="W78" s="110"/>
      <c r="X78" s="110"/>
      <c r="Y78" s="57" t="s">
        <v>503</v>
      </c>
      <c r="Z78" s="58" t="s">
        <v>72</v>
      </c>
    </row>
    <row r="79" spans="1:26" ht="150">
      <c r="A79" s="15">
        <v>70</v>
      </c>
      <c r="B79" s="80" t="s">
        <v>67</v>
      </c>
      <c r="C79" s="99" t="s">
        <v>68</v>
      </c>
      <c r="D79" s="59">
        <v>44053916</v>
      </c>
      <c r="E79" s="59">
        <v>181066939</v>
      </c>
      <c r="F79" s="58">
        <v>600015211</v>
      </c>
      <c r="G79" s="14" t="s">
        <v>601</v>
      </c>
      <c r="H79" s="110" t="s">
        <v>27</v>
      </c>
      <c r="I79" s="14" t="s">
        <v>70</v>
      </c>
      <c r="J79" s="105" t="s">
        <v>70</v>
      </c>
      <c r="K79" s="14" t="s">
        <v>602</v>
      </c>
      <c r="L79" s="109">
        <v>15000000</v>
      </c>
      <c r="M79" s="178">
        <v>12750000</v>
      </c>
      <c r="N79" s="57">
        <v>2023</v>
      </c>
      <c r="O79" s="58">
        <v>2024</v>
      </c>
      <c r="P79" s="57" t="s">
        <v>100</v>
      </c>
      <c r="Q79" s="59" t="s">
        <v>100</v>
      </c>
      <c r="R79" s="59" t="s">
        <v>100</v>
      </c>
      <c r="S79" s="58" t="s">
        <v>100</v>
      </c>
      <c r="T79" s="110"/>
      <c r="U79" s="110" t="s">
        <v>100</v>
      </c>
      <c r="V79" s="110"/>
      <c r="W79" s="110"/>
      <c r="X79" s="110" t="s">
        <v>100</v>
      </c>
      <c r="Y79" s="57" t="s">
        <v>503</v>
      </c>
      <c r="Z79" s="58" t="s">
        <v>72</v>
      </c>
    </row>
    <row r="80" spans="1:26" ht="150">
      <c r="A80" s="4">
        <v>71</v>
      </c>
      <c r="B80" s="80" t="s">
        <v>67</v>
      </c>
      <c r="C80" s="99" t="s">
        <v>68</v>
      </c>
      <c r="D80" s="59">
        <v>44053916</v>
      </c>
      <c r="E80" s="59">
        <v>181066939</v>
      </c>
      <c r="F80" s="58">
        <v>600015211</v>
      </c>
      <c r="G80" s="14" t="s">
        <v>603</v>
      </c>
      <c r="H80" s="110" t="s">
        <v>27</v>
      </c>
      <c r="I80" s="14" t="s">
        <v>70</v>
      </c>
      <c r="J80" s="105" t="s">
        <v>70</v>
      </c>
      <c r="K80" s="14" t="s">
        <v>604</v>
      </c>
      <c r="L80" s="109">
        <v>1500000</v>
      </c>
      <c r="M80" s="178">
        <v>1275000</v>
      </c>
      <c r="N80" s="57">
        <v>2024</v>
      </c>
      <c r="O80" s="58">
        <v>2025</v>
      </c>
      <c r="P80" s="57" t="s">
        <v>100</v>
      </c>
      <c r="Q80" s="59" t="s">
        <v>100</v>
      </c>
      <c r="R80" s="59"/>
      <c r="S80" s="58" t="s">
        <v>100</v>
      </c>
      <c r="T80" s="110"/>
      <c r="U80" s="110"/>
      <c r="V80" s="110"/>
      <c r="W80" s="110"/>
      <c r="X80" s="110" t="s">
        <v>100</v>
      </c>
      <c r="Y80" s="80" t="s">
        <v>605</v>
      </c>
      <c r="Z80" s="58" t="s">
        <v>72</v>
      </c>
    </row>
    <row r="81" spans="1:26" ht="75">
      <c r="A81" s="4">
        <v>72</v>
      </c>
      <c r="B81" s="46" t="s">
        <v>73</v>
      </c>
      <c r="C81" s="6" t="s">
        <v>74</v>
      </c>
      <c r="D81" s="48">
        <v>70987025</v>
      </c>
      <c r="E81" s="48">
        <v>102320322</v>
      </c>
      <c r="F81" s="47">
        <v>650044266</v>
      </c>
      <c r="G81" s="129" t="s">
        <v>606</v>
      </c>
      <c r="H81" s="20" t="s">
        <v>76</v>
      </c>
      <c r="I81" s="20" t="s">
        <v>77</v>
      </c>
      <c r="J81" s="20" t="s">
        <v>74</v>
      </c>
      <c r="K81" s="8" t="s">
        <v>607</v>
      </c>
      <c r="L81" s="63">
        <v>4500000</v>
      </c>
      <c r="M81" s="64">
        <v>3825000</v>
      </c>
      <c r="N81" s="46">
        <v>2024</v>
      </c>
      <c r="O81" s="47">
        <v>2024</v>
      </c>
      <c r="P81" s="46" t="s">
        <v>100</v>
      </c>
      <c r="Q81" s="48" t="s">
        <v>83</v>
      </c>
      <c r="R81" s="48" t="s">
        <v>100</v>
      </c>
      <c r="S81" s="47" t="s">
        <v>83</v>
      </c>
      <c r="T81" s="20"/>
      <c r="U81" s="20"/>
      <c r="V81" s="20"/>
      <c r="W81" s="20"/>
      <c r="X81" s="20"/>
      <c r="Y81" s="79" t="s">
        <v>79</v>
      </c>
      <c r="Z81" s="47" t="s">
        <v>72</v>
      </c>
    </row>
    <row r="82" spans="1:26" ht="45">
      <c r="A82" s="4">
        <v>73</v>
      </c>
      <c r="B82" s="46" t="s">
        <v>73</v>
      </c>
      <c r="C82" s="6" t="s">
        <v>74</v>
      </c>
      <c r="D82" s="48">
        <v>70987025</v>
      </c>
      <c r="E82" s="48">
        <v>102320322</v>
      </c>
      <c r="F82" s="47">
        <v>650044266</v>
      </c>
      <c r="G82" s="130" t="s">
        <v>75</v>
      </c>
      <c r="H82" s="20" t="s">
        <v>76</v>
      </c>
      <c r="I82" s="20" t="s">
        <v>77</v>
      </c>
      <c r="J82" s="20" t="s">
        <v>74</v>
      </c>
      <c r="K82" s="105" t="s">
        <v>78</v>
      </c>
      <c r="L82" s="106">
        <v>1000000</v>
      </c>
      <c r="M82" s="107">
        <v>850000</v>
      </c>
      <c r="N82" s="51">
        <v>2022</v>
      </c>
      <c r="O82" s="52">
        <v>2023</v>
      </c>
      <c r="P82" s="51"/>
      <c r="Q82" s="53" t="s">
        <v>83</v>
      </c>
      <c r="R82" s="53"/>
      <c r="S82" s="52"/>
      <c r="T82" s="105"/>
      <c r="U82" s="105"/>
      <c r="V82" s="105"/>
      <c r="W82" s="105" t="s">
        <v>83</v>
      </c>
      <c r="X82" s="105"/>
      <c r="Y82" s="51" t="s">
        <v>79</v>
      </c>
      <c r="Z82" s="52" t="s">
        <v>72</v>
      </c>
    </row>
    <row r="83" spans="1:26" ht="165">
      <c r="A83" s="15">
        <v>74</v>
      </c>
      <c r="B83" s="5" t="s">
        <v>73</v>
      </c>
      <c r="C83" s="6" t="s">
        <v>74</v>
      </c>
      <c r="D83" s="48">
        <v>70987025</v>
      </c>
      <c r="E83" s="48">
        <v>102320322</v>
      </c>
      <c r="F83" s="47">
        <v>650044266</v>
      </c>
      <c r="G83" s="130" t="s">
        <v>608</v>
      </c>
      <c r="H83" s="20" t="s">
        <v>76</v>
      </c>
      <c r="I83" s="20" t="s">
        <v>77</v>
      </c>
      <c r="J83" s="20" t="s">
        <v>74</v>
      </c>
      <c r="K83" s="10" t="s">
        <v>609</v>
      </c>
      <c r="L83" s="106">
        <v>12000000</v>
      </c>
      <c r="M83" s="107">
        <v>10200000</v>
      </c>
      <c r="N83" s="51">
        <v>2022</v>
      </c>
      <c r="O83" s="52">
        <v>2023</v>
      </c>
      <c r="P83" s="51"/>
      <c r="Q83" s="53"/>
      <c r="R83" s="53" t="s">
        <v>83</v>
      </c>
      <c r="S83" s="52"/>
      <c r="T83" s="105"/>
      <c r="U83" s="105"/>
      <c r="V83" s="105"/>
      <c r="W83" s="105"/>
      <c r="X83" s="105"/>
      <c r="Y83" s="51" t="s">
        <v>101</v>
      </c>
      <c r="Z83" s="52" t="s">
        <v>72</v>
      </c>
    </row>
    <row r="84" spans="1:26" ht="60">
      <c r="A84" s="4">
        <v>75</v>
      </c>
      <c r="B84" s="5" t="s">
        <v>610</v>
      </c>
      <c r="C84" s="6" t="s">
        <v>74</v>
      </c>
      <c r="D84" s="48">
        <v>70987025</v>
      </c>
      <c r="E84" s="48">
        <v>102320322</v>
      </c>
      <c r="F84" s="47">
        <v>650044266</v>
      </c>
      <c r="G84" s="8" t="s">
        <v>611</v>
      </c>
      <c r="H84" s="20" t="s">
        <v>27</v>
      </c>
      <c r="I84" s="20" t="s">
        <v>77</v>
      </c>
      <c r="J84" s="20" t="s">
        <v>612</v>
      </c>
      <c r="K84" s="20" t="s">
        <v>613</v>
      </c>
      <c r="L84" s="63">
        <v>4000000</v>
      </c>
      <c r="M84" s="64">
        <f t="shared" ref="M84" si="1">L84/100*85</f>
        <v>3400000</v>
      </c>
      <c r="N84" s="46">
        <v>2022</v>
      </c>
      <c r="O84" s="47">
        <v>2023</v>
      </c>
      <c r="P84" s="46"/>
      <c r="Q84" s="48"/>
      <c r="R84" s="48" t="s">
        <v>100</v>
      </c>
      <c r="S84" s="47" t="s">
        <v>100</v>
      </c>
      <c r="T84" s="20"/>
      <c r="U84" s="20"/>
      <c r="V84" s="20"/>
      <c r="W84" s="20"/>
      <c r="X84" s="20" t="s">
        <v>100</v>
      </c>
      <c r="Y84" s="46" t="s">
        <v>614</v>
      </c>
      <c r="Z84" s="47" t="s">
        <v>72</v>
      </c>
    </row>
    <row r="85" spans="1:26" s="85" customFormat="1" ht="195">
      <c r="A85" s="4">
        <v>76</v>
      </c>
      <c r="B85" s="102" t="s">
        <v>615</v>
      </c>
      <c r="C85" s="91" t="s">
        <v>616</v>
      </c>
      <c r="D85" s="122">
        <v>70990166</v>
      </c>
      <c r="E85" s="122">
        <v>102308357</v>
      </c>
      <c r="F85" s="115">
        <v>650060741</v>
      </c>
      <c r="G85" s="130" t="s">
        <v>617</v>
      </c>
      <c r="H85" s="20" t="s">
        <v>76</v>
      </c>
      <c r="I85" s="20" t="s">
        <v>77</v>
      </c>
      <c r="J85" s="115" t="s">
        <v>616</v>
      </c>
      <c r="K85" s="14" t="s">
        <v>618</v>
      </c>
      <c r="L85" s="109">
        <v>1500000</v>
      </c>
      <c r="M85" s="178">
        <v>1275000</v>
      </c>
      <c r="N85" s="57">
        <v>2025</v>
      </c>
      <c r="O85" s="58">
        <v>2025</v>
      </c>
      <c r="P85" s="57"/>
      <c r="Q85" s="59" t="s">
        <v>83</v>
      </c>
      <c r="R85" s="59" t="s">
        <v>83</v>
      </c>
      <c r="S85" s="58"/>
      <c r="T85" s="110" t="s">
        <v>83</v>
      </c>
      <c r="U85" s="110"/>
      <c r="V85" s="110" t="s">
        <v>83</v>
      </c>
      <c r="W85" s="110" t="s">
        <v>83</v>
      </c>
      <c r="X85" s="110"/>
      <c r="Y85" s="51" t="s">
        <v>79</v>
      </c>
      <c r="Z85" s="58" t="s">
        <v>72</v>
      </c>
    </row>
    <row r="86" spans="1:26" ht="135">
      <c r="A86" s="4">
        <v>77</v>
      </c>
      <c r="B86" s="79" t="s">
        <v>619</v>
      </c>
      <c r="C86" s="92" t="s">
        <v>620</v>
      </c>
      <c r="D86" s="53">
        <v>75026481</v>
      </c>
      <c r="E86" s="53">
        <v>102308314</v>
      </c>
      <c r="F86" s="131">
        <v>650022742</v>
      </c>
      <c r="G86" s="130" t="s">
        <v>621</v>
      </c>
      <c r="H86" s="105" t="s">
        <v>76</v>
      </c>
      <c r="I86" s="105" t="s">
        <v>77</v>
      </c>
      <c r="J86" s="53" t="s">
        <v>620</v>
      </c>
      <c r="K86" s="10" t="s">
        <v>621</v>
      </c>
      <c r="L86" s="109">
        <v>1000000</v>
      </c>
      <c r="M86" s="178">
        <v>850000</v>
      </c>
      <c r="N86" s="57">
        <v>2022</v>
      </c>
      <c r="O86" s="58">
        <v>2023</v>
      </c>
      <c r="P86" s="57"/>
      <c r="Q86" s="59" t="s">
        <v>83</v>
      </c>
      <c r="R86" s="59" t="s">
        <v>83</v>
      </c>
      <c r="S86" s="58"/>
      <c r="T86" s="110"/>
      <c r="U86" s="110"/>
      <c r="V86" s="110"/>
      <c r="W86" s="110"/>
      <c r="X86" s="110"/>
      <c r="Y86" s="51" t="s">
        <v>79</v>
      </c>
      <c r="Z86" s="58" t="s">
        <v>72</v>
      </c>
    </row>
    <row r="87" spans="1:26" ht="180">
      <c r="A87" s="15">
        <v>78</v>
      </c>
      <c r="B87" s="102" t="s">
        <v>622</v>
      </c>
      <c r="C87" s="12" t="s">
        <v>81</v>
      </c>
      <c r="D87" s="132">
        <v>70987386</v>
      </c>
      <c r="E87" s="132">
        <v>102308365</v>
      </c>
      <c r="F87" s="133">
        <v>650022599</v>
      </c>
      <c r="G87" s="134" t="s">
        <v>623</v>
      </c>
      <c r="H87" s="111" t="s">
        <v>76</v>
      </c>
      <c r="I87" s="111" t="s">
        <v>77</v>
      </c>
      <c r="J87" s="179" t="s">
        <v>81</v>
      </c>
      <c r="K87" s="54" t="s">
        <v>623</v>
      </c>
      <c r="L87" s="109">
        <v>5000000</v>
      </c>
      <c r="M87" s="178">
        <v>4250000</v>
      </c>
      <c r="N87" s="57">
        <v>2022</v>
      </c>
      <c r="O87" s="58">
        <v>2023</v>
      </c>
      <c r="P87" s="57" t="s">
        <v>83</v>
      </c>
      <c r="Q87" s="59" t="s">
        <v>83</v>
      </c>
      <c r="R87" s="59" t="s">
        <v>83</v>
      </c>
      <c r="S87" s="58" t="s">
        <v>83</v>
      </c>
      <c r="T87" s="110" t="s">
        <v>83</v>
      </c>
      <c r="U87" s="110"/>
      <c r="V87" s="110"/>
      <c r="W87" s="110"/>
      <c r="X87" s="110"/>
      <c r="Y87" s="51" t="s">
        <v>101</v>
      </c>
      <c r="Z87" s="58" t="s">
        <v>72</v>
      </c>
    </row>
    <row r="88" spans="1:26" ht="105">
      <c r="A88" s="4">
        <v>79</v>
      </c>
      <c r="B88" s="46" t="s">
        <v>624</v>
      </c>
      <c r="C88" s="8" t="s">
        <v>625</v>
      </c>
      <c r="D88" s="48">
        <v>70987572</v>
      </c>
      <c r="E88" s="48">
        <v>102308292</v>
      </c>
      <c r="F88" s="48">
        <v>650041224</v>
      </c>
      <c r="G88" s="135" t="s">
        <v>626</v>
      </c>
      <c r="H88" s="20" t="s">
        <v>76</v>
      </c>
      <c r="I88" s="20" t="s">
        <v>77</v>
      </c>
      <c r="J88" s="20" t="s">
        <v>627</v>
      </c>
      <c r="K88" s="145" t="s">
        <v>628</v>
      </c>
      <c r="L88" s="63">
        <v>25000000</v>
      </c>
      <c r="M88" s="180">
        <v>21250000</v>
      </c>
      <c r="N88" s="57">
        <v>2022</v>
      </c>
      <c r="O88" s="57">
        <v>2024</v>
      </c>
      <c r="P88" s="67" t="s">
        <v>83</v>
      </c>
      <c r="Q88" s="68"/>
      <c r="R88" s="68" t="s">
        <v>83</v>
      </c>
      <c r="S88" s="17" t="s">
        <v>83</v>
      </c>
      <c r="T88" s="145"/>
      <c r="U88" s="226"/>
      <c r="V88" s="226" t="s">
        <v>100</v>
      </c>
      <c r="W88" s="226" t="s">
        <v>100</v>
      </c>
      <c r="X88" s="226"/>
      <c r="Y88" s="248" t="s">
        <v>629</v>
      </c>
      <c r="Z88" s="140" t="s">
        <v>630</v>
      </c>
    </row>
    <row r="89" spans="1:26" ht="90">
      <c r="A89" s="4">
        <v>80</v>
      </c>
      <c r="B89" s="18" t="s">
        <v>624</v>
      </c>
      <c r="C89" s="136" t="s">
        <v>627</v>
      </c>
      <c r="D89" s="137">
        <v>70987572</v>
      </c>
      <c r="E89" s="138">
        <v>102308292</v>
      </c>
      <c r="F89" s="139">
        <v>650041224</v>
      </c>
      <c r="G89" s="140" t="s">
        <v>631</v>
      </c>
      <c r="H89" s="20" t="s">
        <v>27</v>
      </c>
      <c r="I89" s="20" t="s">
        <v>77</v>
      </c>
      <c r="J89" s="84" t="s">
        <v>625</v>
      </c>
      <c r="K89" s="140" t="s">
        <v>628</v>
      </c>
      <c r="L89" s="104">
        <v>25000000</v>
      </c>
      <c r="M89" s="181">
        <f t="shared" ref="M89" si="2">L89/100*85</f>
        <v>21250000</v>
      </c>
      <c r="N89" s="148">
        <v>2022</v>
      </c>
      <c r="O89" s="148">
        <v>2024</v>
      </c>
      <c r="P89" s="84" t="s">
        <v>100</v>
      </c>
      <c r="Q89" s="84" t="s">
        <v>100</v>
      </c>
      <c r="R89" s="84" t="s">
        <v>100</v>
      </c>
      <c r="S89" s="84" t="s">
        <v>100</v>
      </c>
      <c r="T89" s="148" t="s">
        <v>100</v>
      </c>
      <c r="U89" s="148" t="s">
        <v>100</v>
      </c>
      <c r="V89" s="148" t="s">
        <v>100</v>
      </c>
      <c r="W89" s="148" t="s">
        <v>100</v>
      </c>
      <c r="X89" s="148" t="s">
        <v>100</v>
      </c>
      <c r="Y89" s="148" t="s">
        <v>412</v>
      </c>
      <c r="Z89" s="148" t="s">
        <v>72</v>
      </c>
    </row>
    <row r="90" spans="1:26" ht="225">
      <c r="A90" s="4">
        <v>81</v>
      </c>
      <c r="B90" s="141" t="s">
        <v>632</v>
      </c>
      <c r="C90" s="142" t="s">
        <v>616</v>
      </c>
      <c r="D90" s="143">
        <v>70990166</v>
      </c>
      <c r="E90" s="143">
        <v>102308357</v>
      </c>
      <c r="F90" s="144">
        <v>650060741</v>
      </c>
      <c r="G90" s="135" t="s">
        <v>633</v>
      </c>
      <c r="H90" s="145" t="s">
        <v>76</v>
      </c>
      <c r="I90" s="145" t="s">
        <v>77</v>
      </c>
      <c r="J90" s="145" t="s">
        <v>616</v>
      </c>
      <c r="K90" s="145" t="s">
        <v>634</v>
      </c>
      <c r="L90" s="182">
        <v>15000000</v>
      </c>
      <c r="M90" s="180">
        <f>0.85*L90</f>
        <v>12750000</v>
      </c>
      <c r="N90" s="183">
        <v>2022</v>
      </c>
      <c r="O90" s="183">
        <v>2023</v>
      </c>
      <c r="P90" s="184" t="s">
        <v>83</v>
      </c>
      <c r="Q90" s="227" t="s">
        <v>83</v>
      </c>
      <c r="R90" s="227" t="s">
        <v>83</v>
      </c>
      <c r="S90" s="228" t="s">
        <v>83</v>
      </c>
      <c r="T90" s="226"/>
      <c r="U90" s="226"/>
      <c r="V90" s="226" t="s">
        <v>100</v>
      </c>
      <c r="W90" s="226" t="s">
        <v>100</v>
      </c>
      <c r="X90" s="226"/>
      <c r="Y90" s="249" t="s">
        <v>79</v>
      </c>
      <c r="Z90" s="228" t="s">
        <v>72</v>
      </c>
    </row>
    <row r="91" spans="1:26" ht="195">
      <c r="A91" s="15">
        <v>82</v>
      </c>
      <c r="B91" s="140" t="s">
        <v>635</v>
      </c>
      <c r="C91" s="146" t="s">
        <v>616</v>
      </c>
      <c r="D91" s="147">
        <v>70990166</v>
      </c>
      <c r="E91" s="147">
        <v>102308357</v>
      </c>
      <c r="F91" s="147">
        <v>650060741</v>
      </c>
      <c r="G91" s="140" t="s">
        <v>636</v>
      </c>
      <c r="H91" s="148" t="s">
        <v>27</v>
      </c>
      <c r="I91" s="148" t="s">
        <v>77</v>
      </c>
      <c r="J91" s="148" t="s">
        <v>637</v>
      </c>
      <c r="K91" s="140" t="s">
        <v>638</v>
      </c>
      <c r="L91" s="181">
        <v>12000000</v>
      </c>
      <c r="M91" s="181">
        <f t="shared" ref="M91" si="3">L91/100*85</f>
        <v>10200000</v>
      </c>
      <c r="N91" s="148">
        <v>2022</v>
      </c>
      <c r="O91" s="148">
        <v>2024</v>
      </c>
      <c r="P91" s="148" t="s">
        <v>100</v>
      </c>
      <c r="Q91" s="148" t="s">
        <v>100</v>
      </c>
      <c r="R91" s="148" t="s">
        <v>100</v>
      </c>
      <c r="S91" s="148" t="s">
        <v>100</v>
      </c>
      <c r="T91" s="148" t="s">
        <v>100</v>
      </c>
      <c r="U91" s="148" t="s">
        <v>100</v>
      </c>
      <c r="V91" s="148"/>
      <c r="W91" s="148" t="s">
        <v>100</v>
      </c>
      <c r="X91" s="148" t="s">
        <v>100</v>
      </c>
      <c r="Y91" s="148" t="s">
        <v>412</v>
      </c>
      <c r="Z91" s="148" t="s">
        <v>72</v>
      </c>
    </row>
    <row r="92" spans="1:26" ht="90">
      <c r="A92" s="4">
        <v>83</v>
      </c>
      <c r="B92" s="5" t="s">
        <v>639</v>
      </c>
      <c r="C92" s="6" t="s">
        <v>640</v>
      </c>
      <c r="D92" s="48">
        <v>47654546</v>
      </c>
      <c r="E92" s="48">
        <v>47654546</v>
      </c>
      <c r="F92" s="47">
        <v>600140113</v>
      </c>
      <c r="G92" s="129" t="s">
        <v>641</v>
      </c>
      <c r="H92" s="20" t="s">
        <v>76</v>
      </c>
      <c r="I92" s="20" t="s">
        <v>77</v>
      </c>
      <c r="J92" s="148" t="s">
        <v>640</v>
      </c>
      <c r="K92" s="14" t="s">
        <v>641</v>
      </c>
      <c r="L92" s="109">
        <v>100000000</v>
      </c>
      <c r="M92" s="178">
        <v>85000000</v>
      </c>
      <c r="N92" s="57">
        <v>2024</v>
      </c>
      <c r="O92" s="58">
        <v>2026</v>
      </c>
      <c r="P92" s="57" t="s">
        <v>83</v>
      </c>
      <c r="Q92" s="59" t="s">
        <v>83</v>
      </c>
      <c r="R92" s="59" t="s">
        <v>83</v>
      </c>
      <c r="S92" s="58" t="s">
        <v>83</v>
      </c>
      <c r="T92" s="110"/>
      <c r="U92" s="110" t="s">
        <v>83</v>
      </c>
      <c r="V92" s="110" t="s">
        <v>83</v>
      </c>
      <c r="W92" s="110" t="s">
        <v>83</v>
      </c>
      <c r="X92" s="110" t="s">
        <v>83</v>
      </c>
      <c r="Y92" s="250" t="s">
        <v>79</v>
      </c>
      <c r="Z92" s="58" t="s">
        <v>72</v>
      </c>
    </row>
    <row r="93" spans="1:26" ht="90">
      <c r="A93" s="4">
        <v>84</v>
      </c>
      <c r="B93" s="102" t="s">
        <v>639</v>
      </c>
      <c r="C93" s="91" t="s">
        <v>640</v>
      </c>
      <c r="D93" s="122">
        <v>47654546</v>
      </c>
      <c r="E93" s="122">
        <v>47654546</v>
      </c>
      <c r="F93" s="115">
        <v>600140113</v>
      </c>
      <c r="G93" s="149" t="s">
        <v>642</v>
      </c>
      <c r="H93" s="20" t="s">
        <v>76</v>
      </c>
      <c r="I93" s="20" t="s">
        <v>77</v>
      </c>
      <c r="J93" s="111" t="s">
        <v>640</v>
      </c>
      <c r="K93" s="10" t="s">
        <v>643</v>
      </c>
      <c r="L93" s="106">
        <v>4000000</v>
      </c>
      <c r="M93" s="107">
        <v>3400000</v>
      </c>
      <c r="N93" s="51">
        <v>2024</v>
      </c>
      <c r="O93" s="52">
        <v>2024</v>
      </c>
      <c r="P93" s="51" t="s">
        <v>83</v>
      </c>
      <c r="Q93" s="53" t="s">
        <v>83</v>
      </c>
      <c r="R93" s="53" t="s">
        <v>83</v>
      </c>
      <c r="S93" s="52" t="s">
        <v>83</v>
      </c>
      <c r="T93" s="105"/>
      <c r="U93" s="105"/>
      <c r="V93" s="105"/>
      <c r="W93" s="105"/>
      <c r="X93" s="105"/>
      <c r="Y93" s="250" t="s">
        <v>79</v>
      </c>
      <c r="Z93" s="52" t="s">
        <v>72</v>
      </c>
    </row>
    <row r="94" spans="1:26" ht="180">
      <c r="A94" s="4">
        <v>85</v>
      </c>
      <c r="B94" s="79" t="s">
        <v>639</v>
      </c>
      <c r="C94" s="92" t="s">
        <v>640</v>
      </c>
      <c r="D94" s="53">
        <v>47654546</v>
      </c>
      <c r="E94" s="53">
        <v>47654546</v>
      </c>
      <c r="F94" s="107">
        <v>600140113</v>
      </c>
      <c r="G94" s="10" t="s">
        <v>644</v>
      </c>
      <c r="H94" s="20" t="s">
        <v>27</v>
      </c>
      <c r="I94" s="20" t="s">
        <v>77</v>
      </c>
      <c r="J94" s="105" t="s">
        <v>645</v>
      </c>
      <c r="K94" s="10" t="s">
        <v>644</v>
      </c>
      <c r="L94" s="106">
        <v>100000000</v>
      </c>
      <c r="M94" s="107">
        <v>85000000</v>
      </c>
      <c r="N94" s="51">
        <v>2024</v>
      </c>
      <c r="O94" s="52">
        <v>2026</v>
      </c>
      <c r="P94" s="51" t="s">
        <v>100</v>
      </c>
      <c r="Q94" s="53" t="s">
        <v>100</v>
      </c>
      <c r="R94" s="53" t="s">
        <v>100</v>
      </c>
      <c r="S94" s="52" t="s">
        <v>100</v>
      </c>
      <c r="T94" s="105"/>
      <c r="U94" s="105"/>
      <c r="V94" s="105" t="s">
        <v>100</v>
      </c>
      <c r="W94" s="105"/>
      <c r="X94" s="105" t="s">
        <v>100</v>
      </c>
      <c r="Y94" s="51" t="s">
        <v>646</v>
      </c>
      <c r="Z94" s="52" t="s">
        <v>72</v>
      </c>
    </row>
    <row r="95" spans="1:26" ht="90">
      <c r="A95" s="15">
        <v>86</v>
      </c>
      <c r="B95" s="79" t="s">
        <v>639</v>
      </c>
      <c r="C95" s="92" t="s">
        <v>640</v>
      </c>
      <c r="D95" s="53">
        <v>47654546</v>
      </c>
      <c r="E95" s="53">
        <v>47654546</v>
      </c>
      <c r="F95" s="107">
        <v>600140113</v>
      </c>
      <c r="G95" s="10" t="s">
        <v>647</v>
      </c>
      <c r="H95" s="20" t="s">
        <v>27</v>
      </c>
      <c r="I95" s="20" t="s">
        <v>77</v>
      </c>
      <c r="J95" s="105" t="s">
        <v>645</v>
      </c>
      <c r="K95" s="10" t="s">
        <v>647</v>
      </c>
      <c r="L95" s="106">
        <v>30000000</v>
      </c>
      <c r="M95" s="107">
        <f t="shared" ref="M95:M97" si="4">L95/100*85</f>
        <v>25500000</v>
      </c>
      <c r="N95" s="51">
        <v>2023</v>
      </c>
      <c r="O95" s="52">
        <v>2027</v>
      </c>
      <c r="P95" s="51" t="s">
        <v>100</v>
      </c>
      <c r="Q95" s="53" t="s">
        <v>100</v>
      </c>
      <c r="R95" s="53" t="s">
        <v>100</v>
      </c>
      <c r="S95" s="52" t="s">
        <v>100</v>
      </c>
      <c r="T95" s="105"/>
      <c r="U95" s="105" t="s">
        <v>100</v>
      </c>
      <c r="V95" s="105"/>
      <c r="W95" s="105" t="s">
        <v>100</v>
      </c>
      <c r="X95" s="105" t="s">
        <v>100</v>
      </c>
      <c r="Y95" s="51" t="s">
        <v>648</v>
      </c>
      <c r="Z95" s="52" t="s">
        <v>72</v>
      </c>
    </row>
    <row r="96" spans="1:26" ht="90">
      <c r="A96" s="4">
        <v>87</v>
      </c>
      <c r="B96" s="79" t="s">
        <v>639</v>
      </c>
      <c r="C96" s="92" t="s">
        <v>640</v>
      </c>
      <c r="D96" s="53">
        <v>47654546</v>
      </c>
      <c r="E96" s="53">
        <v>47654546</v>
      </c>
      <c r="F96" s="107">
        <v>600140113</v>
      </c>
      <c r="G96" s="96" t="s">
        <v>649</v>
      </c>
      <c r="H96" s="20" t="s">
        <v>27</v>
      </c>
      <c r="I96" s="20" t="s">
        <v>77</v>
      </c>
      <c r="J96" s="105" t="s">
        <v>645</v>
      </c>
      <c r="K96" s="96" t="s">
        <v>649</v>
      </c>
      <c r="L96" s="108">
        <v>2000000</v>
      </c>
      <c r="M96" s="185">
        <f t="shared" si="4"/>
        <v>1700000</v>
      </c>
      <c r="N96" s="186">
        <v>2024</v>
      </c>
      <c r="O96" s="139">
        <v>2026</v>
      </c>
      <c r="P96" s="186"/>
      <c r="Q96" s="137" t="s">
        <v>100</v>
      </c>
      <c r="R96" s="137"/>
      <c r="S96" s="139"/>
      <c r="T96" s="229"/>
      <c r="U96" s="229"/>
      <c r="V96" s="229" t="s">
        <v>100</v>
      </c>
      <c r="W96" s="229" t="s">
        <v>100</v>
      </c>
      <c r="X96" s="229" t="s">
        <v>100</v>
      </c>
      <c r="Y96" s="51" t="s">
        <v>648</v>
      </c>
      <c r="Z96" s="139" t="s">
        <v>72</v>
      </c>
    </row>
    <row r="97" spans="1:26" ht="105">
      <c r="A97" s="4">
        <v>88</v>
      </c>
      <c r="B97" s="79" t="s">
        <v>639</v>
      </c>
      <c r="C97" s="92" t="s">
        <v>640</v>
      </c>
      <c r="D97" s="53">
        <v>47654546</v>
      </c>
      <c r="E97" s="53">
        <v>47654546</v>
      </c>
      <c r="F97" s="107">
        <v>600140113</v>
      </c>
      <c r="G97" s="18" t="s">
        <v>650</v>
      </c>
      <c r="H97" s="20" t="s">
        <v>27</v>
      </c>
      <c r="I97" s="20" t="s">
        <v>77</v>
      </c>
      <c r="J97" s="105" t="s">
        <v>645</v>
      </c>
      <c r="K97" s="155" t="s">
        <v>651</v>
      </c>
      <c r="L97" s="181">
        <v>2000000</v>
      </c>
      <c r="M97" s="187">
        <f t="shared" si="4"/>
        <v>1700000</v>
      </c>
      <c r="N97" s="84">
        <v>2024</v>
      </c>
      <c r="O97" s="148">
        <v>2026</v>
      </c>
      <c r="P97" s="188"/>
      <c r="Q97" s="230"/>
      <c r="R97" s="230"/>
      <c r="S97" s="231"/>
      <c r="T97" s="148"/>
      <c r="U97" s="148"/>
      <c r="V97" s="148" t="s">
        <v>100</v>
      </c>
      <c r="W97" s="148" t="s">
        <v>100</v>
      </c>
      <c r="X97" s="148"/>
      <c r="Y97" s="251" t="s">
        <v>648</v>
      </c>
      <c r="Z97" s="20" t="s">
        <v>72</v>
      </c>
    </row>
    <row r="98" spans="1:26" ht="105">
      <c r="A98" s="4">
        <v>89</v>
      </c>
      <c r="B98" s="79" t="s">
        <v>639</v>
      </c>
      <c r="C98" s="92" t="s">
        <v>640</v>
      </c>
      <c r="D98" s="53">
        <v>47654546</v>
      </c>
      <c r="E98" s="53">
        <v>47654546</v>
      </c>
      <c r="F98" s="107">
        <v>600140113</v>
      </c>
      <c r="G98" s="18" t="s">
        <v>650</v>
      </c>
      <c r="H98" s="20" t="s">
        <v>27</v>
      </c>
      <c r="I98" s="20" t="s">
        <v>77</v>
      </c>
      <c r="J98" s="105" t="s">
        <v>645</v>
      </c>
      <c r="K98" s="155" t="s">
        <v>651</v>
      </c>
      <c r="L98" s="181">
        <v>2000000</v>
      </c>
      <c r="M98" s="187">
        <f t="shared" ref="M98:M99" si="5">L98/100*85</f>
        <v>1700000</v>
      </c>
      <c r="N98" s="148">
        <v>2023</v>
      </c>
      <c r="O98" s="148">
        <v>2027</v>
      </c>
      <c r="P98" s="188"/>
      <c r="Q98" s="230"/>
      <c r="R98" s="230"/>
      <c r="S98" s="231"/>
      <c r="T98" s="148"/>
      <c r="U98" s="148"/>
      <c r="V98" s="148" t="s">
        <v>100</v>
      </c>
      <c r="W98" s="148" t="s">
        <v>100</v>
      </c>
      <c r="X98" s="148"/>
      <c r="Y98" s="251" t="s">
        <v>648</v>
      </c>
      <c r="Z98" s="252" t="s">
        <v>72</v>
      </c>
    </row>
    <row r="99" spans="1:26" ht="165">
      <c r="A99" s="15">
        <v>90</v>
      </c>
      <c r="B99" s="150" t="s">
        <v>652</v>
      </c>
      <c r="C99" s="151" t="s">
        <v>223</v>
      </c>
      <c r="D99" s="152">
        <v>70992843</v>
      </c>
      <c r="E99" s="153">
        <v>102579997</v>
      </c>
      <c r="F99" s="154" t="s">
        <v>653</v>
      </c>
      <c r="G99" s="155" t="s">
        <v>654</v>
      </c>
      <c r="H99" s="156" t="s">
        <v>27</v>
      </c>
      <c r="I99" s="156" t="s">
        <v>70</v>
      </c>
      <c r="J99" s="156" t="s">
        <v>225</v>
      </c>
      <c r="K99" s="155" t="s">
        <v>655</v>
      </c>
      <c r="L99" s="189">
        <v>2500000</v>
      </c>
      <c r="M99" s="190">
        <f t="shared" si="5"/>
        <v>2125000</v>
      </c>
      <c r="N99" s="191" t="s">
        <v>113</v>
      </c>
      <c r="O99" s="192" t="s">
        <v>106</v>
      </c>
      <c r="P99" s="193"/>
      <c r="Q99" s="68" t="s">
        <v>100</v>
      </c>
      <c r="R99" s="68" t="s">
        <v>100</v>
      </c>
      <c r="S99" s="232"/>
      <c r="T99" s="156"/>
      <c r="U99" s="156"/>
      <c r="V99" s="19" t="s">
        <v>100</v>
      </c>
      <c r="W99" s="156"/>
      <c r="X99" s="156"/>
      <c r="Y99" s="193" t="s">
        <v>656</v>
      </c>
      <c r="Z99" s="17" t="s">
        <v>72</v>
      </c>
    </row>
    <row r="100" spans="1:26" ht="135">
      <c r="A100" s="4">
        <v>91</v>
      </c>
      <c r="B100" s="157" t="s">
        <v>657</v>
      </c>
      <c r="C100" s="158" t="s">
        <v>150</v>
      </c>
      <c r="D100" s="159">
        <v>75021111</v>
      </c>
      <c r="E100" s="160">
        <v>181043076</v>
      </c>
      <c r="F100" s="161">
        <v>60019637</v>
      </c>
      <c r="G100" s="62" t="s">
        <v>658</v>
      </c>
      <c r="H100" s="19" t="s">
        <v>27</v>
      </c>
      <c r="I100" s="19" t="s">
        <v>70</v>
      </c>
      <c r="J100" s="19" t="s">
        <v>153</v>
      </c>
      <c r="K100" s="62" t="s">
        <v>658</v>
      </c>
      <c r="L100" s="194">
        <v>50000000</v>
      </c>
      <c r="M100" s="167">
        <v>42500000</v>
      </c>
      <c r="N100" s="195">
        <v>45078</v>
      </c>
      <c r="O100" s="195">
        <v>45444</v>
      </c>
      <c r="P100" s="67" t="s">
        <v>100</v>
      </c>
      <c r="Q100" s="68" t="s">
        <v>100</v>
      </c>
      <c r="R100" s="68" t="s">
        <v>100</v>
      </c>
      <c r="S100" s="17" t="s">
        <v>100</v>
      </c>
      <c r="T100" s="19"/>
      <c r="U100" s="19"/>
      <c r="V100" s="19"/>
      <c r="W100" s="19"/>
      <c r="X100" s="19"/>
      <c r="Y100" s="253" t="s">
        <v>659</v>
      </c>
      <c r="Z100" s="17" t="s">
        <v>72</v>
      </c>
    </row>
    <row r="101" spans="1:26" ht="120">
      <c r="A101" s="4">
        <v>92</v>
      </c>
      <c r="B101" s="79" t="s">
        <v>660</v>
      </c>
      <c r="C101" s="92" t="s">
        <v>109</v>
      </c>
      <c r="D101" s="53">
        <v>47922346</v>
      </c>
      <c r="E101" s="53">
        <v>102591458</v>
      </c>
      <c r="F101" s="52">
        <v>600120503</v>
      </c>
      <c r="G101" s="10" t="s">
        <v>661</v>
      </c>
      <c r="H101" s="105" t="s">
        <v>27</v>
      </c>
      <c r="I101" s="105" t="s">
        <v>70</v>
      </c>
      <c r="J101" s="10" t="s">
        <v>111</v>
      </c>
      <c r="K101" s="10" t="s">
        <v>662</v>
      </c>
      <c r="L101" s="106">
        <v>2500000</v>
      </c>
      <c r="M101" s="107">
        <v>2125000</v>
      </c>
      <c r="N101" s="196" t="s">
        <v>114</v>
      </c>
      <c r="O101" s="197" t="s">
        <v>663</v>
      </c>
      <c r="P101" s="51"/>
      <c r="Q101" s="53"/>
      <c r="R101" s="53"/>
      <c r="S101" s="52"/>
      <c r="T101" s="105"/>
      <c r="U101" s="105"/>
      <c r="V101" s="105"/>
      <c r="W101" s="233" t="s">
        <v>100</v>
      </c>
      <c r="X101" s="105"/>
      <c r="Y101" s="79" t="s">
        <v>664</v>
      </c>
      <c r="Z101" s="236" t="s">
        <v>72</v>
      </c>
    </row>
    <row r="102" spans="1:26" ht="120">
      <c r="A102" s="4">
        <v>93</v>
      </c>
      <c r="B102" s="80" t="s">
        <v>660</v>
      </c>
      <c r="C102" s="99" t="s">
        <v>109</v>
      </c>
      <c r="D102" s="59">
        <v>47922346</v>
      </c>
      <c r="E102" s="53">
        <v>102591458</v>
      </c>
      <c r="F102" s="58">
        <v>600120503</v>
      </c>
      <c r="G102" s="14" t="s">
        <v>665</v>
      </c>
      <c r="H102" s="110" t="s">
        <v>27</v>
      </c>
      <c r="I102" s="110" t="s">
        <v>70</v>
      </c>
      <c r="J102" s="14" t="s">
        <v>111</v>
      </c>
      <c r="K102" s="14" t="s">
        <v>666</v>
      </c>
      <c r="L102" s="109">
        <v>7000000</v>
      </c>
      <c r="M102" s="178">
        <v>5950000</v>
      </c>
      <c r="N102" s="198" t="s">
        <v>127</v>
      </c>
      <c r="O102" s="199" t="s">
        <v>667</v>
      </c>
      <c r="P102" s="57"/>
      <c r="Q102" s="59"/>
      <c r="R102" s="59"/>
      <c r="S102" s="234" t="s">
        <v>100</v>
      </c>
      <c r="T102" s="110"/>
      <c r="U102" s="110"/>
      <c r="V102" s="110"/>
      <c r="W102" s="235"/>
      <c r="X102" s="110"/>
      <c r="Y102" s="254" t="s">
        <v>668</v>
      </c>
      <c r="Z102" s="234" t="s">
        <v>72</v>
      </c>
    </row>
    <row r="103" spans="1:26" ht="120">
      <c r="A103" s="15">
        <v>94</v>
      </c>
      <c r="B103" s="162" t="s">
        <v>188</v>
      </c>
      <c r="C103" s="16" t="s">
        <v>183</v>
      </c>
      <c r="D103" s="17">
        <v>47922214</v>
      </c>
      <c r="E103" s="163">
        <v>107610841</v>
      </c>
      <c r="F103" s="17">
        <v>600120619</v>
      </c>
      <c r="G103" s="62" t="s">
        <v>185</v>
      </c>
      <c r="H103" s="19" t="s">
        <v>27</v>
      </c>
      <c r="I103" s="19" t="s">
        <v>70</v>
      </c>
      <c r="J103" s="19" t="s">
        <v>186</v>
      </c>
      <c r="K103" s="62" t="s">
        <v>185</v>
      </c>
      <c r="L103" s="194">
        <v>900000</v>
      </c>
      <c r="M103" s="167">
        <v>765000</v>
      </c>
      <c r="N103" s="67">
        <v>2023</v>
      </c>
      <c r="O103" s="17">
        <v>2027</v>
      </c>
      <c r="P103" s="67"/>
      <c r="Q103" s="68"/>
      <c r="R103" s="68"/>
      <c r="S103" s="17"/>
      <c r="T103" s="19"/>
      <c r="U103" s="19"/>
      <c r="V103" s="19"/>
      <c r="W103" s="19"/>
      <c r="X103" s="19"/>
      <c r="Y103" s="67" t="s">
        <v>669</v>
      </c>
      <c r="Z103" s="255" t="s">
        <v>207</v>
      </c>
    </row>
    <row r="104" spans="1:26" ht="120">
      <c r="A104" s="4">
        <v>95</v>
      </c>
      <c r="B104" s="162" t="s">
        <v>188</v>
      </c>
      <c r="C104" s="16" t="s">
        <v>183</v>
      </c>
      <c r="D104" s="17">
        <v>47922214</v>
      </c>
      <c r="E104" s="163">
        <v>107610841</v>
      </c>
      <c r="F104" s="17">
        <v>600120619</v>
      </c>
      <c r="G104" s="62" t="s">
        <v>670</v>
      </c>
      <c r="H104" s="19" t="s">
        <v>27</v>
      </c>
      <c r="I104" s="19" t="s">
        <v>70</v>
      </c>
      <c r="J104" s="19" t="s">
        <v>186</v>
      </c>
      <c r="K104" s="62" t="s">
        <v>671</v>
      </c>
      <c r="L104" s="200">
        <v>1500000</v>
      </c>
      <c r="M104" s="201">
        <v>1275000</v>
      </c>
      <c r="N104" s="67">
        <v>2023</v>
      </c>
      <c r="O104" s="17">
        <v>2027</v>
      </c>
      <c r="P104" s="163"/>
      <c r="Q104" s="160"/>
      <c r="R104" s="160"/>
      <c r="S104" s="236"/>
      <c r="T104" s="233"/>
      <c r="U104" s="233"/>
      <c r="V104" s="233"/>
      <c r="W104" s="233"/>
      <c r="X104" s="233"/>
      <c r="Y104" s="67" t="s">
        <v>669</v>
      </c>
      <c r="Z104" s="255" t="s">
        <v>72</v>
      </c>
    </row>
    <row r="105" spans="1:26" ht="120">
      <c r="A105" s="4">
        <v>96</v>
      </c>
      <c r="B105" s="162" t="s">
        <v>188</v>
      </c>
      <c r="C105" s="16" t="s">
        <v>183</v>
      </c>
      <c r="D105" s="17">
        <v>47922214</v>
      </c>
      <c r="E105" s="164">
        <v>107610841</v>
      </c>
      <c r="F105" s="17">
        <v>600120619</v>
      </c>
      <c r="G105" s="62" t="s">
        <v>672</v>
      </c>
      <c r="H105" s="19" t="s">
        <v>27</v>
      </c>
      <c r="I105" s="19" t="s">
        <v>70</v>
      </c>
      <c r="J105" s="19" t="s">
        <v>186</v>
      </c>
      <c r="K105" s="62" t="s">
        <v>673</v>
      </c>
      <c r="L105" s="200">
        <v>10000000</v>
      </c>
      <c r="M105" s="201">
        <v>8500000</v>
      </c>
      <c r="N105" s="67">
        <v>2023</v>
      </c>
      <c r="O105" s="17">
        <v>2027</v>
      </c>
      <c r="P105" s="163"/>
      <c r="Q105" s="160"/>
      <c r="R105" s="160"/>
      <c r="S105" s="236"/>
      <c r="T105" s="233"/>
      <c r="U105" s="233"/>
      <c r="V105" s="233"/>
      <c r="W105" s="233"/>
      <c r="X105" s="233"/>
      <c r="Y105" s="67" t="s">
        <v>72</v>
      </c>
      <c r="Z105" s="255" t="s">
        <v>207</v>
      </c>
    </row>
    <row r="106" spans="1:26" ht="120">
      <c r="A106" s="4">
        <v>97</v>
      </c>
      <c r="B106" s="162" t="s">
        <v>188</v>
      </c>
      <c r="C106" s="16" t="s">
        <v>183</v>
      </c>
      <c r="D106" s="17">
        <v>47922214</v>
      </c>
      <c r="E106" s="165">
        <v>107610841</v>
      </c>
      <c r="F106" s="17">
        <v>600120619</v>
      </c>
      <c r="G106" s="62" t="s">
        <v>674</v>
      </c>
      <c r="H106" s="19" t="s">
        <v>27</v>
      </c>
      <c r="I106" s="19" t="s">
        <v>70</v>
      </c>
      <c r="J106" s="19" t="s">
        <v>186</v>
      </c>
      <c r="K106" s="62" t="s">
        <v>675</v>
      </c>
      <c r="L106" s="200">
        <v>1500000</v>
      </c>
      <c r="M106" s="201">
        <v>1275000</v>
      </c>
      <c r="N106" s="67">
        <v>2023</v>
      </c>
      <c r="O106" s="17">
        <v>2027</v>
      </c>
      <c r="P106" s="202"/>
      <c r="Q106" s="237" t="s">
        <v>100</v>
      </c>
      <c r="R106" s="237"/>
      <c r="S106" s="234"/>
      <c r="T106" s="235"/>
      <c r="U106" s="235" t="s">
        <v>100</v>
      </c>
      <c r="V106" s="235"/>
      <c r="W106" s="235"/>
      <c r="X106" s="235"/>
      <c r="Y106" s="67" t="s">
        <v>669</v>
      </c>
      <c r="Z106" s="255" t="s">
        <v>72</v>
      </c>
    </row>
    <row r="107" spans="1:26" ht="120">
      <c r="A107" s="15">
        <v>98</v>
      </c>
      <c r="B107" s="162" t="s">
        <v>188</v>
      </c>
      <c r="C107" s="16" t="s">
        <v>183</v>
      </c>
      <c r="D107" s="17">
        <v>47922214</v>
      </c>
      <c r="E107" s="164">
        <v>107610841</v>
      </c>
      <c r="F107" s="17">
        <v>600120619</v>
      </c>
      <c r="G107" s="62" t="s">
        <v>676</v>
      </c>
      <c r="H107" s="19" t="s">
        <v>27</v>
      </c>
      <c r="I107" s="19" t="s">
        <v>70</v>
      </c>
      <c r="J107" s="19" t="s">
        <v>186</v>
      </c>
      <c r="K107" s="203" t="s">
        <v>677</v>
      </c>
      <c r="L107" s="204">
        <v>5000000</v>
      </c>
      <c r="M107" s="205">
        <v>4250000</v>
      </c>
      <c r="N107" s="67">
        <v>2023</v>
      </c>
      <c r="O107" s="17">
        <v>2027</v>
      </c>
      <c r="P107" s="202"/>
      <c r="Q107" s="237"/>
      <c r="R107" s="237"/>
      <c r="S107" s="234"/>
      <c r="T107" s="235"/>
      <c r="U107" s="235"/>
      <c r="V107" s="235"/>
      <c r="W107" s="235"/>
      <c r="X107" s="235"/>
      <c r="Y107" s="67" t="s">
        <v>72</v>
      </c>
      <c r="Z107" s="255" t="s">
        <v>207</v>
      </c>
    </row>
    <row r="108" spans="1:26" ht="180">
      <c r="A108" s="4">
        <v>99</v>
      </c>
      <c r="B108" s="162" t="s">
        <v>322</v>
      </c>
      <c r="C108" s="16" t="s">
        <v>323</v>
      </c>
      <c r="D108" s="16">
        <v>380601</v>
      </c>
      <c r="E108" s="166">
        <v>107610281</v>
      </c>
      <c r="F108" s="167">
        <v>600120520</v>
      </c>
      <c r="G108" s="62" t="s">
        <v>678</v>
      </c>
      <c r="H108" s="19" t="s">
        <v>27</v>
      </c>
      <c r="I108" s="19" t="s">
        <v>70</v>
      </c>
      <c r="J108" s="19" t="s">
        <v>326</v>
      </c>
      <c r="K108" s="62" t="s">
        <v>679</v>
      </c>
      <c r="L108" s="194">
        <v>10000000</v>
      </c>
      <c r="M108" s="167">
        <v>8500000</v>
      </c>
      <c r="N108" s="195">
        <v>45170</v>
      </c>
      <c r="O108" s="195">
        <v>45473</v>
      </c>
      <c r="P108" s="67" t="s">
        <v>100</v>
      </c>
      <c r="Q108" s="68" t="s">
        <v>100</v>
      </c>
      <c r="R108" s="68"/>
      <c r="S108" s="17" t="s">
        <v>100</v>
      </c>
      <c r="T108" s="19"/>
      <c r="U108" s="19"/>
      <c r="V108" s="19" t="s">
        <v>100</v>
      </c>
      <c r="W108" s="19" t="s">
        <v>100</v>
      </c>
      <c r="X108" s="19"/>
      <c r="Y108" s="67" t="s">
        <v>343</v>
      </c>
      <c r="Z108" s="17" t="s">
        <v>72</v>
      </c>
    </row>
    <row r="109" spans="1:26" ht="150">
      <c r="A109" s="4">
        <v>100</v>
      </c>
      <c r="B109" s="162" t="s">
        <v>680</v>
      </c>
      <c r="C109" s="16" t="s">
        <v>681</v>
      </c>
      <c r="D109" s="16">
        <v>75022761</v>
      </c>
      <c r="E109" s="166">
        <v>102579971</v>
      </c>
      <c r="F109" s="167">
        <v>600120601</v>
      </c>
      <c r="G109" s="62" t="s">
        <v>682</v>
      </c>
      <c r="H109" s="19" t="s">
        <v>27</v>
      </c>
      <c r="I109" s="19" t="s">
        <v>70</v>
      </c>
      <c r="J109" s="19" t="s">
        <v>683</v>
      </c>
      <c r="K109" s="62" t="s">
        <v>684</v>
      </c>
      <c r="L109" s="194">
        <v>15000000</v>
      </c>
      <c r="M109" s="167">
        <v>12750000</v>
      </c>
      <c r="N109" s="195">
        <v>46082</v>
      </c>
      <c r="O109" s="195">
        <v>46387</v>
      </c>
      <c r="P109" s="67"/>
      <c r="Q109" s="68"/>
      <c r="R109" s="68"/>
      <c r="S109" s="17"/>
      <c r="T109" s="19"/>
      <c r="U109" s="19"/>
      <c r="V109" s="19"/>
      <c r="W109" s="19"/>
      <c r="X109" s="19" t="s">
        <v>102</v>
      </c>
      <c r="Y109" s="162" t="s">
        <v>119</v>
      </c>
      <c r="Z109" s="17" t="s">
        <v>72</v>
      </c>
    </row>
    <row r="110" spans="1:26" ht="105">
      <c r="A110" s="4">
        <v>101</v>
      </c>
      <c r="B110" s="162" t="s">
        <v>685</v>
      </c>
      <c r="C110" s="16" t="s">
        <v>686</v>
      </c>
      <c r="D110" s="16">
        <v>46271015</v>
      </c>
      <c r="E110" s="166">
        <v>102807442</v>
      </c>
      <c r="F110" s="167">
        <v>600126021</v>
      </c>
      <c r="G110" s="62" t="s">
        <v>687</v>
      </c>
      <c r="H110" s="19" t="s">
        <v>15</v>
      </c>
      <c r="I110" s="19" t="s">
        <v>218</v>
      </c>
      <c r="J110" s="19" t="s">
        <v>688</v>
      </c>
      <c r="K110" s="62" t="s">
        <v>689</v>
      </c>
      <c r="L110" s="194">
        <v>25000000</v>
      </c>
      <c r="M110" s="167">
        <v>21250000</v>
      </c>
      <c r="N110" s="195">
        <v>45383</v>
      </c>
      <c r="O110" s="195">
        <v>46174</v>
      </c>
      <c r="P110" s="67"/>
      <c r="Q110" s="68" t="s">
        <v>83</v>
      </c>
      <c r="R110" s="68"/>
      <c r="S110" s="17"/>
      <c r="T110" s="19"/>
      <c r="U110" s="19"/>
      <c r="V110" s="19"/>
      <c r="W110" s="19"/>
      <c r="X110" s="19"/>
      <c r="Y110" s="67" t="s">
        <v>690</v>
      </c>
      <c r="Z110" s="17" t="s">
        <v>72</v>
      </c>
    </row>
    <row r="111" spans="1:26" ht="135">
      <c r="A111" s="15">
        <v>102</v>
      </c>
      <c r="B111" s="5" t="s">
        <v>691</v>
      </c>
      <c r="C111" s="6" t="s">
        <v>461</v>
      </c>
      <c r="D111" s="6">
        <v>47921242</v>
      </c>
      <c r="E111" s="168">
        <v>102591342</v>
      </c>
      <c r="F111" s="169">
        <v>600120457</v>
      </c>
      <c r="G111" s="8" t="s">
        <v>692</v>
      </c>
      <c r="H111" s="20" t="s">
        <v>76</v>
      </c>
      <c r="I111" s="20" t="s">
        <v>70</v>
      </c>
      <c r="J111" s="8" t="s">
        <v>463</v>
      </c>
      <c r="K111" s="8" t="s">
        <v>693</v>
      </c>
      <c r="L111" s="63">
        <v>12000000</v>
      </c>
      <c r="M111" s="64">
        <f>L111*0.85</f>
        <v>10200000</v>
      </c>
      <c r="N111" s="46">
        <v>2023</v>
      </c>
      <c r="O111" s="47">
        <v>2027</v>
      </c>
      <c r="P111" s="68" t="s">
        <v>100</v>
      </c>
      <c r="Q111" s="68" t="s">
        <v>100</v>
      </c>
      <c r="R111" s="68" t="s">
        <v>100</v>
      </c>
      <c r="S111" s="17" t="s">
        <v>100</v>
      </c>
      <c r="T111" s="19"/>
      <c r="U111" s="17" t="s">
        <v>100</v>
      </c>
      <c r="V111" s="17" t="s">
        <v>100</v>
      </c>
      <c r="W111" s="17" t="s">
        <v>100</v>
      </c>
      <c r="X111" s="19" t="s">
        <v>100</v>
      </c>
      <c r="Y111" s="67" t="s">
        <v>343</v>
      </c>
      <c r="Z111" s="17" t="s">
        <v>72</v>
      </c>
    </row>
    <row r="112" spans="1:26" ht="135">
      <c r="A112" s="4">
        <v>103</v>
      </c>
      <c r="B112" s="170" t="s">
        <v>691</v>
      </c>
      <c r="C112" s="171" t="s">
        <v>461</v>
      </c>
      <c r="D112" s="171">
        <v>47921242</v>
      </c>
      <c r="E112" s="172">
        <v>102591342</v>
      </c>
      <c r="F112" s="169">
        <v>600120457</v>
      </c>
      <c r="G112" s="173" t="s">
        <v>694</v>
      </c>
      <c r="H112" s="174" t="s">
        <v>76</v>
      </c>
      <c r="I112" s="174" t="s">
        <v>70</v>
      </c>
      <c r="J112" s="206" t="s">
        <v>463</v>
      </c>
      <c r="K112" s="173" t="s">
        <v>695</v>
      </c>
      <c r="L112" s="207">
        <v>5000000</v>
      </c>
      <c r="M112" s="208">
        <f>L112*0.85</f>
        <v>4250000</v>
      </c>
      <c r="N112" s="209">
        <v>2023</v>
      </c>
      <c r="O112" s="210">
        <v>2027</v>
      </c>
      <c r="P112" s="211" t="s">
        <v>100</v>
      </c>
      <c r="Q112" s="211" t="s">
        <v>100</v>
      </c>
      <c r="R112" s="211" t="s">
        <v>100</v>
      </c>
      <c r="S112" s="211" t="s">
        <v>100</v>
      </c>
      <c r="T112" s="238"/>
      <c r="U112" s="239" t="s">
        <v>100</v>
      </c>
      <c r="V112" s="239" t="s">
        <v>100</v>
      </c>
      <c r="W112" s="239" t="s">
        <v>100</v>
      </c>
      <c r="X112" s="240" t="s">
        <v>100</v>
      </c>
      <c r="Y112" s="256" t="s">
        <v>343</v>
      </c>
      <c r="Z112" s="239" t="s">
        <v>72</v>
      </c>
    </row>
    <row r="113" spans="1:26" ht="135">
      <c r="A113" s="4">
        <v>104</v>
      </c>
      <c r="B113" s="170" t="s">
        <v>691</v>
      </c>
      <c r="C113" s="171" t="s">
        <v>461</v>
      </c>
      <c r="D113" s="171">
        <v>47921242</v>
      </c>
      <c r="E113" s="172">
        <v>102591342</v>
      </c>
      <c r="F113" s="169">
        <v>600120457</v>
      </c>
      <c r="G113" s="173" t="s">
        <v>696</v>
      </c>
      <c r="H113" s="174" t="s">
        <v>76</v>
      </c>
      <c r="I113" s="174" t="s">
        <v>70</v>
      </c>
      <c r="J113" s="206" t="s">
        <v>463</v>
      </c>
      <c r="K113" s="173" t="s">
        <v>697</v>
      </c>
      <c r="L113" s="207">
        <v>10000000</v>
      </c>
      <c r="M113" s="208">
        <f>L113*0.85</f>
        <v>8500000</v>
      </c>
      <c r="N113" s="209">
        <v>2023</v>
      </c>
      <c r="O113" s="210">
        <v>2027</v>
      </c>
      <c r="P113" s="211" t="s">
        <v>100</v>
      </c>
      <c r="Q113" s="211" t="s">
        <v>100</v>
      </c>
      <c r="R113" s="211" t="s">
        <v>100</v>
      </c>
      <c r="S113" s="211" t="s">
        <v>100</v>
      </c>
      <c r="T113" s="241"/>
      <c r="U113" s="239" t="s">
        <v>100</v>
      </c>
      <c r="V113" s="239" t="s">
        <v>100</v>
      </c>
      <c r="W113" s="240" t="s">
        <v>100</v>
      </c>
      <c r="X113" s="240" t="s">
        <v>100</v>
      </c>
      <c r="Y113" s="256" t="s">
        <v>343</v>
      </c>
      <c r="Z113" s="239" t="s">
        <v>72</v>
      </c>
    </row>
    <row r="114" spans="1:26" ht="135">
      <c r="A114" s="4">
        <v>105</v>
      </c>
      <c r="B114" s="170" t="s">
        <v>691</v>
      </c>
      <c r="C114" s="171" t="s">
        <v>461</v>
      </c>
      <c r="D114" s="171">
        <v>47921242</v>
      </c>
      <c r="E114" s="172">
        <v>102591342</v>
      </c>
      <c r="F114" s="169">
        <v>600120457</v>
      </c>
      <c r="G114" s="175" t="s">
        <v>698</v>
      </c>
      <c r="H114" s="174" t="s">
        <v>76</v>
      </c>
      <c r="I114" s="174" t="s">
        <v>70</v>
      </c>
      <c r="J114" s="206" t="s">
        <v>463</v>
      </c>
      <c r="K114" s="212" t="s">
        <v>699</v>
      </c>
      <c r="L114" s="213">
        <v>3000000</v>
      </c>
      <c r="M114" s="208">
        <f>L114*0.85</f>
        <v>2550000</v>
      </c>
      <c r="N114" s="209">
        <v>2023</v>
      </c>
      <c r="O114" s="210">
        <v>2027</v>
      </c>
      <c r="P114" s="211" t="s">
        <v>100</v>
      </c>
      <c r="Q114" s="211" t="s">
        <v>100</v>
      </c>
      <c r="R114" s="211" t="s">
        <v>100</v>
      </c>
      <c r="S114" s="211" t="s">
        <v>100</v>
      </c>
      <c r="T114" s="212"/>
      <c r="U114" s="239" t="s">
        <v>100</v>
      </c>
      <c r="V114" s="239" t="s">
        <v>100</v>
      </c>
      <c r="W114" s="239" t="s">
        <v>100</v>
      </c>
      <c r="X114" s="211" t="s">
        <v>100</v>
      </c>
      <c r="Y114" s="256" t="s">
        <v>343</v>
      </c>
      <c r="Z114" s="239" t="s">
        <v>72</v>
      </c>
    </row>
    <row r="115" spans="1:26" ht="135">
      <c r="A115" s="15">
        <v>106</v>
      </c>
      <c r="B115" s="170" t="s">
        <v>691</v>
      </c>
      <c r="C115" s="170" t="s">
        <v>461</v>
      </c>
      <c r="D115" s="170">
        <v>47921242</v>
      </c>
      <c r="E115" s="170">
        <v>102591342</v>
      </c>
      <c r="F115" s="170">
        <v>600120457</v>
      </c>
      <c r="G115" s="170" t="s">
        <v>700</v>
      </c>
      <c r="H115" s="170" t="s">
        <v>76</v>
      </c>
      <c r="I115" s="170" t="s">
        <v>70</v>
      </c>
      <c r="J115" s="170" t="s">
        <v>463</v>
      </c>
      <c r="K115" s="170" t="s">
        <v>701</v>
      </c>
      <c r="L115" s="170">
        <v>2500000</v>
      </c>
      <c r="M115" s="170">
        <v>2125000</v>
      </c>
      <c r="N115" s="170">
        <v>2023</v>
      </c>
      <c r="O115" s="170">
        <v>2027</v>
      </c>
      <c r="P115" s="170" t="s">
        <v>100</v>
      </c>
      <c r="Q115" s="170"/>
      <c r="R115" s="170"/>
      <c r="S115" s="170" t="s">
        <v>100</v>
      </c>
      <c r="T115" s="170"/>
      <c r="U115" s="170"/>
      <c r="V115" s="170" t="s">
        <v>100</v>
      </c>
      <c r="W115" s="170"/>
      <c r="X115" s="170" t="s">
        <v>100</v>
      </c>
      <c r="Y115" s="170" t="s">
        <v>343</v>
      </c>
      <c r="Z115" s="170" t="s">
        <v>72</v>
      </c>
    </row>
    <row r="116" spans="1:26" ht="135">
      <c r="A116" s="4">
        <v>107</v>
      </c>
      <c r="B116" s="170" t="s">
        <v>691</v>
      </c>
      <c r="C116" s="170" t="s">
        <v>461</v>
      </c>
      <c r="D116" s="170">
        <v>47921242</v>
      </c>
      <c r="E116" s="170">
        <v>102591342</v>
      </c>
      <c r="F116" s="170">
        <v>600120457</v>
      </c>
      <c r="G116" s="170" t="s">
        <v>702</v>
      </c>
      <c r="H116" s="170" t="s">
        <v>76</v>
      </c>
      <c r="I116" s="170" t="s">
        <v>70</v>
      </c>
      <c r="J116" s="170" t="s">
        <v>463</v>
      </c>
      <c r="K116" s="170" t="s">
        <v>703</v>
      </c>
      <c r="L116" s="170">
        <v>20000000</v>
      </c>
      <c r="M116" s="170">
        <v>17000000</v>
      </c>
      <c r="N116" s="170">
        <v>2023</v>
      </c>
      <c r="O116" s="170">
        <v>2027</v>
      </c>
      <c r="P116" s="170" t="s">
        <v>100</v>
      </c>
      <c r="Q116" s="170" t="s">
        <v>100</v>
      </c>
      <c r="R116" s="170" t="s">
        <v>100</v>
      </c>
      <c r="S116" s="170" t="s">
        <v>100</v>
      </c>
      <c r="T116" s="170"/>
      <c r="U116" s="170"/>
      <c r="V116" s="170"/>
      <c r="W116" s="170"/>
      <c r="X116" s="170" t="s">
        <v>100</v>
      </c>
      <c r="Y116" s="170" t="s">
        <v>503</v>
      </c>
      <c r="Z116" s="170" t="s">
        <v>72</v>
      </c>
    </row>
    <row r="117" spans="1:26" ht="135">
      <c r="A117" s="4">
        <v>108</v>
      </c>
      <c r="B117" s="170" t="s">
        <v>691</v>
      </c>
      <c r="C117" s="170" t="s">
        <v>461</v>
      </c>
      <c r="D117" s="170">
        <v>47921242</v>
      </c>
      <c r="E117" s="170">
        <v>102591342</v>
      </c>
      <c r="F117" s="170">
        <v>600120457</v>
      </c>
      <c r="G117" s="170" t="s">
        <v>704</v>
      </c>
      <c r="H117" s="170" t="s">
        <v>76</v>
      </c>
      <c r="I117" s="170" t="s">
        <v>70</v>
      </c>
      <c r="J117" s="170" t="s">
        <v>463</v>
      </c>
      <c r="K117" s="170" t="s">
        <v>704</v>
      </c>
      <c r="L117" s="170">
        <v>2000000</v>
      </c>
      <c r="M117" s="170">
        <v>1700000</v>
      </c>
      <c r="N117" s="170">
        <v>2023</v>
      </c>
      <c r="O117" s="170">
        <v>2027</v>
      </c>
      <c r="P117" s="170" t="s">
        <v>100</v>
      </c>
      <c r="Q117" s="170" t="s">
        <v>100</v>
      </c>
      <c r="R117" s="170" t="s">
        <v>100</v>
      </c>
      <c r="S117" s="170" t="s">
        <v>100</v>
      </c>
      <c r="T117" s="170"/>
      <c r="U117" s="170"/>
      <c r="V117" s="170"/>
      <c r="W117" s="170"/>
      <c r="X117" s="170" t="s">
        <v>100</v>
      </c>
      <c r="Y117" s="170" t="s">
        <v>327</v>
      </c>
      <c r="Z117" s="170" t="s">
        <v>72</v>
      </c>
    </row>
    <row r="118" spans="1:26" ht="135">
      <c r="A118" s="4">
        <v>109</v>
      </c>
      <c r="B118" s="170" t="s">
        <v>691</v>
      </c>
      <c r="C118" s="170" t="s">
        <v>461</v>
      </c>
      <c r="D118" s="170">
        <v>47921242</v>
      </c>
      <c r="E118" s="170">
        <v>102591342</v>
      </c>
      <c r="F118" s="170">
        <v>600120457</v>
      </c>
      <c r="G118" s="170" t="s">
        <v>705</v>
      </c>
      <c r="H118" s="170" t="s">
        <v>27</v>
      </c>
      <c r="I118" s="170" t="s">
        <v>70</v>
      </c>
      <c r="J118" s="170" t="s">
        <v>463</v>
      </c>
      <c r="K118" s="170" t="s">
        <v>706</v>
      </c>
      <c r="L118" s="170">
        <v>2500000</v>
      </c>
      <c r="M118" s="170">
        <v>2125000</v>
      </c>
      <c r="N118" s="170">
        <v>2023</v>
      </c>
      <c r="O118" s="170">
        <v>2027</v>
      </c>
      <c r="P118" s="170"/>
      <c r="Q118" s="170"/>
      <c r="R118" s="170"/>
      <c r="S118" s="170"/>
      <c r="T118" s="170"/>
      <c r="U118" s="170"/>
      <c r="V118" s="170"/>
      <c r="W118" s="170"/>
      <c r="X118" s="170"/>
      <c r="Y118" s="170" t="s">
        <v>327</v>
      </c>
      <c r="Z118" s="170" t="s">
        <v>72</v>
      </c>
    </row>
    <row r="119" spans="1:26" ht="135">
      <c r="A119" s="15">
        <v>110</v>
      </c>
      <c r="B119" s="170" t="s">
        <v>691</v>
      </c>
      <c r="C119" s="170" t="s">
        <v>461</v>
      </c>
      <c r="D119" s="170">
        <v>47921242</v>
      </c>
      <c r="E119" s="170">
        <v>102591342</v>
      </c>
      <c r="F119" s="170">
        <v>600120457</v>
      </c>
      <c r="G119" s="170" t="s">
        <v>707</v>
      </c>
      <c r="H119" s="170" t="s">
        <v>27</v>
      </c>
      <c r="I119" s="170" t="s">
        <v>70</v>
      </c>
      <c r="J119" s="170" t="s">
        <v>463</v>
      </c>
      <c r="K119" s="170" t="s">
        <v>708</v>
      </c>
      <c r="L119" s="170">
        <v>3500000</v>
      </c>
      <c r="M119" s="170">
        <v>2975000</v>
      </c>
      <c r="N119" s="170">
        <v>2023</v>
      </c>
      <c r="O119" s="170">
        <v>2027</v>
      </c>
      <c r="P119" s="170" t="s">
        <v>100</v>
      </c>
      <c r="Q119" s="170" t="s">
        <v>100</v>
      </c>
      <c r="R119" s="170" t="s">
        <v>100</v>
      </c>
      <c r="S119" s="170" t="s">
        <v>100</v>
      </c>
      <c r="T119" s="170" t="s">
        <v>100</v>
      </c>
      <c r="U119" s="170"/>
      <c r="V119" s="170" t="s">
        <v>100</v>
      </c>
      <c r="W119" s="170"/>
      <c r="X119" s="170" t="s">
        <v>100</v>
      </c>
      <c r="Y119" s="170" t="s">
        <v>327</v>
      </c>
      <c r="Z119" s="170" t="s">
        <v>72</v>
      </c>
    </row>
    <row r="120" spans="1:26" ht="135">
      <c r="A120" s="4">
        <v>111</v>
      </c>
      <c r="B120" s="170" t="s">
        <v>691</v>
      </c>
      <c r="C120" s="170" t="s">
        <v>461</v>
      </c>
      <c r="D120" s="170">
        <v>47921242</v>
      </c>
      <c r="E120" s="170">
        <v>102591342</v>
      </c>
      <c r="F120" s="170">
        <v>600120457</v>
      </c>
      <c r="G120" s="170" t="s">
        <v>672</v>
      </c>
      <c r="H120" s="170" t="s">
        <v>27</v>
      </c>
      <c r="I120" s="170" t="s">
        <v>70</v>
      </c>
      <c r="J120" s="170" t="s">
        <v>463</v>
      </c>
      <c r="K120" s="170" t="s">
        <v>709</v>
      </c>
      <c r="L120" s="170">
        <v>10000000</v>
      </c>
      <c r="M120" s="170">
        <v>8500000</v>
      </c>
      <c r="N120" s="170">
        <v>2023</v>
      </c>
      <c r="O120" s="170">
        <v>2027</v>
      </c>
      <c r="P120" s="170" t="s">
        <v>100</v>
      </c>
      <c r="Q120" s="170" t="s">
        <v>100</v>
      </c>
      <c r="R120" s="170" t="s">
        <v>100</v>
      </c>
      <c r="S120" s="170" t="s">
        <v>100</v>
      </c>
      <c r="T120" s="170" t="s">
        <v>100</v>
      </c>
      <c r="U120" s="170"/>
      <c r="V120" s="170" t="s">
        <v>100</v>
      </c>
      <c r="W120" s="170"/>
      <c r="X120" s="170" t="s">
        <v>100</v>
      </c>
      <c r="Y120" s="170" t="s">
        <v>327</v>
      </c>
      <c r="Z120" s="170" t="s">
        <v>72</v>
      </c>
    </row>
    <row r="121" spans="1:26" ht="135">
      <c r="A121" s="4">
        <v>112</v>
      </c>
      <c r="B121" s="170" t="s">
        <v>691</v>
      </c>
      <c r="C121" s="170" t="s">
        <v>461</v>
      </c>
      <c r="D121" s="170">
        <v>47921242</v>
      </c>
      <c r="E121" s="170">
        <v>102591342</v>
      </c>
      <c r="F121" s="170">
        <v>600120457</v>
      </c>
      <c r="G121" s="170" t="s">
        <v>710</v>
      </c>
      <c r="H121" s="170" t="s">
        <v>27</v>
      </c>
      <c r="I121" s="170" t="s">
        <v>70</v>
      </c>
      <c r="J121" s="170" t="s">
        <v>463</v>
      </c>
      <c r="K121" s="170" t="s">
        <v>711</v>
      </c>
      <c r="L121" s="170">
        <v>8000000</v>
      </c>
      <c r="M121" s="170">
        <v>6800000</v>
      </c>
      <c r="N121" s="214">
        <v>2023</v>
      </c>
      <c r="O121" s="214">
        <v>2027</v>
      </c>
      <c r="P121" s="214"/>
      <c r="Q121" s="214"/>
      <c r="R121" s="214"/>
      <c r="S121" s="214" t="s">
        <v>100</v>
      </c>
      <c r="T121" s="214"/>
      <c r="U121" s="214"/>
      <c r="V121" s="214" t="s">
        <v>100</v>
      </c>
      <c r="W121" s="214"/>
      <c r="X121" s="214" t="s">
        <v>100</v>
      </c>
      <c r="Y121" s="170" t="s">
        <v>327</v>
      </c>
      <c r="Z121" s="170" t="s">
        <v>72</v>
      </c>
    </row>
    <row r="122" spans="1:26" ht="135">
      <c r="A122" s="4">
        <v>113</v>
      </c>
      <c r="B122" s="5" t="s">
        <v>691</v>
      </c>
      <c r="C122" s="5" t="s">
        <v>461</v>
      </c>
      <c r="D122" s="5">
        <v>47921242</v>
      </c>
      <c r="E122" s="5">
        <v>102591342</v>
      </c>
      <c r="F122" s="5">
        <v>600120457</v>
      </c>
      <c r="G122" s="5" t="s">
        <v>712</v>
      </c>
      <c r="H122" s="5" t="s">
        <v>27</v>
      </c>
      <c r="I122" s="5" t="s">
        <v>70</v>
      </c>
      <c r="J122" s="5" t="s">
        <v>463</v>
      </c>
      <c r="K122" s="5" t="s">
        <v>713</v>
      </c>
      <c r="L122" s="215">
        <v>8000000</v>
      </c>
      <c r="M122" s="215">
        <v>6800000</v>
      </c>
      <c r="N122" s="5">
        <v>2024</v>
      </c>
      <c r="O122" s="5">
        <v>2027</v>
      </c>
      <c r="P122" s="5"/>
      <c r="Q122" s="5"/>
      <c r="R122" s="5"/>
      <c r="S122" s="5" t="s">
        <v>100</v>
      </c>
      <c r="T122" s="5"/>
      <c r="U122" s="5"/>
      <c r="V122" s="5" t="s">
        <v>100</v>
      </c>
      <c r="W122" s="5"/>
      <c r="X122" s="5" t="s">
        <v>100</v>
      </c>
      <c r="Y122" s="5" t="s">
        <v>327</v>
      </c>
      <c r="Z122" s="5" t="s">
        <v>72</v>
      </c>
    </row>
    <row r="123" spans="1:26" ht="135">
      <c r="A123" s="15">
        <v>114</v>
      </c>
      <c r="B123" s="5" t="s">
        <v>691</v>
      </c>
      <c r="C123" s="5" t="s">
        <v>461</v>
      </c>
      <c r="D123" s="5">
        <v>47921242</v>
      </c>
      <c r="E123" s="5">
        <v>102591342</v>
      </c>
      <c r="F123" s="5">
        <v>600120457</v>
      </c>
      <c r="G123" s="5" t="s">
        <v>714</v>
      </c>
      <c r="H123" s="5" t="s">
        <v>27</v>
      </c>
      <c r="I123" s="5" t="s">
        <v>70</v>
      </c>
      <c r="J123" s="5" t="s">
        <v>463</v>
      </c>
      <c r="K123" s="5" t="s">
        <v>715</v>
      </c>
      <c r="L123" s="215">
        <v>10000000</v>
      </c>
      <c r="M123" s="215">
        <v>8500000</v>
      </c>
      <c r="N123" s="5">
        <v>2024</v>
      </c>
      <c r="O123" s="5">
        <v>2027</v>
      </c>
      <c r="P123" s="5"/>
      <c r="Q123" s="5"/>
      <c r="R123" s="5"/>
      <c r="S123" s="5" t="s">
        <v>100</v>
      </c>
      <c r="T123" s="5"/>
      <c r="U123" s="5"/>
      <c r="V123" s="5" t="s">
        <v>100</v>
      </c>
      <c r="W123" s="5"/>
      <c r="X123" s="5" t="s">
        <v>100</v>
      </c>
      <c r="Y123" s="5" t="s">
        <v>327</v>
      </c>
      <c r="Z123" s="5" t="s">
        <v>72</v>
      </c>
    </row>
    <row r="124" spans="1:26" ht="195">
      <c r="A124" s="4">
        <v>115</v>
      </c>
      <c r="B124" s="80" t="s">
        <v>716</v>
      </c>
      <c r="C124" s="99" t="s">
        <v>717</v>
      </c>
      <c r="D124" s="59">
        <v>75024322</v>
      </c>
      <c r="E124" s="59">
        <v>102591130</v>
      </c>
      <c r="F124" s="58">
        <v>600120325</v>
      </c>
      <c r="G124" s="10" t="s">
        <v>718</v>
      </c>
      <c r="H124" s="110" t="s">
        <v>27</v>
      </c>
      <c r="I124" s="110" t="s">
        <v>70</v>
      </c>
      <c r="J124" s="14" t="s">
        <v>719</v>
      </c>
      <c r="K124" s="10" t="s">
        <v>720</v>
      </c>
      <c r="L124" s="106">
        <v>30000000</v>
      </c>
      <c r="M124" s="178">
        <v>25500000</v>
      </c>
      <c r="N124" s="216" t="s">
        <v>127</v>
      </c>
      <c r="O124" s="217" t="s">
        <v>99</v>
      </c>
      <c r="P124" s="218" t="s">
        <v>100</v>
      </c>
      <c r="Q124" s="242" t="s">
        <v>100</v>
      </c>
      <c r="R124" s="242" t="s">
        <v>100</v>
      </c>
      <c r="S124" s="243" t="s">
        <v>100</v>
      </c>
      <c r="T124" s="148"/>
      <c r="U124" s="244" t="s">
        <v>100</v>
      </c>
      <c r="V124" s="244" t="s">
        <v>100</v>
      </c>
      <c r="W124" s="244" t="s">
        <v>100</v>
      </c>
      <c r="X124" s="244" t="s">
        <v>100</v>
      </c>
      <c r="Y124" s="257" t="s">
        <v>101</v>
      </c>
      <c r="Z124" s="243" t="s">
        <v>102</v>
      </c>
    </row>
    <row r="125" spans="1:26" ht="195">
      <c r="A125" s="4">
        <v>116</v>
      </c>
      <c r="B125" s="80" t="s">
        <v>716</v>
      </c>
      <c r="C125" s="99" t="s">
        <v>717</v>
      </c>
      <c r="D125" s="59">
        <v>75024322</v>
      </c>
      <c r="E125" s="59">
        <v>102591130</v>
      </c>
      <c r="F125" s="58">
        <v>600120325</v>
      </c>
      <c r="G125" s="54" t="s">
        <v>721</v>
      </c>
      <c r="H125" s="110" t="s">
        <v>27</v>
      </c>
      <c r="I125" s="110" t="s">
        <v>70</v>
      </c>
      <c r="J125" s="14" t="s">
        <v>719</v>
      </c>
      <c r="K125" s="54" t="s">
        <v>722</v>
      </c>
      <c r="L125" s="219">
        <v>14000000</v>
      </c>
      <c r="M125" s="178">
        <v>11900000</v>
      </c>
      <c r="N125" s="220" t="s">
        <v>127</v>
      </c>
      <c r="O125" s="221" t="s">
        <v>99</v>
      </c>
      <c r="P125" s="222" t="s">
        <v>100</v>
      </c>
      <c r="Q125" s="245" t="s">
        <v>100</v>
      </c>
      <c r="R125" s="245" t="s">
        <v>100</v>
      </c>
      <c r="S125" s="246" t="s">
        <v>100</v>
      </c>
      <c r="T125" s="179"/>
      <c r="U125" s="247" t="s">
        <v>100</v>
      </c>
      <c r="V125" s="247" t="s">
        <v>100</v>
      </c>
      <c r="W125" s="247" t="s">
        <v>100</v>
      </c>
      <c r="X125" s="247" t="s">
        <v>100</v>
      </c>
      <c r="Y125" s="257" t="s">
        <v>101</v>
      </c>
      <c r="Z125" s="243" t="s">
        <v>102</v>
      </c>
    </row>
    <row r="126" spans="1:26" ht="195">
      <c r="A126" s="4">
        <v>117</v>
      </c>
      <c r="B126" s="79" t="s">
        <v>716</v>
      </c>
      <c r="C126" s="92" t="s">
        <v>717</v>
      </c>
      <c r="D126" s="53">
        <v>75024322</v>
      </c>
      <c r="E126" s="53">
        <v>102591130</v>
      </c>
      <c r="F126" s="52">
        <v>600120325</v>
      </c>
      <c r="G126" s="8" t="s">
        <v>617</v>
      </c>
      <c r="H126" s="105" t="s">
        <v>27</v>
      </c>
      <c r="I126" s="105" t="s">
        <v>70</v>
      </c>
      <c r="J126" s="10" t="s">
        <v>719</v>
      </c>
      <c r="K126" s="140" t="s">
        <v>723</v>
      </c>
      <c r="L126" s="223">
        <v>6000000</v>
      </c>
      <c r="M126" s="224">
        <v>5100000</v>
      </c>
      <c r="N126" s="216" t="s">
        <v>127</v>
      </c>
      <c r="O126" s="217" t="s">
        <v>724</v>
      </c>
      <c r="P126" s="218" t="s">
        <v>100</v>
      </c>
      <c r="Q126" s="242" t="s">
        <v>100</v>
      </c>
      <c r="R126" s="242" t="s">
        <v>100</v>
      </c>
      <c r="S126" s="243" t="s">
        <v>100</v>
      </c>
      <c r="T126" s="148"/>
      <c r="U126" s="244" t="s">
        <v>100</v>
      </c>
      <c r="V126" s="244" t="s">
        <v>100</v>
      </c>
      <c r="W126" s="244" t="s">
        <v>100</v>
      </c>
      <c r="X126" s="244" t="s">
        <v>100</v>
      </c>
      <c r="Y126" s="257" t="s">
        <v>101</v>
      </c>
      <c r="Z126" s="243" t="s">
        <v>102</v>
      </c>
    </row>
    <row r="127" spans="1:26" ht="180">
      <c r="A127" s="15">
        <v>118</v>
      </c>
      <c r="B127" s="102" t="s">
        <v>725</v>
      </c>
      <c r="C127" s="91" t="s">
        <v>726</v>
      </c>
      <c r="D127" s="176">
        <v>75020378</v>
      </c>
      <c r="E127" s="91">
        <v>102591385</v>
      </c>
      <c r="F127" s="91">
        <v>600120481</v>
      </c>
      <c r="G127" s="97" t="s">
        <v>727</v>
      </c>
      <c r="H127" s="97" t="s">
        <v>27</v>
      </c>
      <c r="I127" s="97" t="s">
        <v>728</v>
      </c>
      <c r="J127" s="97" t="s">
        <v>728</v>
      </c>
      <c r="K127" s="97" t="s">
        <v>729</v>
      </c>
      <c r="L127" s="225">
        <v>1000000</v>
      </c>
      <c r="M127" s="113">
        <f>L127*0.85</f>
        <v>850000</v>
      </c>
      <c r="N127" s="114">
        <v>2022</v>
      </c>
      <c r="O127" s="115">
        <v>2025</v>
      </c>
      <c r="P127" s="114"/>
      <c r="Q127" s="122" t="s">
        <v>83</v>
      </c>
      <c r="R127" s="122" t="s">
        <v>83</v>
      </c>
      <c r="S127" s="115"/>
      <c r="T127" s="111"/>
      <c r="U127" s="111"/>
      <c r="V127" s="111"/>
      <c r="W127" s="111"/>
      <c r="X127" s="111"/>
      <c r="Y127" s="102" t="s">
        <v>206</v>
      </c>
      <c r="Z127" s="115" t="s">
        <v>72</v>
      </c>
    </row>
    <row r="128" spans="1:26" ht="180">
      <c r="A128" s="4">
        <v>119</v>
      </c>
      <c r="B128" s="5" t="s">
        <v>725</v>
      </c>
      <c r="C128" s="6" t="s">
        <v>726</v>
      </c>
      <c r="D128" s="7">
        <v>75020378</v>
      </c>
      <c r="E128" s="6">
        <v>102591385</v>
      </c>
      <c r="F128" s="6">
        <v>600120481</v>
      </c>
      <c r="G128" s="10" t="s">
        <v>730</v>
      </c>
      <c r="H128" s="8" t="s">
        <v>27</v>
      </c>
      <c r="I128" s="8" t="s">
        <v>728</v>
      </c>
      <c r="J128" s="8" t="s">
        <v>728</v>
      </c>
      <c r="K128" s="10" t="s">
        <v>731</v>
      </c>
      <c r="L128" s="106">
        <v>1500000</v>
      </c>
      <c r="M128" s="107">
        <f>L128*0.85</f>
        <v>1275000</v>
      </c>
      <c r="N128" s="51">
        <v>2022</v>
      </c>
      <c r="O128" s="47">
        <v>2025</v>
      </c>
      <c r="P128" s="51" t="s">
        <v>83</v>
      </c>
      <c r="Q128" s="53"/>
      <c r="R128" s="53"/>
      <c r="S128" s="52"/>
      <c r="T128" s="105"/>
      <c r="U128" s="105"/>
      <c r="V128" s="105"/>
      <c r="W128" s="105"/>
      <c r="X128" s="105"/>
      <c r="Y128" s="5" t="s">
        <v>206</v>
      </c>
      <c r="Z128" s="47" t="s">
        <v>72</v>
      </c>
    </row>
    <row r="129" spans="1:26" ht="180">
      <c r="A129" s="4">
        <v>120</v>
      </c>
      <c r="B129" s="5" t="s">
        <v>725</v>
      </c>
      <c r="C129" s="6" t="s">
        <v>726</v>
      </c>
      <c r="D129" s="7">
        <v>75020378</v>
      </c>
      <c r="E129" s="6">
        <v>102591385</v>
      </c>
      <c r="F129" s="6">
        <v>600120481</v>
      </c>
      <c r="G129" s="10" t="s">
        <v>394</v>
      </c>
      <c r="H129" s="8" t="s">
        <v>27</v>
      </c>
      <c r="I129" s="8" t="s">
        <v>728</v>
      </c>
      <c r="J129" s="8" t="s">
        <v>728</v>
      </c>
      <c r="K129" s="10" t="s">
        <v>732</v>
      </c>
      <c r="L129" s="106">
        <v>2500000</v>
      </c>
      <c r="M129" s="107">
        <f>L129*0.85</f>
        <v>2125000</v>
      </c>
      <c r="N129" s="51">
        <v>2023</v>
      </c>
      <c r="O129" s="52">
        <v>2027</v>
      </c>
      <c r="P129" s="51"/>
      <c r="Q129" s="53" t="s">
        <v>83</v>
      </c>
      <c r="R129" s="53" t="s">
        <v>83</v>
      </c>
      <c r="S129" s="52"/>
      <c r="T129" s="105"/>
      <c r="U129" s="105"/>
      <c r="V129" s="105"/>
      <c r="W129" s="105"/>
      <c r="X129" s="105"/>
      <c r="Y129" s="5" t="s">
        <v>206</v>
      </c>
      <c r="Z129" s="47" t="s">
        <v>72</v>
      </c>
    </row>
    <row r="130" spans="1:26" ht="180">
      <c r="A130" s="4">
        <v>121</v>
      </c>
      <c r="B130" s="5" t="s">
        <v>725</v>
      </c>
      <c r="C130" s="6" t="s">
        <v>726</v>
      </c>
      <c r="D130" s="7">
        <v>75020378</v>
      </c>
      <c r="E130" s="6">
        <v>102591385</v>
      </c>
      <c r="F130" s="6">
        <v>600120481</v>
      </c>
      <c r="G130" s="96" t="s">
        <v>733</v>
      </c>
      <c r="H130" s="8" t="s">
        <v>27</v>
      </c>
      <c r="I130" s="8" t="s">
        <v>728</v>
      </c>
      <c r="J130" s="8" t="s">
        <v>728</v>
      </c>
      <c r="K130" s="96" t="s">
        <v>734</v>
      </c>
      <c r="L130" s="108">
        <v>3000000</v>
      </c>
      <c r="M130" s="107">
        <f>L130*0.85</f>
        <v>2550000</v>
      </c>
      <c r="N130" s="186">
        <v>2023</v>
      </c>
      <c r="O130" s="139">
        <v>2027</v>
      </c>
      <c r="P130" s="186"/>
      <c r="Q130" s="137"/>
      <c r="R130" s="137"/>
      <c r="S130" s="139"/>
      <c r="T130" s="229"/>
      <c r="U130" s="229"/>
      <c r="V130" s="229"/>
      <c r="W130" s="229"/>
      <c r="X130" s="229"/>
      <c r="Y130" s="5" t="s">
        <v>206</v>
      </c>
      <c r="Z130" s="47" t="s">
        <v>72</v>
      </c>
    </row>
    <row r="131" spans="1:26" ht="64.5">
      <c r="A131" s="15">
        <v>122</v>
      </c>
      <c r="B131" s="258" t="s">
        <v>201</v>
      </c>
      <c r="C131" s="259" t="s">
        <v>202</v>
      </c>
      <c r="D131" s="260">
        <v>62860666</v>
      </c>
      <c r="E131" s="261">
        <v>102591296</v>
      </c>
      <c r="F131" s="262">
        <v>600120422</v>
      </c>
      <c r="G131" s="263" t="s">
        <v>735</v>
      </c>
      <c r="H131" s="264" t="s">
        <v>27</v>
      </c>
      <c r="I131" s="264" t="s">
        <v>70</v>
      </c>
      <c r="J131" s="264" t="s">
        <v>204</v>
      </c>
      <c r="K131" s="263" t="s">
        <v>185</v>
      </c>
      <c r="L131" s="299">
        <v>500000</v>
      </c>
      <c r="M131" s="169">
        <v>0</v>
      </c>
      <c r="N131" s="300">
        <v>2022</v>
      </c>
      <c r="O131" s="260">
        <v>2023</v>
      </c>
      <c r="P131" s="301"/>
      <c r="Q131" s="369"/>
      <c r="R131" s="369"/>
      <c r="S131" s="370"/>
      <c r="T131" s="371"/>
      <c r="U131" s="371"/>
      <c r="V131" s="371"/>
      <c r="W131" s="371"/>
      <c r="X131" s="371"/>
      <c r="Y131" s="258" t="s">
        <v>736</v>
      </c>
      <c r="Z131" s="262" t="s">
        <v>207</v>
      </c>
    </row>
    <row r="132" spans="1:26" ht="64.5">
      <c r="A132" s="4">
        <v>123</v>
      </c>
      <c r="B132" s="258" t="s">
        <v>201</v>
      </c>
      <c r="C132" s="259" t="s">
        <v>202</v>
      </c>
      <c r="D132" s="260">
        <v>62860666</v>
      </c>
      <c r="E132" s="265">
        <v>102591296</v>
      </c>
      <c r="F132" s="262">
        <v>600120422</v>
      </c>
      <c r="G132" s="266" t="s">
        <v>737</v>
      </c>
      <c r="H132" s="264" t="s">
        <v>27</v>
      </c>
      <c r="I132" s="264" t="s">
        <v>70</v>
      </c>
      <c r="J132" s="264" t="s">
        <v>204</v>
      </c>
      <c r="K132" s="266" t="s">
        <v>738</v>
      </c>
      <c r="L132" s="302">
        <v>32000000</v>
      </c>
      <c r="M132" s="303">
        <v>27200000</v>
      </c>
      <c r="N132" s="304">
        <v>2022</v>
      </c>
      <c r="O132" s="305">
        <v>2025</v>
      </c>
      <c r="P132" s="306"/>
      <c r="Q132" s="372"/>
      <c r="R132" s="372"/>
      <c r="S132" s="373"/>
      <c r="T132" s="374"/>
      <c r="U132" s="374"/>
      <c r="V132" s="374"/>
      <c r="W132" s="374"/>
      <c r="X132" s="374"/>
      <c r="Y132" s="403" t="s">
        <v>739</v>
      </c>
      <c r="Z132" s="404" t="s">
        <v>740</v>
      </c>
    </row>
    <row r="133" spans="1:26" ht="64.5">
      <c r="A133" s="4">
        <v>124</v>
      </c>
      <c r="B133" s="258" t="s">
        <v>201</v>
      </c>
      <c r="C133" s="259" t="s">
        <v>202</v>
      </c>
      <c r="D133" s="260">
        <v>62860666</v>
      </c>
      <c r="E133" s="265">
        <v>102591296</v>
      </c>
      <c r="F133" s="262">
        <v>600120422</v>
      </c>
      <c r="G133" s="266" t="s">
        <v>741</v>
      </c>
      <c r="H133" s="264" t="s">
        <v>27</v>
      </c>
      <c r="I133" s="264" t="s">
        <v>70</v>
      </c>
      <c r="J133" s="264" t="s">
        <v>204</v>
      </c>
      <c r="K133" s="266" t="s">
        <v>742</v>
      </c>
      <c r="L133" s="302">
        <v>250000</v>
      </c>
      <c r="M133" s="303">
        <v>0</v>
      </c>
      <c r="N133" s="304">
        <v>2022</v>
      </c>
      <c r="O133" s="305">
        <v>2023</v>
      </c>
      <c r="P133" s="306"/>
      <c r="Q133" s="372"/>
      <c r="R133" s="372"/>
      <c r="S133" s="373"/>
      <c r="T133" s="374"/>
      <c r="U133" s="374"/>
      <c r="V133" s="374"/>
      <c r="W133" s="374"/>
      <c r="X133" s="374"/>
      <c r="Y133" s="403" t="s">
        <v>206</v>
      </c>
      <c r="Z133" s="262" t="s">
        <v>207</v>
      </c>
    </row>
    <row r="134" spans="1:26" ht="64.5">
      <c r="A134" s="4">
        <v>125</v>
      </c>
      <c r="B134" s="258" t="s">
        <v>201</v>
      </c>
      <c r="C134" s="259" t="s">
        <v>202</v>
      </c>
      <c r="D134" s="260">
        <v>62860666</v>
      </c>
      <c r="E134" s="267">
        <v>102591296</v>
      </c>
      <c r="F134" s="262">
        <v>600120422</v>
      </c>
      <c r="G134" s="14" t="s">
        <v>743</v>
      </c>
      <c r="H134" s="264" t="s">
        <v>27</v>
      </c>
      <c r="I134" s="264" t="s">
        <v>70</v>
      </c>
      <c r="J134" s="264" t="s">
        <v>204</v>
      </c>
      <c r="K134" s="14" t="s">
        <v>744</v>
      </c>
      <c r="L134" s="307">
        <v>150000</v>
      </c>
      <c r="M134" s="308">
        <v>0</v>
      </c>
      <c r="N134" s="304">
        <v>2022</v>
      </c>
      <c r="O134" s="305">
        <v>2023</v>
      </c>
      <c r="P134" s="309"/>
      <c r="Q134" s="375"/>
      <c r="R134" s="375"/>
      <c r="S134" s="376"/>
      <c r="T134" s="377"/>
      <c r="U134" s="377"/>
      <c r="V134" s="377"/>
      <c r="W134" s="377"/>
      <c r="X134" s="377"/>
      <c r="Y134" s="403" t="s">
        <v>206</v>
      </c>
      <c r="Z134" s="262" t="s">
        <v>207</v>
      </c>
    </row>
    <row r="135" spans="1:26" ht="64.5">
      <c r="A135" s="15">
        <v>126</v>
      </c>
      <c r="B135" s="258" t="s">
        <v>201</v>
      </c>
      <c r="C135" s="259" t="s">
        <v>202</v>
      </c>
      <c r="D135" s="260">
        <v>62860666</v>
      </c>
      <c r="E135" s="267">
        <v>102591296</v>
      </c>
      <c r="F135" s="262">
        <v>600120422</v>
      </c>
      <c r="G135" s="268" t="s">
        <v>745</v>
      </c>
      <c r="H135" s="264" t="s">
        <v>27</v>
      </c>
      <c r="I135" s="264" t="s">
        <v>70</v>
      </c>
      <c r="J135" s="264" t="s">
        <v>204</v>
      </c>
      <c r="K135" s="268" t="s">
        <v>746</v>
      </c>
      <c r="L135" s="310">
        <v>28000000</v>
      </c>
      <c r="M135" s="311">
        <v>23800000</v>
      </c>
      <c r="N135" s="312">
        <v>2024</v>
      </c>
      <c r="O135" s="313">
        <v>2027</v>
      </c>
      <c r="P135" s="314" t="s">
        <v>100</v>
      </c>
      <c r="Q135" s="378" t="s">
        <v>100</v>
      </c>
      <c r="R135" s="378" t="s">
        <v>100</v>
      </c>
      <c r="S135" s="379" t="s">
        <v>100</v>
      </c>
      <c r="T135" s="380"/>
      <c r="U135" s="380"/>
      <c r="V135" s="380"/>
      <c r="W135" s="380"/>
      <c r="X135" s="380"/>
      <c r="Y135" s="405" t="s">
        <v>747</v>
      </c>
      <c r="Z135" s="313" t="s">
        <v>72</v>
      </c>
    </row>
    <row r="136" spans="1:26" ht="75">
      <c r="A136" s="4">
        <v>127</v>
      </c>
      <c r="B136" s="5" t="s">
        <v>201</v>
      </c>
      <c r="C136" s="6" t="s">
        <v>202</v>
      </c>
      <c r="D136" s="6">
        <v>62860666</v>
      </c>
      <c r="E136" s="6">
        <v>102591296</v>
      </c>
      <c r="F136" s="7">
        <v>600120422</v>
      </c>
      <c r="G136" s="8" t="s">
        <v>748</v>
      </c>
      <c r="H136" s="8" t="s">
        <v>27</v>
      </c>
      <c r="I136" s="8" t="s">
        <v>70</v>
      </c>
      <c r="J136" s="8" t="s">
        <v>204</v>
      </c>
      <c r="K136" s="8" t="s">
        <v>749</v>
      </c>
      <c r="L136" s="215">
        <v>29000000</v>
      </c>
      <c r="M136" s="282">
        <v>24650000</v>
      </c>
      <c r="N136" s="5">
        <v>2023</v>
      </c>
      <c r="O136" s="7">
        <v>2025</v>
      </c>
      <c r="P136" s="5"/>
      <c r="Q136" s="6"/>
      <c r="R136" s="6"/>
      <c r="S136" s="7"/>
      <c r="T136" s="8"/>
      <c r="U136" s="8"/>
      <c r="V136" s="8"/>
      <c r="W136" s="8"/>
      <c r="X136" s="8"/>
      <c r="Y136" s="5" t="s">
        <v>750</v>
      </c>
      <c r="Z136" s="7" t="s">
        <v>148</v>
      </c>
    </row>
    <row r="137" spans="1:26" ht="75">
      <c r="A137" s="4">
        <v>128</v>
      </c>
      <c r="B137" s="79" t="s">
        <v>201</v>
      </c>
      <c r="C137" s="92" t="s">
        <v>202</v>
      </c>
      <c r="D137" s="92">
        <v>62860666</v>
      </c>
      <c r="E137" s="6">
        <v>102591296</v>
      </c>
      <c r="F137" s="7">
        <v>600120422</v>
      </c>
      <c r="G137" s="10" t="s">
        <v>751</v>
      </c>
      <c r="H137" s="8" t="s">
        <v>27</v>
      </c>
      <c r="I137" s="8" t="s">
        <v>70</v>
      </c>
      <c r="J137" s="8" t="s">
        <v>204</v>
      </c>
      <c r="K137" s="10" t="s">
        <v>752</v>
      </c>
      <c r="L137" s="315">
        <v>19000000</v>
      </c>
      <c r="M137" s="282">
        <v>16150000</v>
      </c>
      <c r="N137" s="79">
        <v>2024</v>
      </c>
      <c r="O137" s="128">
        <v>2025</v>
      </c>
      <c r="P137" s="79"/>
      <c r="Q137" s="92"/>
      <c r="R137" s="92"/>
      <c r="S137" s="128"/>
      <c r="T137" s="10"/>
      <c r="U137" s="374" t="s">
        <v>100</v>
      </c>
      <c r="V137" s="374" t="s">
        <v>100</v>
      </c>
      <c r="W137" s="374" t="s">
        <v>100</v>
      </c>
      <c r="X137" s="10"/>
      <c r="Y137" s="79" t="s">
        <v>753</v>
      </c>
      <c r="Z137" s="128" t="s">
        <v>181</v>
      </c>
    </row>
    <row r="138" spans="1:26" ht="75">
      <c r="A138" s="4">
        <v>129</v>
      </c>
      <c r="B138" s="5" t="s">
        <v>754</v>
      </c>
      <c r="C138" s="6" t="s">
        <v>755</v>
      </c>
      <c r="D138" s="48">
        <v>62860666</v>
      </c>
      <c r="E138" s="48">
        <v>102591296</v>
      </c>
      <c r="F138" s="47">
        <v>600120422</v>
      </c>
      <c r="G138" s="8" t="s">
        <v>756</v>
      </c>
      <c r="H138" s="20" t="s">
        <v>27</v>
      </c>
      <c r="I138" s="20" t="s">
        <v>70</v>
      </c>
      <c r="J138" s="20" t="s">
        <v>204</v>
      </c>
      <c r="K138" s="8" t="s">
        <v>757</v>
      </c>
      <c r="L138" s="63" t="s">
        <v>758</v>
      </c>
      <c r="M138" s="64" t="s">
        <v>759</v>
      </c>
      <c r="N138" s="46">
        <v>2024</v>
      </c>
      <c r="O138" s="47">
        <v>2025</v>
      </c>
      <c r="P138" s="67" t="s">
        <v>83</v>
      </c>
      <c r="Q138" s="48"/>
      <c r="R138" s="48"/>
      <c r="S138" s="17" t="s">
        <v>83</v>
      </c>
      <c r="T138" s="20"/>
      <c r="U138" s="20"/>
      <c r="V138" s="20"/>
      <c r="W138" s="20"/>
      <c r="X138" s="19" t="s">
        <v>83</v>
      </c>
      <c r="Y138" s="5" t="s">
        <v>760</v>
      </c>
      <c r="Z138" s="47" t="s">
        <v>359</v>
      </c>
    </row>
    <row r="139" spans="1:26" ht="135">
      <c r="A139" s="15">
        <v>130</v>
      </c>
      <c r="B139" s="269"/>
      <c r="C139" s="270" t="s">
        <v>238</v>
      </c>
      <c r="D139" s="271"/>
      <c r="E139" s="272"/>
      <c r="F139" s="270"/>
      <c r="G139" s="273" t="s">
        <v>761</v>
      </c>
      <c r="H139" s="174" t="s">
        <v>241</v>
      </c>
      <c r="I139" s="174" t="s">
        <v>70</v>
      </c>
      <c r="J139" s="206" t="s">
        <v>242</v>
      </c>
      <c r="K139" s="316" t="s">
        <v>762</v>
      </c>
      <c r="L139" s="317">
        <v>160000000</v>
      </c>
      <c r="M139" s="318">
        <v>136000000</v>
      </c>
      <c r="N139" s="319">
        <v>2023</v>
      </c>
      <c r="O139" s="320">
        <v>2027</v>
      </c>
      <c r="P139" s="321" t="s">
        <v>100</v>
      </c>
      <c r="Q139" s="381" t="s">
        <v>100</v>
      </c>
      <c r="R139" s="381" t="s">
        <v>100</v>
      </c>
      <c r="S139" s="382" t="s">
        <v>100</v>
      </c>
      <c r="T139" s="383"/>
      <c r="U139" s="383"/>
      <c r="V139" s="383"/>
      <c r="W139" s="374" t="s">
        <v>100</v>
      </c>
      <c r="X139" s="383" t="s">
        <v>100</v>
      </c>
      <c r="Y139" s="406" t="s">
        <v>763</v>
      </c>
      <c r="Z139" s="47" t="s">
        <v>764</v>
      </c>
    </row>
    <row r="140" spans="1:26" ht="165">
      <c r="A140" s="4">
        <v>131</v>
      </c>
      <c r="B140" s="5" t="s">
        <v>765</v>
      </c>
      <c r="C140" s="6" t="s">
        <v>766</v>
      </c>
      <c r="D140" s="48">
        <v>70981256</v>
      </c>
      <c r="E140" s="48">
        <v>600120295</v>
      </c>
      <c r="F140" s="47">
        <v>102591091</v>
      </c>
      <c r="G140" s="8" t="s">
        <v>767</v>
      </c>
      <c r="H140" s="20" t="s">
        <v>27</v>
      </c>
      <c r="I140" s="20" t="s">
        <v>70</v>
      </c>
      <c r="J140" s="8" t="s">
        <v>768</v>
      </c>
      <c r="K140" s="8" t="s">
        <v>769</v>
      </c>
      <c r="L140" s="63">
        <v>35000000</v>
      </c>
      <c r="M140" s="322">
        <v>29750000</v>
      </c>
      <c r="N140" s="46">
        <v>2024</v>
      </c>
      <c r="O140" s="7">
        <v>2026</v>
      </c>
      <c r="P140" s="46"/>
      <c r="Q140" s="48"/>
      <c r="R140" s="48"/>
      <c r="S140" s="47"/>
      <c r="T140" s="20"/>
      <c r="U140" s="20"/>
      <c r="V140" s="20"/>
      <c r="W140" s="384" t="s">
        <v>100</v>
      </c>
      <c r="X140" s="20"/>
      <c r="Y140" s="5" t="s">
        <v>206</v>
      </c>
      <c r="Z140" s="52" t="s">
        <v>764</v>
      </c>
    </row>
    <row r="141" spans="1:26" ht="165">
      <c r="A141" s="4">
        <v>132</v>
      </c>
      <c r="B141" s="5" t="s">
        <v>765</v>
      </c>
      <c r="C141" s="6" t="s">
        <v>766</v>
      </c>
      <c r="D141" s="48">
        <v>70981256</v>
      </c>
      <c r="E141" s="48">
        <v>600120295</v>
      </c>
      <c r="F141" s="47">
        <v>102591091</v>
      </c>
      <c r="G141" s="10" t="s">
        <v>770</v>
      </c>
      <c r="H141" s="105" t="s">
        <v>27</v>
      </c>
      <c r="I141" s="105" t="s">
        <v>70</v>
      </c>
      <c r="J141" s="10" t="s">
        <v>768</v>
      </c>
      <c r="K141" s="105" t="s">
        <v>771</v>
      </c>
      <c r="L141" s="106">
        <v>3500000</v>
      </c>
      <c r="M141" s="323">
        <v>2975000</v>
      </c>
      <c r="N141" s="46">
        <v>2024</v>
      </c>
      <c r="O141" s="7">
        <v>2026</v>
      </c>
      <c r="P141" s="51"/>
      <c r="Q141" s="53"/>
      <c r="R141" s="53"/>
      <c r="S141" s="52"/>
      <c r="T141" s="105"/>
      <c r="U141" s="105"/>
      <c r="V141" s="105"/>
      <c r="W141" s="321" t="s">
        <v>100</v>
      </c>
      <c r="X141" s="105"/>
      <c r="Y141" s="5" t="s">
        <v>206</v>
      </c>
      <c r="Z141" s="52" t="s">
        <v>72</v>
      </c>
    </row>
    <row r="142" spans="1:26" ht="165">
      <c r="A142" s="4">
        <v>133</v>
      </c>
      <c r="B142" s="5" t="s">
        <v>765</v>
      </c>
      <c r="C142" s="6" t="s">
        <v>766</v>
      </c>
      <c r="D142" s="48">
        <v>70981256</v>
      </c>
      <c r="E142" s="48">
        <v>600120295</v>
      </c>
      <c r="F142" s="47">
        <v>102591091</v>
      </c>
      <c r="G142" s="10" t="s">
        <v>772</v>
      </c>
      <c r="H142" s="105" t="s">
        <v>27</v>
      </c>
      <c r="I142" s="105" t="s">
        <v>70</v>
      </c>
      <c r="J142" s="10" t="s">
        <v>768</v>
      </c>
      <c r="K142" s="10" t="s">
        <v>773</v>
      </c>
      <c r="L142" s="106">
        <v>10000000</v>
      </c>
      <c r="M142" s="324">
        <v>8500000</v>
      </c>
      <c r="N142" s="46">
        <v>2024</v>
      </c>
      <c r="O142" s="7">
        <v>2026</v>
      </c>
      <c r="P142" s="321" t="s">
        <v>100</v>
      </c>
      <c r="Q142" s="321" t="s">
        <v>100</v>
      </c>
      <c r="R142" s="53"/>
      <c r="S142" s="321" t="s">
        <v>100</v>
      </c>
      <c r="T142" s="321" t="s">
        <v>100</v>
      </c>
      <c r="U142" s="105"/>
      <c r="V142" s="105"/>
      <c r="W142" s="105"/>
      <c r="X142" s="321" t="s">
        <v>100</v>
      </c>
      <c r="Y142" s="5" t="s">
        <v>206</v>
      </c>
      <c r="Z142" s="7" t="s">
        <v>207</v>
      </c>
    </row>
    <row r="143" spans="1:26" ht="90">
      <c r="A143" s="15">
        <v>134</v>
      </c>
      <c r="B143" s="5" t="s">
        <v>774</v>
      </c>
      <c r="C143" s="6" t="s">
        <v>775</v>
      </c>
      <c r="D143" s="48">
        <v>47922338</v>
      </c>
      <c r="E143" s="274">
        <v>102579946</v>
      </c>
      <c r="F143" s="275">
        <v>600120210</v>
      </c>
      <c r="G143" s="8" t="s">
        <v>776</v>
      </c>
      <c r="H143" s="20" t="s">
        <v>77</v>
      </c>
      <c r="I143" s="20" t="s">
        <v>70</v>
      </c>
      <c r="J143" s="20" t="s">
        <v>777</v>
      </c>
      <c r="K143" s="325" t="s">
        <v>778</v>
      </c>
      <c r="L143" s="63">
        <v>250000</v>
      </c>
      <c r="M143" s="64">
        <v>0</v>
      </c>
      <c r="N143" s="46">
        <v>2022</v>
      </c>
      <c r="O143" s="47">
        <v>2027</v>
      </c>
      <c r="P143" s="326"/>
      <c r="Q143" s="385"/>
      <c r="R143" s="385"/>
      <c r="S143" s="386"/>
      <c r="T143" s="19"/>
      <c r="U143" s="19"/>
      <c r="V143" s="19"/>
      <c r="W143" s="19"/>
      <c r="X143" s="19"/>
      <c r="Y143" s="5" t="s">
        <v>779</v>
      </c>
      <c r="Z143" s="7" t="s">
        <v>207</v>
      </c>
    </row>
    <row r="144" spans="1:26" ht="90">
      <c r="A144" s="4">
        <v>135</v>
      </c>
      <c r="B144" s="5" t="s">
        <v>774</v>
      </c>
      <c r="C144" s="6" t="s">
        <v>775</v>
      </c>
      <c r="D144" s="48">
        <v>47922338</v>
      </c>
      <c r="E144" s="276">
        <v>102579946</v>
      </c>
      <c r="F144" s="275">
        <v>600120210</v>
      </c>
      <c r="G144" s="10" t="s">
        <v>780</v>
      </c>
      <c r="H144" s="20" t="s">
        <v>77</v>
      </c>
      <c r="I144" s="20" t="s">
        <v>70</v>
      </c>
      <c r="J144" s="20" t="s">
        <v>777</v>
      </c>
      <c r="K144" s="327" t="s">
        <v>781</v>
      </c>
      <c r="L144" s="106">
        <v>1500000</v>
      </c>
      <c r="M144" s="107">
        <v>0</v>
      </c>
      <c r="N144" s="51">
        <v>2022</v>
      </c>
      <c r="O144" s="52">
        <v>2027</v>
      </c>
      <c r="P144" s="163"/>
      <c r="Q144" s="160"/>
      <c r="R144" s="160"/>
      <c r="S144" s="164"/>
      <c r="T144" s="233"/>
      <c r="U144" s="233"/>
      <c r="V144" s="233"/>
      <c r="W144" s="233"/>
      <c r="X144" s="233"/>
      <c r="Y144" s="5" t="s">
        <v>779</v>
      </c>
      <c r="Z144" s="285" t="s">
        <v>72</v>
      </c>
    </row>
    <row r="145" spans="1:26" ht="90">
      <c r="A145" s="4">
        <v>136</v>
      </c>
      <c r="B145" s="5" t="s">
        <v>774</v>
      </c>
      <c r="C145" s="6" t="s">
        <v>775</v>
      </c>
      <c r="D145" s="48">
        <v>47922338</v>
      </c>
      <c r="E145" s="277">
        <v>102579946</v>
      </c>
      <c r="F145" s="275">
        <v>600120210</v>
      </c>
      <c r="G145" s="96" t="s">
        <v>782</v>
      </c>
      <c r="H145" s="20" t="s">
        <v>77</v>
      </c>
      <c r="I145" s="20" t="s">
        <v>70</v>
      </c>
      <c r="J145" s="20" t="s">
        <v>777</v>
      </c>
      <c r="K145" s="96" t="s">
        <v>783</v>
      </c>
      <c r="L145" s="108">
        <v>22000000</v>
      </c>
      <c r="M145" s="185">
        <v>18700000</v>
      </c>
      <c r="N145" s="186">
        <v>2022</v>
      </c>
      <c r="O145" s="139">
        <v>2027</v>
      </c>
      <c r="P145" s="163"/>
      <c r="Q145" s="160"/>
      <c r="R145" s="160"/>
      <c r="S145" s="236"/>
      <c r="T145" s="233"/>
      <c r="U145" s="233"/>
      <c r="V145" s="233"/>
      <c r="W145" s="233"/>
      <c r="X145" s="233"/>
      <c r="Y145" s="284" t="s">
        <v>784</v>
      </c>
      <c r="Z145" s="47" t="s">
        <v>72</v>
      </c>
    </row>
    <row r="146" spans="1:26" ht="135">
      <c r="A146" s="4">
        <v>137</v>
      </c>
      <c r="B146" s="5" t="s">
        <v>256</v>
      </c>
      <c r="C146" s="6" t="s">
        <v>257</v>
      </c>
      <c r="D146" s="48">
        <v>70880883</v>
      </c>
      <c r="E146" s="48">
        <v>102591067</v>
      </c>
      <c r="F146" s="47">
        <v>600120261</v>
      </c>
      <c r="G146" s="8" t="s">
        <v>785</v>
      </c>
      <c r="H146" s="20" t="s">
        <v>27</v>
      </c>
      <c r="I146" s="20" t="s">
        <v>70</v>
      </c>
      <c r="J146" s="20" t="s">
        <v>259</v>
      </c>
      <c r="K146" s="8" t="s">
        <v>786</v>
      </c>
      <c r="L146" s="63">
        <v>22000000</v>
      </c>
      <c r="M146" s="64">
        <v>18700000</v>
      </c>
      <c r="N146" s="46">
        <v>2023</v>
      </c>
      <c r="O146" s="47">
        <v>2027</v>
      </c>
      <c r="P146" s="67" t="s">
        <v>100</v>
      </c>
      <c r="Q146" s="68" t="s">
        <v>100</v>
      </c>
      <c r="R146" s="68" t="s">
        <v>100</v>
      </c>
      <c r="S146" s="17" t="s">
        <v>100</v>
      </c>
      <c r="T146" s="19"/>
      <c r="U146" s="19"/>
      <c r="V146" s="19"/>
      <c r="W146" s="19"/>
      <c r="X146" s="19" t="s">
        <v>100</v>
      </c>
      <c r="Y146" s="407" t="s">
        <v>787</v>
      </c>
      <c r="Z146" s="408" t="s">
        <v>207</v>
      </c>
    </row>
    <row r="147" spans="1:26" ht="90">
      <c r="A147" s="15">
        <v>138</v>
      </c>
      <c r="B147" s="258" t="s">
        <v>256</v>
      </c>
      <c r="C147" s="259" t="s">
        <v>257</v>
      </c>
      <c r="D147" s="259">
        <v>70880883</v>
      </c>
      <c r="E147" s="259">
        <v>107610426</v>
      </c>
      <c r="F147" s="262">
        <v>600120261</v>
      </c>
      <c r="G147" s="278" t="s">
        <v>788</v>
      </c>
      <c r="H147" s="263" t="s">
        <v>27</v>
      </c>
      <c r="I147" s="263" t="s">
        <v>70</v>
      </c>
      <c r="J147" s="263" t="s">
        <v>259</v>
      </c>
      <c r="K147" s="263" t="s">
        <v>789</v>
      </c>
      <c r="L147" s="328">
        <v>3000000</v>
      </c>
      <c r="M147" s="169">
        <f>L147*0.85</f>
        <v>2550000</v>
      </c>
      <c r="N147" s="300">
        <v>2024</v>
      </c>
      <c r="O147" s="260">
        <v>2025</v>
      </c>
      <c r="P147" s="301" t="s">
        <v>83</v>
      </c>
      <c r="Q147" s="369"/>
      <c r="R147" s="369"/>
      <c r="S147" s="370" t="s">
        <v>83</v>
      </c>
      <c r="T147" s="371" t="s">
        <v>83</v>
      </c>
      <c r="U147" s="371"/>
      <c r="V147" s="371"/>
      <c r="W147" s="371" t="s">
        <v>83</v>
      </c>
      <c r="X147" s="371" t="s">
        <v>83</v>
      </c>
      <c r="Y147" s="258" t="s">
        <v>206</v>
      </c>
      <c r="Z147" s="47" t="s">
        <v>102</v>
      </c>
    </row>
    <row r="148" spans="1:26" ht="150">
      <c r="A148" s="4">
        <v>139</v>
      </c>
      <c r="B148" s="5" t="s">
        <v>790</v>
      </c>
      <c r="C148" s="6" t="s">
        <v>266</v>
      </c>
      <c r="D148" s="47">
        <v>65765478</v>
      </c>
      <c r="E148" s="48">
        <v>102591512</v>
      </c>
      <c r="F148" s="7">
        <v>600120538</v>
      </c>
      <c r="G148" s="279" t="s">
        <v>791</v>
      </c>
      <c r="H148" s="20" t="s">
        <v>27</v>
      </c>
      <c r="I148" s="20" t="s">
        <v>70</v>
      </c>
      <c r="J148" s="6" t="s">
        <v>266</v>
      </c>
      <c r="K148" s="8" t="s">
        <v>792</v>
      </c>
      <c r="L148" s="44">
        <v>3000000</v>
      </c>
      <c r="M148" s="64">
        <v>0</v>
      </c>
      <c r="N148" s="148">
        <v>2022</v>
      </c>
      <c r="O148" s="329">
        <v>2027</v>
      </c>
      <c r="P148" s="67"/>
      <c r="Q148" s="68"/>
      <c r="R148" s="68"/>
      <c r="S148" s="17"/>
      <c r="T148" s="19"/>
      <c r="U148" s="19"/>
      <c r="V148" s="19"/>
      <c r="W148" s="19"/>
      <c r="X148" s="19"/>
      <c r="Y148" s="5" t="s">
        <v>101</v>
      </c>
      <c r="Z148" s="52" t="s">
        <v>72</v>
      </c>
    </row>
    <row r="149" spans="1:26" ht="150">
      <c r="A149" s="4">
        <v>140</v>
      </c>
      <c r="B149" s="5" t="s">
        <v>790</v>
      </c>
      <c r="C149" s="6" t="s">
        <v>266</v>
      </c>
      <c r="D149" s="47">
        <v>65765478</v>
      </c>
      <c r="E149" s="48">
        <v>102591512</v>
      </c>
      <c r="F149" s="7">
        <v>600120538</v>
      </c>
      <c r="G149" s="140" t="s">
        <v>793</v>
      </c>
      <c r="H149" s="20" t="s">
        <v>27</v>
      </c>
      <c r="I149" s="20" t="s">
        <v>70</v>
      </c>
      <c r="J149" s="6" t="s">
        <v>266</v>
      </c>
      <c r="K149" s="10" t="s">
        <v>794</v>
      </c>
      <c r="L149" s="49">
        <v>50000000</v>
      </c>
      <c r="M149" s="107">
        <v>42500000</v>
      </c>
      <c r="N149" s="148">
        <v>2025</v>
      </c>
      <c r="O149" s="148">
        <v>2027</v>
      </c>
      <c r="P149" s="163"/>
      <c r="Q149" s="160"/>
      <c r="R149" s="160"/>
      <c r="S149" s="236"/>
      <c r="T149" s="233"/>
      <c r="U149" s="233"/>
      <c r="V149" s="233"/>
      <c r="W149" s="233"/>
      <c r="X149" s="233"/>
      <c r="Y149" s="79" t="s">
        <v>795</v>
      </c>
      <c r="Z149" s="52" t="s">
        <v>72</v>
      </c>
    </row>
    <row r="150" spans="1:26" ht="150">
      <c r="A150" s="4">
        <v>141</v>
      </c>
      <c r="B150" s="5" t="s">
        <v>790</v>
      </c>
      <c r="C150" s="6" t="s">
        <v>266</v>
      </c>
      <c r="D150" s="47">
        <v>65765478</v>
      </c>
      <c r="E150" s="48">
        <v>102591512</v>
      </c>
      <c r="F150" s="7">
        <v>600120538</v>
      </c>
      <c r="G150" s="140" t="s">
        <v>796</v>
      </c>
      <c r="H150" s="20" t="s">
        <v>27</v>
      </c>
      <c r="I150" s="20" t="s">
        <v>70</v>
      </c>
      <c r="J150" s="6" t="s">
        <v>266</v>
      </c>
      <c r="K150" s="10" t="s">
        <v>797</v>
      </c>
      <c r="L150" s="49">
        <v>1000000</v>
      </c>
      <c r="M150" s="107">
        <v>0</v>
      </c>
      <c r="N150" s="148">
        <v>2022</v>
      </c>
      <c r="O150" s="330">
        <v>2027</v>
      </c>
      <c r="P150" s="163"/>
      <c r="Q150" s="160"/>
      <c r="R150" s="160"/>
      <c r="S150" s="236"/>
      <c r="T150" s="233"/>
      <c r="U150" s="233"/>
      <c r="V150" s="233"/>
      <c r="W150" s="233"/>
      <c r="X150" s="233"/>
      <c r="Y150" s="51" t="s">
        <v>221</v>
      </c>
      <c r="Z150" s="52" t="s">
        <v>72</v>
      </c>
    </row>
    <row r="151" spans="1:26" ht="150">
      <c r="A151" s="15">
        <v>142</v>
      </c>
      <c r="B151" s="5" t="s">
        <v>790</v>
      </c>
      <c r="C151" s="6" t="s">
        <v>266</v>
      </c>
      <c r="D151" s="47">
        <v>65765478</v>
      </c>
      <c r="E151" s="48">
        <v>102591512</v>
      </c>
      <c r="F151" s="7">
        <v>600120538</v>
      </c>
      <c r="G151" s="280" t="s">
        <v>798</v>
      </c>
      <c r="H151" s="20" t="s">
        <v>27</v>
      </c>
      <c r="I151" s="20" t="s">
        <v>70</v>
      </c>
      <c r="J151" s="6" t="s">
        <v>266</v>
      </c>
      <c r="K151" s="96" t="s">
        <v>798</v>
      </c>
      <c r="L151" s="55">
        <v>3000000</v>
      </c>
      <c r="M151" s="178">
        <v>2550000</v>
      </c>
      <c r="N151" s="148">
        <v>2022</v>
      </c>
      <c r="O151" s="148">
        <v>2027</v>
      </c>
      <c r="P151" s="202"/>
      <c r="Q151" s="237"/>
      <c r="R151" s="237" t="s">
        <v>100</v>
      </c>
      <c r="S151" s="234" t="s">
        <v>100</v>
      </c>
      <c r="T151" s="235"/>
      <c r="U151" s="235"/>
      <c r="V151" s="235"/>
      <c r="W151" s="235"/>
      <c r="X151" s="235"/>
      <c r="Y151" s="51" t="s">
        <v>799</v>
      </c>
      <c r="Z151" s="52" t="s">
        <v>72</v>
      </c>
    </row>
    <row r="152" spans="1:26" ht="150">
      <c r="A152" s="4">
        <v>143</v>
      </c>
      <c r="B152" s="5" t="s">
        <v>790</v>
      </c>
      <c r="C152" s="6" t="s">
        <v>266</v>
      </c>
      <c r="D152" s="47">
        <v>65765478</v>
      </c>
      <c r="E152" s="48">
        <v>102591512</v>
      </c>
      <c r="F152" s="7">
        <v>600120538</v>
      </c>
      <c r="G152" s="140" t="s">
        <v>800</v>
      </c>
      <c r="H152" s="20" t="s">
        <v>27</v>
      </c>
      <c r="I152" s="20" t="s">
        <v>70</v>
      </c>
      <c r="J152" s="331" t="s">
        <v>266</v>
      </c>
      <c r="K152" s="140" t="s">
        <v>801</v>
      </c>
      <c r="L152" s="181">
        <v>3000000</v>
      </c>
      <c r="M152" s="178">
        <v>2550000</v>
      </c>
      <c r="N152" s="148">
        <v>2022</v>
      </c>
      <c r="O152" s="148">
        <v>2027</v>
      </c>
      <c r="P152" s="202"/>
      <c r="Q152" s="237"/>
      <c r="R152" s="237"/>
      <c r="S152" s="234" t="s">
        <v>100</v>
      </c>
      <c r="T152" s="235"/>
      <c r="U152" s="235"/>
      <c r="V152" s="235"/>
      <c r="W152" s="235" t="s">
        <v>100</v>
      </c>
      <c r="X152" s="235"/>
      <c r="Y152" s="51" t="s">
        <v>799</v>
      </c>
      <c r="Z152" s="52" t="s">
        <v>72</v>
      </c>
    </row>
    <row r="153" spans="1:26" ht="150">
      <c r="A153" s="4">
        <v>144</v>
      </c>
      <c r="B153" s="5" t="s">
        <v>790</v>
      </c>
      <c r="C153" s="6" t="s">
        <v>266</v>
      </c>
      <c r="D153" s="47">
        <v>65765478</v>
      </c>
      <c r="E153" s="48">
        <v>102591512</v>
      </c>
      <c r="F153" s="7">
        <v>600120538</v>
      </c>
      <c r="G153" s="280" t="s">
        <v>802</v>
      </c>
      <c r="H153" s="20" t="s">
        <v>27</v>
      </c>
      <c r="I153" s="20" t="s">
        <v>70</v>
      </c>
      <c r="J153" s="331" t="s">
        <v>266</v>
      </c>
      <c r="K153" s="140" t="s">
        <v>803</v>
      </c>
      <c r="L153" s="181">
        <v>3000000</v>
      </c>
      <c r="M153" s="178">
        <v>2550000</v>
      </c>
      <c r="N153" s="148">
        <v>2022</v>
      </c>
      <c r="O153" s="148">
        <v>2027</v>
      </c>
      <c r="P153" s="332"/>
      <c r="Q153" s="333" t="s">
        <v>100</v>
      </c>
      <c r="R153" s="333"/>
      <c r="S153" s="387" t="s">
        <v>100</v>
      </c>
      <c r="T153" s="388"/>
      <c r="U153" s="388"/>
      <c r="V153" s="388"/>
      <c r="W153" s="388"/>
      <c r="X153" s="388"/>
      <c r="Y153" s="51" t="s">
        <v>799</v>
      </c>
      <c r="Z153" s="52" t="s">
        <v>72</v>
      </c>
    </row>
    <row r="154" spans="1:26" ht="150">
      <c r="A154" s="4">
        <v>145</v>
      </c>
      <c r="B154" s="5" t="s">
        <v>790</v>
      </c>
      <c r="C154" s="6" t="s">
        <v>266</v>
      </c>
      <c r="D154" s="47">
        <v>65765478</v>
      </c>
      <c r="E154" s="48">
        <v>102591512</v>
      </c>
      <c r="F154" s="7">
        <v>600120538</v>
      </c>
      <c r="G154" s="8" t="s">
        <v>804</v>
      </c>
      <c r="H154" s="20" t="s">
        <v>27</v>
      </c>
      <c r="I154" s="20" t="s">
        <v>70</v>
      </c>
      <c r="J154" s="331" t="s">
        <v>266</v>
      </c>
      <c r="K154" s="8" t="s">
        <v>805</v>
      </c>
      <c r="L154" s="106">
        <v>30000000</v>
      </c>
      <c r="M154" s="64">
        <f t="shared" ref="M154:M156" si="6">L154*0.85</f>
        <v>25500000</v>
      </c>
      <c r="N154" s="51">
        <v>2023</v>
      </c>
      <c r="O154" s="52">
        <v>2027</v>
      </c>
      <c r="P154" s="46"/>
      <c r="Q154" s="48"/>
      <c r="R154" s="48"/>
      <c r="S154" s="47"/>
      <c r="T154" s="20"/>
      <c r="U154" s="20"/>
      <c r="V154" s="20"/>
      <c r="W154" s="20"/>
      <c r="X154" s="20"/>
      <c r="Y154" s="79" t="s">
        <v>795</v>
      </c>
      <c r="Z154" s="52" t="s">
        <v>72</v>
      </c>
    </row>
    <row r="155" spans="1:26" ht="150">
      <c r="A155" s="15">
        <v>146</v>
      </c>
      <c r="B155" s="5" t="s">
        <v>790</v>
      </c>
      <c r="C155" s="6" t="s">
        <v>266</v>
      </c>
      <c r="D155" s="47">
        <v>65765478</v>
      </c>
      <c r="E155" s="48">
        <v>102591512</v>
      </c>
      <c r="F155" s="7">
        <v>600120538</v>
      </c>
      <c r="G155" s="10" t="s">
        <v>806</v>
      </c>
      <c r="H155" s="20" t="s">
        <v>27</v>
      </c>
      <c r="I155" s="20" t="s">
        <v>70</v>
      </c>
      <c r="J155" s="331" t="s">
        <v>266</v>
      </c>
      <c r="K155" s="10" t="s">
        <v>807</v>
      </c>
      <c r="L155" s="106">
        <v>4000000</v>
      </c>
      <c r="M155" s="64">
        <f t="shared" si="6"/>
        <v>3400000</v>
      </c>
      <c r="N155" s="51">
        <v>2023</v>
      </c>
      <c r="O155" s="52">
        <v>2027</v>
      </c>
      <c r="P155" s="51"/>
      <c r="Q155" s="160" t="s">
        <v>83</v>
      </c>
      <c r="R155" s="160"/>
      <c r="S155" s="236" t="s">
        <v>83</v>
      </c>
      <c r="T155" s="105"/>
      <c r="U155" s="105"/>
      <c r="V155" s="105"/>
      <c r="W155" s="105"/>
      <c r="X155" s="105"/>
      <c r="Y155" s="79" t="s">
        <v>795</v>
      </c>
      <c r="Z155" s="52" t="s">
        <v>72</v>
      </c>
    </row>
    <row r="156" spans="1:26" ht="150">
      <c r="A156" s="4">
        <v>147</v>
      </c>
      <c r="B156" s="5" t="s">
        <v>790</v>
      </c>
      <c r="C156" s="6" t="s">
        <v>266</v>
      </c>
      <c r="D156" s="47">
        <v>65765478</v>
      </c>
      <c r="E156" s="48">
        <v>102591512</v>
      </c>
      <c r="F156" s="7">
        <v>600120538</v>
      </c>
      <c r="G156" s="8" t="s">
        <v>672</v>
      </c>
      <c r="H156" s="20" t="s">
        <v>27</v>
      </c>
      <c r="I156" s="20" t="s">
        <v>70</v>
      </c>
      <c r="J156" s="331" t="s">
        <v>266</v>
      </c>
      <c r="K156" s="8" t="s">
        <v>808</v>
      </c>
      <c r="L156" s="63">
        <v>12000000</v>
      </c>
      <c r="M156" s="64">
        <f t="shared" si="6"/>
        <v>10200000</v>
      </c>
      <c r="N156" s="46">
        <v>2022</v>
      </c>
      <c r="O156" s="47">
        <v>2027</v>
      </c>
      <c r="P156" s="51"/>
      <c r="Q156" s="53"/>
      <c r="R156" s="53"/>
      <c r="S156" s="52"/>
      <c r="T156" s="105"/>
      <c r="U156" s="105"/>
      <c r="V156" s="105"/>
      <c r="W156" s="105"/>
      <c r="X156" s="105"/>
      <c r="Y156" s="79" t="s">
        <v>214</v>
      </c>
      <c r="Z156" s="7" t="s">
        <v>102</v>
      </c>
    </row>
    <row r="157" spans="1:26" ht="135">
      <c r="A157" s="4">
        <v>148</v>
      </c>
      <c r="B157" s="5" t="s">
        <v>809</v>
      </c>
      <c r="C157" s="6" t="s">
        <v>471</v>
      </c>
      <c r="D157" s="6" t="s">
        <v>810</v>
      </c>
      <c r="E157" s="281">
        <v>102591571</v>
      </c>
      <c r="F157" s="282">
        <v>600120571</v>
      </c>
      <c r="G157" s="283" t="s">
        <v>811</v>
      </c>
      <c r="H157" s="8" t="s">
        <v>27</v>
      </c>
      <c r="I157" s="8" t="s">
        <v>70</v>
      </c>
      <c r="J157" s="8" t="s">
        <v>473</v>
      </c>
      <c r="K157" s="8" t="s">
        <v>812</v>
      </c>
      <c r="L157" s="215">
        <v>60000000</v>
      </c>
      <c r="M157" s="282">
        <v>51000000</v>
      </c>
      <c r="N157" s="5">
        <v>2022</v>
      </c>
      <c r="O157" s="7">
        <v>2028</v>
      </c>
      <c r="P157" s="333" t="s">
        <v>100</v>
      </c>
      <c r="Q157" s="333" t="s">
        <v>100</v>
      </c>
      <c r="R157" s="333" t="s">
        <v>100</v>
      </c>
      <c r="S157" s="333" t="s">
        <v>100</v>
      </c>
      <c r="T157" s="62"/>
      <c r="U157" s="333" t="s">
        <v>100</v>
      </c>
      <c r="V157" s="62"/>
      <c r="W157" s="333" t="s">
        <v>100</v>
      </c>
      <c r="X157" s="333" t="s">
        <v>100</v>
      </c>
      <c r="Y157" s="5" t="s">
        <v>813</v>
      </c>
      <c r="Z157" s="128" t="s">
        <v>102</v>
      </c>
    </row>
    <row r="158" spans="1:26" ht="135">
      <c r="A158" s="4">
        <v>149</v>
      </c>
      <c r="B158" s="79" t="s">
        <v>809</v>
      </c>
      <c r="C158" s="92" t="s">
        <v>471</v>
      </c>
      <c r="D158" s="92" t="s">
        <v>810</v>
      </c>
      <c r="E158" s="92">
        <v>102591571</v>
      </c>
      <c r="F158" s="128">
        <v>600120571</v>
      </c>
      <c r="G158" s="10" t="s">
        <v>814</v>
      </c>
      <c r="H158" s="10" t="s">
        <v>27</v>
      </c>
      <c r="I158" s="10" t="s">
        <v>70</v>
      </c>
      <c r="J158" s="10" t="s">
        <v>473</v>
      </c>
      <c r="K158" s="10" t="s">
        <v>815</v>
      </c>
      <c r="L158" s="315">
        <v>160000000</v>
      </c>
      <c r="M158" s="323">
        <v>136000000</v>
      </c>
      <c r="N158" s="79">
        <v>2022</v>
      </c>
      <c r="O158" s="128">
        <v>20208</v>
      </c>
      <c r="P158" s="334"/>
      <c r="Q158" s="389"/>
      <c r="R158" s="389"/>
      <c r="S158" s="390"/>
      <c r="T158" s="391"/>
      <c r="U158" s="391"/>
      <c r="V158" s="333" t="s">
        <v>100</v>
      </c>
      <c r="W158" s="333" t="s">
        <v>100</v>
      </c>
      <c r="X158" s="333" t="s">
        <v>100</v>
      </c>
      <c r="Y158" s="79" t="s">
        <v>475</v>
      </c>
      <c r="Z158" s="128" t="s">
        <v>102</v>
      </c>
    </row>
    <row r="159" spans="1:26" ht="135">
      <c r="A159" s="15">
        <v>150</v>
      </c>
      <c r="B159" s="79" t="s">
        <v>809</v>
      </c>
      <c r="C159" s="92" t="s">
        <v>471</v>
      </c>
      <c r="D159" s="92" t="s">
        <v>810</v>
      </c>
      <c r="E159" s="92">
        <v>102591571</v>
      </c>
      <c r="F159" s="128">
        <v>600120571</v>
      </c>
      <c r="G159" s="10" t="s">
        <v>816</v>
      </c>
      <c r="H159" s="10" t="s">
        <v>27</v>
      </c>
      <c r="I159" s="10" t="s">
        <v>70</v>
      </c>
      <c r="J159" s="10" t="s">
        <v>473</v>
      </c>
      <c r="K159" s="10" t="s">
        <v>817</v>
      </c>
      <c r="L159" s="315">
        <v>14000000</v>
      </c>
      <c r="M159" s="323">
        <v>11900000</v>
      </c>
      <c r="N159" s="79">
        <v>2022</v>
      </c>
      <c r="O159" s="128">
        <v>2028</v>
      </c>
      <c r="P159" s="334"/>
      <c r="Q159" s="389"/>
      <c r="R159" s="389"/>
      <c r="S159" s="390"/>
      <c r="T159" s="391"/>
      <c r="U159" s="391"/>
      <c r="V159" s="391"/>
      <c r="W159" s="391"/>
      <c r="X159" s="391"/>
      <c r="Y159" s="79" t="s">
        <v>818</v>
      </c>
      <c r="Z159" s="337" t="s">
        <v>72</v>
      </c>
    </row>
    <row r="160" spans="1:26" ht="135">
      <c r="A160" s="4">
        <v>151</v>
      </c>
      <c r="B160" s="284" t="s">
        <v>819</v>
      </c>
      <c r="C160" s="136" t="s">
        <v>471</v>
      </c>
      <c r="D160" s="136">
        <v>62859129</v>
      </c>
      <c r="E160" s="136">
        <v>102591571</v>
      </c>
      <c r="F160" s="285">
        <v>600120571</v>
      </c>
      <c r="G160" s="96" t="s">
        <v>820</v>
      </c>
      <c r="H160" s="14" t="s">
        <v>27</v>
      </c>
      <c r="I160" s="14" t="s">
        <v>70</v>
      </c>
      <c r="J160" s="14" t="s">
        <v>473</v>
      </c>
      <c r="K160" s="14" t="s">
        <v>821</v>
      </c>
      <c r="L160" s="335">
        <v>4000000</v>
      </c>
      <c r="M160" s="336">
        <v>3400000</v>
      </c>
      <c r="N160" s="80">
        <v>2022</v>
      </c>
      <c r="O160" s="337">
        <v>2022</v>
      </c>
      <c r="P160" s="254"/>
      <c r="Q160" s="333" t="s">
        <v>100</v>
      </c>
      <c r="R160" s="333" t="s">
        <v>100</v>
      </c>
      <c r="S160" s="333" t="s">
        <v>100</v>
      </c>
      <c r="T160" s="392"/>
      <c r="U160" s="392"/>
      <c r="V160" s="392"/>
      <c r="W160" s="392"/>
      <c r="X160" s="333" t="s">
        <v>100</v>
      </c>
      <c r="Y160" s="80" t="s">
        <v>822</v>
      </c>
      <c r="Z160" s="409" t="s">
        <v>102</v>
      </c>
    </row>
    <row r="161" spans="1:28" ht="135">
      <c r="A161" s="4">
        <v>152</v>
      </c>
      <c r="B161" s="140" t="s">
        <v>809</v>
      </c>
      <c r="C161" s="18" t="s">
        <v>471</v>
      </c>
      <c r="D161" s="140">
        <v>62859129</v>
      </c>
      <c r="E161" s="140">
        <v>102591571</v>
      </c>
      <c r="F161" s="140">
        <v>600120571</v>
      </c>
      <c r="G161" s="140" t="s">
        <v>823</v>
      </c>
      <c r="H161" s="140" t="s">
        <v>27</v>
      </c>
      <c r="I161" s="140" t="s">
        <v>70</v>
      </c>
      <c r="J161" s="140" t="s">
        <v>473</v>
      </c>
      <c r="K161" s="140" t="s">
        <v>824</v>
      </c>
      <c r="L161" s="338">
        <v>40000000</v>
      </c>
      <c r="M161" s="338">
        <v>0</v>
      </c>
      <c r="N161" s="140">
        <v>2022</v>
      </c>
      <c r="O161" s="339">
        <v>2028</v>
      </c>
      <c r="P161" s="340"/>
      <c r="Q161" s="340"/>
      <c r="R161" s="340"/>
      <c r="S161" s="340"/>
      <c r="T161" s="340"/>
      <c r="U161" s="340"/>
      <c r="V161" s="340"/>
      <c r="W161" s="393"/>
      <c r="X161" s="340"/>
      <c r="Y161" s="140" t="s">
        <v>825</v>
      </c>
      <c r="Z161" s="140" t="s">
        <v>72</v>
      </c>
    </row>
    <row r="162" spans="1:28" ht="135">
      <c r="A162" s="4">
        <v>153</v>
      </c>
      <c r="B162" s="140" t="s">
        <v>819</v>
      </c>
      <c r="C162" s="140" t="s">
        <v>471</v>
      </c>
      <c r="D162" s="140">
        <v>62859129</v>
      </c>
      <c r="E162" s="140">
        <v>102591571</v>
      </c>
      <c r="F162" s="140">
        <v>600120571</v>
      </c>
      <c r="G162" s="140" t="s">
        <v>826</v>
      </c>
      <c r="H162" s="140" t="s">
        <v>27</v>
      </c>
      <c r="I162" s="140" t="s">
        <v>70</v>
      </c>
      <c r="J162" s="140" t="s">
        <v>473</v>
      </c>
      <c r="K162" s="140" t="s">
        <v>827</v>
      </c>
      <c r="L162" s="338">
        <v>4000000</v>
      </c>
      <c r="M162" s="338">
        <v>3400000</v>
      </c>
      <c r="N162" s="140">
        <v>2022</v>
      </c>
      <c r="O162" s="140">
        <v>2028</v>
      </c>
      <c r="P162" s="340"/>
      <c r="Q162" s="340"/>
      <c r="R162" s="340"/>
      <c r="S162" s="340"/>
      <c r="T162" s="340"/>
      <c r="U162" s="340"/>
      <c r="V162" s="340"/>
      <c r="W162" s="340"/>
      <c r="X162" s="340"/>
      <c r="Y162" s="140" t="s">
        <v>828</v>
      </c>
      <c r="Z162" s="410" t="s">
        <v>72</v>
      </c>
    </row>
    <row r="163" spans="1:28" ht="135">
      <c r="A163" s="15">
        <v>154</v>
      </c>
      <c r="B163" s="286" t="s">
        <v>819</v>
      </c>
      <c r="C163" s="140" t="s">
        <v>471</v>
      </c>
      <c r="D163" s="140">
        <v>62859129</v>
      </c>
      <c r="E163" s="140">
        <v>102591571</v>
      </c>
      <c r="F163" s="287">
        <v>600120571</v>
      </c>
      <c r="G163" s="287" t="s">
        <v>829</v>
      </c>
      <c r="H163" s="287" t="s">
        <v>27</v>
      </c>
      <c r="I163" s="287" t="s">
        <v>70</v>
      </c>
      <c r="J163" s="287" t="s">
        <v>473</v>
      </c>
      <c r="K163" s="341" t="s">
        <v>830</v>
      </c>
      <c r="L163" s="342">
        <v>4000000</v>
      </c>
      <c r="M163" s="342">
        <v>0</v>
      </c>
      <c r="N163" s="287">
        <v>2022</v>
      </c>
      <c r="O163" s="287">
        <v>2028</v>
      </c>
      <c r="P163" s="343"/>
      <c r="Q163" s="394"/>
      <c r="R163" s="394"/>
      <c r="S163" s="394"/>
      <c r="T163" s="394"/>
      <c r="U163" s="394"/>
      <c r="V163" s="394"/>
      <c r="W163" s="394"/>
      <c r="X163" s="394"/>
      <c r="Y163" s="287" t="s">
        <v>828</v>
      </c>
      <c r="Z163" s="356" t="s">
        <v>359</v>
      </c>
      <c r="AA163" s="83"/>
      <c r="AB163" s="83"/>
    </row>
    <row r="164" spans="1:28" ht="135">
      <c r="A164" s="15">
        <v>155</v>
      </c>
      <c r="B164" s="286" t="s">
        <v>819</v>
      </c>
      <c r="C164" s="140" t="s">
        <v>471</v>
      </c>
      <c r="D164" s="140">
        <v>62859129</v>
      </c>
      <c r="E164" s="140">
        <v>102591571</v>
      </c>
      <c r="F164" s="287">
        <v>600120571</v>
      </c>
      <c r="G164" s="287" t="s">
        <v>831</v>
      </c>
      <c r="H164" s="287" t="s">
        <v>27</v>
      </c>
      <c r="I164" s="287" t="s">
        <v>70</v>
      </c>
      <c r="J164" s="287" t="s">
        <v>473</v>
      </c>
      <c r="K164" s="287" t="s">
        <v>832</v>
      </c>
      <c r="L164" s="344">
        <v>10000000</v>
      </c>
      <c r="M164" s="345">
        <v>8500000</v>
      </c>
      <c r="N164" s="346">
        <v>2025</v>
      </c>
      <c r="O164" s="347">
        <v>2027</v>
      </c>
      <c r="P164" s="348" t="s">
        <v>100</v>
      </c>
      <c r="Q164" s="395" t="s">
        <v>100</v>
      </c>
      <c r="R164" s="395" t="s">
        <v>100</v>
      </c>
      <c r="S164" s="343" t="s">
        <v>100</v>
      </c>
      <c r="T164" s="396"/>
      <c r="U164" s="396"/>
      <c r="V164" s="396"/>
      <c r="W164" s="396" t="s">
        <v>100</v>
      </c>
      <c r="X164" s="396"/>
      <c r="Y164" s="411" t="s">
        <v>833</v>
      </c>
      <c r="Z164" s="412" t="s">
        <v>834</v>
      </c>
      <c r="AA164" s="83"/>
      <c r="AB164" s="83"/>
    </row>
    <row r="165" spans="1:28" ht="135">
      <c r="A165" s="15">
        <v>156</v>
      </c>
      <c r="B165" s="286" t="s">
        <v>819</v>
      </c>
      <c r="C165" s="140" t="s">
        <v>471</v>
      </c>
      <c r="D165" s="140">
        <v>62859129</v>
      </c>
      <c r="E165" s="140">
        <v>102591571</v>
      </c>
      <c r="F165" s="287">
        <v>600120571</v>
      </c>
      <c r="G165" s="288" t="s">
        <v>835</v>
      </c>
      <c r="H165" s="287" t="s">
        <v>27</v>
      </c>
      <c r="I165" s="287" t="s">
        <v>70</v>
      </c>
      <c r="J165" s="287" t="s">
        <v>473</v>
      </c>
      <c r="K165" s="349" t="s">
        <v>836</v>
      </c>
      <c r="L165" s="350">
        <v>30000000</v>
      </c>
      <c r="M165" s="351">
        <v>25500000</v>
      </c>
      <c r="N165" s="346">
        <v>2025</v>
      </c>
      <c r="O165" s="347">
        <v>2027</v>
      </c>
      <c r="P165" s="352" t="s">
        <v>100</v>
      </c>
      <c r="Q165" s="397" t="s">
        <v>100</v>
      </c>
      <c r="R165" s="397" t="s">
        <v>100</v>
      </c>
      <c r="S165" s="343" t="s">
        <v>100</v>
      </c>
      <c r="T165" s="396"/>
      <c r="U165" s="396"/>
      <c r="V165" s="396"/>
      <c r="W165" s="396" t="s">
        <v>100</v>
      </c>
      <c r="X165" s="396"/>
      <c r="Y165" s="411" t="s">
        <v>833</v>
      </c>
      <c r="Z165" s="356" t="s">
        <v>102</v>
      </c>
      <c r="AA165" s="83"/>
      <c r="AB165" s="83"/>
    </row>
    <row r="166" spans="1:28" ht="135">
      <c r="A166" s="15">
        <v>157</v>
      </c>
      <c r="B166" s="286" t="s">
        <v>819</v>
      </c>
      <c r="C166" s="140" t="s">
        <v>471</v>
      </c>
      <c r="D166" s="140">
        <v>62859129</v>
      </c>
      <c r="E166" s="140">
        <v>102591571</v>
      </c>
      <c r="F166" s="287">
        <v>600120571</v>
      </c>
      <c r="G166" s="288" t="s">
        <v>837</v>
      </c>
      <c r="H166" s="287" t="s">
        <v>27</v>
      </c>
      <c r="I166" s="287" t="s">
        <v>70</v>
      </c>
      <c r="J166" s="287" t="s">
        <v>473</v>
      </c>
      <c r="K166" s="353" t="s">
        <v>838</v>
      </c>
      <c r="L166" s="350">
        <v>30000000</v>
      </c>
      <c r="M166" s="351">
        <v>25500000</v>
      </c>
      <c r="N166" s="346">
        <v>2025</v>
      </c>
      <c r="O166" s="347">
        <v>2027</v>
      </c>
      <c r="P166" s="352" t="s">
        <v>100</v>
      </c>
      <c r="Q166" s="397" t="s">
        <v>100</v>
      </c>
      <c r="R166" s="397" t="s">
        <v>100</v>
      </c>
      <c r="S166" s="343" t="s">
        <v>100</v>
      </c>
      <c r="T166" s="396"/>
      <c r="U166" s="396"/>
      <c r="V166" s="396"/>
      <c r="W166" s="396" t="s">
        <v>100</v>
      </c>
      <c r="X166" s="396"/>
      <c r="Y166" s="411" t="s">
        <v>833</v>
      </c>
      <c r="Z166" s="356" t="s">
        <v>102</v>
      </c>
      <c r="AA166" s="83"/>
      <c r="AB166" s="83"/>
    </row>
    <row r="167" spans="1:28" ht="180">
      <c r="A167" s="15">
        <v>158</v>
      </c>
      <c r="B167" s="5" t="s">
        <v>839</v>
      </c>
      <c r="C167" s="6" t="s">
        <v>840</v>
      </c>
      <c r="D167" s="48">
        <v>47922290</v>
      </c>
      <c r="E167" s="289">
        <v>102591580</v>
      </c>
      <c r="F167" s="290">
        <v>600120589</v>
      </c>
      <c r="G167" s="32" t="s">
        <v>841</v>
      </c>
      <c r="H167" s="33" t="s">
        <v>27</v>
      </c>
      <c r="I167" s="33" t="s">
        <v>70</v>
      </c>
      <c r="J167" s="33" t="s">
        <v>842</v>
      </c>
      <c r="K167" s="32" t="s">
        <v>843</v>
      </c>
      <c r="L167" s="354">
        <v>20000000</v>
      </c>
      <c r="M167" s="290">
        <v>17000000</v>
      </c>
      <c r="N167" s="355">
        <v>2023</v>
      </c>
      <c r="O167" s="356">
        <v>2024</v>
      </c>
      <c r="P167" s="357"/>
      <c r="Q167" s="398" t="s">
        <v>100</v>
      </c>
      <c r="R167" s="398" t="s">
        <v>100</v>
      </c>
      <c r="S167" s="398" t="s">
        <v>100</v>
      </c>
      <c r="T167" s="399"/>
      <c r="U167" s="399"/>
      <c r="V167" s="399"/>
      <c r="W167" s="399"/>
      <c r="X167" s="399"/>
      <c r="Y167" s="413" t="s">
        <v>844</v>
      </c>
      <c r="Z167" s="414" t="s">
        <v>148</v>
      </c>
      <c r="AA167" s="83"/>
      <c r="AB167" s="83"/>
    </row>
    <row r="168" spans="1:28" ht="153.75">
      <c r="A168" s="15">
        <v>159</v>
      </c>
      <c r="B168" s="258" t="s">
        <v>845</v>
      </c>
      <c r="C168" s="259" t="s">
        <v>840</v>
      </c>
      <c r="D168" s="291">
        <v>47922290</v>
      </c>
      <c r="E168" s="168">
        <v>102591580</v>
      </c>
      <c r="F168" s="169">
        <v>600120589</v>
      </c>
      <c r="G168" s="263" t="s">
        <v>841</v>
      </c>
      <c r="H168" s="264" t="s">
        <v>27</v>
      </c>
      <c r="I168" s="264" t="s">
        <v>70</v>
      </c>
      <c r="J168" s="263" t="s">
        <v>842</v>
      </c>
      <c r="K168" s="263" t="s">
        <v>846</v>
      </c>
      <c r="L168" s="328">
        <v>30000000</v>
      </c>
      <c r="M168" s="169">
        <f>L168*0.85</f>
        <v>25500000</v>
      </c>
      <c r="N168" s="300">
        <v>2023</v>
      </c>
      <c r="O168" s="260">
        <v>2025</v>
      </c>
      <c r="P168" s="301"/>
      <c r="Q168" s="378" t="s">
        <v>100</v>
      </c>
      <c r="R168" s="378" t="s">
        <v>100</v>
      </c>
      <c r="S168" s="378" t="s">
        <v>100</v>
      </c>
      <c r="T168" s="371"/>
      <c r="U168" s="371"/>
      <c r="V168" s="371"/>
      <c r="W168" s="371"/>
      <c r="X168" s="371"/>
      <c r="Y168" s="258" t="s">
        <v>739</v>
      </c>
      <c r="Z168" s="305" t="s">
        <v>262</v>
      </c>
    </row>
    <row r="169" spans="1:28" ht="153.75">
      <c r="A169" s="15">
        <v>160</v>
      </c>
      <c r="B169" s="258" t="s">
        <v>845</v>
      </c>
      <c r="C169" s="259" t="s">
        <v>840</v>
      </c>
      <c r="D169" s="291">
        <v>47922290</v>
      </c>
      <c r="E169" s="168">
        <v>102591580</v>
      </c>
      <c r="F169" s="169">
        <v>600120589</v>
      </c>
      <c r="G169" s="263" t="s">
        <v>847</v>
      </c>
      <c r="H169" s="264" t="s">
        <v>27</v>
      </c>
      <c r="I169" s="264" t="s">
        <v>70</v>
      </c>
      <c r="J169" s="263" t="s">
        <v>842</v>
      </c>
      <c r="K169" s="263" t="s">
        <v>847</v>
      </c>
      <c r="L169" s="106">
        <v>6000000</v>
      </c>
      <c r="M169" s="169">
        <f>L169*0.85</f>
        <v>5100000</v>
      </c>
      <c r="N169" s="300">
        <v>2023</v>
      </c>
      <c r="O169" s="260">
        <v>2025</v>
      </c>
      <c r="P169" s="301"/>
      <c r="Q169" s="378" t="s">
        <v>100</v>
      </c>
      <c r="R169" s="378" t="s">
        <v>100</v>
      </c>
      <c r="S169" s="378" t="s">
        <v>100</v>
      </c>
      <c r="T169" s="105"/>
      <c r="U169" s="105"/>
      <c r="V169" s="105"/>
      <c r="W169" s="105"/>
      <c r="X169" s="105"/>
      <c r="Y169" s="258" t="s">
        <v>848</v>
      </c>
      <c r="Z169" s="7" t="s">
        <v>102</v>
      </c>
    </row>
    <row r="170" spans="1:28" ht="135">
      <c r="A170" s="15">
        <v>161</v>
      </c>
      <c r="B170" s="5" t="s">
        <v>809</v>
      </c>
      <c r="C170" s="6" t="s">
        <v>471</v>
      </c>
      <c r="D170" s="6" t="s">
        <v>810</v>
      </c>
      <c r="E170" s="281">
        <v>102591571</v>
      </c>
      <c r="F170" s="282">
        <v>600120571</v>
      </c>
      <c r="G170" s="283" t="s">
        <v>811</v>
      </c>
      <c r="H170" s="8" t="s">
        <v>27</v>
      </c>
      <c r="I170" s="8" t="s">
        <v>70</v>
      </c>
      <c r="J170" s="8" t="s">
        <v>473</v>
      </c>
      <c r="K170" s="8" t="s">
        <v>849</v>
      </c>
      <c r="L170" s="215">
        <v>80000000</v>
      </c>
      <c r="M170" s="282">
        <v>68000000</v>
      </c>
      <c r="N170" s="5">
        <v>2022</v>
      </c>
      <c r="O170" s="7">
        <v>2028</v>
      </c>
      <c r="P170" s="333" t="s">
        <v>100</v>
      </c>
      <c r="Q170" s="333" t="s">
        <v>100</v>
      </c>
      <c r="R170" s="333" t="s">
        <v>100</v>
      </c>
      <c r="S170" s="333" t="s">
        <v>100</v>
      </c>
      <c r="T170" s="62"/>
      <c r="U170" s="333" t="s">
        <v>100</v>
      </c>
      <c r="V170" s="62"/>
      <c r="W170" s="333" t="s">
        <v>100</v>
      </c>
      <c r="X170" s="333" t="s">
        <v>100</v>
      </c>
      <c r="Y170" s="5" t="s">
        <v>850</v>
      </c>
      <c r="Z170" s="128" t="s">
        <v>102</v>
      </c>
    </row>
    <row r="171" spans="1:28" ht="135">
      <c r="A171" s="15">
        <v>162</v>
      </c>
      <c r="B171" s="79" t="s">
        <v>809</v>
      </c>
      <c r="C171" s="92" t="s">
        <v>471</v>
      </c>
      <c r="D171" s="92" t="s">
        <v>810</v>
      </c>
      <c r="E171" s="92">
        <v>102591571</v>
      </c>
      <c r="F171" s="128">
        <v>600120571</v>
      </c>
      <c r="G171" s="10" t="s">
        <v>814</v>
      </c>
      <c r="H171" s="10" t="s">
        <v>27</v>
      </c>
      <c r="I171" s="10" t="s">
        <v>70</v>
      </c>
      <c r="J171" s="10" t="s">
        <v>473</v>
      </c>
      <c r="K171" s="10" t="s">
        <v>815</v>
      </c>
      <c r="L171" s="315">
        <v>200000000</v>
      </c>
      <c r="M171" s="323">
        <v>170000000</v>
      </c>
      <c r="N171" s="79">
        <v>2022</v>
      </c>
      <c r="O171" s="128">
        <v>2028</v>
      </c>
      <c r="P171" s="334"/>
      <c r="Q171" s="389"/>
      <c r="R171" s="389"/>
      <c r="S171" s="390"/>
      <c r="T171" s="391"/>
      <c r="U171" s="391"/>
      <c r="V171" s="333" t="s">
        <v>100</v>
      </c>
      <c r="W171" s="333" t="s">
        <v>100</v>
      </c>
      <c r="X171" s="333" t="s">
        <v>100</v>
      </c>
      <c r="Y171" s="79" t="s">
        <v>851</v>
      </c>
      <c r="Z171" s="409" t="s">
        <v>102</v>
      </c>
    </row>
    <row r="172" spans="1:28" ht="135">
      <c r="A172" s="15">
        <v>163</v>
      </c>
      <c r="B172" s="140" t="s">
        <v>809</v>
      </c>
      <c r="C172" s="18" t="s">
        <v>471</v>
      </c>
      <c r="D172" s="140">
        <v>62859129</v>
      </c>
      <c r="E172" s="140">
        <v>102591571</v>
      </c>
      <c r="F172" s="140">
        <v>600120571</v>
      </c>
      <c r="G172" s="140" t="s">
        <v>852</v>
      </c>
      <c r="H172" s="140" t="s">
        <v>27</v>
      </c>
      <c r="I172" s="140" t="s">
        <v>70</v>
      </c>
      <c r="J172" s="140" t="s">
        <v>473</v>
      </c>
      <c r="K172" s="140" t="s">
        <v>853</v>
      </c>
      <c r="L172" s="338">
        <v>80000000</v>
      </c>
      <c r="M172" s="282">
        <v>68000000</v>
      </c>
      <c r="N172" s="140">
        <v>2022</v>
      </c>
      <c r="O172" s="339">
        <v>2028</v>
      </c>
      <c r="P172" s="340"/>
      <c r="Q172" s="340"/>
      <c r="R172" s="340"/>
      <c r="S172" s="340"/>
      <c r="T172" s="340"/>
      <c r="U172" s="340"/>
      <c r="V172" s="340"/>
      <c r="W172" s="393"/>
      <c r="X172" s="340"/>
      <c r="Y172" s="79" t="s">
        <v>851</v>
      </c>
      <c r="Z172" s="140" t="s">
        <v>72</v>
      </c>
    </row>
    <row r="173" spans="1:28" ht="150">
      <c r="A173" s="15">
        <v>164</v>
      </c>
      <c r="B173" s="140" t="s">
        <v>819</v>
      </c>
      <c r="C173" s="140" t="s">
        <v>471</v>
      </c>
      <c r="D173" s="140">
        <v>62859129</v>
      </c>
      <c r="E173" s="140">
        <v>102591571</v>
      </c>
      <c r="F173" s="140">
        <v>600120571</v>
      </c>
      <c r="G173" s="140" t="s">
        <v>854</v>
      </c>
      <c r="H173" s="140" t="s">
        <v>27</v>
      </c>
      <c r="I173" s="140" t="s">
        <v>70</v>
      </c>
      <c r="J173" s="140" t="s">
        <v>473</v>
      </c>
      <c r="K173" s="140" t="s">
        <v>855</v>
      </c>
      <c r="L173" s="338">
        <v>15000000</v>
      </c>
      <c r="M173" s="338">
        <v>12750000</v>
      </c>
      <c r="N173" s="140">
        <v>2022</v>
      </c>
      <c r="O173" s="140">
        <v>2028</v>
      </c>
      <c r="P173" s="340"/>
      <c r="Q173" s="340"/>
      <c r="R173" s="340"/>
      <c r="S173" s="340"/>
      <c r="T173" s="340"/>
      <c r="U173" s="340"/>
      <c r="V173" s="340"/>
      <c r="W173" s="340"/>
      <c r="X173" s="340"/>
      <c r="Y173" s="140" t="s">
        <v>856</v>
      </c>
      <c r="Z173" s="52" t="s">
        <v>359</v>
      </c>
    </row>
    <row r="174" spans="1:28" ht="180">
      <c r="A174" s="15">
        <v>165</v>
      </c>
      <c r="B174" s="5" t="s">
        <v>839</v>
      </c>
      <c r="C174" s="6" t="s">
        <v>840</v>
      </c>
      <c r="D174" s="48">
        <v>47922290</v>
      </c>
      <c r="E174" s="289">
        <v>102591580</v>
      </c>
      <c r="F174" s="64">
        <v>600120589</v>
      </c>
      <c r="G174" s="10" t="s">
        <v>857</v>
      </c>
      <c r="H174" s="20" t="s">
        <v>27</v>
      </c>
      <c r="I174" s="20" t="s">
        <v>70</v>
      </c>
      <c r="J174" s="20" t="s">
        <v>842</v>
      </c>
      <c r="K174" s="10" t="s">
        <v>858</v>
      </c>
      <c r="L174" s="106">
        <v>4000000</v>
      </c>
      <c r="M174" s="107">
        <v>2400000</v>
      </c>
      <c r="N174" s="51">
        <v>2025</v>
      </c>
      <c r="O174" s="52">
        <v>2026</v>
      </c>
      <c r="P174" s="163"/>
      <c r="Q174" s="333" t="s">
        <v>100</v>
      </c>
      <c r="R174" s="333" t="s">
        <v>100</v>
      </c>
      <c r="S174" s="333" t="s">
        <v>100</v>
      </c>
      <c r="T174" s="233"/>
      <c r="U174" s="233"/>
      <c r="V174" s="233"/>
      <c r="W174" s="233"/>
      <c r="X174" s="233"/>
      <c r="Y174" s="79" t="s">
        <v>859</v>
      </c>
      <c r="Z174" s="52" t="s">
        <v>359</v>
      </c>
    </row>
    <row r="175" spans="1:28" ht="180">
      <c r="A175" s="15">
        <v>166</v>
      </c>
      <c r="B175" s="5" t="s">
        <v>839</v>
      </c>
      <c r="C175" s="6" t="s">
        <v>840</v>
      </c>
      <c r="D175" s="48">
        <v>47922290</v>
      </c>
      <c r="E175" s="289">
        <v>118900366</v>
      </c>
      <c r="F175" s="64">
        <v>600120589</v>
      </c>
      <c r="G175" s="10" t="s">
        <v>860</v>
      </c>
      <c r="H175" s="20" t="s">
        <v>27</v>
      </c>
      <c r="I175" s="20" t="s">
        <v>70</v>
      </c>
      <c r="J175" s="20" t="s">
        <v>861</v>
      </c>
      <c r="K175" s="105" t="s">
        <v>862</v>
      </c>
      <c r="L175" s="106">
        <v>25000000</v>
      </c>
      <c r="M175" s="107">
        <v>21250000</v>
      </c>
      <c r="N175" s="51">
        <v>2024</v>
      </c>
      <c r="O175" s="52">
        <v>2025</v>
      </c>
      <c r="P175" s="163"/>
      <c r="Q175" s="160"/>
      <c r="R175" s="160"/>
      <c r="S175" s="236"/>
      <c r="T175" s="233"/>
      <c r="U175" s="233"/>
      <c r="V175" s="233"/>
      <c r="W175" s="333" t="s">
        <v>100</v>
      </c>
      <c r="X175" s="233"/>
      <c r="Y175" s="79" t="s">
        <v>859</v>
      </c>
      <c r="Z175" s="47" t="s">
        <v>72</v>
      </c>
    </row>
    <row r="176" spans="1:28" ht="165">
      <c r="A176" s="15">
        <v>167</v>
      </c>
      <c r="B176" s="5" t="s">
        <v>338</v>
      </c>
      <c r="C176" s="6" t="s">
        <v>339</v>
      </c>
      <c r="D176" s="48" t="s">
        <v>340</v>
      </c>
      <c r="E176" s="48">
        <v>102591075</v>
      </c>
      <c r="F176" s="292">
        <v>600120279</v>
      </c>
      <c r="G176" s="8" t="s">
        <v>379</v>
      </c>
      <c r="H176" s="20" t="s">
        <v>27</v>
      </c>
      <c r="I176" s="20" t="s">
        <v>70</v>
      </c>
      <c r="J176" s="8" t="s">
        <v>339</v>
      </c>
      <c r="K176" s="8" t="s">
        <v>863</v>
      </c>
      <c r="L176" s="63">
        <v>10000000</v>
      </c>
      <c r="M176" s="64">
        <v>8500000</v>
      </c>
      <c r="N176" s="46">
        <v>2022</v>
      </c>
      <c r="O176" s="47">
        <v>2027</v>
      </c>
      <c r="P176" s="46" t="s">
        <v>100</v>
      </c>
      <c r="Q176" s="48" t="s">
        <v>100</v>
      </c>
      <c r="R176" s="48" t="s">
        <v>100</v>
      </c>
      <c r="S176" s="47" t="s">
        <v>100</v>
      </c>
      <c r="T176" s="20"/>
      <c r="U176" s="20"/>
      <c r="V176" s="20" t="s">
        <v>100</v>
      </c>
      <c r="W176" s="20"/>
      <c r="X176" s="20" t="s">
        <v>100</v>
      </c>
      <c r="Y176" s="46" t="s">
        <v>343</v>
      </c>
      <c r="Z176" s="52" t="s">
        <v>72</v>
      </c>
    </row>
    <row r="177" spans="1:26" ht="165">
      <c r="A177" s="15">
        <v>168</v>
      </c>
      <c r="B177" s="5" t="s">
        <v>338</v>
      </c>
      <c r="C177" s="6" t="s">
        <v>339</v>
      </c>
      <c r="D177" s="48" t="s">
        <v>340</v>
      </c>
      <c r="E177" s="48">
        <v>102591075</v>
      </c>
      <c r="F177" s="292">
        <v>600120279</v>
      </c>
      <c r="G177" s="10" t="s">
        <v>864</v>
      </c>
      <c r="H177" s="20" t="s">
        <v>27</v>
      </c>
      <c r="I177" s="20" t="s">
        <v>70</v>
      </c>
      <c r="J177" s="8" t="s">
        <v>339</v>
      </c>
      <c r="K177" s="105" t="s">
        <v>865</v>
      </c>
      <c r="L177" s="106">
        <v>5000000</v>
      </c>
      <c r="M177" s="107">
        <v>4250000</v>
      </c>
      <c r="N177" s="51">
        <v>2022</v>
      </c>
      <c r="O177" s="52">
        <v>2027</v>
      </c>
      <c r="P177" s="51" t="s">
        <v>100</v>
      </c>
      <c r="Q177" s="53" t="s">
        <v>100</v>
      </c>
      <c r="R177" s="53" t="s">
        <v>100</v>
      </c>
      <c r="S177" s="52" t="s">
        <v>100</v>
      </c>
      <c r="T177" s="105"/>
      <c r="U177" s="105"/>
      <c r="V177" s="105" t="s">
        <v>100</v>
      </c>
      <c r="W177" s="105" t="s">
        <v>100</v>
      </c>
      <c r="X177" s="105" t="s">
        <v>100</v>
      </c>
      <c r="Y177" s="51" t="s">
        <v>343</v>
      </c>
      <c r="Z177" s="47" t="s">
        <v>72</v>
      </c>
    </row>
    <row r="178" spans="1:26" ht="105">
      <c r="A178" s="15">
        <v>169</v>
      </c>
      <c r="B178" s="5" t="s">
        <v>347</v>
      </c>
      <c r="C178" s="6" t="s">
        <v>348</v>
      </c>
      <c r="D178" s="48" t="s">
        <v>349</v>
      </c>
      <c r="E178" s="48">
        <v>102591148</v>
      </c>
      <c r="F178" s="47">
        <v>600120333</v>
      </c>
      <c r="G178" s="8" t="s">
        <v>866</v>
      </c>
      <c r="H178" s="20" t="s">
        <v>27</v>
      </c>
      <c r="I178" s="20" t="s">
        <v>70</v>
      </c>
      <c r="J178" s="8" t="s">
        <v>348</v>
      </c>
      <c r="K178" s="358" t="s">
        <v>867</v>
      </c>
      <c r="L178" s="63">
        <v>5000000</v>
      </c>
      <c r="M178" s="64">
        <v>4250000</v>
      </c>
      <c r="N178" s="46">
        <v>2022</v>
      </c>
      <c r="O178" s="47">
        <v>2027</v>
      </c>
      <c r="P178" s="46" t="s">
        <v>100</v>
      </c>
      <c r="Q178" s="400" t="s">
        <v>100</v>
      </c>
      <c r="R178" s="48" t="s">
        <v>100</v>
      </c>
      <c r="S178" s="47" t="s">
        <v>100</v>
      </c>
      <c r="T178" s="20"/>
      <c r="U178" s="20"/>
      <c r="V178" s="20" t="s">
        <v>100</v>
      </c>
      <c r="W178" s="20"/>
      <c r="X178" s="20" t="s">
        <v>100</v>
      </c>
      <c r="Y178" s="46" t="s">
        <v>343</v>
      </c>
      <c r="Z178" s="52" t="s">
        <v>72</v>
      </c>
    </row>
    <row r="179" spans="1:26" ht="105">
      <c r="A179" s="15">
        <v>170</v>
      </c>
      <c r="B179" s="5" t="s">
        <v>347</v>
      </c>
      <c r="C179" s="6" t="s">
        <v>348</v>
      </c>
      <c r="D179" s="48" t="s">
        <v>868</v>
      </c>
      <c r="E179" s="48">
        <v>102591148</v>
      </c>
      <c r="F179" s="47">
        <v>600120333</v>
      </c>
      <c r="G179" s="10" t="s">
        <v>869</v>
      </c>
      <c r="H179" s="20" t="s">
        <v>27</v>
      </c>
      <c r="I179" s="20" t="s">
        <v>70</v>
      </c>
      <c r="J179" s="8" t="s">
        <v>348</v>
      </c>
      <c r="K179" s="10" t="s">
        <v>870</v>
      </c>
      <c r="L179" s="106">
        <v>5000000</v>
      </c>
      <c r="M179" s="107">
        <v>4250000</v>
      </c>
      <c r="N179" s="51">
        <v>2022</v>
      </c>
      <c r="O179" s="52">
        <v>2027</v>
      </c>
      <c r="P179" s="51"/>
      <c r="Q179" s="53"/>
      <c r="R179" s="53"/>
      <c r="S179" s="52"/>
      <c r="T179" s="105"/>
      <c r="U179" s="105"/>
      <c r="V179" s="105"/>
      <c r="W179" s="105"/>
      <c r="X179" s="105"/>
      <c r="Y179" s="51" t="s">
        <v>346</v>
      </c>
      <c r="Z179" s="52" t="s">
        <v>72</v>
      </c>
    </row>
    <row r="180" spans="1:26" ht="105">
      <c r="A180" s="15">
        <v>171</v>
      </c>
      <c r="B180" s="5" t="s">
        <v>347</v>
      </c>
      <c r="C180" s="6" t="s">
        <v>348</v>
      </c>
      <c r="D180" s="48" t="s">
        <v>871</v>
      </c>
      <c r="E180" s="48">
        <v>102591148</v>
      </c>
      <c r="F180" s="47">
        <v>600120333</v>
      </c>
      <c r="G180" s="10" t="s">
        <v>872</v>
      </c>
      <c r="H180" s="20" t="s">
        <v>27</v>
      </c>
      <c r="I180" s="20" t="s">
        <v>70</v>
      </c>
      <c r="J180" s="8" t="s">
        <v>348</v>
      </c>
      <c r="K180" s="10" t="s">
        <v>873</v>
      </c>
      <c r="L180" s="106">
        <v>40000000</v>
      </c>
      <c r="M180" s="107">
        <v>34000000</v>
      </c>
      <c r="N180" s="51">
        <v>2022</v>
      </c>
      <c r="O180" s="52">
        <v>2027</v>
      </c>
      <c r="P180" s="51" t="s">
        <v>100</v>
      </c>
      <c r="Q180" s="53" t="s">
        <v>100</v>
      </c>
      <c r="R180" s="53" t="s">
        <v>100</v>
      </c>
      <c r="S180" s="52" t="s">
        <v>100</v>
      </c>
      <c r="T180" s="105"/>
      <c r="U180" s="105" t="s">
        <v>100</v>
      </c>
      <c r="V180" s="105" t="s">
        <v>100</v>
      </c>
      <c r="W180" s="105" t="s">
        <v>100</v>
      </c>
      <c r="X180" s="105" t="s">
        <v>100</v>
      </c>
      <c r="Y180" s="51" t="s">
        <v>874</v>
      </c>
      <c r="Z180" s="58" t="s">
        <v>72</v>
      </c>
    </row>
    <row r="181" spans="1:26" ht="105">
      <c r="A181" s="15">
        <v>172</v>
      </c>
      <c r="B181" s="5" t="s">
        <v>347</v>
      </c>
      <c r="C181" s="6" t="s">
        <v>348</v>
      </c>
      <c r="D181" s="48" t="s">
        <v>875</v>
      </c>
      <c r="E181" s="48">
        <v>102591148</v>
      </c>
      <c r="F181" s="47">
        <v>600120333</v>
      </c>
      <c r="G181" s="14" t="s">
        <v>876</v>
      </c>
      <c r="H181" s="20" t="s">
        <v>27</v>
      </c>
      <c r="I181" s="20" t="s">
        <v>70</v>
      </c>
      <c r="J181" s="8" t="s">
        <v>348</v>
      </c>
      <c r="K181" s="14" t="s">
        <v>877</v>
      </c>
      <c r="L181" s="109">
        <v>5000000</v>
      </c>
      <c r="M181" s="178">
        <v>4250000</v>
      </c>
      <c r="N181" s="57">
        <v>2022</v>
      </c>
      <c r="O181" s="58">
        <v>2027</v>
      </c>
      <c r="P181" s="57" t="s">
        <v>100</v>
      </c>
      <c r="Q181" s="59" t="s">
        <v>100</v>
      </c>
      <c r="R181" s="59" t="s">
        <v>100</v>
      </c>
      <c r="S181" s="58" t="s">
        <v>100</v>
      </c>
      <c r="T181" s="110"/>
      <c r="U181" s="110"/>
      <c r="V181" s="110" t="s">
        <v>100</v>
      </c>
      <c r="W181" s="110" t="s">
        <v>100</v>
      </c>
      <c r="X181" s="110" t="s">
        <v>100</v>
      </c>
      <c r="Y181" s="57" t="s">
        <v>343</v>
      </c>
      <c r="Z181" s="58" t="s">
        <v>72</v>
      </c>
    </row>
    <row r="182" spans="1:26" ht="105">
      <c r="A182" s="15">
        <v>173</v>
      </c>
      <c r="B182" s="5" t="s">
        <v>347</v>
      </c>
      <c r="C182" s="6" t="s">
        <v>348</v>
      </c>
      <c r="D182" s="48" t="s">
        <v>878</v>
      </c>
      <c r="E182" s="48">
        <v>102591148</v>
      </c>
      <c r="F182" s="47">
        <v>600120333</v>
      </c>
      <c r="G182" s="14" t="s">
        <v>879</v>
      </c>
      <c r="H182" s="20" t="s">
        <v>27</v>
      </c>
      <c r="I182" s="20" t="s">
        <v>70</v>
      </c>
      <c r="J182" s="8" t="s">
        <v>348</v>
      </c>
      <c r="K182" s="359" t="s">
        <v>880</v>
      </c>
      <c r="L182" s="360">
        <v>2500000</v>
      </c>
      <c r="M182" s="361">
        <v>2125000</v>
      </c>
      <c r="N182" s="362">
        <v>2022</v>
      </c>
      <c r="O182" s="363">
        <v>2027</v>
      </c>
      <c r="P182" s="362" t="s">
        <v>100</v>
      </c>
      <c r="Q182" s="401" t="s">
        <v>100</v>
      </c>
      <c r="R182" s="401" t="s">
        <v>100</v>
      </c>
      <c r="S182" s="363" t="s">
        <v>100</v>
      </c>
      <c r="T182" s="110"/>
      <c r="U182" s="110"/>
      <c r="V182" s="110" t="s">
        <v>100</v>
      </c>
      <c r="W182" s="110"/>
      <c r="X182" s="110" t="s">
        <v>100</v>
      </c>
      <c r="Y182" s="57" t="s">
        <v>343</v>
      </c>
      <c r="Z182" s="47" t="s">
        <v>181</v>
      </c>
    </row>
    <row r="183" spans="1:26" ht="105">
      <c r="A183" s="15">
        <v>174</v>
      </c>
      <c r="B183" s="170" t="s">
        <v>347</v>
      </c>
      <c r="C183" s="171" t="s">
        <v>348</v>
      </c>
      <c r="D183" s="293" t="s">
        <v>871</v>
      </c>
      <c r="E183" s="293">
        <v>102591148</v>
      </c>
      <c r="F183" s="210">
        <v>600120333</v>
      </c>
      <c r="G183" s="294" t="s">
        <v>331</v>
      </c>
      <c r="H183" s="295" t="s">
        <v>27</v>
      </c>
      <c r="I183" s="295" t="s">
        <v>70</v>
      </c>
      <c r="J183" s="206" t="s">
        <v>348</v>
      </c>
      <c r="K183" s="294" t="s">
        <v>881</v>
      </c>
      <c r="L183" s="364">
        <v>2500000</v>
      </c>
      <c r="M183" s="365">
        <v>2125000</v>
      </c>
      <c r="N183" s="366">
        <v>2024</v>
      </c>
      <c r="O183" s="367">
        <v>2027</v>
      </c>
      <c r="P183" s="362"/>
      <c r="Q183" s="401" t="s">
        <v>100</v>
      </c>
      <c r="R183" s="401"/>
      <c r="S183" s="363"/>
      <c r="T183" s="402"/>
      <c r="U183" s="402"/>
      <c r="V183" s="402" t="s">
        <v>100</v>
      </c>
      <c r="W183" s="402"/>
      <c r="X183" s="402"/>
      <c r="Y183" s="415" t="s">
        <v>874</v>
      </c>
      <c r="Z183" s="416" t="s">
        <v>72</v>
      </c>
    </row>
    <row r="184" spans="1:26" ht="120">
      <c r="A184" s="15">
        <v>175</v>
      </c>
      <c r="B184" s="5" t="s">
        <v>882</v>
      </c>
      <c r="C184" s="6" t="s">
        <v>883</v>
      </c>
      <c r="D184" s="48" t="s">
        <v>884</v>
      </c>
      <c r="E184" s="296">
        <v>102591369</v>
      </c>
      <c r="F184" s="64">
        <v>600120465</v>
      </c>
      <c r="G184" s="8" t="s">
        <v>885</v>
      </c>
      <c r="H184" s="20" t="s">
        <v>27</v>
      </c>
      <c r="I184" s="20" t="s">
        <v>70</v>
      </c>
      <c r="J184" s="20" t="s">
        <v>886</v>
      </c>
      <c r="K184" s="20" t="s">
        <v>887</v>
      </c>
      <c r="L184" s="63">
        <v>1000000</v>
      </c>
      <c r="M184" s="64">
        <v>850000</v>
      </c>
      <c r="N184" s="46">
        <v>2022</v>
      </c>
      <c r="O184" s="47">
        <v>2027</v>
      </c>
      <c r="P184" s="46"/>
      <c r="Q184" s="48" t="s">
        <v>100</v>
      </c>
      <c r="R184" s="48" t="s">
        <v>100</v>
      </c>
      <c r="S184" s="47" t="s">
        <v>100</v>
      </c>
      <c r="T184" s="20"/>
      <c r="U184" s="20"/>
      <c r="V184" s="20"/>
      <c r="W184" s="20"/>
      <c r="X184" s="20" t="s">
        <v>100</v>
      </c>
      <c r="Y184" s="46" t="s">
        <v>327</v>
      </c>
      <c r="Z184" s="52" t="s">
        <v>181</v>
      </c>
    </row>
    <row r="185" spans="1:26" ht="120">
      <c r="A185" s="15">
        <v>176</v>
      </c>
      <c r="B185" s="5" t="s">
        <v>882</v>
      </c>
      <c r="C185" s="6" t="s">
        <v>883</v>
      </c>
      <c r="D185" s="48" t="s">
        <v>884</v>
      </c>
      <c r="E185" s="296">
        <v>102591369</v>
      </c>
      <c r="F185" s="64">
        <v>600120465</v>
      </c>
      <c r="G185" s="10" t="s">
        <v>707</v>
      </c>
      <c r="H185" s="20" t="s">
        <v>27</v>
      </c>
      <c r="I185" s="20" t="s">
        <v>70</v>
      </c>
      <c r="J185" s="20" t="s">
        <v>886</v>
      </c>
      <c r="K185" s="10" t="s">
        <v>888</v>
      </c>
      <c r="L185" s="106">
        <v>3500000</v>
      </c>
      <c r="M185" s="107">
        <v>2975000</v>
      </c>
      <c r="N185" s="51">
        <v>2022</v>
      </c>
      <c r="O185" s="52">
        <v>2027</v>
      </c>
      <c r="P185" s="51" t="s">
        <v>100</v>
      </c>
      <c r="Q185" s="53" t="s">
        <v>100</v>
      </c>
      <c r="R185" s="53" t="s">
        <v>100</v>
      </c>
      <c r="S185" s="52" t="s">
        <v>100</v>
      </c>
      <c r="T185" s="105" t="s">
        <v>100</v>
      </c>
      <c r="U185" s="105"/>
      <c r="V185" s="105" t="s">
        <v>100</v>
      </c>
      <c r="W185" s="105"/>
      <c r="X185" s="105" t="s">
        <v>100</v>
      </c>
      <c r="Y185" s="46" t="s">
        <v>327</v>
      </c>
      <c r="Z185" s="47" t="s">
        <v>359</v>
      </c>
    </row>
    <row r="186" spans="1:26" ht="120">
      <c r="A186" s="15">
        <v>177</v>
      </c>
      <c r="B186" s="5" t="s">
        <v>882</v>
      </c>
      <c r="C186" s="6" t="s">
        <v>883</v>
      </c>
      <c r="D186" s="48" t="s">
        <v>884</v>
      </c>
      <c r="E186" s="296">
        <v>102591369</v>
      </c>
      <c r="F186" s="282">
        <v>600120465</v>
      </c>
      <c r="G186" s="10" t="s">
        <v>889</v>
      </c>
      <c r="H186" s="48" t="s">
        <v>884</v>
      </c>
      <c r="I186" s="296">
        <v>102591369</v>
      </c>
      <c r="J186" s="282">
        <v>600120465</v>
      </c>
      <c r="K186" s="10" t="s">
        <v>890</v>
      </c>
      <c r="L186" s="106">
        <v>5000000</v>
      </c>
      <c r="M186" s="107">
        <v>4250000</v>
      </c>
      <c r="N186" s="51">
        <v>2023</v>
      </c>
      <c r="O186" s="52">
        <v>2027</v>
      </c>
      <c r="P186" s="51"/>
      <c r="Q186" s="53"/>
      <c r="R186" s="53"/>
      <c r="S186" s="52"/>
      <c r="T186" s="105"/>
      <c r="U186" s="105"/>
      <c r="V186" s="105"/>
      <c r="W186" s="105"/>
      <c r="X186" s="105"/>
      <c r="Y186" s="46" t="s">
        <v>327</v>
      </c>
      <c r="Z186" s="47" t="s">
        <v>359</v>
      </c>
    </row>
    <row r="187" spans="1:26" ht="120">
      <c r="A187" s="15">
        <v>178</v>
      </c>
      <c r="B187" s="5" t="s">
        <v>882</v>
      </c>
      <c r="C187" s="6" t="s">
        <v>883</v>
      </c>
      <c r="D187" s="48" t="s">
        <v>884</v>
      </c>
      <c r="E187" s="296">
        <v>102591369</v>
      </c>
      <c r="F187" s="282">
        <v>600120465</v>
      </c>
      <c r="G187" s="96" t="s">
        <v>891</v>
      </c>
      <c r="H187" s="48" t="s">
        <v>884</v>
      </c>
      <c r="I187" s="296">
        <v>102591369</v>
      </c>
      <c r="J187" s="282">
        <v>600120465</v>
      </c>
      <c r="K187" s="229" t="s">
        <v>892</v>
      </c>
      <c r="L187" s="106">
        <v>5000000</v>
      </c>
      <c r="M187" s="107">
        <v>4250000</v>
      </c>
      <c r="N187" s="51">
        <v>2023</v>
      </c>
      <c r="O187" s="52">
        <v>2027</v>
      </c>
      <c r="P187" s="186"/>
      <c r="Q187" s="137"/>
      <c r="R187" s="137"/>
      <c r="S187" s="139"/>
      <c r="T187" s="229"/>
      <c r="U187" s="229"/>
      <c r="V187" s="229"/>
      <c r="W187" s="229"/>
      <c r="X187" s="229"/>
      <c r="Y187" s="46" t="s">
        <v>327</v>
      </c>
      <c r="Z187" s="47" t="s">
        <v>359</v>
      </c>
    </row>
    <row r="188" spans="1:26" ht="195">
      <c r="A188" s="15">
        <v>179</v>
      </c>
      <c r="B188" s="5" t="s">
        <v>352</v>
      </c>
      <c r="C188" s="6" t="s">
        <v>353</v>
      </c>
      <c r="D188" s="6" t="s">
        <v>354</v>
      </c>
      <c r="E188" s="89">
        <v>102591415</v>
      </c>
      <c r="F188" s="292">
        <v>600120490</v>
      </c>
      <c r="G188" s="8" t="s">
        <v>893</v>
      </c>
      <c r="H188" s="8" t="s">
        <v>27</v>
      </c>
      <c r="I188" s="8" t="s">
        <v>70</v>
      </c>
      <c r="J188" s="8" t="s">
        <v>356</v>
      </c>
      <c r="K188" s="8" t="s">
        <v>894</v>
      </c>
      <c r="L188" s="63">
        <v>3000000</v>
      </c>
      <c r="M188" s="64">
        <v>2550000</v>
      </c>
      <c r="N188" s="368">
        <v>2022</v>
      </c>
      <c r="O188" s="292">
        <v>2027</v>
      </c>
      <c r="P188" s="46"/>
      <c r="Q188" s="48"/>
      <c r="R188" s="48"/>
      <c r="S188" s="47"/>
      <c r="T188" s="20"/>
      <c r="U188" s="20"/>
      <c r="V188" s="20"/>
      <c r="W188" s="20"/>
      <c r="X188" s="20" t="s">
        <v>100</v>
      </c>
      <c r="Y188" s="46" t="s">
        <v>895</v>
      </c>
      <c r="Z188" s="52" t="s">
        <v>359</v>
      </c>
    </row>
    <row r="189" spans="1:26" ht="195">
      <c r="A189" s="15">
        <v>180</v>
      </c>
      <c r="B189" s="5" t="s">
        <v>352</v>
      </c>
      <c r="C189" s="6" t="s">
        <v>353</v>
      </c>
      <c r="D189" s="92" t="s">
        <v>354</v>
      </c>
      <c r="E189" s="93">
        <v>102591415</v>
      </c>
      <c r="F189" s="297">
        <v>600120490</v>
      </c>
      <c r="G189" s="298" t="s">
        <v>896</v>
      </c>
      <c r="H189" s="8" t="s">
        <v>27</v>
      </c>
      <c r="I189" s="8" t="s">
        <v>70</v>
      </c>
      <c r="J189" s="8" t="s">
        <v>356</v>
      </c>
      <c r="K189" s="10" t="s">
        <v>897</v>
      </c>
      <c r="L189" s="106">
        <v>2000000</v>
      </c>
      <c r="M189" s="107">
        <v>1700000</v>
      </c>
      <c r="N189" s="368">
        <v>2022</v>
      </c>
      <c r="O189" s="292">
        <v>2027</v>
      </c>
      <c r="P189" s="51"/>
      <c r="Q189" s="53"/>
      <c r="R189" s="53"/>
      <c r="S189" s="52"/>
      <c r="T189" s="105"/>
      <c r="U189" s="105"/>
      <c r="V189" s="105" t="s">
        <v>100</v>
      </c>
      <c r="W189" s="105"/>
      <c r="X189" s="105"/>
      <c r="Y189" s="46" t="s">
        <v>895</v>
      </c>
      <c r="Z189" s="52" t="s">
        <v>359</v>
      </c>
    </row>
    <row r="190" spans="1:26" ht="195">
      <c r="A190" s="15">
        <v>181</v>
      </c>
      <c r="B190" s="5" t="s">
        <v>352</v>
      </c>
      <c r="C190" s="6" t="s">
        <v>353</v>
      </c>
      <c r="D190" s="6" t="s">
        <v>354</v>
      </c>
      <c r="E190" s="89">
        <v>102591415</v>
      </c>
      <c r="F190" s="292">
        <v>600120490</v>
      </c>
      <c r="G190" s="10" t="s">
        <v>898</v>
      </c>
      <c r="H190" s="8" t="s">
        <v>27</v>
      </c>
      <c r="I190" s="8" t="s">
        <v>70</v>
      </c>
      <c r="J190" s="8" t="s">
        <v>356</v>
      </c>
      <c r="K190" s="10" t="s">
        <v>899</v>
      </c>
      <c r="L190" s="106">
        <v>2000000</v>
      </c>
      <c r="M190" s="107">
        <v>1700000</v>
      </c>
      <c r="N190" s="368">
        <v>2022</v>
      </c>
      <c r="O190" s="292">
        <v>2027</v>
      </c>
      <c r="P190" s="51"/>
      <c r="Q190" s="53" t="s">
        <v>100</v>
      </c>
      <c r="R190" s="53"/>
      <c r="S190" s="52" t="s">
        <v>100</v>
      </c>
      <c r="T190" s="105"/>
      <c r="U190" s="105"/>
      <c r="V190" s="105"/>
      <c r="W190" s="105"/>
      <c r="X190" s="105"/>
      <c r="Y190" s="46" t="s">
        <v>895</v>
      </c>
      <c r="Z190" s="52" t="s">
        <v>359</v>
      </c>
    </row>
    <row r="191" spans="1:26" ht="195">
      <c r="A191" s="15">
        <v>182</v>
      </c>
      <c r="B191" s="5" t="s">
        <v>352</v>
      </c>
      <c r="C191" s="6" t="s">
        <v>353</v>
      </c>
      <c r="D191" s="92" t="s">
        <v>354</v>
      </c>
      <c r="E191" s="93">
        <v>102591415</v>
      </c>
      <c r="F191" s="297">
        <v>600120490</v>
      </c>
      <c r="G191" s="14" t="s">
        <v>900</v>
      </c>
      <c r="H191" s="8" t="s">
        <v>27</v>
      </c>
      <c r="I191" s="8" t="s">
        <v>70</v>
      </c>
      <c r="J191" s="8" t="s">
        <v>356</v>
      </c>
      <c r="K191" s="14" t="s">
        <v>901</v>
      </c>
      <c r="L191" s="106">
        <v>2000000</v>
      </c>
      <c r="M191" s="107">
        <v>1700000</v>
      </c>
      <c r="N191" s="368">
        <v>2022</v>
      </c>
      <c r="O191" s="292">
        <v>2027</v>
      </c>
      <c r="P191" s="57"/>
      <c r="Q191" s="59" t="s">
        <v>100</v>
      </c>
      <c r="R191" s="59"/>
      <c r="S191" s="58" t="s">
        <v>100</v>
      </c>
      <c r="T191" s="110"/>
      <c r="U191" s="110"/>
      <c r="V191" s="110"/>
      <c r="W191" s="110"/>
      <c r="X191" s="110"/>
      <c r="Y191" s="46" t="s">
        <v>895</v>
      </c>
      <c r="Z191" s="52" t="s">
        <v>359</v>
      </c>
    </row>
    <row r="192" spans="1:26" ht="195">
      <c r="A192" s="15">
        <v>183</v>
      </c>
      <c r="B192" s="5" t="s">
        <v>352</v>
      </c>
      <c r="C192" s="6" t="s">
        <v>353</v>
      </c>
      <c r="D192" s="6" t="s">
        <v>354</v>
      </c>
      <c r="E192" s="89">
        <v>102591415</v>
      </c>
      <c r="F192" s="292">
        <v>600120490</v>
      </c>
      <c r="G192" s="14" t="s">
        <v>902</v>
      </c>
      <c r="H192" s="8" t="s">
        <v>27</v>
      </c>
      <c r="I192" s="8" t="s">
        <v>70</v>
      </c>
      <c r="J192" s="8" t="s">
        <v>356</v>
      </c>
      <c r="K192" s="14" t="s">
        <v>903</v>
      </c>
      <c r="L192" s="109">
        <v>60000000</v>
      </c>
      <c r="M192" s="178">
        <v>51000000</v>
      </c>
      <c r="N192" s="368">
        <v>2022</v>
      </c>
      <c r="O192" s="292">
        <v>2027</v>
      </c>
      <c r="P192" s="57" t="s">
        <v>100</v>
      </c>
      <c r="Q192" s="59" t="s">
        <v>100</v>
      </c>
      <c r="R192" s="59" t="s">
        <v>100</v>
      </c>
      <c r="S192" s="58" t="s">
        <v>100</v>
      </c>
      <c r="T192" s="110"/>
      <c r="U192" s="110" t="s">
        <v>100</v>
      </c>
      <c r="V192" s="110" t="s">
        <v>100</v>
      </c>
      <c r="W192" s="110" t="s">
        <v>100</v>
      </c>
      <c r="X192" s="110" t="s">
        <v>100</v>
      </c>
      <c r="Y192" s="5" t="s">
        <v>904</v>
      </c>
      <c r="Z192" s="52" t="s">
        <v>359</v>
      </c>
    </row>
    <row r="193" spans="1:26" ht="195">
      <c r="A193" s="15">
        <v>184</v>
      </c>
      <c r="B193" s="5" t="s">
        <v>352</v>
      </c>
      <c r="C193" s="6" t="s">
        <v>353</v>
      </c>
      <c r="D193" s="92" t="s">
        <v>354</v>
      </c>
      <c r="E193" s="93">
        <v>102591415</v>
      </c>
      <c r="F193" s="297">
        <v>600120490</v>
      </c>
      <c r="G193" s="96" t="s">
        <v>905</v>
      </c>
      <c r="H193" s="8" t="s">
        <v>27</v>
      </c>
      <c r="I193" s="8" t="s">
        <v>70</v>
      </c>
      <c r="J193" s="8" t="s">
        <v>356</v>
      </c>
      <c r="K193" s="96" t="s">
        <v>906</v>
      </c>
      <c r="L193" s="108">
        <v>3000000</v>
      </c>
      <c r="M193" s="185">
        <v>2550000</v>
      </c>
      <c r="N193" s="368">
        <v>2022</v>
      </c>
      <c r="O193" s="292">
        <v>2027</v>
      </c>
      <c r="P193" s="186" t="s">
        <v>100</v>
      </c>
      <c r="Q193" s="137" t="s">
        <v>100</v>
      </c>
      <c r="R193" s="137" t="s">
        <v>100</v>
      </c>
      <c r="S193" s="139" t="s">
        <v>100</v>
      </c>
      <c r="T193" s="229"/>
      <c r="U193" s="229"/>
      <c r="V193" s="229" t="s">
        <v>100</v>
      </c>
      <c r="W193" s="229" t="s">
        <v>100</v>
      </c>
      <c r="X193" s="229" t="s">
        <v>100</v>
      </c>
      <c r="Y193" s="46" t="s">
        <v>895</v>
      </c>
      <c r="Z193" s="231" t="s">
        <v>359</v>
      </c>
    </row>
    <row r="194" spans="1:26" ht="195">
      <c r="A194" s="15">
        <v>185</v>
      </c>
      <c r="B194" s="5" t="s">
        <v>352</v>
      </c>
      <c r="C194" s="6" t="s">
        <v>353</v>
      </c>
      <c r="D194" s="92" t="s">
        <v>354</v>
      </c>
      <c r="E194" s="93">
        <v>102591415</v>
      </c>
      <c r="F194" s="297">
        <v>600120490</v>
      </c>
      <c r="G194" s="140" t="s">
        <v>907</v>
      </c>
      <c r="H194" s="140" t="s">
        <v>27</v>
      </c>
      <c r="I194" s="140" t="s">
        <v>70</v>
      </c>
      <c r="J194" s="140" t="s">
        <v>356</v>
      </c>
      <c r="K194" s="434" t="s">
        <v>908</v>
      </c>
      <c r="L194" s="438">
        <v>30000000</v>
      </c>
      <c r="M194" s="224">
        <v>25500000</v>
      </c>
      <c r="N194" s="439">
        <v>2022</v>
      </c>
      <c r="O194" s="440">
        <v>2027</v>
      </c>
      <c r="P194" s="441"/>
      <c r="Q194" s="230"/>
      <c r="R194" s="230"/>
      <c r="S194" s="231"/>
      <c r="T194" s="148"/>
      <c r="U194" s="148"/>
      <c r="V194" s="148"/>
      <c r="W194" s="148"/>
      <c r="X194" s="148"/>
      <c r="Y194" s="441" t="s">
        <v>895</v>
      </c>
      <c r="Z194" s="231" t="s">
        <v>359</v>
      </c>
    </row>
    <row r="195" spans="1:26" ht="195">
      <c r="A195" s="15">
        <v>186</v>
      </c>
      <c r="B195" s="5" t="s">
        <v>352</v>
      </c>
      <c r="C195" s="6" t="s">
        <v>353</v>
      </c>
      <c r="D195" s="92" t="s">
        <v>354</v>
      </c>
      <c r="E195" s="93">
        <v>102591415</v>
      </c>
      <c r="F195" s="297">
        <v>600120490</v>
      </c>
      <c r="G195" s="140" t="s">
        <v>909</v>
      </c>
      <c r="H195" s="140" t="s">
        <v>27</v>
      </c>
      <c r="I195" s="140" t="s">
        <v>70</v>
      </c>
      <c r="J195" s="140" t="s">
        <v>356</v>
      </c>
      <c r="K195" s="435" t="s">
        <v>910</v>
      </c>
      <c r="L195" s="438">
        <v>10000000</v>
      </c>
      <c r="M195" s="224">
        <v>8500000</v>
      </c>
      <c r="N195" s="439">
        <v>2022</v>
      </c>
      <c r="O195" s="440">
        <v>2027</v>
      </c>
      <c r="P195" s="441"/>
      <c r="Q195" s="230"/>
      <c r="R195" s="230"/>
      <c r="S195" s="231"/>
      <c r="T195" s="148"/>
      <c r="U195" s="148"/>
      <c r="V195" s="148" t="s">
        <v>100</v>
      </c>
      <c r="W195" s="148"/>
      <c r="X195" s="148"/>
      <c r="Y195" s="441" t="s">
        <v>895</v>
      </c>
      <c r="Z195" s="47" t="s">
        <v>72</v>
      </c>
    </row>
    <row r="196" spans="1:26" ht="135">
      <c r="A196" s="15">
        <v>187</v>
      </c>
      <c r="B196" s="5" t="s">
        <v>363</v>
      </c>
      <c r="C196" s="6" t="s">
        <v>364</v>
      </c>
      <c r="D196" s="48">
        <v>70981612</v>
      </c>
      <c r="E196" s="48">
        <v>102129487</v>
      </c>
      <c r="F196" s="47">
        <v>600120155</v>
      </c>
      <c r="G196" s="8" t="s">
        <v>331</v>
      </c>
      <c r="H196" s="20" t="s">
        <v>27</v>
      </c>
      <c r="I196" s="20" t="s">
        <v>70</v>
      </c>
      <c r="J196" s="20" t="s">
        <v>364</v>
      </c>
      <c r="K196" s="8" t="s">
        <v>911</v>
      </c>
      <c r="L196" s="63">
        <v>2500000</v>
      </c>
      <c r="M196" s="64">
        <v>2125000</v>
      </c>
      <c r="N196" s="46">
        <v>2022</v>
      </c>
      <c r="O196" s="47">
        <v>2027</v>
      </c>
      <c r="P196" s="46"/>
      <c r="Q196" s="48" t="s">
        <v>100</v>
      </c>
      <c r="R196" s="48" t="s">
        <v>100</v>
      </c>
      <c r="S196" s="47"/>
      <c r="T196" s="20"/>
      <c r="U196" s="20"/>
      <c r="V196" s="20" t="s">
        <v>100</v>
      </c>
      <c r="W196" s="20"/>
      <c r="X196" s="20" t="s">
        <v>100</v>
      </c>
      <c r="Y196" s="46" t="s">
        <v>343</v>
      </c>
      <c r="Z196" s="52" t="s">
        <v>72</v>
      </c>
    </row>
    <row r="197" spans="1:26" ht="135">
      <c r="A197" s="15">
        <v>188</v>
      </c>
      <c r="B197" s="5" t="s">
        <v>363</v>
      </c>
      <c r="C197" s="6" t="s">
        <v>364</v>
      </c>
      <c r="D197" s="48">
        <v>70981612</v>
      </c>
      <c r="E197" s="48">
        <v>102129487</v>
      </c>
      <c r="F197" s="47">
        <v>600120155</v>
      </c>
      <c r="G197" s="10" t="s">
        <v>379</v>
      </c>
      <c r="H197" s="20" t="s">
        <v>27</v>
      </c>
      <c r="I197" s="20" t="s">
        <v>70</v>
      </c>
      <c r="J197" s="20" t="s">
        <v>364</v>
      </c>
      <c r="K197" s="10" t="s">
        <v>912</v>
      </c>
      <c r="L197" s="106">
        <v>30000000</v>
      </c>
      <c r="M197" s="107">
        <v>25500000</v>
      </c>
      <c r="N197" s="51">
        <v>2022</v>
      </c>
      <c r="O197" s="52">
        <v>2027</v>
      </c>
      <c r="P197" s="51" t="s">
        <v>100</v>
      </c>
      <c r="Q197" s="53" t="s">
        <v>100</v>
      </c>
      <c r="R197" s="53" t="s">
        <v>100</v>
      </c>
      <c r="S197" s="52" t="s">
        <v>100</v>
      </c>
      <c r="T197" s="105"/>
      <c r="U197" s="105" t="s">
        <v>100</v>
      </c>
      <c r="V197" s="105" t="s">
        <v>100</v>
      </c>
      <c r="W197" s="105" t="s">
        <v>100</v>
      </c>
      <c r="X197" s="105" t="s">
        <v>100</v>
      </c>
      <c r="Y197" s="51" t="s">
        <v>913</v>
      </c>
      <c r="Z197" s="52" t="s">
        <v>72</v>
      </c>
    </row>
    <row r="198" spans="1:26" ht="135">
      <c r="A198" s="15">
        <v>189</v>
      </c>
      <c r="B198" s="5" t="s">
        <v>363</v>
      </c>
      <c r="C198" s="6" t="s">
        <v>364</v>
      </c>
      <c r="D198" s="48">
        <v>70981612</v>
      </c>
      <c r="E198" s="48">
        <v>102129487</v>
      </c>
      <c r="F198" s="47">
        <v>600120155</v>
      </c>
      <c r="G198" s="10" t="s">
        <v>914</v>
      </c>
      <c r="H198" s="20" t="s">
        <v>27</v>
      </c>
      <c r="I198" s="20" t="s">
        <v>70</v>
      </c>
      <c r="J198" s="20" t="s">
        <v>364</v>
      </c>
      <c r="K198" s="10" t="s">
        <v>915</v>
      </c>
      <c r="L198" s="106">
        <v>5000000</v>
      </c>
      <c r="M198" s="107">
        <v>4250000</v>
      </c>
      <c r="N198" s="51">
        <v>2022</v>
      </c>
      <c r="O198" s="52">
        <v>2027</v>
      </c>
      <c r="P198" s="51" t="s">
        <v>100</v>
      </c>
      <c r="Q198" s="53" t="s">
        <v>100</v>
      </c>
      <c r="R198" s="53" t="s">
        <v>100</v>
      </c>
      <c r="S198" s="52" t="s">
        <v>100</v>
      </c>
      <c r="T198" s="105" t="s">
        <v>100</v>
      </c>
      <c r="U198" s="105"/>
      <c r="V198" s="105"/>
      <c r="W198" s="105"/>
      <c r="X198" s="105"/>
      <c r="Y198" s="51" t="s">
        <v>343</v>
      </c>
      <c r="Z198" s="139" t="s">
        <v>72</v>
      </c>
    </row>
    <row r="199" spans="1:26" ht="135">
      <c r="A199" s="15">
        <v>190</v>
      </c>
      <c r="B199" s="5" t="s">
        <v>363</v>
      </c>
      <c r="C199" s="6" t="s">
        <v>364</v>
      </c>
      <c r="D199" s="48">
        <v>70981612</v>
      </c>
      <c r="E199" s="48">
        <v>102129487</v>
      </c>
      <c r="F199" s="47">
        <v>600120155</v>
      </c>
      <c r="G199" s="96" t="s">
        <v>916</v>
      </c>
      <c r="H199" s="20" t="s">
        <v>27</v>
      </c>
      <c r="I199" s="20" t="s">
        <v>70</v>
      </c>
      <c r="J199" s="20" t="s">
        <v>364</v>
      </c>
      <c r="K199" s="96" t="s">
        <v>917</v>
      </c>
      <c r="L199" s="108">
        <v>1000000</v>
      </c>
      <c r="M199" s="185">
        <v>850000</v>
      </c>
      <c r="N199" s="186">
        <v>2022</v>
      </c>
      <c r="O199" s="139">
        <v>2027</v>
      </c>
      <c r="P199" s="186" t="s">
        <v>100</v>
      </c>
      <c r="Q199" s="137"/>
      <c r="R199" s="137" t="s">
        <v>100</v>
      </c>
      <c r="S199" s="139" t="s">
        <v>100</v>
      </c>
      <c r="T199" s="229"/>
      <c r="U199" s="229"/>
      <c r="V199" s="229"/>
      <c r="W199" s="229"/>
      <c r="X199" s="229" t="s">
        <v>100</v>
      </c>
      <c r="Y199" s="186" t="s">
        <v>343</v>
      </c>
      <c r="Z199" s="17" t="s">
        <v>72</v>
      </c>
    </row>
    <row r="200" spans="1:26" ht="135">
      <c r="A200" s="15">
        <v>191</v>
      </c>
      <c r="B200" s="5" t="s">
        <v>405</v>
      </c>
      <c r="C200" s="6" t="s">
        <v>406</v>
      </c>
      <c r="D200" s="6" t="s">
        <v>407</v>
      </c>
      <c r="E200" s="281">
        <v>102579962</v>
      </c>
      <c r="F200" s="64">
        <v>650053095</v>
      </c>
      <c r="G200" s="8" t="s">
        <v>918</v>
      </c>
      <c r="H200" s="20" t="s">
        <v>409</v>
      </c>
      <c r="I200" s="20" t="s">
        <v>70</v>
      </c>
      <c r="J200" s="20" t="s">
        <v>410</v>
      </c>
      <c r="K200" s="8" t="s">
        <v>919</v>
      </c>
      <c r="L200" s="63">
        <v>12000000</v>
      </c>
      <c r="M200" s="64">
        <v>10200000</v>
      </c>
      <c r="N200" s="442">
        <v>44562</v>
      </c>
      <c r="O200" s="442">
        <v>46722</v>
      </c>
      <c r="P200" s="67" t="s">
        <v>100</v>
      </c>
      <c r="Q200" s="68" t="s">
        <v>100</v>
      </c>
      <c r="R200" s="68" t="s">
        <v>100</v>
      </c>
      <c r="S200" s="17" t="s">
        <v>100</v>
      </c>
      <c r="T200" s="19" t="s">
        <v>100</v>
      </c>
      <c r="U200" s="19"/>
      <c r="V200" s="19" t="s">
        <v>100</v>
      </c>
      <c r="W200" s="19"/>
      <c r="X200" s="19" t="s">
        <v>100</v>
      </c>
      <c r="Y200" s="67" t="s">
        <v>412</v>
      </c>
      <c r="Z200" s="17" t="s">
        <v>72</v>
      </c>
    </row>
    <row r="201" spans="1:26" ht="135">
      <c r="A201" s="15">
        <v>192</v>
      </c>
      <c r="B201" s="5" t="s">
        <v>405</v>
      </c>
      <c r="C201" s="6" t="s">
        <v>406</v>
      </c>
      <c r="D201" s="6" t="s">
        <v>407</v>
      </c>
      <c r="E201" s="281">
        <v>102579962</v>
      </c>
      <c r="F201" s="64">
        <v>650053095</v>
      </c>
      <c r="G201" s="10" t="s">
        <v>920</v>
      </c>
      <c r="H201" s="20" t="s">
        <v>409</v>
      </c>
      <c r="I201" s="20" t="s">
        <v>70</v>
      </c>
      <c r="J201" s="20" t="s">
        <v>410</v>
      </c>
      <c r="K201" s="10" t="s">
        <v>921</v>
      </c>
      <c r="L201" s="106">
        <v>15000000</v>
      </c>
      <c r="M201" s="107">
        <v>12750000</v>
      </c>
      <c r="N201" s="368">
        <v>2022</v>
      </c>
      <c r="O201" s="368">
        <v>2027</v>
      </c>
      <c r="P201" s="163" t="s">
        <v>100</v>
      </c>
      <c r="Q201" s="160" t="s">
        <v>100</v>
      </c>
      <c r="R201" s="160" t="s">
        <v>100</v>
      </c>
      <c r="S201" s="236" t="s">
        <v>100</v>
      </c>
      <c r="T201" s="233"/>
      <c r="U201" s="233"/>
      <c r="V201" s="233" t="s">
        <v>100</v>
      </c>
      <c r="W201" s="233" t="s">
        <v>100</v>
      </c>
      <c r="X201" s="233" t="s">
        <v>100</v>
      </c>
      <c r="Y201" s="67" t="s">
        <v>412</v>
      </c>
      <c r="Z201" s="47" t="s">
        <v>72</v>
      </c>
    </row>
    <row r="202" spans="1:26" ht="120">
      <c r="A202" s="15">
        <v>193</v>
      </c>
      <c r="B202" s="5" t="s">
        <v>922</v>
      </c>
      <c r="C202" s="6" t="s">
        <v>923</v>
      </c>
      <c r="D202" s="48">
        <v>47922354</v>
      </c>
      <c r="E202" s="296">
        <v>102591547</v>
      </c>
      <c r="F202" s="52">
        <v>600120546</v>
      </c>
      <c r="G202" s="8" t="s">
        <v>924</v>
      </c>
      <c r="H202" s="20" t="s">
        <v>27</v>
      </c>
      <c r="I202" s="20" t="s">
        <v>70</v>
      </c>
      <c r="J202" s="20" t="s">
        <v>384</v>
      </c>
      <c r="K202" s="8" t="s">
        <v>925</v>
      </c>
      <c r="L202" s="63">
        <v>2000000</v>
      </c>
      <c r="M202" s="64">
        <v>1700000</v>
      </c>
      <c r="N202" s="46">
        <v>2022</v>
      </c>
      <c r="O202" s="47">
        <v>2027</v>
      </c>
      <c r="P202" s="46"/>
      <c r="Q202" s="48" t="s">
        <v>100</v>
      </c>
      <c r="R202" s="48" t="s">
        <v>100</v>
      </c>
      <c r="S202" s="47" t="s">
        <v>100</v>
      </c>
      <c r="T202" s="20"/>
      <c r="U202" s="20"/>
      <c r="V202" s="20" t="s">
        <v>100</v>
      </c>
      <c r="W202" s="20"/>
      <c r="X202" s="20" t="s">
        <v>100</v>
      </c>
      <c r="Y202" s="46" t="s">
        <v>327</v>
      </c>
      <c r="Z202" s="47" t="s">
        <v>72</v>
      </c>
    </row>
    <row r="203" spans="1:26" ht="120">
      <c r="A203" s="15">
        <v>194</v>
      </c>
      <c r="B203" s="79" t="s">
        <v>922</v>
      </c>
      <c r="C203" s="6" t="s">
        <v>923</v>
      </c>
      <c r="D203" s="53">
        <v>47922354</v>
      </c>
      <c r="E203" s="53">
        <v>102591547</v>
      </c>
      <c r="F203" s="52">
        <v>600120546</v>
      </c>
      <c r="G203" s="10" t="s">
        <v>926</v>
      </c>
      <c r="H203" s="20" t="s">
        <v>27</v>
      </c>
      <c r="I203" s="20" t="s">
        <v>70</v>
      </c>
      <c r="J203" s="20" t="s">
        <v>384</v>
      </c>
      <c r="K203" s="8" t="s">
        <v>927</v>
      </c>
      <c r="L203" s="106">
        <v>2500000</v>
      </c>
      <c r="M203" s="107">
        <v>2125000</v>
      </c>
      <c r="N203" s="51">
        <v>2022</v>
      </c>
      <c r="O203" s="52">
        <v>2027</v>
      </c>
      <c r="P203" s="51" t="s">
        <v>100</v>
      </c>
      <c r="Q203" s="53" t="s">
        <v>100</v>
      </c>
      <c r="R203" s="53" t="s">
        <v>100</v>
      </c>
      <c r="S203" s="52" t="s">
        <v>100</v>
      </c>
      <c r="T203" s="105"/>
      <c r="U203" s="105"/>
      <c r="V203" s="105"/>
      <c r="W203" s="105" t="s">
        <v>100</v>
      </c>
      <c r="X203" s="105" t="s">
        <v>100</v>
      </c>
      <c r="Y203" s="46" t="s">
        <v>327</v>
      </c>
      <c r="Z203" s="52" t="s">
        <v>72</v>
      </c>
    </row>
    <row r="204" spans="1:26" ht="120">
      <c r="A204" s="15">
        <v>195</v>
      </c>
      <c r="B204" s="79" t="s">
        <v>922</v>
      </c>
      <c r="C204" s="6" t="s">
        <v>923</v>
      </c>
      <c r="D204" s="53">
        <v>47922354</v>
      </c>
      <c r="E204" s="53">
        <v>102591547</v>
      </c>
      <c r="F204" s="52">
        <v>600120546</v>
      </c>
      <c r="G204" s="10" t="s">
        <v>928</v>
      </c>
      <c r="H204" s="20" t="s">
        <v>27</v>
      </c>
      <c r="I204" s="20" t="s">
        <v>70</v>
      </c>
      <c r="J204" s="20" t="s">
        <v>384</v>
      </c>
      <c r="K204" s="10" t="s">
        <v>929</v>
      </c>
      <c r="L204" s="106">
        <v>5000000</v>
      </c>
      <c r="M204" s="107">
        <v>4250000</v>
      </c>
      <c r="N204" s="51">
        <v>2022</v>
      </c>
      <c r="O204" s="52">
        <v>2027</v>
      </c>
      <c r="P204" s="51"/>
      <c r="Q204" s="53"/>
      <c r="R204" s="53"/>
      <c r="S204" s="52"/>
      <c r="T204" s="105"/>
      <c r="U204" s="105"/>
      <c r="V204" s="105" t="s">
        <v>100</v>
      </c>
      <c r="W204" s="105" t="s">
        <v>100</v>
      </c>
      <c r="X204" s="105"/>
      <c r="Y204" s="46" t="s">
        <v>327</v>
      </c>
      <c r="Z204" s="390" t="s">
        <v>72</v>
      </c>
    </row>
    <row r="205" spans="1:26" ht="120">
      <c r="A205" s="15">
        <v>196</v>
      </c>
      <c r="B205" s="334" t="s">
        <v>922</v>
      </c>
      <c r="C205" s="16" t="s">
        <v>923</v>
      </c>
      <c r="D205" s="389">
        <v>47922354</v>
      </c>
      <c r="E205" s="389">
        <v>102591547</v>
      </c>
      <c r="F205" s="390">
        <v>600120546</v>
      </c>
      <c r="G205" s="417" t="s">
        <v>930</v>
      </c>
      <c r="H205" s="62" t="s">
        <v>27</v>
      </c>
      <c r="I205" s="62" t="s">
        <v>70</v>
      </c>
      <c r="J205" s="62" t="s">
        <v>384</v>
      </c>
      <c r="K205" s="392" t="s">
        <v>931</v>
      </c>
      <c r="L205" s="443">
        <v>4000000</v>
      </c>
      <c r="M205" s="444">
        <v>3400000</v>
      </c>
      <c r="N205" s="445">
        <v>2023</v>
      </c>
      <c r="O205" s="446">
        <v>2027</v>
      </c>
      <c r="P205" s="445" t="s">
        <v>100</v>
      </c>
      <c r="Q205" s="478" t="s">
        <v>100</v>
      </c>
      <c r="R205" s="478" t="s">
        <v>100</v>
      </c>
      <c r="S205" s="446" t="s">
        <v>100</v>
      </c>
      <c r="T205" s="417"/>
      <c r="U205" s="417" t="s">
        <v>100</v>
      </c>
      <c r="V205" s="417"/>
      <c r="W205" s="417"/>
      <c r="X205" s="417" t="s">
        <v>100</v>
      </c>
      <c r="Y205" s="162" t="s">
        <v>327</v>
      </c>
      <c r="Z205" s="390" t="s">
        <v>72</v>
      </c>
    </row>
    <row r="206" spans="1:26" ht="120">
      <c r="A206" s="15">
        <v>197</v>
      </c>
      <c r="B206" s="334" t="s">
        <v>922</v>
      </c>
      <c r="C206" s="16" t="s">
        <v>923</v>
      </c>
      <c r="D206" s="389">
        <v>47922354</v>
      </c>
      <c r="E206" s="389">
        <v>102591547</v>
      </c>
      <c r="F206" s="390">
        <v>600120546</v>
      </c>
      <c r="G206" s="62" t="s">
        <v>705</v>
      </c>
      <c r="H206" s="62" t="s">
        <v>27</v>
      </c>
      <c r="I206" s="62" t="s">
        <v>70</v>
      </c>
      <c r="J206" s="447" t="s">
        <v>384</v>
      </c>
      <c r="K206" s="389" t="s">
        <v>932</v>
      </c>
      <c r="L206" s="448">
        <v>2500000</v>
      </c>
      <c r="M206" s="449">
        <v>2125000</v>
      </c>
      <c r="N206" s="445">
        <v>2023</v>
      </c>
      <c r="O206" s="446">
        <v>2027</v>
      </c>
      <c r="P206" s="162"/>
      <c r="Q206" s="16"/>
      <c r="R206" s="16"/>
      <c r="S206" s="16"/>
      <c r="T206" s="16"/>
      <c r="U206" s="16"/>
      <c r="V206" s="16"/>
      <c r="W206" s="16"/>
      <c r="X206" s="479"/>
      <c r="Y206" s="479" t="s">
        <v>327</v>
      </c>
      <c r="Z206" s="390" t="s">
        <v>72</v>
      </c>
    </row>
    <row r="207" spans="1:26" ht="120">
      <c r="A207" s="15">
        <v>198</v>
      </c>
      <c r="B207" s="334" t="s">
        <v>922</v>
      </c>
      <c r="C207" s="16" t="s">
        <v>923</v>
      </c>
      <c r="D207" s="389">
        <v>47922354</v>
      </c>
      <c r="E207" s="389">
        <v>102591547</v>
      </c>
      <c r="F207" s="390">
        <v>600120546</v>
      </c>
      <c r="G207" s="391" t="s">
        <v>933</v>
      </c>
      <c r="H207" s="62" t="s">
        <v>27</v>
      </c>
      <c r="I207" s="62" t="s">
        <v>70</v>
      </c>
      <c r="J207" s="447" t="s">
        <v>384</v>
      </c>
      <c r="K207" s="450" t="s">
        <v>934</v>
      </c>
      <c r="L207" s="448">
        <v>15000000</v>
      </c>
      <c r="M207" s="451">
        <v>12750000</v>
      </c>
      <c r="N207" s="445">
        <v>2023</v>
      </c>
      <c r="O207" s="446">
        <v>2027</v>
      </c>
      <c r="P207" s="334"/>
      <c r="Q207" s="480"/>
      <c r="R207" s="389"/>
      <c r="S207" s="389"/>
      <c r="T207" s="389"/>
      <c r="U207" s="389"/>
      <c r="V207" s="389"/>
      <c r="W207" s="389"/>
      <c r="X207" s="481"/>
      <c r="Y207" s="162" t="s">
        <v>327</v>
      </c>
      <c r="Z207" s="47" t="s">
        <v>72</v>
      </c>
    </row>
    <row r="208" spans="1:26" ht="120">
      <c r="A208" s="15">
        <v>199</v>
      </c>
      <c r="B208" s="334" t="s">
        <v>922</v>
      </c>
      <c r="C208" s="16" t="s">
        <v>923</v>
      </c>
      <c r="D208" s="389">
        <v>47922354</v>
      </c>
      <c r="E208" s="389">
        <v>102591547</v>
      </c>
      <c r="F208" s="390">
        <v>600120546</v>
      </c>
      <c r="G208" s="418" t="s">
        <v>935</v>
      </c>
      <c r="H208" s="62" t="s">
        <v>27</v>
      </c>
      <c r="I208" s="62" t="s">
        <v>70</v>
      </c>
      <c r="J208" s="447" t="s">
        <v>384</v>
      </c>
      <c r="K208" s="340" t="s">
        <v>936</v>
      </c>
      <c r="L208" s="452">
        <v>3000000</v>
      </c>
      <c r="M208" s="453">
        <v>255000</v>
      </c>
      <c r="N208" s="454">
        <v>2023</v>
      </c>
      <c r="O208" s="455">
        <v>2027</v>
      </c>
      <c r="P208" s="456"/>
      <c r="Q208" s="482" t="s">
        <v>100</v>
      </c>
      <c r="R208" s="483" t="s">
        <v>100</v>
      </c>
      <c r="S208" s="484" t="s">
        <v>100</v>
      </c>
      <c r="T208" s="485"/>
      <c r="U208" s="485"/>
      <c r="V208" s="485"/>
      <c r="W208" s="485"/>
      <c r="X208" s="446" t="s">
        <v>100</v>
      </c>
      <c r="Y208" s="162" t="s">
        <v>327</v>
      </c>
      <c r="Z208" s="47" t="s">
        <v>72</v>
      </c>
    </row>
    <row r="209" spans="1:29" ht="150">
      <c r="A209" s="15">
        <v>200</v>
      </c>
      <c r="B209" s="5" t="s">
        <v>413</v>
      </c>
      <c r="C209" s="6" t="s">
        <v>416</v>
      </c>
      <c r="D209" s="48">
        <v>70989851</v>
      </c>
      <c r="E209" s="296">
        <v>102591555</v>
      </c>
      <c r="F209" s="292">
        <v>650036239</v>
      </c>
      <c r="G209" s="8" t="s">
        <v>937</v>
      </c>
      <c r="H209" s="20" t="s">
        <v>27</v>
      </c>
      <c r="I209" s="20" t="s">
        <v>70</v>
      </c>
      <c r="J209" s="20" t="s">
        <v>416</v>
      </c>
      <c r="K209" s="8" t="s">
        <v>938</v>
      </c>
      <c r="L209" s="63">
        <v>2500000</v>
      </c>
      <c r="M209" s="64">
        <v>2125000</v>
      </c>
      <c r="N209" s="46">
        <v>2022</v>
      </c>
      <c r="O209" s="47">
        <v>2027</v>
      </c>
      <c r="P209" s="46"/>
      <c r="Q209" s="48" t="s">
        <v>100</v>
      </c>
      <c r="R209" s="48" t="s">
        <v>100</v>
      </c>
      <c r="S209" s="47" t="s">
        <v>100</v>
      </c>
      <c r="T209" s="20"/>
      <c r="U209" s="20"/>
      <c r="V209" s="20" t="s">
        <v>100</v>
      </c>
      <c r="W209" s="20"/>
      <c r="X209" s="20"/>
      <c r="Y209" s="46" t="s">
        <v>327</v>
      </c>
      <c r="Z209" s="52" t="s">
        <v>72</v>
      </c>
    </row>
    <row r="210" spans="1:29" ht="150">
      <c r="A210" s="15">
        <v>201</v>
      </c>
      <c r="B210" s="5" t="s">
        <v>413</v>
      </c>
      <c r="C210" s="6" t="s">
        <v>416</v>
      </c>
      <c r="D210" s="48">
        <v>70989851</v>
      </c>
      <c r="E210" s="296">
        <v>102591555</v>
      </c>
      <c r="F210" s="292">
        <v>650036239</v>
      </c>
      <c r="G210" s="8" t="s">
        <v>379</v>
      </c>
      <c r="H210" s="20" t="s">
        <v>27</v>
      </c>
      <c r="I210" s="20" t="s">
        <v>70</v>
      </c>
      <c r="J210" s="20" t="s">
        <v>416</v>
      </c>
      <c r="K210" s="10" t="s">
        <v>939</v>
      </c>
      <c r="L210" s="106">
        <v>15000000</v>
      </c>
      <c r="M210" s="107">
        <v>12750000</v>
      </c>
      <c r="N210" s="51">
        <v>2022</v>
      </c>
      <c r="O210" s="52">
        <v>2027</v>
      </c>
      <c r="P210" s="51" t="s">
        <v>100</v>
      </c>
      <c r="Q210" s="53" t="s">
        <v>100</v>
      </c>
      <c r="R210" s="53" t="s">
        <v>100</v>
      </c>
      <c r="S210" s="52" t="s">
        <v>100</v>
      </c>
      <c r="T210" s="105"/>
      <c r="U210" s="105" t="s">
        <v>100</v>
      </c>
      <c r="V210" s="105" t="s">
        <v>100</v>
      </c>
      <c r="W210" s="105"/>
      <c r="X210" s="105" t="s">
        <v>100</v>
      </c>
      <c r="Y210" s="46" t="s">
        <v>327</v>
      </c>
      <c r="Z210" s="47" t="s">
        <v>72</v>
      </c>
    </row>
    <row r="211" spans="1:29" ht="150">
      <c r="A211" s="15">
        <v>202</v>
      </c>
      <c r="B211" s="5" t="s">
        <v>413</v>
      </c>
      <c r="C211" s="6" t="s">
        <v>416</v>
      </c>
      <c r="D211" s="48">
        <v>70989851</v>
      </c>
      <c r="E211" s="296">
        <v>102591555</v>
      </c>
      <c r="F211" s="419">
        <v>650036239</v>
      </c>
      <c r="G211" s="420" t="s">
        <v>940</v>
      </c>
      <c r="H211" s="33" t="s">
        <v>27</v>
      </c>
      <c r="I211" s="33" t="s">
        <v>70</v>
      </c>
      <c r="J211" s="33" t="s">
        <v>416</v>
      </c>
      <c r="K211" s="420" t="s">
        <v>941</v>
      </c>
      <c r="L211" s="457">
        <v>1500000</v>
      </c>
      <c r="M211" s="458">
        <v>1275000</v>
      </c>
      <c r="N211" s="459">
        <v>2024</v>
      </c>
      <c r="O211" s="460">
        <v>2027</v>
      </c>
      <c r="P211" s="459" t="s">
        <v>100</v>
      </c>
      <c r="Q211" s="486"/>
      <c r="R211" s="486"/>
      <c r="S211" s="460"/>
      <c r="T211" s="487"/>
      <c r="U211" s="487"/>
      <c r="V211" s="487" t="s">
        <v>100</v>
      </c>
      <c r="W211" s="487"/>
      <c r="X211" s="487" t="s">
        <v>100</v>
      </c>
      <c r="Y211" s="355" t="s">
        <v>327</v>
      </c>
      <c r="Z211" s="356" t="s">
        <v>72</v>
      </c>
      <c r="AA211" s="83"/>
      <c r="AB211" s="83"/>
      <c r="AC211" s="83"/>
    </row>
    <row r="212" spans="1:29" ht="150">
      <c r="A212" s="15">
        <v>203</v>
      </c>
      <c r="B212" s="5" t="s">
        <v>413</v>
      </c>
      <c r="C212" s="6" t="s">
        <v>416</v>
      </c>
      <c r="D212" s="48">
        <v>70989851</v>
      </c>
      <c r="E212" s="296">
        <v>102591555</v>
      </c>
      <c r="F212" s="419">
        <v>650036239</v>
      </c>
      <c r="G212" s="421" t="s">
        <v>942</v>
      </c>
      <c r="H212" s="33" t="s">
        <v>27</v>
      </c>
      <c r="I212" s="33" t="s">
        <v>70</v>
      </c>
      <c r="J212" s="33" t="s">
        <v>416</v>
      </c>
      <c r="K212" s="421" t="s">
        <v>943</v>
      </c>
      <c r="L212" s="461">
        <v>1500000</v>
      </c>
      <c r="M212" s="462">
        <v>1275000</v>
      </c>
      <c r="N212" s="463">
        <v>2025</v>
      </c>
      <c r="O212" s="425">
        <v>2027</v>
      </c>
      <c r="P212" s="463"/>
      <c r="Q212" s="488" t="s">
        <v>100</v>
      </c>
      <c r="R212" s="488"/>
      <c r="S212" s="425" t="s">
        <v>100</v>
      </c>
      <c r="T212" s="427"/>
      <c r="U212" s="427"/>
      <c r="V212" s="427"/>
      <c r="W212" s="427"/>
      <c r="X212" s="427"/>
      <c r="Y212" s="355" t="s">
        <v>327</v>
      </c>
      <c r="Z212" s="356" t="s">
        <v>72</v>
      </c>
      <c r="AA212" s="83"/>
      <c r="AB212" s="83"/>
      <c r="AC212" s="83"/>
    </row>
    <row r="213" spans="1:29" ht="75">
      <c r="A213" s="15">
        <v>204</v>
      </c>
      <c r="B213" s="5" t="s">
        <v>421</v>
      </c>
      <c r="C213" s="6" t="s">
        <v>422</v>
      </c>
      <c r="D213" s="48">
        <v>47922583</v>
      </c>
      <c r="E213" s="48">
        <v>107610612</v>
      </c>
      <c r="F213" s="356">
        <v>600120562</v>
      </c>
      <c r="G213" s="32" t="s">
        <v>944</v>
      </c>
      <c r="H213" s="33" t="s">
        <v>27</v>
      </c>
      <c r="I213" s="33" t="s">
        <v>70</v>
      </c>
      <c r="J213" s="33" t="s">
        <v>422</v>
      </c>
      <c r="K213" s="32" t="s">
        <v>945</v>
      </c>
      <c r="L213" s="354">
        <v>5000000</v>
      </c>
      <c r="M213" s="290">
        <v>4250000</v>
      </c>
      <c r="N213" s="355">
        <v>2022</v>
      </c>
      <c r="O213" s="356">
        <v>2027</v>
      </c>
      <c r="P213" s="355" t="s">
        <v>100</v>
      </c>
      <c r="Q213" s="489"/>
      <c r="R213" s="489"/>
      <c r="S213" s="356" t="s">
        <v>100</v>
      </c>
      <c r="T213" s="33"/>
      <c r="U213" s="33"/>
      <c r="V213" s="33" t="s">
        <v>100</v>
      </c>
      <c r="W213" s="33"/>
      <c r="X213" s="33" t="s">
        <v>100</v>
      </c>
      <c r="Y213" s="355" t="s">
        <v>343</v>
      </c>
      <c r="Z213" s="460" t="s">
        <v>102</v>
      </c>
      <c r="AA213" s="83"/>
      <c r="AB213" s="83"/>
      <c r="AC213" s="83"/>
    </row>
    <row r="214" spans="1:29" ht="75">
      <c r="A214" s="15">
        <v>205</v>
      </c>
      <c r="B214" s="5" t="s">
        <v>421</v>
      </c>
      <c r="C214" s="6" t="s">
        <v>422</v>
      </c>
      <c r="D214" s="48">
        <v>47922583</v>
      </c>
      <c r="E214" s="48">
        <v>107610612</v>
      </c>
      <c r="F214" s="356">
        <v>600120562</v>
      </c>
      <c r="G214" s="422" t="s">
        <v>946</v>
      </c>
      <c r="H214" s="33" t="s">
        <v>27</v>
      </c>
      <c r="I214" s="33" t="s">
        <v>70</v>
      </c>
      <c r="J214" s="33" t="s">
        <v>422</v>
      </c>
      <c r="K214" s="420" t="s">
        <v>947</v>
      </c>
      <c r="L214" s="457">
        <v>10000000</v>
      </c>
      <c r="M214" s="458">
        <v>8500000</v>
      </c>
      <c r="N214" s="459">
        <v>2022</v>
      </c>
      <c r="O214" s="460">
        <v>2022</v>
      </c>
      <c r="P214" s="459"/>
      <c r="Q214" s="486"/>
      <c r="R214" s="486"/>
      <c r="S214" s="460"/>
      <c r="T214" s="487"/>
      <c r="U214" s="487"/>
      <c r="V214" s="487"/>
      <c r="W214" s="487"/>
      <c r="X214" s="487"/>
      <c r="Y214" s="459" t="s">
        <v>669</v>
      </c>
      <c r="Z214" s="460" t="s">
        <v>72</v>
      </c>
      <c r="AA214" s="83"/>
      <c r="AB214" s="83"/>
      <c r="AC214" s="83"/>
    </row>
    <row r="215" spans="1:29" ht="75">
      <c r="A215" s="15">
        <v>206</v>
      </c>
      <c r="B215" s="5" t="s">
        <v>421</v>
      </c>
      <c r="C215" s="6" t="s">
        <v>422</v>
      </c>
      <c r="D215" s="48">
        <v>47922583</v>
      </c>
      <c r="E215" s="48">
        <v>107610612</v>
      </c>
      <c r="F215" s="47">
        <v>600120562</v>
      </c>
      <c r="G215" s="10" t="s">
        <v>948</v>
      </c>
      <c r="H215" s="20" t="s">
        <v>27</v>
      </c>
      <c r="I215" s="20" t="s">
        <v>70</v>
      </c>
      <c r="J215" s="20" t="s">
        <v>422</v>
      </c>
      <c r="K215" s="10" t="s">
        <v>949</v>
      </c>
      <c r="L215" s="106">
        <v>5000000</v>
      </c>
      <c r="M215" s="107">
        <v>4250000</v>
      </c>
      <c r="N215" s="51">
        <v>2022</v>
      </c>
      <c r="O215" s="52">
        <v>2027</v>
      </c>
      <c r="P215" s="51"/>
      <c r="Q215" s="53"/>
      <c r="R215" s="53"/>
      <c r="S215" s="52"/>
      <c r="T215" s="105"/>
      <c r="U215" s="105"/>
      <c r="V215" s="105"/>
      <c r="W215" s="105"/>
      <c r="X215" s="105"/>
      <c r="Y215" s="51" t="s">
        <v>343</v>
      </c>
      <c r="Z215" s="58" t="s">
        <v>72</v>
      </c>
    </row>
    <row r="216" spans="1:29" ht="75">
      <c r="A216" s="15">
        <v>207</v>
      </c>
      <c r="B216" s="5" t="s">
        <v>421</v>
      </c>
      <c r="C216" s="6" t="s">
        <v>422</v>
      </c>
      <c r="D216" s="48">
        <v>47922583</v>
      </c>
      <c r="E216" s="48">
        <v>107610612</v>
      </c>
      <c r="F216" s="47">
        <v>600120562</v>
      </c>
      <c r="G216" s="14" t="s">
        <v>950</v>
      </c>
      <c r="H216" s="20" t="s">
        <v>27</v>
      </c>
      <c r="I216" s="20" t="s">
        <v>70</v>
      </c>
      <c r="J216" s="20" t="s">
        <v>422</v>
      </c>
      <c r="K216" s="14" t="s">
        <v>951</v>
      </c>
      <c r="L216" s="109">
        <v>7500000</v>
      </c>
      <c r="M216" s="178">
        <v>6375000</v>
      </c>
      <c r="N216" s="57">
        <v>2022</v>
      </c>
      <c r="O216" s="58">
        <v>2027</v>
      </c>
      <c r="P216" s="57"/>
      <c r="Q216" s="59" t="s">
        <v>83</v>
      </c>
      <c r="R216" s="59" t="s">
        <v>83</v>
      </c>
      <c r="S216" s="58"/>
      <c r="T216" s="110"/>
      <c r="U216" s="110"/>
      <c r="V216" s="110" t="s">
        <v>83</v>
      </c>
      <c r="W216" s="110"/>
      <c r="X216" s="110" t="s">
        <v>83</v>
      </c>
      <c r="Y216" s="57" t="s">
        <v>343</v>
      </c>
      <c r="Z216" s="139" t="s">
        <v>72</v>
      </c>
      <c r="AA216" s="84"/>
    </row>
    <row r="217" spans="1:29" ht="75">
      <c r="A217" s="15">
        <v>208</v>
      </c>
      <c r="B217" s="5" t="s">
        <v>421</v>
      </c>
      <c r="C217" s="6" t="s">
        <v>422</v>
      </c>
      <c r="D217" s="48">
        <v>47922583</v>
      </c>
      <c r="E217" s="48">
        <v>107610612</v>
      </c>
      <c r="F217" s="47">
        <v>600120562</v>
      </c>
      <c r="G217" s="96" t="s">
        <v>952</v>
      </c>
      <c r="H217" s="20" t="s">
        <v>27</v>
      </c>
      <c r="I217" s="20" t="s">
        <v>70</v>
      </c>
      <c r="J217" s="20" t="s">
        <v>422</v>
      </c>
      <c r="K217" s="96" t="s">
        <v>953</v>
      </c>
      <c r="L217" s="108">
        <v>2500000</v>
      </c>
      <c r="M217" s="185">
        <v>2125000</v>
      </c>
      <c r="N217" s="186">
        <v>2022</v>
      </c>
      <c r="O217" s="139">
        <v>2027</v>
      </c>
      <c r="P217" s="186" t="s">
        <v>100</v>
      </c>
      <c r="Q217" s="137"/>
      <c r="R217" s="137" t="s">
        <v>100</v>
      </c>
      <c r="S217" s="139" t="s">
        <v>100</v>
      </c>
      <c r="T217" s="229"/>
      <c r="U217" s="229"/>
      <c r="V217" s="229" t="s">
        <v>100</v>
      </c>
      <c r="W217" s="229"/>
      <c r="X217" s="229" t="s">
        <v>100</v>
      </c>
      <c r="Y217" s="186" t="s">
        <v>343</v>
      </c>
      <c r="Z217" s="133" t="s">
        <v>72</v>
      </c>
      <c r="AA217" s="84"/>
    </row>
    <row r="218" spans="1:29" ht="75">
      <c r="A218" s="15">
        <v>209</v>
      </c>
      <c r="B218" s="141" t="s">
        <v>421</v>
      </c>
      <c r="C218" s="142" t="s">
        <v>422</v>
      </c>
      <c r="D218" s="143">
        <v>47922583</v>
      </c>
      <c r="E218" s="143">
        <v>107610612</v>
      </c>
      <c r="F218" s="144">
        <v>600120562</v>
      </c>
      <c r="G218" s="14" t="s">
        <v>952</v>
      </c>
      <c r="H218" s="145" t="s">
        <v>27</v>
      </c>
      <c r="I218" s="145" t="s">
        <v>70</v>
      </c>
      <c r="J218" s="145" t="s">
        <v>422</v>
      </c>
      <c r="K218" s="54" t="s">
        <v>954</v>
      </c>
      <c r="L218" s="182">
        <v>8000000</v>
      </c>
      <c r="M218" s="180">
        <v>6800000</v>
      </c>
      <c r="N218" s="464">
        <v>2022</v>
      </c>
      <c r="O218" s="144">
        <v>2027</v>
      </c>
      <c r="P218" s="464"/>
      <c r="Q218" s="143"/>
      <c r="R218" s="143" t="s">
        <v>100</v>
      </c>
      <c r="S218" s="144" t="s">
        <v>100</v>
      </c>
      <c r="T218" s="145"/>
      <c r="U218" s="145"/>
      <c r="V218" s="145"/>
      <c r="W218" s="145"/>
      <c r="X218" s="145" t="s">
        <v>100</v>
      </c>
      <c r="Y218" s="464" t="s">
        <v>343</v>
      </c>
      <c r="Z218" s="144" t="s">
        <v>72</v>
      </c>
      <c r="AA218" s="84"/>
    </row>
    <row r="219" spans="1:29" ht="75">
      <c r="A219" s="15">
        <v>210</v>
      </c>
      <c r="B219" s="423" t="s">
        <v>421</v>
      </c>
      <c r="C219" s="424" t="s">
        <v>422</v>
      </c>
      <c r="D219" s="230">
        <v>47922583</v>
      </c>
      <c r="E219" s="230">
        <v>107610612</v>
      </c>
      <c r="F219" s="231">
        <v>600120562</v>
      </c>
      <c r="G219" s="140" t="s">
        <v>955</v>
      </c>
      <c r="H219" s="148" t="s">
        <v>27</v>
      </c>
      <c r="I219" s="148" t="s">
        <v>70</v>
      </c>
      <c r="J219" s="148" t="s">
        <v>422</v>
      </c>
      <c r="K219" s="140" t="s">
        <v>956</v>
      </c>
      <c r="L219" s="438">
        <v>1500000</v>
      </c>
      <c r="M219" s="224">
        <v>1250000</v>
      </c>
      <c r="N219" s="441">
        <v>2023</v>
      </c>
      <c r="O219" s="231">
        <v>2027</v>
      </c>
      <c r="P219" s="441" t="s">
        <v>100</v>
      </c>
      <c r="Q219" s="230" t="s">
        <v>100</v>
      </c>
      <c r="R219" s="230" t="s">
        <v>100</v>
      </c>
      <c r="S219" s="231" t="s">
        <v>100</v>
      </c>
      <c r="T219" s="148"/>
      <c r="U219" s="148"/>
      <c r="V219" s="148"/>
      <c r="W219" s="148"/>
      <c r="X219" s="148" t="s">
        <v>100</v>
      </c>
      <c r="Y219" s="441" t="s">
        <v>343</v>
      </c>
      <c r="Z219" s="231" t="s">
        <v>72</v>
      </c>
      <c r="AA219" s="84"/>
    </row>
    <row r="220" spans="1:29" ht="75">
      <c r="A220" s="15">
        <v>211</v>
      </c>
      <c r="B220" s="102" t="s">
        <v>421</v>
      </c>
      <c r="C220" s="91" t="s">
        <v>422</v>
      </c>
      <c r="D220" s="122">
        <v>47922583</v>
      </c>
      <c r="E220" s="122">
        <v>107610612</v>
      </c>
      <c r="F220" s="425">
        <v>600120562</v>
      </c>
      <c r="G220" s="426" t="s">
        <v>957</v>
      </c>
      <c r="H220" s="427" t="s">
        <v>27</v>
      </c>
      <c r="I220" s="427" t="s">
        <v>70</v>
      </c>
      <c r="J220" s="427" t="s">
        <v>422</v>
      </c>
      <c r="K220" s="349" t="s">
        <v>958</v>
      </c>
      <c r="L220" s="465">
        <v>1500000</v>
      </c>
      <c r="M220" s="466">
        <v>1250000</v>
      </c>
      <c r="N220" s="467">
        <v>2023</v>
      </c>
      <c r="O220" s="468">
        <v>2027</v>
      </c>
      <c r="P220" s="469"/>
      <c r="Q220" s="490"/>
      <c r="R220" s="490"/>
      <c r="S220" s="491"/>
      <c r="T220" s="492"/>
      <c r="U220" s="492"/>
      <c r="V220" s="492" t="s">
        <v>100</v>
      </c>
      <c r="W220" s="492"/>
      <c r="X220" s="492"/>
      <c r="Y220" s="463" t="s">
        <v>343</v>
      </c>
      <c r="Z220" s="425" t="s">
        <v>72</v>
      </c>
      <c r="AA220" s="83"/>
      <c r="AB220" s="83"/>
    </row>
    <row r="221" spans="1:29" ht="75">
      <c r="A221" s="15">
        <v>212</v>
      </c>
      <c r="B221" s="102" t="s">
        <v>421</v>
      </c>
      <c r="C221" s="91" t="s">
        <v>422</v>
      </c>
      <c r="D221" s="122">
        <v>47922583</v>
      </c>
      <c r="E221" s="122">
        <v>107610612</v>
      </c>
      <c r="F221" s="425">
        <v>600120562</v>
      </c>
      <c r="G221" s="426" t="s">
        <v>959</v>
      </c>
      <c r="H221" s="427" t="s">
        <v>27</v>
      </c>
      <c r="I221" s="427" t="s">
        <v>70</v>
      </c>
      <c r="J221" s="427" t="s">
        <v>422</v>
      </c>
      <c r="K221" s="470" t="s">
        <v>960</v>
      </c>
      <c r="L221" s="471">
        <v>50000000</v>
      </c>
      <c r="M221" s="472">
        <v>42500000</v>
      </c>
      <c r="N221" s="467">
        <v>2025</v>
      </c>
      <c r="O221" s="468">
        <v>2027</v>
      </c>
      <c r="P221" s="473" t="s">
        <v>100</v>
      </c>
      <c r="Q221" s="493" t="s">
        <v>100</v>
      </c>
      <c r="R221" s="493" t="s">
        <v>100</v>
      </c>
      <c r="S221" s="494" t="s">
        <v>100</v>
      </c>
      <c r="T221" s="495"/>
      <c r="U221" s="495"/>
      <c r="V221" s="495" t="s">
        <v>100</v>
      </c>
      <c r="W221" s="495"/>
      <c r="X221" s="495" t="s">
        <v>100</v>
      </c>
      <c r="Y221" s="463" t="s">
        <v>343</v>
      </c>
      <c r="Z221" s="425" t="s">
        <v>72</v>
      </c>
      <c r="AA221" s="83"/>
      <c r="AB221" s="83"/>
    </row>
    <row r="222" spans="1:29" ht="162.75" customHeight="1">
      <c r="A222" s="15">
        <v>213</v>
      </c>
      <c r="B222" s="5" t="s">
        <v>426</v>
      </c>
      <c r="C222" s="6" t="s">
        <v>427</v>
      </c>
      <c r="D222" s="48">
        <v>70983968</v>
      </c>
      <c r="E222" s="296">
        <v>102579989</v>
      </c>
      <c r="F222" s="428">
        <v>600120236</v>
      </c>
      <c r="G222" s="32" t="s">
        <v>331</v>
      </c>
      <c r="H222" s="33" t="s">
        <v>961</v>
      </c>
      <c r="I222" s="33" t="s">
        <v>70</v>
      </c>
      <c r="J222" s="33" t="s">
        <v>427</v>
      </c>
      <c r="K222" s="32" t="s">
        <v>962</v>
      </c>
      <c r="L222" s="354">
        <v>8000000</v>
      </c>
      <c r="M222" s="290">
        <f>L222*0.85</f>
        <v>6800000</v>
      </c>
      <c r="N222" s="355">
        <v>2022</v>
      </c>
      <c r="O222" s="356">
        <v>2027</v>
      </c>
      <c r="P222" s="355" t="s">
        <v>100</v>
      </c>
      <c r="Q222" s="489" t="s">
        <v>100</v>
      </c>
      <c r="R222" s="489" t="s">
        <v>100</v>
      </c>
      <c r="S222" s="356" t="s">
        <v>100</v>
      </c>
      <c r="T222" s="33"/>
      <c r="U222" s="33"/>
      <c r="V222" s="33" t="s">
        <v>100</v>
      </c>
      <c r="W222" s="33"/>
      <c r="X222" s="33" t="s">
        <v>100</v>
      </c>
      <c r="Y222" s="355" t="s">
        <v>343</v>
      </c>
      <c r="Z222" s="460" t="s">
        <v>72</v>
      </c>
      <c r="AA222" s="83"/>
      <c r="AB222" s="83"/>
    </row>
    <row r="223" spans="1:29" ht="168" customHeight="1">
      <c r="A223" s="15">
        <v>214</v>
      </c>
      <c r="B223" s="5" t="s">
        <v>426</v>
      </c>
      <c r="C223" s="6" t="s">
        <v>427</v>
      </c>
      <c r="D223" s="48">
        <v>70983968</v>
      </c>
      <c r="E223" s="296">
        <v>102579989</v>
      </c>
      <c r="F223" s="296">
        <v>600120236</v>
      </c>
      <c r="G223" s="10" t="s">
        <v>336</v>
      </c>
      <c r="H223" s="20" t="s">
        <v>961</v>
      </c>
      <c r="I223" s="20" t="s">
        <v>70</v>
      </c>
      <c r="J223" s="20" t="s">
        <v>427</v>
      </c>
      <c r="K223" s="105" t="s">
        <v>963</v>
      </c>
      <c r="L223" s="106">
        <v>3500000</v>
      </c>
      <c r="M223" s="107">
        <v>2975000</v>
      </c>
      <c r="N223" s="51">
        <v>2022</v>
      </c>
      <c r="O223" s="52">
        <v>2027</v>
      </c>
      <c r="P223" s="51"/>
      <c r="Q223" s="53"/>
      <c r="R223" s="53"/>
      <c r="S223" s="52"/>
      <c r="T223" s="105"/>
      <c r="U223" s="105"/>
      <c r="V223" s="105"/>
      <c r="W223" s="105"/>
      <c r="X223" s="105"/>
      <c r="Y223" s="51" t="s">
        <v>343</v>
      </c>
      <c r="Z223" s="52" t="s">
        <v>72</v>
      </c>
    </row>
    <row r="224" spans="1:29" ht="165.75" customHeight="1">
      <c r="A224" s="15">
        <v>215</v>
      </c>
      <c r="B224" s="5" t="s">
        <v>426</v>
      </c>
      <c r="C224" s="6" t="s">
        <v>427</v>
      </c>
      <c r="D224" s="48">
        <v>70983968</v>
      </c>
      <c r="E224" s="296">
        <v>102579989</v>
      </c>
      <c r="F224" s="296">
        <v>600120236</v>
      </c>
      <c r="G224" s="10" t="s">
        <v>559</v>
      </c>
      <c r="H224" s="20" t="s">
        <v>961</v>
      </c>
      <c r="I224" s="20" t="s">
        <v>70</v>
      </c>
      <c r="J224" s="20" t="s">
        <v>427</v>
      </c>
      <c r="K224" s="10" t="s">
        <v>964</v>
      </c>
      <c r="L224" s="106">
        <v>3500000</v>
      </c>
      <c r="M224" s="107">
        <v>2975000</v>
      </c>
      <c r="N224" s="51">
        <v>2022</v>
      </c>
      <c r="O224" s="52">
        <v>2027</v>
      </c>
      <c r="P224" s="51" t="s">
        <v>100</v>
      </c>
      <c r="Q224" s="53" t="s">
        <v>100</v>
      </c>
      <c r="R224" s="53" t="s">
        <v>100</v>
      </c>
      <c r="S224" s="52" t="s">
        <v>100</v>
      </c>
      <c r="T224" s="105"/>
      <c r="U224" s="105"/>
      <c r="V224" s="105"/>
      <c r="W224" s="105" t="s">
        <v>100</v>
      </c>
      <c r="X224" s="105" t="s">
        <v>100</v>
      </c>
      <c r="Y224" s="51" t="s">
        <v>343</v>
      </c>
      <c r="Z224" s="139" t="s">
        <v>72</v>
      </c>
    </row>
    <row r="225" spans="1:26" ht="180">
      <c r="A225" s="15">
        <v>216</v>
      </c>
      <c r="B225" s="5" t="s">
        <v>426</v>
      </c>
      <c r="C225" s="6" t="s">
        <v>427</v>
      </c>
      <c r="D225" s="48">
        <v>70983968</v>
      </c>
      <c r="E225" s="296">
        <v>102579989</v>
      </c>
      <c r="F225" s="296">
        <v>600120236</v>
      </c>
      <c r="G225" s="96" t="s">
        <v>965</v>
      </c>
      <c r="H225" s="20" t="s">
        <v>961</v>
      </c>
      <c r="I225" s="20" t="s">
        <v>70</v>
      </c>
      <c r="J225" s="20" t="s">
        <v>427</v>
      </c>
      <c r="K225" s="96" t="s">
        <v>966</v>
      </c>
      <c r="L225" s="108">
        <v>3500000</v>
      </c>
      <c r="M225" s="185">
        <v>2975000</v>
      </c>
      <c r="N225" s="186">
        <v>2022</v>
      </c>
      <c r="O225" s="139">
        <v>2027</v>
      </c>
      <c r="P225" s="186" t="s">
        <v>100</v>
      </c>
      <c r="Q225" s="137" t="s">
        <v>100</v>
      </c>
      <c r="R225" s="137" t="s">
        <v>100</v>
      </c>
      <c r="S225" s="139" t="s">
        <v>100</v>
      </c>
      <c r="T225" s="229"/>
      <c r="U225" s="229"/>
      <c r="V225" s="229"/>
      <c r="W225" s="229"/>
      <c r="X225" s="229" t="s">
        <v>100</v>
      </c>
      <c r="Y225" s="186" t="s">
        <v>343</v>
      </c>
      <c r="Z225" s="47" t="s">
        <v>72</v>
      </c>
    </row>
    <row r="226" spans="1:26" ht="135">
      <c r="A226" s="15">
        <v>217</v>
      </c>
      <c r="B226" s="5" t="s">
        <v>431</v>
      </c>
      <c r="C226" s="6" t="s">
        <v>432</v>
      </c>
      <c r="D226" s="48" t="s">
        <v>433</v>
      </c>
      <c r="E226" s="292">
        <v>102591113</v>
      </c>
      <c r="F226" s="292">
        <v>650035992</v>
      </c>
      <c r="G226" s="8" t="s">
        <v>967</v>
      </c>
      <c r="H226" s="20" t="s">
        <v>27</v>
      </c>
      <c r="I226" s="20" t="s">
        <v>70</v>
      </c>
      <c r="J226" s="20" t="s">
        <v>432</v>
      </c>
      <c r="K226" s="8" t="s">
        <v>968</v>
      </c>
      <c r="L226" s="63">
        <v>5000000</v>
      </c>
      <c r="M226" s="64">
        <v>4250000</v>
      </c>
      <c r="N226" s="46">
        <v>2022</v>
      </c>
      <c r="O226" s="47">
        <v>2027</v>
      </c>
      <c r="P226" s="46"/>
      <c r="Q226" s="48"/>
      <c r="R226" s="48" t="s">
        <v>100</v>
      </c>
      <c r="S226" s="47" t="s">
        <v>100</v>
      </c>
      <c r="T226" s="20"/>
      <c r="U226" s="20"/>
      <c r="V226" s="20"/>
      <c r="W226" s="20"/>
      <c r="X226" s="20" t="s">
        <v>100</v>
      </c>
      <c r="Y226" s="46" t="s">
        <v>343</v>
      </c>
      <c r="Z226" s="52" t="s">
        <v>72</v>
      </c>
    </row>
    <row r="227" spans="1:26" ht="135">
      <c r="A227" s="15">
        <v>218</v>
      </c>
      <c r="B227" s="5" t="s">
        <v>431</v>
      </c>
      <c r="C227" s="6" t="s">
        <v>432</v>
      </c>
      <c r="D227" s="48" t="s">
        <v>969</v>
      </c>
      <c r="E227" s="292">
        <v>102591113</v>
      </c>
      <c r="F227" s="292">
        <v>650035992</v>
      </c>
      <c r="G227" s="10" t="s">
        <v>946</v>
      </c>
      <c r="H227" s="20" t="s">
        <v>27</v>
      </c>
      <c r="I227" s="20" t="s">
        <v>70</v>
      </c>
      <c r="J227" s="20" t="s">
        <v>432</v>
      </c>
      <c r="K227" s="10" t="s">
        <v>970</v>
      </c>
      <c r="L227" s="106">
        <v>5000000</v>
      </c>
      <c r="M227" s="107">
        <v>4250000</v>
      </c>
      <c r="N227" s="51">
        <v>2022</v>
      </c>
      <c r="O227" s="52">
        <v>2027</v>
      </c>
      <c r="P227" s="51"/>
      <c r="Q227" s="53"/>
      <c r="R227" s="53"/>
      <c r="S227" s="52"/>
      <c r="T227" s="105"/>
      <c r="U227" s="105"/>
      <c r="V227" s="105" t="s">
        <v>100</v>
      </c>
      <c r="W227" s="105"/>
      <c r="X227" s="105"/>
      <c r="Y227" s="51" t="s">
        <v>343</v>
      </c>
      <c r="Z227" s="52" t="s">
        <v>72</v>
      </c>
    </row>
    <row r="228" spans="1:26" ht="135">
      <c r="A228" s="15">
        <v>219</v>
      </c>
      <c r="B228" s="5" t="s">
        <v>431</v>
      </c>
      <c r="C228" s="6" t="s">
        <v>432</v>
      </c>
      <c r="D228" s="48" t="s">
        <v>971</v>
      </c>
      <c r="E228" s="292">
        <v>102591113</v>
      </c>
      <c r="F228" s="292">
        <v>650035992</v>
      </c>
      <c r="G228" s="10" t="s">
        <v>972</v>
      </c>
      <c r="H228" s="20" t="s">
        <v>27</v>
      </c>
      <c r="I228" s="20" t="s">
        <v>70</v>
      </c>
      <c r="J228" s="20" t="s">
        <v>432</v>
      </c>
      <c r="K228" s="10" t="s">
        <v>973</v>
      </c>
      <c r="L228" s="106">
        <v>5000000</v>
      </c>
      <c r="M228" s="107">
        <v>4250000</v>
      </c>
      <c r="N228" s="51">
        <v>2022</v>
      </c>
      <c r="O228" s="52">
        <v>2027</v>
      </c>
      <c r="P228" s="51" t="s">
        <v>100</v>
      </c>
      <c r="Q228" s="53" t="s">
        <v>100</v>
      </c>
      <c r="R228" s="53" t="s">
        <v>100</v>
      </c>
      <c r="S228" s="52" t="s">
        <v>100</v>
      </c>
      <c r="T228" s="105"/>
      <c r="U228" s="105"/>
      <c r="V228" s="105" t="s">
        <v>100</v>
      </c>
      <c r="W228" s="105" t="s">
        <v>100</v>
      </c>
      <c r="X228" s="105"/>
      <c r="Y228" s="51" t="s">
        <v>343</v>
      </c>
      <c r="Z228" s="52" t="s">
        <v>72</v>
      </c>
    </row>
    <row r="229" spans="1:26" ht="135">
      <c r="A229" s="15">
        <v>220</v>
      </c>
      <c r="B229" s="5" t="s">
        <v>431</v>
      </c>
      <c r="C229" s="6" t="s">
        <v>432</v>
      </c>
      <c r="D229" s="48" t="s">
        <v>974</v>
      </c>
      <c r="E229" s="292">
        <v>102591113</v>
      </c>
      <c r="F229" s="292">
        <v>650035992</v>
      </c>
      <c r="G229" s="10" t="s">
        <v>879</v>
      </c>
      <c r="H229" s="20" t="s">
        <v>27</v>
      </c>
      <c r="I229" s="20" t="s">
        <v>70</v>
      </c>
      <c r="J229" s="20" t="s">
        <v>432</v>
      </c>
      <c r="K229" s="10" t="s">
        <v>975</v>
      </c>
      <c r="L229" s="106">
        <v>2500000</v>
      </c>
      <c r="M229" s="107">
        <v>2125000</v>
      </c>
      <c r="N229" s="51">
        <v>2022</v>
      </c>
      <c r="O229" s="52">
        <v>2027</v>
      </c>
      <c r="P229" s="51"/>
      <c r="Q229" s="53"/>
      <c r="R229" s="53"/>
      <c r="S229" s="52" t="s">
        <v>100</v>
      </c>
      <c r="T229" s="105"/>
      <c r="U229" s="105"/>
      <c r="V229" s="105"/>
      <c r="W229" s="105"/>
      <c r="X229" s="105" t="s">
        <v>100</v>
      </c>
      <c r="Y229" s="51" t="s">
        <v>343</v>
      </c>
      <c r="Z229" s="58" t="s">
        <v>72</v>
      </c>
    </row>
    <row r="230" spans="1:26" ht="135">
      <c r="A230" s="15">
        <v>221</v>
      </c>
      <c r="B230" s="5" t="s">
        <v>431</v>
      </c>
      <c r="C230" s="6" t="s">
        <v>432</v>
      </c>
      <c r="D230" s="48" t="s">
        <v>976</v>
      </c>
      <c r="E230" s="292">
        <v>102591113</v>
      </c>
      <c r="F230" s="292">
        <v>650035992</v>
      </c>
      <c r="G230" s="14" t="s">
        <v>331</v>
      </c>
      <c r="H230" s="20" t="s">
        <v>27</v>
      </c>
      <c r="I230" s="20" t="s">
        <v>70</v>
      </c>
      <c r="J230" s="20" t="s">
        <v>432</v>
      </c>
      <c r="K230" s="14" t="s">
        <v>435</v>
      </c>
      <c r="L230" s="109">
        <v>5000000</v>
      </c>
      <c r="M230" s="178">
        <v>4250000</v>
      </c>
      <c r="N230" s="57">
        <v>2022</v>
      </c>
      <c r="O230" s="58">
        <v>2027</v>
      </c>
      <c r="P230" s="57"/>
      <c r="Q230" s="59" t="s">
        <v>100</v>
      </c>
      <c r="R230" s="59" t="s">
        <v>100</v>
      </c>
      <c r="S230" s="58" t="s">
        <v>100</v>
      </c>
      <c r="T230" s="110"/>
      <c r="U230" s="110"/>
      <c r="V230" s="110" t="s">
        <v>100</v>
      </c>
      <c r="W230" s="110"/>
      <c r="X230" s="110" t="s">
        <v>100</v>
      </c>
      <c r="Y230" s="57" t="s">
        <v>343</v>
      </c>
      <c r="Z230" s="139" t="s">
        <v>72</v>
      </c>
    </row>
    <row r="231" spans="1:26" ht="135">
      <c r="A231" s="15">
        <v>222</v>
      </c>
      <c r="B231" s="5" t="s">
        <v>431</v>
      </c>
      <c r="C231" s="6" t="s">
        <v>432</v>
      </c>
      <c r="D231" s="48" t="s">
        <v>977</v>
      </c>
      <c r="E231" s="292">
        <v>102591113</v>
      </c>
      <c r="F231" s="292">
        <v>650035992</v>
      </c>
      <c r="G231" s="96" t="s">
        <v>700</v>
      </c>
      <c r="H231" s="20" t="s">
        <v>27</v>
      </c>
      <c r="I231" s="20" t="s">
        <v>70</v>
      </c>
      <c r="J231" s="20" t="s">
        <v>432</v>
      </c>
      <c r="K231" s="96" t="s">
        <v>978</v>
      </c>
      <c r="L231" s="108">
        <v>2500000</v>
      </c>
      <c r="M231" s="185">
        <v>2150000</v>
      </c>
      <c r="N231" s="186">
        <v>2022</v>
      </c>
      <c r="O231" s="139">
        <v>2027</v>
      </c>
      <c r="P231" s="186" t="s">
        <v>100</v>
      </c>
      <c r="Q231" s="137"/>
      <c r="R231" s="137"/>
      <c r="S231" s="139" t="s">
        <v>100</v>
      </c>
      <c r="T231" s="229"/>
      <c r="U231" s="229"/>
      <c r="V231" s="229" t="s">
        <v>100</v>
      </c>
      <c r="W231" s="229"/>
      <c r="X231" s="229" t="s">
        <v>100</v>
      </c>
      <c r="Y231" s="186" t="s">
        <v>343</v>
      </c>
      <c r="Z231" s="47" t="s">
        <v>181</v>
      </c>
    </row>
    <row r="232" spans="1:26" ht="105">
      <c r="A232" s="15">
        <v>223</v>
      </c>
      <c r="B232" s="5" t="s">
        <v>446</v>
      </c>
      <c r="C232" s="6" t="s">
        <v>447</v>
      </c>
      <c r="D232" s="48">
        <v>70881707</v>
      </c>
      <c r="E232" s="296">
        <v>102591491</v>
      </c>
      <c r="F232" s="292">
        <v>600120511</v>
      </c>
      <c r="G232" s="8" t="s">
        <v>710</v>
      </c>
      <c r="H232" s="20" t="s">
        <v>27</v>
      </c>
      <c r="I232" s="20" t="s">
        <v>70</v>
      </c>
      <c r="J232" s="8" t="s">
        <v>447</v>
      </c>
      <c r="K232" s="8" t="s">
        <v>711</v>
      </c>
      <c r="L232" s="63">
        <v>8560000</v>
      </c>
      <c r="M232" s="64">
        <v>7276000</v>
      </c>
      <c r="N232" s="46">
        <v>2022</v>
      </c>
      <c r="O232" s="47">
        <v>2027</v>
      </c>
      <c r="P232" s="46"/>
      <c r="Q232" s="48"/>
      <c r="R232" s="48"/>
      <c r="S232" s="47" t="s">
        <v>100</v>
      </c>
      <c r="T232" s="20"/>
      <c r="U232" s="20"/>
      <c r="V232" s="20" t="s">
        <v>100</v>
      </c>
      <c r="W232" s="20"/>
      <c r="X232" s="20" t="s">
        <v>100</v>
      </c>
      <c r="Y232" s="46" t="s">
        <v>327</v>
      </c>
      <c r="Z232" s="47" t="s">
        <v>72</v>
      </c>
    </row>
    <row r="233" spans="1:26" ht="105">
      <c r="A233" s="15">
        <v>224</v>
      </c>
      <c r="B233" s="5" t="s">
        <v>446</v>
      </c>
      <c r="C233" s="6" t="s">
        <v>447</v>
      </c>
      <c r="D233" s="48">
        <v>70881707</v>
      </c>
      <c r="E233" s="296">
        <v>102591491</v>
      </c>
      <c r="F233" s="292">
        <v>600120511</v>
      </c>
      <c r="G233" s="10" t="s">
        <v>979</v>
      </c>
      <c r="H233" s="20" t="s">
        <v>27</v>
      </c>
      <c r="I233" s="20" t="s">
        <v>70</v>
      </c>
      <c r="J233" s="8" t="s">
        <v>447</v>
      </c>
      <c r="K233" s="105" t="s">
        <v>980</v>
      </c>
      <c r="L233" s="106">
        <v>42800000</v>
      </c>
      <c r="M233" s="107">
        <v>36380000</v>
      </c>
      <c r="N233" s="51">
        <v>2022</v>
      </c>
      <c r="O233" s="52">
        <v>2027</v>
      </c>
      <c r="P233" s="51" t="s">
        <v>100</v>
      </c>
      <c r="Q233" s="53" t="s">
        <v>100</v>
      </c>
      <c r="R233" s="53" t="s">
        <v>100</v>
      </c>
      <c r="S233" s="52" t="s">
        <v>100</v>
      </c>
      <c r="T233" s="105"/>
      <c r="U233" s="105"/>
      <c r="V233" s="105" t="s">
        <v>100</v>
      </c>
      <c r="W233" s="105"/>
      <c r="X233" s="105" t="s">
        <v>100</v>
      </c>
      <c r="Y233" s="46" t="s">
        <v>327</v>
      </c>
      <c r="Z233" s="47" t="s">
        <v>72</v>
      </c>
    </row>
    <row r="234" spans="1:26" ht="105">
      <c r="A234" s="15">
        <v>225</v>
      </c>
      <c r="B234" s="5" t="s">
        <v>446</v>
      </c>
      <c r="C234" s="6" t="s">
        <v>447</v>
      </c>
      <c r="D234" s="48">
        <v>70881707</v>
      </c>
      <c r="E234" s="296">
        <v>102591491</v>
      </c>
      <c r="F234" s="292">
        <v>600120511</v>
      </c>
      <c r="G234" s="10" t="s">
        <v>450</v>
      </c>
      <c r="H234" s="20" t="s">
        <v>27</v>
      </c>
      <c r="I234" s="20" t="s">
        <v>70</v>
      </c>
      <c r="J234" s="8" t="s">
        <v>447</v>
      </c>
      <c r="K234" s="10" t="s">
        <v>981</v>
      </c>
      <c r="L234" s="106">
        <v>8560000</v>
      </c>
      <c r="M234" s="107">
        <v>7276000</v>
      </c>
      <c r="N234" s="51">
        <v>2022</v>
      </c>
      <c r="O234" s="52">
        <v>2027</v>
      </c>
      <c r="P234" s="51"/>
      <c r="Q234" s="53" t="s">
        <v>100</v>
      </c>
      <c r="R234" s="53" t="s">
        <v>100</v>
      </c>
      <c r="S234" s="52" t="s">
        <v>100</v>
      </c>
      <c r="T234" s="105"/>
      <c r="U234" s="105"/>
      <c r="V234" s="105" t="s">
        <v>100</v>
      </c>
      <c r="W234" s="105"/>
      <c r="X234" s="105" t="s">
        <v>100</v>
      </c>
      <c r="Y234" s="46" t="s">
        <v>327</v>
      </c>
      <c r="Z234" s="47" t="s">
        <v>72</v>
      </c>
    </row>
    <row r="235" spans="1:26" ht="115.5" customHeight="1">
      <c r="A235" s="15">
        <v>226</v>
      </c>
      <c r="B235" s="5" t="s">
        <v>446</v>
      </c>
      <c r="C235" s="6" t="s">
        <v>447</v>
      </c>
      <c r="D235" s="48">
        <v>70881707</v>
      </c>
      <c r="E235" s="296">
        <v>102591491</v>
      </c>
      <c r="F235" s="292">
        <v>600120511</v>
      </c>
      <c r="G235" s="10" t="s">
        <v>982</v>
      </c>
      <c r="H235" s="20" t="s">
        <v>27</v>
      </c>
      <c r="I235" s="20" t="s">
        <v>70</v>
      </c>
      <c r="J235" s="8" t="s">
        <v>447</v>
      </c>
      <c r="K235" s="10" t="s">
        <v>983</v>
      </c>
      <c r="L235" s="106">
        <v>5350000</v>
      </c>
      <c r="M235" s="107">
        <v>4547500</v>
      </c>
      <c r="N235" s="51">
        <v>2022</v>
      </c>
      <c r="O235" s="52">
        <v>2027</v>
      </c>
      <c r="P235" s="51"/>
      <c r="Q235" s="53" t="s">
        <v>100</v>
      </c>
      <c r="R235" s="53"/>
      <c r="S235" s="52"/>
      <c r="T235" s="105"/>
      <c r="U235" s="105"/>
      <c r="V235" s="105" t="s">
        <v>100</v>
      </c>
      <c r="W235" s="105"/>
      <c r="X235" s="105"/>
      <c r="Y235" s="46" t="s">
        <v>327</v>
      </c>
      <c r="Z235" s="47" t="s">
        <v>72</v>
      </c>
    </row>
    <row r="236" spans="1:26" ht="110.25" customHeight="1">
      <c r="A236" s="15">
        <v>227</v>
      </c>
      <c r="B236" s="5" t="s">
        <v>446</v>
      </c>
      <c r="C236" s="6" t="s">
        <v>447</v>
      </c>
      <c r="D236" s="48">
        <v>70881707</v>
      </c>
      <c r="E236" s="296">
        <v>102591491</v>
      </c>
      <c r="F236" s="292">
        <v>600120511</v>
      </c>
      <c r="G236" s="10" t="s">
        <v>984</v>
      </c>
      <c r="H236" s="20" t="s">
        <v>27</v>
      </c>
      <c r="I236" s="20" t="s">
        <v>70</v>
      </c>
      <c r="J236" s="8" t="s">
        <v>447</v>
      </c>
      <c r="K236" s="10" t="s">
        <v>985</v>
      </c>
      <c r="L236" s="106">
        <v>10700000</v>
      </c>
      <c r="M236" s="107">
        <v>9095000</v>
      </c>
      <c r="N236" s="51">
        <v>2022</v>
      </c>
      <c r="O236" s="52">
        <v>2027</v>
      </c>
      <c r="P236" s="51"/>
      <c r="Q236" s="53"/>
      <c r="R236" s="53" t="s">
        <v>100</v>
      </c>
      <c r="S236" s="52"/>
      <c r="T236" s="105"/>
      <c r="U236" s="105"/>
      <c r="V236" s="105" t="s">
        <v>100</v>
      </c>
      <c r="W236" s="105"/>
      <c r="X236" s="105"/>
      <c r="Y236" s="46" t="s">
        <v>327</v>
      </c>
      <c r="Z236" s="47" t="s">
        <v>72</v>
      </c>
    </row>
    <row r="237" spans="1:26" ht="105">
      <c r="A237" s="15">
        <v>228</v>
      </c>
      <c r="B237" s="5" t="s">
        <v>446</v>
      </c>
      <c r="C237" s="6" t="s">
        <v>447</v>
      </c>
      <c r="D237" s="48">
        <v>70881707</v>
      </c>
      <c r="E237" s="296">
        <v>102591491</v>
      </c>
      <c r="F237" s="292">
        <v>600120511</v>
      </c>
      <c r="G237" s="14" t="s">
        <v>986</v>
      </c>
      <c r="H237" s="20" t="s">
        <v>27</v>
      </c>
      <c r="I237" s="20" t="s">
        <v>70</v>
      </c>
      <c r="J237" s="8" t="s">
        <v>447</v>
      </c>
      <c r="K237" s="14" t="s">
        <v>987</v>
      </c>
      <c r="L237" s="109">
        <v>749000</v>
      </c>
      <c r="M237" s="178">
        <v>6366500</v>
      </c>
      <c r="N237" s="57">
        <v>2022</v>
      </c>
      <c r="O237" s="58">
        <v>2027</v>
      </c>
      <c r="P237" s="57"/>
      <c r="Q237" s="59"/>
      <c r="R237" s="59"/>
      <c r="S237" s="58"/>
      <c r="T237" s="110"/>
      <c r="U237" s="110"/>
      <c r="V237" s="110" t="s">
        <v>100</v>
      </c>
      <c r="W237" s="110" t="s">
        <v>100</v>
      </c>
      <c r="X237" s="110"/>
      <c r="Y237" s="46" t="s">
        <v>327</v>
      </c>
      <c r="Z237" s="47" t="s">
        <v>72</v>
      </c>
    </row>
    <row r="238" spans="1:26" ht="105">
      <c r="A238" s="15">
        <v>229</v>
      </c>
      <c r="B238" s="5" t="s">
        <v>446</v>
      </c>
      <c r="C238" s="6" t="s">
        <v>447</v>
      </c>
      <c r="D238" s="48">
        <v>70881707</v>
      </c>
      <c r="E238" s="296">
        <v>102591491</v>
      </c>
      <c r="F238" s="292">
        <v>600120511</v>
      </c>
      <c r="G238" s="14" t="s">
        <v>988</v>
      </c>
      <c r="H238" s="20" t="s">
        <v>27</v>
      </c>
      <c r="I238" s="20" t="s">
        <v>70</v>
      </c>
      <c r="J238" s="8" t="s">
        <v>447</v>
      </c>
      <c r="K238" s="14" t="s">
        <v>704</v>
      </c>
      <c r="L238" s="109">
        <v>2140000</v>
      </c>
      <c r="M238" s="178">
        <v>1819000</v>
      </c>
      <c r="N238" s="57">
        <v>2022</v>
      </c>
      <c r="O238" s="58">
        <v>2027</v>
      </c>
      <c r="P238" s="57" t="s">
        <v>100</v>
      </c>
      <c r="Q238" s="59" t="s">
        <v>100</v>
      </c>
      <c r="R238" s="59" t="s">
        <v>100</v>
      </c>
      <c r="S238" s="58" t="s">
        <v>100</v>
      </c>
      <c r="T238" s="110"/>
      <c r="U238" s="110"/>
      <c r="V238" s="110"/>
      <c r="W238" s="110"/>
      <c r="X238" s="110" t="s">
        <v>100</v>
      </c>
      <c r="Y238" s="46" t="s">
        <v>327</v>
      </c>
      <c r="Z238" s="47" t="s">
        <v>72</v>
      </c>
    </row>
    <row r="239" spans="1:26" ht="105">
      <c r="A239" s="15">
        <v>230</v>
      </c>
      <c r="B239" s="5" t="s">
        <v>446</v>
      </c>
      <c r="C239" s="6" t="s">
        <v>447</v>
      </c>
      <c r="D239" s="48">
        <v>70881707</v>
      </c>
      <c r="E239" s="296">
        <v>102591491</v>
      </c>
      <c r="F239" s="292">
        <v>600120511</v>
      </c>
      <c r="G239" s="14" t="s">
        <v>448</v>
      </c>
      <c r="H239" s="20" t="s">
        <v>27</v>
      </c>
      <c r="I239" s="20" t="s">
        <v>70</v>
      </c>
      <c r="J239" s="8" t="s">
        <v>447</v>
      </c>
      <c r="K239" s="14" t="s">
        <v>449</v>
      </c>
      <c r="L239" s="106">
        <v>5350000</v>
      </c>
      <c r="M239" s="107">
        <v>4547500</v>
      </c>
      <c r="N239" s="57">
        <v>2022</v>
      </c>
      <c r="O239" s="58">
        <v>2027</v>
      </c>
      <c r="P239" s="57" t="s">
        <v>100</v>
      </c>
      <c r="Q239" s="59" t="s">
        <v>100</v>
      </c>
      <c r="R239" s="59" t="s">
        <v>100</v>
      </c>
      <c r="S239" s="58" t="s">
        <v>100</v>
      </c>
      <c r="T239" s="110"/>
      <c r="U239" s="110"/>
      <c r="V239" s="110"/>
      <c r="W239" s="110"/>
      <c r="X239" s="110" t="s">
        <v>100</v>
      </c>
      <c r="Y239" s="46" t="s">
        <v>327</v>
      </c>
      <c r="Z239" s="47" t="s">
        <v>72</v>
      </c>
    </row>
    <row r="240" spans="1:26" ht="105">
      <c r="A240" s="15">
        <v>231</v>
      </c>
      <c r="B240" s="5" t="s">
        <v>446</v>
      </c>
      <c r="C240" s="6" t="s">
        <v>447</v>
      </c>
      <c r="D240" s="48">
        <v>70881707</v>
      </c>
      <c r="E240" s="296">
        <v>102591491</v>
      </c>
      <c r="F240" s="292">
        <v>600120511</v>
      </c>
      <c r="G240" s="96" t="s">
        <v>331</v>
      </c>
      <c r="H240" s="20" t="s">
        <v>27</v>
      </c>
      <c r="I240" s="20" t="s">
        <v>70</v>
      </c>
      <c r="J240" s="8" t="s">
        <v>447</v>
      </c>
      <c r="K240" s="96" t="s">
        <v>989</v>
      </c>
      <c r="L240" s="109">
        <v>3210000</v>
      </c>
      <c r="M240" s="178">
        <v>2728500</v>
      </c>
      <c r="N240" s="57">
        <v>2022</v>
      </c>
      <c r="O240" s="58">
        <v>2027</v>
      </c>
      <c r="P240" s="186" t="s">
        <v>100</v>
      </c>
      <c r="Q240" s="137" t="s">
        <v>100</v>
      </c>
      <c r="R240" s="137" t="s">
        <v>100</v>
      </c>
      <c r="S240" s="139" t="s">
        <v>100</v>
      </c>
      <c r="T240" s="229"/>
      <c r="U240" s="229"/>
      <c r="V240" s="229"/>
      <c r="W240" s="229"/>
      <c r="X240" s="229" t="s">
        <v>100</v>
      </c>
      <c r="Y240" s="46" t="s">
        <v>327</v>
      </c>
      <c r="Z240" s="47" t="s">
        <v>72</v>
      </c>
    </row>
    <row r="241" spans="1:26" ht="105">
      <c r="A241" s="15">
        <v>232</v>
      </c>
      <c r="B241" s="5" t="s">
        <v>446</v>
      </c>
      <c r="C241" s="6" t="s">
        <v>447</v>
      </c>
      <c r="D241" s="48">
        <v>70881707</v>
      </c>
      <c r="E241" s="296">
        <v>102591491</v>
      </c>
      <c r="F241" s="292">
        <v>600120511</v>
      </c>
      <c r="G241" s="96" t="s">
        <v>702</v>
      </c>
      <c r="H241" s="20" t="s">
        <v>27</v>
      </c>
      <c r="I241" s="20" t="s">
        <v>70</v>
      </c>
      <c r="J241" s="8" t="s">
        <v>447</v>
      </c>
      <c r="K241" s="96" t="s">
        <v>703</v>
      </c>
      <c r="L241" s="108">
        <v>21400000</v>
      </c>
      <c r="M241" s="185">
        <v>18190000</v>
      </c>
      <c r="N241" s="57">
        <v>2022</v>
      </c>
      <c r="O241" s="58">
        <v>2027</v>
      </c>
      <c r="P241" s="186" t="s">
        <v>100</v>
      </c>
      <c r="Q241" s="137" t="s">
        <v>100</v>
      </c>
      <c r="R241" s="137" t="s">
        <v>100</v>
      </c>
      <c r="S241" s="139" t="s">
        <v>100</v>
      </c>
      <c r="T241" s="229"/>
      <c r="U241" s="229"/>
      <c r="V241" s="229"/>
      <c r="W241" s="229"/>
      <c r="X241" s="229" t="s">
        <v>100</v>
      </c>
      <c r="Y241" s="46" t="s">
        <v>327</v>
      </c>
      <c r="Z241" s="429" t="s">
        <v>359</v>
      </c>
    </row>
    <row r="242" spans="1:26" ht="38.25" customHeight="1">
      <c r="A242" s="15">
        <v>233</v>
      </c>
      <c r="B242" s="141" t="s">
        <v>455</v>
      </c>
      <c r="C242" s="142" t="s">
        <v>455</v>
      </c>
      <c r="D242" s="142">
        <v>4882407</v>
      </c>
      <c r="E242" s="142" t="s">
        <v>456</v>
      </c>
      <c r="F242" s="429" t="s">
        <v>456</v>
      </c>
      <c r="G242" s="279" t="s">
        <v>990</v>
      </c>
      <c r="H242" s="279" t="s">
        <v>27</v>
      </c>
      <c r="I242" s="279" t="s">
        <v>70</v>
      </c>
      <c r="J242" s="279" t="s">
        <v>991</v>
      </c>
      <c r="K242" s="279" t="s">
        <v>992</v>
      </c>
      <c r="L242" s="474">
        <v>25000000</v>
      </c>
      <c r="M242" s="322">
        <v>21250000</v>
      </c>
      <c r="N242" s="475">
        <v>45170</v>
      </c>
      <c r="O242" s="476">
        <v>45505</v>
      </c>
      <c r="P242" s="141" t="s">
        <v>100</v>
      </c>
      <c r="Q242" s="142" t="s">
        <v>100</v>
      </c>
      <c r="R242" s="142" t="s">
        <v>100</v>
      </c>
      <c r="S242" s="429" t="s">
        <v>100</v>
      </c>
      <c r="T242" s="279"/>
      <c r="U242" s="279" t="s">
        <v>100</v>
      </c>
      <c r="V242" s="279" t="s">
        <v>100</v>
      </c>
      <c r="W242" s="279" t="s">
        <v>100</v>
      </c>
      <c r="X242" s="279" t="s">
        <v>100</v>
      </c>
      <c r="Y242" s="499" t="s">
        <v>459</v>
      </c>
      <c r="Z242" s="145"/>
    </row>
    <row r="243" spans="1:26" ht="135">
      <c r="A243" s="15">
        <v>234</v>
      </c>
      <c r="B243" s="284" t="s">
        <v>993</v>
      </c>
      <c r="C243" s="136" t="s">
        <v>109</v>
      </c>
      <c r="D243" s="137">
        <v>47922346</v>
      </c>
      <c r="E243" s="136" t="s">
        <v>994</v>
      </c>
      <c r="F243" s="285" t="s">
        <v>995</v>
      </c>
      <c r="G243" s="96" t="s">
        <v>996</v>
      </c>
      <c r="H243" s="229" t="s">
        <v>27</v>
      </c>
      <c r="I243" s="229" t="s">
        <v>70</v>
      </c>
      <c r="J243" s="96" t="s">
        <v>111</v>
      </c>
      <c r="K243" s="96" t="s">
        <v>997</v>
      </c>
      <c r="L243" s="108">
        <v>4200000</v>
      </c>
      <c r="M243" s="185">
        <v>3570000</v>
      </c>
      <c r="N243" s="477" t="s">
        <v>998</v>
      </c>
      <c r="O243" s="139" t="s">
        <v>999</v>
      </c>
      <c r="P243" s="186"/>
      <c r="Q243" s="496" t="s">
        <v>83</v>
      </c>
      <c r="R243" s="496" t="s">
        <v>83</v>
      </c>
      <c r="S243" s="497"/>
      <c r="T243" s="498"/>
      <c r="U243" s="498"/>
      <c r="V243" s="498" t="s">
        <v>83</v>
      </c>
      <c r="W243" s="498" t="s">
        <v>83</v>
      </c>
      <c r="X243" s="229"/>
      <c r="Y243" s="186" t="s">
        <v>1000</v>
      </c>
      <c r="Z243" s="139" t="s">
        <v>72</v>
      </c>
    </row>
    <row r="244" spans="1:26">
      <c r="A244" s="84"/>
      <c r="B244" s="84"/>
      <c r="C244" s="430"/>
      <c r="D244" s="431"/>
      <c r="E244" s="432"/>
      <c r="F244" s="432"/>
      <c r="G244" s="18"/>
      <c r="H244" s="84"/>
      <c r="I244" s="84"/>
      <c r="J244" s="84"/>
      <c r="K244" s="84"/>
      <c r="L244" s="104"/>
      <c r="M244" s="10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>
      <c r="A245" s="84"/>
      <c r="B245" s="433" t="s">
        <v>1001</v>
      </c>
      <c r="C245" s="434"/>
      <c r="D245" s="435"/>
      <c r="E245" s="435"/>
      <c r="F245" s="329"/>
      <c r="G245" s="18"/>
      <c r="H245" s="84"/>
      <c r="I245" s="84"/>
      <c r="J245" s="84"/>
      <c r="K245" s="84"/>
      <c r="L245" s="104" t="s">
        <v>476</v>
      </c>
      <c r="M245" s="10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>
      <c r="A246" s="84"/>
      <c r="B246" s="84"/>
      <c r="C246" s="430"/>
      <c r="D246" s="431"/>
      <c r="E246" s="432"/>
      <c r="F246" s="432"/>
      <c r="G246" s="18"/>
      <c r="H246" s="84"/>
      <c r="I246" s="84"/>
      <c r="J246" s="84"/>
      <c r="K246" s="84"/>
      <c r="L246" s="104" t="s">
        <v>477</v>
      </c>
      <c r="M246" s="10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>
      <c r="A247" s="431"/>
      <c r="B247" s="84"/>
      <c r="C247" s="430"/>
      <c r="D247" s="431"/>
      <c r="E247" s="431"/>
      <c r="F247" s="431"/>
      <c r="G247" s="18"/>
      <c r="H247" s="84"/>
      <c r="I247" s="84"/>
      <c r="J247" s="84"/>
      <c r="K247" s="84"/>
      <c r="L247" s="104"/>
      <c r="M247" s="10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>
      <c r="A248" s="84"/>
      <c r="B248" s="84"/>
      <c r="C248" s="430"/>
      <c r="D248" s="431"/>
      <c r="E248" s="431"/>
      <c r="F248" s="431"/>
      <c r="G248" s="18"/>
      <c r="H248" s="84"/>
      <c r="I248" s="84"/>
      <c r="J248" s="84"/>
      <c r="K248" s="84"/>
      <c r="L248" s="104"/>
      <c r="M248" s="10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>
      <c r="A249" s="84"/>
      <c r="B249" s="431" t="s">
        <v>478</v>
      </c>
      <c r="C249" s="430"/>
      <c r="D249" s="431"/>
      <c r="E249" s="431"/>
      <c r="F249" s="431"/>
      <c r="G249" s="18"/>
      <c r="H249" s="84"/>
      <c r="I249" s="84"/>
      <c r="J249" s="84"/>
      <c r="K249" s="84"/>
      <c r="L249" s="104"/>
      <c r="M249" s="10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>
      <c r="A250" s="84"/>
      <c r="B250" s="436" t="s">
        <v>1002</v>
      </c>
      <c r="C250" s="430"/>
      <c r="D250" s="431"/>
      <c r="E250" s="431"/>
      <c r="F250" s="431"/>
      <c r="G250" s="18"/>
      <c r="H250" s="84"/>
      <c r="I250" s="84"/>
      <c r="J250" s="84"/>
      <c r="K250" s="84"/>
      <c r="L250" s="104"/>
      <c r="M250" s="10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>
      <c r="A251" s="84"/>
      <c r="B251" s="431" t="s">
        <v>1003</v>
      </c>
      <c r="C251" s="430"/>
      <c r="D251" s="431"/>
      <c r="E251" s="431"/>
      <c r="F251" s="431"/>
      <c r="G251" s="18"/>
      <c r="H251" s="84"/>
      <c r="I251" s="84"/>
      <c r="J251" s="84"/>
      <c r="K251" s="84"/>
      <c r="L251" s="104"/>
      <c r="M251" s="10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>
      <c r="A252" s="431"/>
      <c r="B252" s="431" t="s">
        <v>480</v>
      </c>
      <c r="C252" s="18"/>
      <c r="D252" s="84"/>
      <c r="E252" s="84"/>
      <c r="F252" s="84"/>
      <c r="G252" s="18"/>
      <c r="H252" s="84"/>
      <c r="I252" s="84"/>
      <c r="J252" s="84"/>
      <c r="K252" s="84"/>
      <c r="L252" s="104"/>
      <c r="M252" s="10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>
      <c r="A253" s="436"/>
      <c r="B253" s="84"/>
      <c r="C253" s="18"/>
      <c r="D253" s="84"/>
      <c r="E253" s="84"/>
      <c r="F253" s="84"/>
      <c r="G253" s="18"/>
      <c r="H253" s="84"/>
      <c r="I253" s="84"/>
      <c r="J253" s="84"/>
      <c r="K253" s="84"/>
      <c r="L253" s="104"/>
      <c r="M253" s="10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>
      <c r="A254" s="431"/>
      <c r="B254" s="84" t="s">
        <v>1004</v>
      </c>
      <c r="C254" s="18"/>
      <c r="D254" s="84"/>
      <c r="E254" s="84"/>
      <c r="F254" s="84"/>
      <c r="G254" s="18"/>
      <c r="H254" s="84"/>
      <c r="I254" s="84"/>
      <c r="J254" s="84"/>
      <c r="K254" s="84"/>
      <c r="L254" s="104"/>
      <c r="M254" s="10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>
      <c r="A255" s="431"/>
      <c r="B255" s="84"/>
      <c r="C255" s="18"/>
      <c r="D255" s="84"/>
      <c r="E255" s="84"/>
      <c r="F255" s="84"/>
      <c r="G255" s="18"/>
      <c r="H255" s="84"/>
      <c r="I255" s="84"/>
      <c r="J255" s="84"/>
      <c r="K255" s="84"/>
      <c r="L255" s="104"/>
      <c r="M255" s="10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>
      <c r="A256" s="84"/>
      <c r="B256" s="437" t="s">
        <v>1005</v>
      </c>
      <c r="C256" s="18"/>
      <c r="D256" s="84"/>
      <c r="E256" s="84"/>
      <c r="F256" s="84"/>
      <c r="G256" s="18"/>
      <c r="H256" s="84"/>
      <c r="I256" s="84"/>
      <c r="J256" s="84"/>
      <c r="K256" s="84"/>
      <c r="L256" s="104"/>
      <c r="M256" s="10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>
      <c r="A257" s="84"/>
      <c r="B257" s="437" t="s">
        <v>1006</v>
      </c>
      <c r="C257" s="18"/>
      <c r="D257" s="84"/>
      <c r="E257" s="84"/>
      <c r="F257" s="84"/>
      <c r="G257" s="18"/>
      <c r="H257" s="84"/>
      <c r="I257" s="84"/>
      <c r="J257" s="84"/>
      <c r="K257" s="84"/>
      <c r="L257" s="104"/>
      <c r="M257" s="10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>
      <c r="A258" s="84"/>
      <c r="B258" s="437" t="s">
        <v>1007</v>
      </c>
      <c r="C258" s="18"/>
      <c r="D258" s="84"/>
      <c r="E258" s="84"/>
      <c r="F258" s="84"/>
      <c r="G258" s="18"/>
      <c r="H258" s="84"/>
      <c r="I258" s="84"/>
      <c r="J258" s="84"/>
      <c r="K258" s="84"/>
      <c r="L258" s="104"/>
      <c r="M258" s="10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>
      <c r="A259" s="437"/>
      <c r="B259" s="437" t="s">
        <v>1008</v>
      </c>
      <c r="C259" s="500"/>
      <c r="D259" s="437"/>
      <c r="E259" s="437"/>
      <c r="F259" s="437"/>
      <c r="G259" s="500"/>
      <c r="H259" s="437"/>
      <c r="I259" s="84"/>
      <c r="J259" s="84"/>
      <c r="K259" s="84"/>
      <c r="L259" s="104"/>
      <c r="M259" s="10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>
      <c r="A260" s="437"/>
      <c r="B260" s="437" t="s">
        <v>1009</v>
      </c>
      <c r="C260" s="500"/>
      <c r="D260" s="437"/>
      <c r="E260" s="437"/>
      <c r="F260" s="437"/>
      <c r="G260" s="500"/>
      <c r="H260" s="437"/>
      <c r="I260" s="84"/>
      <c r="J260" s="84"/>
      <c r="K260" s="84"/>
      <c r="L260" s="104"/>
      <c r="M260" s="10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>
      <c r="A261" s="437"/>
      <c r="B261" s="437" t="s">
        <v>1010</v>
      </c>
      <c r="C261" s="500"/>
      <c r="D261" s="437"/>
      <c r="E261" s="437"/>
      <c r="F261" s="437"/>
      <c r="G261" s="500"/>
      <c r="H261" s="437"/>
      <c r="I261" s="84"/>
      <c r="J261" s="84"/>
      <c r="K261" s="84"/>
      <c r="L261" s="104"/>
      <c r="M261" s="10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>
      <c r="A262" s="437"/>
      <c r="B262" s="437" t="s">
        <v>1011</v>
      </c>
      <c r="C262" s="500"/>
      <c r="D262" s="437"/>
      <c r="E262" s="437"/>
      <c r="F262" s="437"/>
      <c r="G262" s="500"/>
      <c r="H262" s="437"/>
      <c r="I262" s="84"/>
      <c r="J262" s="84"/>
      <c r="K262" s="84"/>
      <c r="L262" s="104"/>
      <c r="M262" s="10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>
      <c r="A263" s="437"/>
      <c r="B263" s="501" t="s">
        <v>1012</v>
      </c>
      <c r="C263" s="500"/>
      <c r="D263" s="437"/>
      <c r="E263" s="437"/>
      <c r="F263" s="437"/>
      <c r="G263" s="500"/>
      <c r="H263" s="437"/>
      <c r="I263" s="84"/>
      <c r="J263" s="84"/>
      <c r="K263" s="84"/>
      <c r="L263" s="104"/>
      <c r="M263" s="10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>
      <c r="A264" s="437"/>
      <c r="B264" s="437" t="s">
        <v>1013</v>
      </c>
      <c r="C264" s="500"/>
      <c r="D264" s="437"/>
      <c r="E264" s="437"/>
      <c r="F264" s="437"/>
      <c r="G264" s="500"/>
      <c r="H264" s="437"/>
      <c r="I264" s="84"/>
      <c r="J264" s="84"/>
      <c r="K264" s="84"/>
      <c r="L264" s="104"/>
      <c r="M264" s="10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>
      <c r="A265" s="437"/>
      <c r="B265" s="437" t="s">
        <v>1014</v>
      </c>
      <c r="C265" s="500"/>
      <c r="D265" s="437"/>
      <c r="E265" s="437"/>
      <c r="F265" s="437"/>
      <c r="G265" s="500"/>
      <c r="H265" s="437"/>
      <c r="I265" s="84"/>
      <c r="J265" s="84"/>
      <c r="K265" s="84"/>
      <c r="L265" s="104"/>
      <c r="M265" s="10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>
      <c r="A266" s="501"/>
      <c r="B266" s="437"/>
      <c r="C266" s="502"/>
      <c r="D266" s="501"/>
      <c r="E266" s="501"/>
      <c r="F266" s="84"/>
      <c r="G266" s="18"/>
      <c r="H266" s="84"/>
      <c r="I266" s="84"/>
      <c r="J266" s="84"/>
      <c r="K266" s="84"/>
      <c r="L266" s="104"/>
      <c r="M266" s="10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>
      <c r="A267" s="40"/>
      <c r="B267" s="40" t="s">
        <v>1015</v>
      </c>
      <c r="C267" s="503"/>
      <c r="D267" s="40"/>
      <c r="E267" s="40"/>
      <c r="F267" s="40"/>
      <c r="G267" s="504"/>
      <c r="H267" s="83"/>
      <c r="I267" s="83"/>
      <c r="J267" s="83"/>
      <c r="K267" s="83"/>
      <c r="L267" s="508"/>
      <c r="M267" s="508"/>
      <c r="N267" s="83"/>
      <c r="O267" s="83"/>
      <c r="P267" s="83"/>
      <c r="Q267" s="83"/>
    </row>
    <row r="268" spans="1:26">
      <c r="A268" s="40"/>
      <c r="B268" s="40" t="s">
        <v>1016</v>
      </c>
      <c r="C268" s="503"/>
      <c r="D268" s="40"/>
      <c r="E268" s="40"/>
      <c r="F268" s="40"/>
      <c r="G268" s="504"/>
      <c r="H268" s="83"/>
      <c r="I268" s="83"/>
      <c r="J268" s="83"/>
      <c r="K268" s="83"/>
      <c r="L268" s="508"/>
      <c r="M268" s="508"/>
      <c r="N268" s="83"/>
      <c r="O268" s="83"/>
      <c r="P268" s="83"/>
      <c r="Q268" s="83"/>
    </row>
    <row r="269" spans="1:26">
      <c r="A269" s="40"/>
      <c r="C269" s="503"/>
      <c r="D269" s="40"/>
      <c r="E269" s="40"/>
      <c r="F269" s="40"/>
      <c r="G269" s="504"/>
      <c r="H269" s="83"/>
      <c r="I269" s="83"/>
      <c r="J269" s="83"/>
      <c r="K269" s="83"/>
      <c r="L269" s="508"/>
      <c r="M269" s="508"/>
      <c r="N269" s="83"/>
      <c r="O269" s="83"/>
      <c r="P269" s="83"/>
      <c r="Q269" s="83"/>
    </row>
    <row r="270" spans="1:26">
      <c r="A270" s="40"/>
      <c r="B270" s="1" t="s">
        <v>1017</v>
      </c>
      <c r="C270" s="503"/>
      <c r="D270" s="40"/>
      <c r="E270" s="40"/>
      <c r="F270" s="40"/>
      <c r="G270" s="504"/>
      <c r="H270" s="83"/>
      <c r="I270" s="83"/>
      <c r="J270" s="83"/>
      <c r="K270" s="83"/>
      <c r="L270" s="508"/>
      <c r="M270" s="508"/>
      <c r="N270" s="83"/>
      <c r="O270" s="83"/>
      <c r="P270" s="83"/>
      <c r="Q270" s="83"/>
    </row>
    <row r="271" spans="1:26">
      <c r="A271" s="40"/>
      <c r="B271" s="505" t="s">
        <v>1018</v>
      </c>
      <c r="C271" s="503"/>
      <c r="D271" s="40"/>
      <c r="E271" s="40"/>
      <c r="F271" s="40"/>
      <c r="G271" s="504"/>
      <c r="H271" s="83"/>
      <c r="I271" s="83"/>
      <c r="J271" s="83"/>
      <c r="K271" s="83"/>
      <c r="L271" s="508"/>
      <c r="M271" s="508"/>
      <c r="N271" s="83"/>
      <c r="O271" s="83"/>
      <c r="P271" s="83"/>
      <c r="Q271" s="83"/>
    </row>
    <row r="272" spans="1:26">
      <c r="B272" s="1" t="s">
        <v>1019</v>
      </c>
    </row>
    <row r="274" spans="1:25">
      <c r="A274" s="505"/>
    </row>
    <row r="276" spans="1:25" s="40" customFormat="1">
      <c r="A276" s="1"/>
      <c r="B276" s="1"/>
      <c r="C276" s="86"/>
      <c r="D276" s="1"/>
      <c r="E276" s="1"/>
      <c r="F276" s="1"/>
      <c r="G276" s="86"/>
      <c r="H276" s="1"/>
      <c r="I276" s="1"/>
      <c r="J276" s="1"/>
      <c r="K276" s="1"/>
      <c r="L276" s="2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40" customFormat="1">
      <c r="C277" s="503"/>
      <c r="G277" s="503"/>
      <c r="L277" s="74"/>
      <c r="M277" s="74"/>
    </row>
    <row r="278" spans="1:25">
      <c r="A278" s="40"/>
      <c r="B278" s="40"/>
      <c r="C278" s="503"/>
      <c r="D278" s="40"/>
      <c r="E278" s="40"/>
      <c r="F278" s="40"/>
      <c r="G278" s="503"/>
      <c r="H278" s="40"/>
      <c r="I278" s="40"/>
      <c r="J278" s="40"/>
      <c r="K278" s="40"/>
      <c r="L278" s="74"/>
      <c r="M278" s="74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</row>
    <row r="279" spans="1:25" s="83" customFormat="1">
      <c r="A279" s="506"/>
      <c r="B279" s="507"/>
      <c r="C279" s="504"/>
      <c r="G279" s="504"/>
      <c r="J279" s="1"/>
      <c r="K279" s="1"/>
      <c r="L279" s="2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4" customFormat="1">
      <c r="A280" s="83"/>
      <c r="B280" s="83"/>
      <c r="C280" s="504"/>
      <c r="D280" s="83"/>
      <c r="E280" s="83"/>
      <c r="F280" s="83"/>
      <c r="G280" s="504"/>
      <c r="H280" s="83"/>
      <c r="I280" s="83"/>
      <c r="J280" s="83"/>
      <c r="K280" s="83"/>
      <c r="L280" s="508"/>
      <c r="M280" s="508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spans="1:25">
      <c r="A281" s="40"/>
      <c r="B281" s="40"/>
      <c r="C281" s="503"/>
      <c r="D281" s="40"/>
      <c r="E281" s="40"/>
      <c r="F281" s="40"/>
      <c r="G281" s="503"/>
      <c r="H281" s="40"/>
      <c r="I281" s="83"/>
      <c r="J281" s="84"/>
      <c r="K281" s="84"/>
      <c r="L281" s="104"/>
      <c r="M281" s="10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8:Y9"/>
    <mergeCell ref="Z8:Z9"/>
    <mergeCell ref="T8:T9"/>
    <mergeCell ref="U8:U9"/>
    <mergeCell ref="V8:V9"/>
    <mergeCell ref="W8:W9"/>
    <mergeCell ref="X8:X9"/>
    <mergeCell ref="P8:S8"/>
    <mergeCell ref="A7:A9"/>
    <mergeCell ref="B8:B9"/>
    <mergeCell ref="C8:C9"/>
    <mergeCell ref="D8:D9"/>
    <mergeCell ref="E8:E9"/>
    <mergeCell ref="F8:F9"/>
    <mergeCell ref="G7:G9"/>
    <mergeCell ref="H7:H9"/>
    <mergeCell ref="I7:I9"/>
    <mergeCell ref="J7:J9"/>
    <mergeCell ref="K7:K9"/>
    <mergeCell ref="L8:L9"/>
    <mergeCell ref="M8:M9"/>
    <mergeCell ref="N8:N9"/>
    <mergeCell ref="O8:O9"/>
    <mergeCell ref="A6:Z6"/>
    <mergeCell ref="B7:F7"/>
    <mergeCell ref="L7:M7"/>
    <mergeCell ref="N7:O7"/>
    <mergeCell ref="P7:X7"/>
    <mergeCell ref="Y7:Z7"/>
  </mergeCells>
  <pageMargins left="0.25" right="0.25" top="0.75" bottom="0.75" header="0.3" footer="0.3"/>
  <pageSetup paperSize="8" scale="5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45" zoomScale="85" zoomScaleNormal="85" workbookViewId="0">
      <selection activeCell="J77" sqref="J77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" customWidth="1"/>
    <col min="12" max="12" width="13" style="2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>
      <c r="C2" s="1" t="s">
        <v>39</v>
      </c>
    </row>
    <row r="3" spans="1:20">
      <c r="C3" s="1" t="s">
        <v>40</v>
      </c>
    </row>
    <row r="4" spans="1:20">
      <c r="C4" s="1" t="s">
        <v>41</v>
      </c>
    </row>
    <row r="6" spans="1:20" ht="21.75" customHeight="1">
      <c r="A6" s="743" t="s">
        <v>1020</v>
      </c>
      <c r="B6" s="744"/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4"/>
      <c r="Q6" s="744"/>
      <c r="R6" s="744"/>
      <c r="S6" s="744"/>
      <c r="T6" s="745"/>
    </row>
    <row r="7" spans="1:20" ht="30" customHeight="1">
      <c r="A7" s="682" t="s">
        <v>1021</v>
      </c>
      <c r="B7" s="689" t="s">
        <v>43</v>
      </c>
      <c r="C7" s="710" t="s">
        <v>1022</v>
      </c>
      <c r="D7" s="712"/>
      <c r="E7" s="712"/>
      <c r="F7" s="759" t="s">
        <v>45</v>
      </c>
      <c r="G7" s="759" t="s">
        <v>485</v>
      </c>
      <c r="H7" s="691" t="s">
        <v>47</v>
      </c>
      <c r="I7" s="689" t="s">
        <v>48</v>
      </c>
      <c r="J7" s="720" t="s">
        <v>49</v>
      </c>
      <c r="K7" s="685" t="s">
        <v>1023</v>
      </c>
      <c r="L7" s="686"/>
      <c r="M7" s="746" t="s">
        <v>51</v>
      </c>
      <c r="N7" s="747"/>
      <c r="O7" s="748" t="s">
        <v>1024</v>
      </c>
      <c r="P7" s="749"/>
      <c r="Q7" s="749"/>
      <c r="R7" s="749"/>
      <c r="S7" s="746" t="s">
        <v>53</v>
      </c>
      <c r="T7" s="747"/>
    </row>
    <row r="8" spans="1:20" ht="22.35" customHeight="1">
      <c r="A8" s="752"/>
      <c r="B8" s="754"/>
      <c r="C8" s="755" t="s">
        <v>1025</v>
      </c>
      <c r="D8" s="757" t="s">
        <v>1026</v>
      </c>
      <c r="E8" s="757" t="s">
        <v>1027</v>
      </c>
      <c r="F8" s="760"/>
      <c r="G8" s="760"/>
      <c r="H8" s="762"/>
      <c r="I8" s="754"/>
      <c r="J8" s="721"/>
      <c r="K8" s="763" t="s">
        <v>1028</v>
      </c>
      <c r="L8" s="763" t="s">
        <v>1029</v>
      </c>
      <c r="M8" s="739" t="s">
        <v>61</v>
      </c>
      <c r="N8" s="741" t="s">
        <v>62</v>
      </c>
      <c r="O8" s="750" t="s">
        <v>489</v>
      </c>
      <c r="P8" s="751"/>
      <c r="Q8" s="751"/>
      <c r="R8" s="751"/>
      <c r="S8" s="765" t="s">
        <v>1030</v>
      </c>
      <c r="T8" s="766" t="s">
        <v>66</v>
      </c>
    </row>
    <row r="9" spans="1:20" ht="68.25" customHeight="1">
      <c r="A9" s="753"/>
      <c r="B9" s="690"/>
      <c r="C9" s="756"/>
      <c r="D9" s="758"/>
      <c r="E9" s="758"/>
      <c r="F9" s="761"/>
      <c r="G9" s="761"/>
      <c r="H9" s="692"/>
      <c r="I9" s="690"/>
      <c r="J9" s="722"/>
      <c r="K9" s="764"/>
      <c r="L9" s="764"/>
      <c r="M9" s="740"/>
      <c r="N9" s="742"/>
      <c r="O9" s="42" t="s">
        <v>495</v>
      </c>
      <c r="P9" s="43" t="s">
        <v>496</v>
      </c>
      <c r="Q9" s="75" t="s">
        <v>1031</v>
      </c>
      <c r="R9" s="76" t="s">
        <v>1032</v>
      </c>
      <c r="S9" s="730"/>
      <c r="T9" s="732"/>
    </row>
    <row r="10" spans="1:20" ht="75">
      <c r="A10" s="3">
        <v>1</v>
      </c>
      <c r="B10" s="4">
        <v>1</v>
      </c>
      <c r="C10" s="5" t="s">
        <v>67</v>
      </c>
      <c r="D10" s="6" t="s">
        <v>68</v>
      </c>
      <c r="E10" s="7">
        <v>44053916</v>
      </c>
      <c r="F10" s="8" t="s">
        <v>1033</v>
      </c>
      <c r="G10" s="8" t="s">
        <v>27</v>
      </c>
      <c r="H10" s="8" t="s">
        <v>70</v>
      </c>
      <c r="I10" s="8" t="s">
        <v>70</v>
      </c>
      <c r="J10" s="8" t="s">
        <v>1034</v>
      </c>
      <c r="K10" s="44">
        <v>500000</v>
      </c>
      <c r="L10" s="45">
        <v>425000</v>
      </c>
      <c r="M10" s="46">
        <v>2024</v>
      </c>
      <c r="N10" s="47">
        <v>2025</v>
      </c>
      <c r="O10" s="46"/>
      <c r="P10" s="48"/>
      <c r="Q10" s="48" t="s">
        <v>100</v>
      </c>
      <c r="R10" s="47" t="s">
        <v>100</v>
      </c>
      <c r="S10" s="5" t="s">
        <v>503</v>
      </c>
      <c r="T10" s="47" t="s">
        <v>72</v>
      </c>
    </row>
    <row r="11" spans="1:20" ht="75">
      <c r="A11" s="3"/>
      <c r="B11" s="9">
        <v>2</v>
      </c>
      <c r="C11" s="5" t="s">
        <v>73</v>
      </c>
      <c r="D11" s="6" t="s">
        <v>74</v>
      </c>
      <c r="E11" s="7">
        <v>70987025</v>
      </c>
      <c r="F11" s="8" t="s">
        <v>606</v>
      </c>
      <c r="G11" s="8" t="s">
        <v>76</v>
      </c>
      <c r="H11" s="8" t="s">
        <v>77</v>
      </c>
      <c r="I11" s="8" t="s">
        <v>612</v>
      </c>
      <c r="J11" s="8" t="s">
        <v>607</v>
      </c>
      <c r="K11" s="44">
        <v>3000000</v>
      </c>
      <c r="L11" s="45">
        <v>2550000</v>
      </c>
      <c r="M11" s="46">
        <v>2022</v>
      </c>
      <c r="N11" s="47">
        <v>2023</v>
      </c>
      <c r="O11" s="46"/>
      <c r="P11" s="48" t="s">
        <v>83</v>
      </c>
      <c r="Q11" s="48"/>
      <c r="R11" s="47" t="s">
        <v>83</v>
      </c>
      <c r="S11" s="5" t="s">
        <v>79</v>
      </c>
      <c r="T11" s="47" t="s">
        <v>72</v>
      </c>
    </row>
    <row r="12" spans="1:20" ht="75">
      <c r="A12" s="3"/>
      <c r="B12" s="9">
        <v>3</v>
      </c>
      <c r="C12" s="5" t="s">
        <v>73</v>
      </c>
      <c r="D12" s="6" t="s">
        <v>74</v>
      </c>
      <c r="E12" s="7">
        <v>70987025</v>
      </c>
      <c r="F12" s="10" t="s">
        <v>75</v>
      </c>
      <c r="G12" s="8" t="s">
        <v>76</v>
      </c>
      <c r="H12" s="8" t="s">
        <v>77</v>
      </c>
      <c r="I12" s="8" t="s">
        <v>612</v>
      </c>
      <c r="J12" s="10" t="s">
        <v>78</v>
      </c>
      <c r="K12" s="49">
        <v>1000000</v>
      </c>
      <c r="L12" s="50">
        <v>850000</v>
      </c>
      <c r="M12" s="51">
        <v>2022</v>
      </c>
      <c r="N12" s="52">
        <v>2023</v>
      </c>
      <c r="O12" s="51"/>
      <c r="P12" s="53" t="s">
        <v>83</v>
      </c>
      <c r="Q12" s="53" t="s">
        <v>83</v>
      </c>
      <c r="R12" s="52"/>
      <c r="S12" s="5" t="s">
        <v>79</v>
      </c>
      <c r="T12" s="52" t="s">
        <v>72</v>
      </c>
    </row>
    <row r="13" spans="1:20" ht="75">
      <c r="A13" s="3"/>
      <c r="B13" s="4">
        <v>4</v>
      </c>
      <c r="C13" s="5" t="s">
        <v>73</v>
      </c>
      <c r="D13" s="6" t="s">
        <v>74</v>
      </c>
      <c r="E13" s="7">
        <v>70987025</v>
      </c>
      <c r="F13" s="10" t="s">
        <v>1035</v>
      </c>
      <c r="G13" s="8" t="s">
        <v>76</v>
      </c>
      <c r="H13" s="8" t="s">
        <v>77</v>
      </c>
      <c r="I13" s="8" t="s">
        <v>612</v>
      </c>
      <c r="J13" s="10" t="s">
        <v>609</v>
      </c>
      <c r="K13" s="49">
        <v>12000000</v>
      </c>
      <c r="L13" s="50">
        <v>10200000</v>
      </c>
      <c r="M13" s="51">
        <v>2022</v>
      </c>
      <c r="N13" s="52">
        <v>2023</v>
      </c>
      <c r="O13" s="51"/>
      <c r="P13" s="53"/>
      <c r="Q13" s="53" t="s">
        <v>83</v>
      </c>
      <c r="R13" s="52"/>
      <c r="S13" s="79" t="s">
        <v>101</v>
      </c>
      <c r="T13" s="52" t="s">
        <v>72</v>
      </c>
    </row>
    <row r="14" spans="1:20" ht="105">
      <c r="A14" s="3"/>
      <c r="B14" s="9">
        <v>5</v>
      </c>
      <c r="C14" s="11" t="s">
        <v>615</v>
      </c>
      <c r="D14" s="12" t="s">
        <v>616</v>
      </c>
      <c r="E14" s="13" t="s">
        <v>1036</v>
      </c>
      <c r="F14" s="14" t="s">
        <v>617</v>
      </c>
      <c r="G14" s="8" t="s">
        <v>76</v>
      </c>
      <c r="H14" s="8" t="s">
        <v>77</v>
      </c>
      <c r="I14" s="54" t="s">
        <v>637</v>
      </c>
      <c r="J14" s="14" t="s">
        <v>618</v>
      </c>
      <c r="K14" s="55">
        <v>1000000</v>
      </c>
      <c r="L14" s="56">
        <v>850000</v>
      </c>
      <c r="M14" s="57">
        <v>2022</v>
      </c>
      <c r="N14" s="58">
        <v>2023</v>
      </c>
      <c r="O14" s="57" t="s">
        <v>83</v>
      </c>
      <c r="P14" s="59" t="s">
        <v>83</v>
      </c>
      <c r="Q14" s="59" t="s">
        <v>83</v>
      </c>
      <c r="R14" s="58" t="s">
        <v>83</v>
      </c>
      <c r="S14" s="80" t="s">
        <v>79</v>
      </c>
      <c r="T14" s="58" t="s">
        <v>72</v>
      </c>
    </row>
    <row r="15" spans="1:20" ht="75">
      <c r="A15" s="3"/>
      <c r="B15" s="9">
        <v>6</v>
      </c>
      <c r="C15" s="5" t="s">
        <v>1037</v>
      </c>
      <c r="D15" s="6" t="s">
        <v>109</v>
      </c>
      <c r="E15" s="7">
        <v>380652</v>
      </c>
      <c r="F15" s="8" t="s">
        <v>1038</v>
      </c>
      <c r="G15" s="8" t="s">
        <v>27</v>
      </c>
      <c r="H15" s="8" t="s">
        <v>70</v>
      </c>
      <c r="I15" s="8" t="s">
        <v>111</v>
      </c>
      <c r="J15" s="8" t="s">
        <v>1039</v>
      </c>
      <c r="K15" s="44">
        <v>15000000</v>
      </c>
      <c r="L15" s="45">
        <v>12750000</v>
      </c>
      <c r="M15" s="60" t="s">
        <v>1040</v>
      </c>
      <c r="N15" s="61" t="s">
        <v>1041</v>
      </c>
      <c r="O15" s="46"/>
      <c r="P15" s="48"/>
      <c r="Q15" s="81" t="s">
        <v>100</v>
      </c>
      <c r="R15" s="82" t="s">
        <v>100</v>
      </c>
      <c r="S15" s="5" t="s">
        <v>1042</v>
      </c>
      <c r="T15" s="82" t="s">
        <v>72</v>
      </c>
    </row>
    <row r="16" spans="1:20" ht="60">
      <c r="A16" s="3"/>
      <c r="B16" s="4">
        <v>7</v>
      </c>
      <c r="C16" s="5" t="s">
        <v>446</v>
      </c>
      <c r="D16" s="6" t="s">
        <v>447</v>
      </c>
      <c r="E16" s="6">
        <v>70881707</v>
      </c>
      <c r="F16" s="8" t="s">
        <v>1043</v>
      </c>
      <c r="G16" s="8" t="s">
        <v>27</v>
      </c>
      <c r="H16" s="8" t="s">
        <v>70</v>
      </c>
      <c r="I16" s="8" t="s">
        <v>447</v>
      </c>
      <c r="J16" s="8" t="s">
        <v>1044</v>
      </c>
      <c r="K16" s="44">
        <v>21400000</v>
      </c>
      <c r="L16" s="45">
        <v>18190000</v>
      </c>
      <c r="M16" s="46">
        <v>2022</v>
      </c>
      <c r="N16" s="47">
        <v>2027</v>
      </c>
      <c r="O16" s="46" t="s">
        <v>100</v>
      </c>
      <c r="P16" s="48" t="s">
        <v>100</v>
      </c>
      <c r="Q16" s="48" t="s">
        <v>100</v>
      </c>
      <c r="R16" s="47" t="s">
        <v>100</v>
      </c>
      <c r="S16" s="5" t="s">
        <v>343</v>
      </c>
      <c r="T16" s="47" t="s">
        <v>72</v>
      </c>
    </row>
    <row r="17" spans="1:20" ht="90">
      <c r="A17" s="3">
        <v>2</v>
      </c>
      <c r="B17" s="15">
        <v>8</v>
      </c>
      <c r="C17" s="5" t="s">
        <v>1045</v>
      </c>
      <c r="D17" s="16" t="s">
        <v>109</v>
      </c>
      <c r="E17" s="17">
        <v>47918314</v>
      </c>
      <c r="F17" s="18" t="s">
        <v>1046</v>
      </c>
      <c r="G17" s="19" t="s">
        <v>27</v>
      </c>
      <c r="H17" s="20" t="s">
        <v>70</v>
      </c>
      <c r="I17" s="62" t="s">
        <v>111</v>
      </c>
      <c r="J17" s="8" t="s">
        <v>1047</v>
      </c>
      <c r="K17" s="63" t="s">
        <v>1048</v>
      </c>
      <c r="L17" s="64" t="s">
        <v>1049</v>
      </c>
      <c r="M17" s="65">
        <v>45047</v>
      </c>
      <c r="N17" s="66">
        <v>45170</v>
      </c>
      <c r="O17" s="67" t="s">
        <v>100</v>
      </c>
      <c r="P17" s="68" t="s">
        <v>100</v>
      </c>
      <c r="Q17" s="68" t="s">
        <v>100</v>
      </c>
      <c r="R17" s="17" t="s">
        <v>100</v>
      </c>
      <c r="S17" s="5" t="s">
        <v>119</v>
      </c>
      <c r="T17" s="47" t="s">
        <v>72</v>
      </c>
    </row>
    <row r="18" spans="1:20">
      <c r="A18" s="21">
        <v>3</v>
      </c>
      <c r="B18" s="15"/>
      <c r="C18" s="5"/>
      <c r="D18" s="6"/>
      <c r="E18" s="6"/>
      <c r="F18" s="8"/>
      <c r="G18" s="8"/>
      <c r="H18" s="8"/>
      <c r="I18" s="8"/>
      <c r="J18" s="8"/>
      <c r="K18" s="44"/>
      <c r="L18" s="45"/>
      <c r="M18" s="46"/>
      <c r="N18" s="47"/>
      <c r="O18" s="46"/>
      <c r="P18" s="48"/>
      <c r="Q18" s="48"/>
      <c r="R18" s="47"/>
      <c r="S18" s="5"/>
      <c r="T18" s="47"/>
    </row>
    <row r="19" spans="1:20">
      <c r="A19" s="21"/>
      <c r="B19" s="22"/>
      <c r="C19" s="23"/>
      <c r="D19" s="24"/>
      <c r="E19" s="25"/>
      <c r="F19" s="26"/>
      <c r="G19" s="26"/>
      <c r="H19" s="26"/>
      <c r="I19" s="26"/>
      <c r="J19" s="26"/>
      <c r="K19" s="69"/>
      <c r="L19" s="70"/>
      <c r="M19" s="23"/>
      <c r="N19" s="25"/>
      <c r="O19" s="23"/>
      <c r="P19" s="24"/>
      <c r="Q19" s="24"/>
      <c r="R19" s="25"/>
      <c r="S19" s="23"/>
      <c r="T19" s="25"/>
    </row>
    <row r="20" spans="1:20">
      <c r="A20" s="21">
        <v>2</v>
      </c>
      <c r="B20" s="27"/>
      <c r="C20" s="28"/>
      <c r="D20" s="29"/>
      <c r="E20" s="30"/>
      <c r="F20" s="31"/>
      <c r="G20" s="32"/>
      <c r="H20" s="33"/>
      <c r="I20" s="33"/>
      <c r="J20" s="10"/>
      <c r="K20" s="71"/>
      <c r="L20" s="72"/>
      <c r="M20" s="28"/>
      <c r="N20" s="30"/>
      <c r="O20" s="28"/>
      <c r="P20" s="29"/>
      <c r="Q20" s="29"/>
      <c r="R20" s="30"/>
      <c r="S20" s="28"/>
      <c r="T20" s="30"/>
    </row>
    <row r="21" spans="1:20">
      <c r="A21" s="21">
        <v>3</v>
      </c>
      <c r="B21" s="27"/>
      <c r="C21" s="28"/>
      <c r="D21" s="29"/>
      <c r="E21" s="30"/>
      <c r="F21" s="31"/>
      <c r="G21" s="31"/>
      <c r="H21" s="31"/>
      <c r="I21" s="31"/>
      <c r="J21" s="31"/>
      <c r="K21" s="71"/>
      <c r="L21" s="72"/>
      <c r="M21" s="28"/>
      <c r="N21" s="30"/>
      <c r="O21" s="28"/>
      <c r="P21" s="29"/>
      <c r="Q21" s="29"/>
      <c r="R21" s="30"/>
      <c r="S21" s="28"/>
      <c r="T21" s="30"/>
    </row>
    <row r="22" spans="1:20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69"/>
      <c r="L22" s="70"/>
      <c r="M22" s="23"/>
      <c r="N22" s="25"/>
      <c r="O22" s="23"/>
      <c r="P22" s="24"/>
      <c r="Q22" s="24"/>
      <c r="R22" s="25"/>
      <c r="S22" s="23"/>
      <c r="T22" s="25"/>
    </row>
    <row r="23" spans="1:20">
      <c r="A23" s="21"/>
      <c r="B23" s="34"/>
      <c r="C23" s="21"/>
      <c r="D23" s="21"/>
      <c r="E23" s="21"/>
      <c r="F23" s="21"/>
      <c r="G23" s="21"/>
      <c r="H23" s="21"/>
      <c r="I23" s="21"/>
      <c r="J23" s="21"/>
      <c r="K23" s="73"/>
      <c r="L23" s="73"/>
      <c r="M23" s="21"/>
      <c r="N23" s="21"/>
      <c r="O23" s="21"/>
      <c r="P23" s="21"/>
      <c r="Q23" s="21"/>
      <c r="R23" s="21"/>
      <c r="S23" s="21"/>
      <c r="T23" s="21"/>
    </row>
    <row r="24" spans="1:20">
      <c r="A24" s="21"/>
      <c r="B24" s="34"/>
      <c r="C24" s="21"/>
      <c r="D24" s="21"/>
      <c r="E24" s="21"/>
      <c r="F24" s="21"/>
      <c r="G24" s="21"/>
      <c r="H24" s="21"/>
      <c r="I24" s="21"/>
      <c r="J24" s="21"/>
      <c r="K24" s="73"/>
      <c r="L24" s="73"/>
      <c r="M24" s="21"/>
      <c r="N24" s="21"/>
      <c r="O24" s="21"/>
      <c r="P24" s="21"/>
      <c r="Q24" s="21"/>
      <c r="R24" s="21"/>
      <c r="S24" s="21"/>
      <c r="T24" s="21"/>
    </row>
    <row r="25" spans="1:20">
      <c r="A25" s="21"/>
      <c r="B25" s="34"/>
      <c r="C25" s="21"/>
      <c r="D25" s="21"/>
      <c r="E25" s="21"/>
      <c r="F25" s="21"/>
      <c r="G25" s="21"/>
      <c r="H25" s="21"/>
      <c r="I25" s="21"/>
      <c r="J25" s="21"/>
      <c r="K25" s="73"/>
      <c r="L25" s="73"/>
      <c r="M25" s="21"/>
      <c r="N25" s="21"/>
      <c r="O25" s="21"/>
      <c r="P25" s="21"/>
      <c r="Q25" s="21"/>
      <c r="R25" s="21"/>
      <c r="S25" s="21"/>
      <c r="T25" s="21"/>
    </row>
    <row r="26" spans="1:20">
      <c r="C26" s="35" t="s">
        <v>1001</v>
      </c>
      <c r="D26" s="36"/>
      <c r="E26" s="37"/>
      <c r="K26" s="2" t="s">
        <v>476</v>
      </c>
    </row>
    <row r="27" spans="1:20">
      <c r="K27" s="2" t="s">
        <v>477</v>
      </c>
    </row>
    <row r="29" spans="1:20">
      <c r="C29" s="38" t="s">
        <v>1050</v>
      </c>
    </row>
    <row r="30" spans="1:20">
      <c r="A30" s="21" t="s">
        <v>1051</v>
      </c>
      <c r="B30" s="21"/>
      <c r="C30" s="1" t="s">
        <v>1052</v>
      </c>
    </row>
    <row r="31" spans="1:20">
      <c r="A31" s="21"/>
      <c r="B31" s="38"/>
      <c r="C31" s="39" t="s">
        <v>1003</v>
      </c>
    </row>
    <row r="32" spans="1:20" ht="16.149999999999999" customHeight="1">
      <c r="C32" s="39" t="s">
        <v>480</v>
      </c>
    </row>
    <row r="33" spans="1:12">
      <c r="B33" s="39"/>
    </row>
    <row r="34" spans="1:12">
      <c r="B34" s="39"/>
      <c r="C34" s="1" t="s">
        <v>1004</v>
      </c>
    </row>
    <row r="36" spans="1:12">
      <c r="C36" s="40" t="s">
        <v>1053</v>
      </c>
    </row>
    <row r="37" spans="1:12">
      <c r="C37" s="40" t="s">
        <v>1006</v>
      </c>
    </row>
    <row r="38" spans="1:12">
      <c r="A38" s="41" t="s">
        <v>1054</v>
      </c>
      <c r="B38" s="40"/>
      <c r="C38" s="40" t="s">
        <v>1007</v>
      </c>
      <c r="D38" s="40"/>
      <c r="E38" s="40"/>
      <c r="F38" s="40"/>
      <c r="G38" s="40"/>
      <c r="H38" s="40"/>
      <c r="I38" s="40"/>
      <c r="J38" s="40"/>
      <c r="K38" s="74"/>
      <c r="L38" s="74"/>
    </row>
    <row r="39" spans="1:12">
      <c r="A39" s="41" t="s">
        <v>1014</v>
      </c>
      <c r="B39" s="40"/>
      <c r="C39" s="40" t="s">
        <v>1008</v>
      </c>
      <c r="D39" s="40"/>
      <c r="E39" s="40"/>
      <c r="F39" s="40"/>
      <c r="G39" s="40"/>
      <c r="H39" s="40"/>
      <c r="I39" s="40"/>
      <c r="J39" s="40"/>
      <c r="K39" s="74"/>
      <c r="L39" s="74"/>
    </row>
    <row r="40" spans="1:12">
      <c r="A40" s="41"/>
      <c r="B40" s="40"/>
      <c r="C40" s="40" t="s">
        <v>1009</v>
      </c>
      <c r="D40" s="40"/>
      <c r="E40" s="40"/>
      <c r="F40" s="40"/>
      <c r="G40" s="40"/>
      <c r="H40" s="40"/>
      <c r="I40" s="40"/>
      <c r="J40" s="40"/>
      <c r="K40" s="74"/>
      <c r="L40" s="74"/>
    </row>
    <row r="41" spans="1:12">
      <c r="A41" s="41"/>
      <c r="B41" s="40"/>
      <c r="C41" s="40" t="s">
        <v>1010</v>
      </c>
      <c r="D41" s="40"/>
      <c r="E41" s="40"/>
      <c r="F41" s="40"/>
      <c r="G41" s="40"/>
      <c r="H41" s="40"/>
      <c r="I41" s="40"/>
      <c r="J41" s="40"/>
      <c r="K41" s="74"/>
      <c r="L41" s="74"/>
    </row>
    <row r="42" spans="1:12">
      <c r="A42" s="41"/>
      <c r="B42" s="40"/>
      <c r="C42" s="40" t="s">
        <v>1011</v>
      </c>
      <c r="D42" s="40"/>
      <c r="E42" s="40"/>
      <c r="F42" s="40"/>
      <c r="G42" s="40"/>
      <c r="H42" s="40"/>
      <c r="I42" s="40"/>
      <c r="J42" s="40"/>
      <c r="K42" s="74"/>
      <c r="L42" s="74"/>
    </row>
    <row r="43" spans="1:12">
      <c r="A43" s="41"/>
      <c r="B43" s="40"/>
      <c r="C43" s="40"/>
      <c r="D43" s="40"/>
      <c r="E43" s="40"/>
      <c r="F43" s="40"/>
      <c r="G43" s="40"/>
      <c r="H43" s="40"/>
      <c r="I43" s="40"/>
      <c r="J43" s="40"/>
      <c r="K43" s="74"/>
      <c r="L43" s="74"/>
    </row>
    <row r="44" spans="1:12">
      <c r="A44" s="41"/>
      <c r="B44" s="40"/>
      <c r="C44" s="40" t="s">
        <v>1055</v>
      </c>
      <c r="D44" s="40"/>
      <c r="E44" s="40"/>
      <c r="F44" s="40"/>
      <c r="G44" s="40"/>
      <c r="H44" s="40"/>
      <c r="I44" s="40"/>
      <c r="J44" s="40"/>
      <c r="K44" s="74"/>
      <c r="L44" s="74"/>
    </row>
    <row r="45" spans="1:12">
      <c r="A45" s="41"/>
      <c r="B45" s="40"/>
      <c r="C45" s="40" t="s">
        <v>1014</v>
      </c>
      <c r="D45" s="40"/>
      <c r="E45" s="40"/>
      <c r="F45" s="40"/>
      <c r="G45" s="40"/>
      <c r="H45" s="40"/>
      <c r="I45" s="40"/>
      <c r="J45" s="40"/>
      <c r="K45" s="74"/>
      <c r="L45" s="74"/>
    </row>
    <row r="46" spans="1:12">
      <c r="A46" s="41"/>
      <c r="B46" s="40"/>
      <c r="C46" s="40"/>
      <c r="D46" s="40"/>
      <c r="E46" s="40"/>
      <c r="F46" s="40"/>
      <c r="G46" s="40"/>
      <c r="H46" s="40"/>
      <c r="I46" s="40"/>
      <c r="J46" s="40"/>
      <c r="K46" s="74"/>
      <c r="L46" s="74"/>
    </row>
    <row r="47" spans="1:12">
      <c r="A47" s="41"/>
      <c r="B47" s="40"/>
      <c r="C47" s="40" t="s">
        <v>1015</v>
      </c>
      <c r="D47" s="40"/>
      <c r="E47" s="40"/>
      <c r="F47" s="40"/>
      <c r="G47" s="40"/>
      <c r="H47" s="40"/>
      <c r="I47" s="40"/>
      <c r="J47" s="40"/>
      <c r="K47" s="74"/>
      <c r="L47" s="74"/>
    </row>
    <row r="48" spans="1:12">
      <c r="B48" s="40"/>
      <c r="C48" s="40" t="s">
        <v>1016</v>
      </c>
      <c r="D48" s="40"/>
      <c r="E48" s="40"/>
      <c r="F48" s="40"/>
      <c r="G48" s="40"/>
      <c r="H48" s="40"/>
      <c r="I48" s="40"/>
      <c r="J48" s="40"/>
      <c r="K48" s="74"/>
      <c r="L48" s="74"/>
    </row>
    <row r="49" spans="2:12">
      <c r="B49" s="40"/>
      <c r="D49" s="40"/>
      <c r="E49" s="40"/>
      <c r="F49" s="40"/>
      <c r="G49" s="40"/>
      <c r="H49" s="40"/>
      <c r="I49" s="40"/>
      <c r="J49" s="40"/>
      <c r="K49" s="74"/>
      <c r="L49" s="74"/>
    </row>
    <row r="50" spans="2:12">
      <c r="B50" s="40"/>
      <c r="C50" s="1" t="s">
        <v>1017</v>
      </c>
      <c r="D50" s="40"/>
      <c r="E50" s="40"/>
      <c r="F50" s="40"/>
      <c r="G50" s="40"/>
      <c r="H50" s="40"/>
      <c r="I50" s="40"/>
      <c r="J50" s="40"/>
      <c r="K50" s="74"/>
      <c r="L50" s="74"/>
    </row>
    <row r="51" spans="2:12" ht="16.149999999999999" customHeight="1">
      <c r="C51" s="1" t="s">
        <v>1018</v>
      </c>
    </row>
    <row r="52" spans="2:12">
      <c r="C52" s="1" t="s">
        <v>1019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8:S9"/>
    <mergeCell ref="T8:T9"/>
    <mergeCell ref="O8:R8"/>
    <mergeCell ref="A7:A9"/>
    <mergeCell ref="B7:B9"/>
    <mergeCell ref="C8:C9"/>
    <mergeCell ref="D8:D9"/>
    <mergeCell ref="E8:E9"/>
    <mergeCell ref="F7:F9"/>
    <mergeCell ref="G7:G9"/>
    <mergeCell ref="H7:H9"/>
    <mergeCell ref="I7:I9"/>
    <mergeCell ref="J7:J9"/>
    <mergeCell ref="K8:K9"/>
    <mergeCell ref="L8:L9"/>
    <mergeCell ref="M8:M9"/>
    <mergeCell ref="N8:N9"/>
    <mergeCell ref="A6:T6"/>
    <mergeCell ref="C7:E7"/>
    <mergeCell ref="K7:L7"/>
    <mergeCell ref="M7:N7"/>
    <mergeCell ref="O7:R7"/>
    <mergeCell ref="S7:T7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6" master="" otherUserPermission="visible"/>
  <rangeList sheetStid="7" master="" otherUserPermission="visible"/>
  <rangeList sheetStid="8" master="" otherUserPermission="visible"/>
</allowEditUser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www.w3.org/XML/1998/namespace"/>
    <ds:schemaRef ds:uri="http://schemas.microsoft.com/office/2006/documentManagement/types"/>
    <ds:schemaRef ds:uri="0104a4cd-1400-468e-be1b-c7aad71d7d5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/>
</ds:datastoreItem>
</file>

<file path=customXml/itemProps5.xml><?xml version="1.0" encoding="utf-8"?>
<ds:datastoreItem xmlns:ds="http://schemas.openxmlformats.org/officeDocument/2006/customXml" ds:itemID="{C7200AB8-BF5C-4A41-8FDD-11F6A6D187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region.hana@regionhana.cz</cp:lastModifiedBy>
  <cp:lastPrinted>2025-03-21T09:49:58Z</cp:lastPrinted>
  <dcterms:created xsi:type="dcterms:W3CDTF">2020-07-22T07:46:00Z</dcterms:created>
  <dcterms:modified xsi:type="dcterms:W3CDTF">2025-03-21T09:56:15Z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ICV">
    <vt:lpwstr>0B513F571EF845DEBE6EFA6DDA76FB6E_13</vt:lpwstr>
  </property>
  <property fmtid="{D5CDD505-2E9C-101B-9397-08002B2CF9AE}" pid="5" name="KSOProductBuildVer">
    <vt:lpwstr>1033-12.2.0.20326</vt:lpwstr>
  </property>
</Properties>
</file>