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12.10.2022\aktualizace SR\3 finální verze dokumentů\"/>
    </mc:Choice>
  </mc:AlternateContent>
  <xr:revisionPtr revIDLastSave="0" documentId="13_ncr:1_{3BDF0515-9038-4B61-ABB1-AC721B10F1DF}" xr6:coauthVersionLast="47" xr6:coauthVersionMax="47" xr10:uidLastSave="{00000000-0000-0000-0000-000000000000}"/>
  <bookViews>
    <workbookView xWindow="-120" yWindow="-120" windowWidth="29040" windowHeight="15840" tabRatio="710" activeTab="1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3" i="8" l="1"/>
  <c r="L22" i="8" l="1"/>
  <c r="L21" i="8"/>
  <c r="L20" i="8"/>
  <c r="L19" i="8"/>
  <c r="L18" i="8"/>
  <c r="L17" i="8"/>
  <c r="L16" i="8"/>
  <c r="L15" i="8"/>
  <c r="L14" i="8"/>
  <c r="L13" i="8"/>
  <c r="L12" i="8" l="1"/>
  <c r="L11" i="8"/>
  <c r="L10" i="8" l="1"/>
  <c r="L9" i="8" l="1"/>
  <c r="L7" i="8"/>
  <c r="L6" i="8"/>
  <c r="L5" i="8"/>
  <c r="M33" i="7" l="1"/>
  <c r="M32" i="7"/>
  <c r="M31" i="7"/>
  <c r="M30" i="7"/>
  <c r="M29" i="7" l="1"/>
  <c r="M28" i="7"/>
  <c r="M27" i="7"/>
  <c r="M26" i="7"/>
  <c r="M25" i="7"/>
  <c r="M24" i="7"/>
  <c r="M23" i="7"/>
  <c r="M22" i="7"/>
  <c r="M21" i="7"/>
  <c r="M20" i="7" l="1"/>
  <c r="M19" i="7"/>
  <c r="M18" i="7"/>
  <c r="M17" i="7"/>
  <c r="M16" i="7" l="1"/>
  <c r="M15" i="7"/>
  <c r="M14" i="7" l="1"/>
  <c r="M13" i="7"/>
  <c r="M12" i="7"/>
  <c r="M11" i="7"/>
  <c r="M10" i="7"/>
  <c r="M9" i="7"/>
  <c r="M8" i="7"/>
  <c r="M7" i="7"/>
  <c r="M6" i="7"/>
  <c r="M5" i="7"/>
  <c r="M59" i="6" l="1"/>
  <c r="M58" i="6"/>
  <c r="M57" i="6" l="1"/>
  <c r="M56" i="6"/>
  <c r="M55" i="6"/>
  <c r="M54" i="6"/>
  <c r="M51" i="6" l="1"/>
  <c r="M50" i="6"/>
  <c r="M49" i="6" l="1"/>
  <c r="M48" i="6"/>
  <c r="M47" i="6" l="1"/>
  <c r="M46" i="6"/>
  <c r="M45" i="6"/>
  <c r="M44" i="6"/>
  <c r="M42" i="6"/>
  <c r="M41" i="6" l="1"/>
  <c r="M40" i="6"/>
  <c r="M39" i="6"/>
  <c r="M38" i="6"/>
  <c r="M37" i="6"/>
  <c r="M36" i="6"/>
  <c r="M35" i="6" l="1"/>
  <c r="M34" i="6"/>
  <c r="M33" i="6"/>
  <c r="M32" i="6" l="1"/>
  <c r="M31" i="6"/>
  <c r="M30" i="6"/>
  <c r="M29" i="6"/>
  <c r="M28" i="6" l="1"/>
  <c r="M27" i="6"/>
  <c r="M26" i="6"/>
  <c r="M25" i="6" l="1"/>
  <c r="M24" i="6"/>
  <c r="M23" i="6"/>
  <c r="M22" i="6"/>
  <c r="M21" i="6"/>
  <c r="M20" i="6"/>
  <c r="M19" i="6"/>
  <c r="M18" i="6"/>
  <c r="M17" i="6"/>
  <c r="M16" i="6"/>
  <c r="M15" i="6"/>
  <c r="M14" i="6"/>
  <c r="M7" i="6" l="1"/>
  <c r="M6" i="6"/>
  <c r="M5" i="6"/>
  <c r="M4" i="6"/>
</calcChain>
</file>

<file path=xl/sharedStrings.xml><?xml version="1.0" encoding="utf-8"?>
<sst xmlns="http://schemas.openxmlformats.org/spreadsheetml/2006/main" count="912" uniqueCount="278">
  <si>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</si>
  <si>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</si>
  <si>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</si>
  <si>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</si>
  <si>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</si>
  <si>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</si>
  <si>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</si>
  <si>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</si>
  <si>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</si>
  <si>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</si>
  <si>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</si>
  <si>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</si>
  <si>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</si>
  <si>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</si>
  <si>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</si>
  <si>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</si>
  <si>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</si>
  <si>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</si>
  <si>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</si>
  <si>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</si>
  <si>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</si>
  <si>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</si>
  <si>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</si>
  <si>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</si>
  <si>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</si>
  <si>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</si>
  <si>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</si>
  <si>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</si>
  <si>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</si>
  <si>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</si>
  <si>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</si>
  <si>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</si>
  <si>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</si>
  <si>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</si>
  <si>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</si>
  <si>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</si>
  <si>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</si>
  <si>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</si>
  <si>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</si>
  <si>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</si>
  <si>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</si>
  <si>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</si>
  <si>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</si>
  <si>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</si>
  <si>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</si>
  <si>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</si>
  <si>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</si>
  <si>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</si>
  <si>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</si>
  <si>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</si>
  <si>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</si>
  <si>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</si>
  <si>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</si>
  <si>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Olomoucký</t>
  </si>
  <si>
    <t>Mateřská škola Klopina, příspěvková organizace</t>
  </si>
  <si>
    <t>Obec Klopina</t>
  </si>
  <si>
    <t>Rekonstrukce sociálního zařízení v přízemí MŠ</t>
  </si>
  <si>
    <t>Mohelnice</t>
  </si>
  <si>
    <t>Klopina</t>
  </si>
  <si>
    <t>Rekonstrukce rozvodů vody, elektřiny, topení v 1.patře MŠ</t>
  </si>
  <si>
    <t>Vybudování koutku pro polytechnické vzdělávání + potřebné vybavení</t>
  </si>
  <si>
    <t>Zakoupení polytechnických pomůcek k experimentování, pořízení pracovního stolu s nářadím + skříňka s policemi na materiál</t>
  </si>
  <si>
    <t>Instalace VZT a FVE s akumulací, nové rozvody TZB,přípojka vodovodu a NN, úprava dispozic MŠ Klopina</t>
  </si>
  <si>
    <t>instalace nových vzduchotechnických zařízení a rozvodů, BMS (systém řízení budovy) a fotovoltaická elektrárna na střeše objektu s bateriovým uložištěm, nový zdroj tepla – tepelné čerpadlo vzduch-voda, umístění požárního únikového venkovního schodiště z 2. NP, zvětšení 3 okenních otvorů v přízemí, instalace 2 nových dveří, nová samostatná přípojka vodovodu a nové připojení na distribuční soustavu NN, nově vybudované areálové rozvody dešťové kanalizace včetně akumulační nádrže, splaškové kanalizace a vody, nově instalované sanitární zařizovací předměty a otopná tělesa, výměna všech svítidel i elektro rozvodů.</t>
  </si>
  <si>
    <t>PD zpracovaná</t>
  </si>
  <si>
    <t>ano</t>
  </si>
  <si>
    <t>Mateřská škola Loštice, okres Šumperk, příspěvková organizace</t>
  </si>
  <si>
    <t>Město Loštice</t>
  </si>
  <si>
    <t>Rekonstrukce oplocení školní zahrady</t>
  </si>
  <si>
    <t>Loštice</t>
  </si>
  <si>
    <t>Výměna plotu a brány na školní zahradu</t>
  </si>
  <si>
    <t>ne</t>
  </si>
  <si>
    <t>Cesta do školky</t>
  </si>
  <si>
    <t>Rekonstrukce přístupového chodníku do MŠ</t>
  </si>
  <si>
    <t>Nové žaluzie ve třídách</t>
  </si>
  <si>
    <t>Výměna žaluzií ve všech třídách a hernách</t>
  </si>
  <si>
    <t>Nové dveře ve školce</t>
  </si>
  <si>
    <t xml:space="preserve">Výměna všech dveří včetně bezp. přepážky </t>
  </si>
  <si>
    <t>Zahradní domek na hračky</t>
  </si>
  <si>
    <t>Stavba nového zahradního domku</t>
  </si>
  <si>
    <t>Mlžítka na zahradu</t>
  </si>
  <si>
    <t>Vybudování a instalace mlžítek na zahradě</t>
  </si>
  <si>
    <t>Nové pomůcky do tříd</t>
  </si>
  <si>
    <t>Doplnění moderních učebních pomůcek</t>
  </si>
  <si>
    <t>Hrajeme si na rodinu</t>
  </si>
  <si>
    <t>Vybavení dětského pokojíčku a kuchyňky</t>
  </si>
  <si>
    <t>Rozvoj polytechnické výchovy</t>
  </si>
  <si>
    <t>Vybudování koutku pro PV včetně vybavení</t>
  </si>
  <si>
    <t>Mateřská škola Mírov, okres Šumperk, příspěvková organizace</t>
  </si>
  <si>
    <t>Obec Mírov</t>
  </si>
  <si>
    <t>Modernizace a obnova dětského nábytku</t>
  </si>
  <si>
    <t>Mírov</t>
  </si>
  <si>
    <t>Pořízení interaktivní tabule s příslušenstvím</t>
  </si>
  <si>
    <t>Mateřská škola Mohelnice, Na Zámečku 10</t>
  </si>
  <si>
    <t>Vybavení tříd a heren nábytkem - modernizace nábytku</t>
  </si>
  <si>
    <t>Herní prvky na zahradu mateřské školky</t>
  </si>
  <si>
    <t>Interaktivní tabule</t>
  </si>
  <si>
    <t>Modernizace venkovních a vnitřních prostor MŠ Na Zámečku</t>
  </si>
  <si>
    <t>nové podlahové krytiny do 2 tříd, nové kryty topení ,dětský nábytek,skříňky  do 2 tříd; herní prvky na zahradu</t>
  </si>
  <si>
    <t>10/2021</t>
  </si>
  <si>
    <t>12/2022</t>
  </si>
  <si>
    <t>po VŘ</t>
  </si>
  <si>
    <t>NR</t>
  </si>
  <si>
    <t>Mateřská škola Mohelnice, Hálkova 12</t>
  </si>
  <si>
    <t>plánovaná</t>
  </si>
  <si>
    <t>Modernizace venkovních a vnitřních prostor MŠ Hálkova</t>
  </si>
  <si>
    <t>instalace vnitřních předělových dveří, které rozdělí herní část místnosti od spací; herní prvky na zahradu</t>
  </si>
  <si>
    <t>Rekonstrukce, modernizace sborovny s vybavením</t>
  </si>
  <si>
    <t>Přestavba, sociální zařízení, vybavení nábytkem a technikou</t>
  </si>
  <si>
    <t>Zahradní domek na ukládání hraček</t>
  </si>
  <si>
    <t xml:space="preserve">Zhotovení nového srubového domku k potřebám dětí na školní zahradě </t>
  </si>
  <si>
    <t>Soukromá mateřská škola Medová školka</t>
  </si>
  <si>
    <t xml:space="preserve">Vytvoření venkovních tematických koutků </t>
  </si>
  <si>
    <t>Moravičany</t>
  </si>
  <si>
    <t>Vytvoření venkovních tematických koutků (zahradní, kutilský, kuchyňský)</t>
  </si>
  <si>
    <t>Renovace zahradní pergoly</t>
  </si>
  <si>
    <t>Nátěr dřeva, výměna poškozených částí, doplnění zahradního nábytku</t>
  </si>
  <si>
    <t>x</t>
  </si>
  <si>
    <t xml:space="preserve">výběr dodavatele </t>
  </si>
  <si>
    <t>Zlepšení světelných podmínek třídy</t>
  </si>
  <si>
    <t>Výměna osvětlení, výměna žaluzií</t>
  </si>
  <si>
    <t>výběr dodavatele</t>
  </si>
  <si>
    <t>Zajištění bezpečnostních prvků ve třídě</t>
  </si>
  <si>
    <t>Celoplošný koberec, obalení hran sloupu</t>
  </si>
  <si>
    <t>Mateřská škola Moravičany, okres Šumperk, příspěvková organizace</t>
  </si>
  <si>
    <t>Obec Moravičany</t>
  </si>
  <si>
    <t>Stejné možnosti pro všechny děti</t>
  </si>
  <si>
    <t xml:space="preserve">Vybudování bezbariérového přístupu do MŠ </t>
  </si>
  <si>
    <t xml:space="preserve">Kvalitní pracovní prostředí pro zaměstnance </t>
  </si>
  <si>
    <t xml:space="preserve">Rekonstrukce hygienických zařízení a zázemí                                                           </t>
  </si>
  <si>
    <t>rozpracovaná</t>
  </si>
  <si>
    <t>Bezpečný a funkční nábytek</t>
  </si>
  <si>
    <t xml:space="preserve">Pořízení nového funkčního nábytku do obou  tříd </t>
  </si>
  <si>
    <t>Vzdělávání na čerstvém vzduchu</t>
  </si>
  <si>
    <t>Vybudování zastřešeného altánku na škol. zahradě</t>
  </si>
  <si>
    <t>Vybavení ICT</t>
  </si>
  <si>
    <t xml:space="preserve">Pořízení nového a moderního vybavení ICT </t>
  </si>
  <si>
    <t>Základní škola a Mateřská škola Pavlov, okres Šumperk, příspěvková organizace</t>
  </si>
  <si>
    <t>Obec Pavlov</t>
  </si>
  <si>
    <t>Pavlov</t>
  </si>
  <si>
    <t>Mateřská škola Třeština, okres Šumperk, příspěvková organizace</t>
  </si>
  <si>
    <t>Obec Třeština</t>
  </si>
  <si>
    <t>Rekonstrukce podlahových krytin</t>
  </si>
  <si>
    <t>Třeština</t>
  </si>
  <si>
    <t>Modernizace školní zahrady</t>
  </si>
  <si>
    <t>Základní škola a Mateřská škola Úsov, příspěvková organizace</t>
  </si>
  <si>
    <t>Město Úsov</t>
  </si>
  <si>
    <t>Zahrada hrou – rekonstrukce zahrady MŠ, instalace nových herních prvků a vytvoření několika prvků přírodní zahrady</t>
  </si>
  <si>
    <t>Úsov</t>
  </si>
  <si>
    <t>Obsah projektu je rekonstrukce zahrady u MŠ, kde se předpokládá nahrazení nevyhovujících herních prvků a instalace nových včetně několika prvků přírodní zahrady</t>
  </si>
  <si>
    <t>zpracovává se PD</t>
  </si>
  <si>
    <t>Energeticky úsporné budovy - zateplení budovy školy, instalace slunečních kolektorů na střechu, instalace pěnové izolace do mezistropních prostor u půd jednotlivých budov, rekonstrukce plynové kotelny</t>
  </si>
  <si>
    <t>Projekt řeší zateplění budov organizace, instalaci obnovitelného zdroje energie ve formě slunečních kolektorů na střechy, instalaci pěnových izolací do mezistropních prostor půd budov a v neposlední řadě rekonstrukci plynové kotelny včetně výměny kotlů</t>
  </si>
  <si>
    <t>Rekonstrukce plotu kolem budov škol</t>
  </si>
  <si>
    <t xml:space="preserve">Obsahem projektu je rekonstrukce plotu kolem budov </t>
  </si>
  <si>
    <t>Rekonstrukce sociálních zařízení v MŠ</t>
  </si>
  <si>
    <t>Obsahem projektu je rekonstrukce sociálních zařízení v MŠ včetně rekonstrukce odpadů a vodovodů</t>
  </si>
  <si>
    <t>Střední škola, Základní škola a Mateřská škola Mohelnice, Masarykova 4</t>
  </si>
  <si>
    <t>Olomoucký kraj</t>
  </si>
  <si>
    <t>Základní škola Loštice, okres Šumperk, příspěvková organizace</t>
  </si>
  <si>
    <t>Úprava dětského hřiště v areálu školy pro využití školní družiny a odpočinkové zóny pro vyučování 1. stupně předmětu člověk a jeho svět</t>
  </si>
  <si>
    <t xml:space="preserve">Sanace základů budovy staré školy
</t>
  </si>
  <si>
    <t>V dubnu 2020 bylo nainstalováno v budově staré školy vysoušení základů Atmosan – 3ks. V roce 2021-2024 proběhne oprava sanační omítky po obvodu školy v přízemí.</t>
  </si>
  <si>
    <t>Rekonstrukce chodníků v areálu školy</t>
  </si>
  <si>
    <t xml:space="preserve">Klimatizace tříd budovy II.
Rekuperace, fotovoltaika
Venkovní žaluzie 
</t>
  </si>
  <si>
    <t>Vybudování a úpravy hřiště v areálu nové školy pro ZŠ a ŠD. Úprava areálu po realizaci retenčních nádrží na daném pozemku. Přírodní areál školy pro EVVO činnosti ZŠ a využití areálu pro výchovně vzdělávací činnost ŠD</t>
  </si>
  <si>
    <t>Vybudování EVVO přírodní učebny v areálu staré školy, pro výuku přírodovědných předmětů a realizaci projektů v rámci EVVO.</t>
  </si>
  <si>
    <t>Rekonstrukce kanalizace v budově školní jídelny</t>
  </si>
  <si>
    <t>Modernizace osvětlení všech budovy nové  školy</t>
  </si>
  <si>
    <t>Základní škola Mohelnice, Mlýnská 1</t>
  </si>
  <si>
    <t>Město Mohelnice</t>
  </si>
  <si>
    <t>00852970</t>
  </si>
  <si>
    <t>Objevujeme nové příležitosti</t>
  </si>
  <si>
    <t>Vybudouvání a modernizace řemeslných dílen, školních dílen pro pracovní vyučování, keramické dílny, školní kuchyňky, rukodělné dílny</t>
  </si>
  <si>
    <t>Příroda nás spojuje</t>
  </si>
  <si>
    <t>Vybudování učebny v přírodě na školním pozemku, vytvoření klidové odpočinkové zóny pro děti, výstavba vyvýšených záhonů</t>
  </si>
  <si>
    <t>PD v přípravě</t>
  </si>
  <si>
    <t>Zajištění stavebního povolení v přípravě</t>
  </si>
  <si>
    <t>Úprava prostor školy</t>
  </si>
  <si>
    <t>Úprava prostor školy a rampy jídelny ZŠ na budově Mlýnská a rekonstrukce přístupu do školy na budově Masarykova</t>
  </si>
  <si>
    <t>Modernizace odborných učeben a konektivita školy</t>
  </si>
  <si>
    <t>Modernizace odborných učeben (jazykové učebny, polytechnické dílny, IT učeben a dalšího odborného zázemí školy) a konektivita školy na budovách Mlýnská i Masarykova</t>
  </si>
  <si>
    <t>Rekonstrukce elektroinstalace budov ZŠ, TV a ŠD</t>
  </si>
  <si>
    <t>Projektem bude řešena nevyhovující zastaralá elektroinstalace budo ZŠ, tělocvičny a školní družiny</t>
  </si>
  <si>
    <t>Rekonstrukce tělocvičny - podlaha,  stěny, vybavení, sociální zařízení</t>
  </si>
  <si>
    <t>Obsahem projektu je rekonstrukce tělocvičny a to konkrétně rekonstrukce stávající podlahy (parkety), boční zdi (nový koberec), vybavení (nářadí atp.), sociální zařízení včetně nových rozvodů vody a odpadů</t>
  </si>
  <si>
    <t>Rekonstrukce školního dvora - vydláždění a vybavení sportovními a herními prvky pro žáky</t>
  </si>
  <si>
    <t>Obsahem projektu je rekonstrukce školního dvora, kde předpokládáme jeho vydláždění a vybavení sportovními i herními prvky tak, aby mohl být využíván žáky o přestávkách i pro veřejnost</t>
  </si>
  <si>
    <t>Rekonstrukce sociálních zařízení u ŠJ včetně výměny oken</t>
  </si>
  <si>
    <t>Energeticky úsporné budovy - zateplení všech budov školy, instalace slunečních kolektorů na střechy budov, instalace pěnové izolace do mezistropních prostor u půd jednotlivých budov, rekonstrukce plynové kotelny</t>
  </si>
  <si>
    <t>Rekonstrukce půdních prostor budovy ZŠ - vytvoření podkrovních učeben pro výuku a zájmové vzdělávání i  veřejnost</t>
  </si>
  <si>
    <t>Rekonstrukce chodníků kolem budovy Základní školy</t>
  </si>
  <si>
    <t>Modernizace počítačové učebny</t>
  </si>
  <si>
    <t>Pořízení počítačových sestav včetně softwaru, tiskárny, serveru, programů pro žáky se speciálními vzdělávacími potřebami</t>
  </si>
  <si>
    <t>X</t>
  </si>
  <si>
    <t>Interaktivní škola</t>
  </si>
  <si>
    <t>Pořízení dotykové interaktivní tabule pro žáky se speciálními vzdělávacími potřebami</t>
  </si>
  <si>
    <t>Základní umělecká škola A. Kašpara Loštice, okres Šumperk, příspěvková organizace</t>
  </si>
  <si>
    <t>Rekonstrukce koncertního sálu</t>
  </si>
  <si>
    <t>rekostrukce pódia a elektroinstalace</t>
  </si>
  <si>
    <t>zpracovávání návrhu</t>
  </si>
  <si>
    <t>Vybavení koncertního sálu (koncertní klavírní křídlo)</t>
  </si>
  <si>
    <t>Interaktivní tabule a příslušenství</t>
  </si>
  <si>
    <t>Rekonstrukce podlah v ŠD</t>
  </si>
  <si>
    <t>Interaktivita ve školní družině a školním klubu - vybavení obou oddělení školní družiny interaktivní technikou (tablety či notebooky, interaktivní tabule)</t>
  </si>
  <si>
    <t xml:space="preserve">Dům dětí a mládeže Magnet, Mohelnice </t>
  </si>
  <si>
    <t>00853020</t>
  </si>
  <si>
    <t>Rekonstrukce zahrady při DDM-sportovní hřiště</t>
  </si>
  <si>
    <t>Rekonstrukce zahrady při DDM-relaxační centrum</t>
  </si>
  <si>
    <t>Oprava oplocení DDM zahrady</t>
  </si>
  <si>
    <t>Opravy objektu (výukových prostor a skladů) dětského dopravního hřiště – (stěny, podlahy, elektroinstalace)</t>
  </si>
  <si>
    <t>00853021</t>
  </si>
  <si>
    <t>Opravy a úpravy infrastruktury dětského dopravního hřiště -oprava střešního pláště a vybudování pergoly a oprava dopravního značení</t>
  </si>
  <si>
    <t>Oprava infrastuktury dětského dopravního hřiště-rozvody k signalizačním zařizením</t>
  </si>
  <si>
    <t xml:space="preserve">Oprava -nové vedení  podzemní elektroinstalace - rozvody k signalizačním zařizením (semafory) v areálu dětského dopravního hřiště </t>
  </si>
  <si>
    <t>Opravy  objektu dětského dopravního hřiště – sklady a dílny</t>
  </si>
  <si>
    <t>Oprava objektu dopravního hřiště - sklady a dílny (podlahy, elektroinstalace)</t>
  </si>
  <si>
    <t>Vybudování trasy pro jízdu vláčkem v areálu dětského dopravního hřiště</t>
  </si>
  <si>
    <t>Vybudování trasy pro jízdu vláčkem + pořízení vláčku a zázemí v areálu dětského dopravního hřiště</t>
  </si>
  <si>
    <t>Vybudování nového vstupu do areálu dětského dopravního hřiště</t>
  </si>
  <si>
    <t>Vybudování samostatného vstupu do areálu dětského dopravního hřiště</t>
  </si>
  <si>
    <t>Vybudování "skate parku" v prostoru dětského dopravního hřiště</t>
  </si>
  <si>
    <t>Vybudování  herních prvků v prostoru dětského dopravního hřiště</t>
  </si>
  <si>
    <t>Zakoupení funkčního a bezpečného nábytku pro děti vyhovující výškově i přístupivě</t>
  </si>
  <si>
    <t>Zakoupení pojízdného multidotykového panelu s možností nastavení výšky, sklonu panelu, přemísťování panelu dle potřeby výuky (digitální technika)</t>
  </si>
  <si>
    <t>Vzdělávání v přírodě</t>
  </si>
  <si>
    <t>Vybudování venkovní pergoly včetně venkovního nábytku - využití k výuce, k tvoření z přírodnin a jiných materiálů, výtvarné tvoření, dílničky a setkání s rodiči</t>
  </si>
  <si>
    <t>Projektové dny s polytechnickou výchovou</t>
  </si>
  <si>
    <t>Šablony OP JAK</t>
  </si>
  <si>
    <t>Podpora inovativního vzdělávání dětí v MŠ</t>
  </si>
  <si>
    <t>dle kalkulačky MŠMT</t>
  </si>
  <si>
    <t>ukončeno</t>
  </si>
  <si>
    <t>Hrajeme si na zahradě</t>
  </si>
  <si>
    <t>Doplnění herních prvků na zahradě</t>
  </si>
  <si>
    <t>Výuka pod širým nebem</t>
  </si>
  <si>
    <t>Zastínění pískoviště a venkovní učebny</t>
  </si>
  <si>
    <t>Energetická a klimatická opatření ke zvládání klimatické a energetické krize</t>
  </si>
  <si>
    <t>Obnova dětského nábytku v herně, vybudování vyvýšené hrací plochy</t>
  </si>
  <si>
    <t>pořízení interaktivní tabule s příslušenstvím</t>
  </si>
  <si>
    <t>Šablony IV</t>
  </si>
  <si>
    <t>Mateřská škola Mohelnice, Hálkova 13</t>
  </si>
  <si>
    <t>Mateřská škola Mohelnice, Hálkova 14</t>
  </si>
  <si>
    <t>Elbee mobility s.r.o.</t>
  </si>
  <si>
    <t>02954826</t>
  </si>
  <si>
    <t>DVVP v pohybové průpravě MŠ</t>
  </si>
  <si>
    <t>Vzdělávání v oblasti zdravého pohybu v MŠ</t>
  </si>
  <si>
    <t>Obnova vybavení školní jídelny-výdejny</t>
  </si>
  <si>
    <t>Výměna pracovní desky, dřezu</t>
  </si>
  <si>
    <t>Nová letní třída</t>
  </si>
  <si>
    <t>Pavlov_Zavadilka</t>
  </si>
  <si>
    <t>Nová střecha v MŠ</t>
  </si>
  <si>
    <t>Modernizace školní jídelny/výdejny</t>
  </si>
  <si>
    <t>Rekonstrukce malé herny v přízemí MŠ</t>
  </si>
  <si>
    <t>Interaktivní školka</t>
  </si>
  <si>
    <t>Pořízení dotykové interaktivní tabule pro děti se speciálními vzdělávacími potřebami</t>
  </si>
  <si>
    <t>2022-2023</t>
  </si>
  <si>
    <t>Obnova vybavení tříd mateřské školy</t>
  </si>
  <si>
    <t>Pořízení nábytku, pomůcek a hraček do tříd mateřské školy, dovybavení nové třídy</t>
  </si>
  <si>
    <t>2023-2025</t>
  </si>
  <si>
    <t>Příprava PD</t>
  </si>
  <si>
    <t>Vybudování nové učebny ICT</t>
  </si>
  <si>
    <t>Připravená PD</t>
  </si>
  <si>
    <t>Základní škola Mohelnice, Vodní 27</t>
  </si>
  <si>
    <t>00852937</t>
  </si>
  <si>
    <t>Venkovní učebna biologie, pozemky pro výuku pěstitelských prací</t>
  </si>
  <si>
    <t>Dětské hřiště pro rozvoj pohybových aktivit žáků ZŠ a MŠ</t>
  </si>
  <si>
    <t>Modernizace učebny výpočetní techniky a její proměna v multifunkční učebnu - pořízení nových PC včetně softwaru (antivirová ochrana, programy pro výuku, Microsoft office, jazykový laboratorní systém), pořízení nábytku pro žáky a učitele, vybavení pro výuku (zejména interaktivní tabule, tabule, sluchátka s mikrofonem, robotické stavebnice s programováním, 3D tiskárny apod.), řešení zastínění učebny, drobné stavební úpravy (rekonstrukce podlahy, elektroinstalace, rozvody vody a odpadů, omítky, malba, nátěry ad.).</t>
  </si>
  <si>
    <t>Zázemí pro pedagogické pracovníky</t>
  </si>
  <si>
    <t>Modernizace sborovny s vybavením</t>
  </si>
  <si>
    <t>Modernizace školní družiny</t>
  </si>
  <si>
    <t>Pořízení nábytku, pomůcek a hraček do školní družiny</t>
  </si>
  <si>
    <t>zrealizováno</t>
  </si>
  <si>
    <t xml:space="preserve">ŠABLONY OP JAK </t>
  </si>
  <si>
    <t>plánováno</t>
  </si>
  <si>
    <t>Obsahem projektu je vybavení obou oddělení školní družiny i školního klubu interaktivní technikou konkrétně pořízení tabletů či notebooků a interaktivních tabulí</t>
  </si>
  <si>
    <t xml:space="preserve">Schváleno Řídicím výborem v Mohelnici dne 27.10.2022.  </t>
  </si>
  <si>
    <t xml:space="preserve">Schváleno Řídicím výborem v Mohelnici dne 27.10.2022, Jiří Kvíčala, DiS. - předseda ŘV </t>
  </si>
  <si>
    <t>Modernizace učebny výpočetní techniky a její proměna v multifunkční učebnu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</si>
</sst>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0" fillId="0" borderId="23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23" xfId="0" applyFill="1" applyBorder="1" applyAlignment="1" applyProtection="1">
      <alignment vertical="center"/>
      <protection locked="0"/>
    </xf>
    <xf numFmtId="0" fontId="0" fillId="0" borderId="24" xfId="0" applyFill="1" applyBorder="1" applyAlignment="1" applyProtection="1">
      <alignment vertical="center"/>
      <protection locked="0"/>
    </xf>
    <xf numFmtId="0" fontId="0" fillId="0" borderId="25" xfId="0" applyFill="1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vertical="center" wrapText="1"/>
      <protection locked="0"/>
    </xf>
    <xf numFmtId="0" fontId="0" fillId="0" borderId="31" xfId="0" applyFill="1" applyBorder="1" applyAlignment="1" applyProtection="1">
      <alignment vertical="center"/>
      <protection locked="0"/>
    </xf>
    <xf numFmtId="0" fontId="0" fillId="3" borderId="31" xfId="0" applyFill="1" applyBorder="1" applyAlignment="1" applyProtection="1">
      <alignment vertical="center" wrapText="1"/>
      <protection locked="0"/>
    </xf>
    <xf numFmtId="0" fontId="0" fillId="0" borderId="1" xfId="0" applyFill="1" applyBorder="1" applyProtection="1"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4" fillId="0" borderId="46" xfId="0" applyFont="1" applyFill="1" applyBorder="1" applyAlignment="1" applyProtection="1">
      <alignment horizontal="center" vertical="center" wrapText="1"/>
    </xf>
    <xf numFmtId="3" fontId="4" fillId="0" borderId="35" xfId="0" applyNumberFormat="1" applyFont="1" applyFill="1" applyBorder="1" applyAlignment="1" applyProtection="1">
      <alignment vertical="center" wrapText="1"/>
    </xf>
    <xf numFmtId="3" fontId="4" fillId="0" borderId="36" xfId="0" applyNumberFormat="1" applyFont="1" applyFill="1" applyBorder="1" applyAlignment="1" applyProtection="1">
      <alignment vertical="center" wrapText="1"/>
    </xf>
    <xf numFmtId="0" fontId="0" fillId="0" borderId="31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left" vertical="center"/>
      <protection locked="0"/>
    </xf>
    <xf numFmtId="3" fontId="0" fillId="0" borderId="25" xfId="0" applyNumberFormat="1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left" vertical="center"/>
      <protection locked="0"/>
    </xf>
    <xf numFmtId="0" fontId="0" fillId="0" borderId="25" xfId="0" applyFill="1" applyBorder="1" applyAlignment="1" applyProtection="1">
      <alignment horizontal="left" vertical="center"/>
      <protection locked="0"/>
    </xf>
    <xf numFmtId="0" fontId="0" fillId="3" borderId="4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3" xfId="0" applyFill="1" applyBorder="1" applyAlignment="1" applyProtection="1">
      <alignment wrapText="1"/>
      <protection locked="0"/>
    </xf>
    <xf numFmtId="0" fontId="0" fillId="3" borderId="31" xfId="0" applyFont="1" applyFill="1" applyBorder="1" applyAlignment="1" applyProtection="1">
      <alignment horizontal="left" vertical="center" wrapText="1"/>
      <protection locked="0"/>
    </xf>
    <xf numFmtId="3" fontId="0" fillId="3" borderId="23" xfId="0" applyNumberFormat="1" applyFill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left"/>
      <protection locked="0"/>
    </xf>
    <xf numFmtId="0" fontId="3" fillId="0" borderId="7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44" xfId="0" applyFont="1" applyFill="1" applyBorder="1" applyAlignment="1" applyProtection="1">
      <alignment horizontal="center" vertical="center" wrapText="1"/>
    </xf>
    <xf numFmtId="0" fontId="3" fillId="2" borderId="45" xfId="0" applyFont="1" applyFill="1" applyBorder="1" applyAlignment="1" applyProtection="1">
      <alignment horizontal="center" vertical="center" wrapText="1"/>
    </xf>
    <xf numFmtId="3" fontId="3" fillId="0" borderId="30" xfId="0" applyNumberFormat="1" applyFont="1" applyFill="1" applyBorder="1" applyAlignment="1" applyProtection="1">
      <alignment horizontal="center" vertical="center"/>
    </xf>
    <xf numFmtId="3" fontId="3" fillId="0" borderId="33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17" fillId="2" borderId="10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17" fillId="2" borderId="11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wrapText="1"/>
      <protection locked="0"/>
    </xf>
    <xf numFmtId="0" fontId="0" fillId="0" borderId="24" xfId="0" applyFill="1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3" xfId="0" applyFill="1" applyBorder="1" applyAlignment="1" applyProtection="1">
      <alignment horizontal="left" vertical="center" wrapText="1"/>
      <protection locked="0"/>
    </xf>
    <xf numFmtId="0" fontId="0" fillId="0" borderId="24" xfId="0" applyFill="1" applyBorder="1" applyAlignment="1" applyProtection="1">
      <alignment horizontal="left" vertical="center" wrapText="1"/>
      <protection locked="0"/>
    </xf>
    <xf numFmtId="0" fontId="0" fillId="3" borderId="23" xfId="0" applyFill="1" applyBorder="1" applyAlignment="1" applyProtection="1">
      <alignment wrapText="1"/>
      <protection locked="0"/>
    </xf>
    <xf numFmtId="0" fontId="0" fillId="3" borderId="24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0" borderId="23" xfId="0" applyFill="1" applyBorder="1" applyAlignment="1" applyProtection="1">
      <alignment vertical="center" wrapText="1"/>
      <protection locked="0"/>
    </xf>
    <xf numFmtId="0" fontId="0" fillId="0" borderId="24" xfId="0" applyFill="1" applyBorder="1" applyAlignment="1" applyProtection="1">
      <alignment vertical="center" wrapText="1"/>
      <protection locked="0"/>
    </xf>
    <xf numFmtId="0" fontId="21" fillId="2" borderId="23" xfId="0" applyFont="1" applyFill="1" applyBorder="1" applyAlignment="1" applyProtection="1">
      <alignment wrapText="1"/>
      <protection locked="0"/>
    </xf>
    <xf numFmtId="0" fontId="0" fillId="0" borderId="23" xfId="0" applyFont="1" applyBorder="1" applyAlignment="1" applyProtection="1">
      <alignment wrapText="1"/>
      <protection locked="0"/>
    </xf>
    <xf numFmtId="0" fontId="0" fillId="3" borderId="23" xfId="0" applyFont="1" applyFill="1" applyBorder="1" applyAlignment="1" applyProtection="1">
      <alignment wrapText="1"/>
      <protection locked="0"/>
    </xf>
    <xf numFmtId="0" fontId="20" fillId="3" borderId="0" xfId="0" applyFont="1" applyFill="1" applyAlignment="1">
      <alignment horizontal="left" vertical="center" wrapText="1"/>
    </xf>
    <xf numFmtId="0" fontId="0" fillId="0" borderId="13" xfId="0" applyFill="1" applyBorder="1" applyAlignment="1" applyProtection="1">
      <alignment vertical="center" wrapText="1"/>
      <protection locked="0"/>
    </xf>
    <xf numFmtId="0" fontId="20" fillId="3" borderId="31" xfId="0" applyFont="1" applyFill="1" applyBorder="1" applyAlignment="1" applyProtection="1">
      <alignment vertical="center" wrapText="1"/>
      <protection locked="0"/>
    </xf>
    <xf numFmtId="0" fontId="0" fillId="3" borderId="14" xfId="0" applyFill="1" applyBorder="1" applyAlignment="1" applyProtection="1">
      <alignment vertical="center" wrapText="1"/>
      <protection locked="0"/>
    </xf>
    <xf numFmtId="0" fontId="0" fillId="3" borderId="5" xfId="0" applyFill="1" applyBorder="1" applyAlignment="1" applyProtection="1">
      <alignment vertical="center" wrapText="1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0" fillId="3" borderId="31" xfId="0" applyFill="1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49" fontId="0" fillId="0" borderId="24" xfId="0" applyNumberFormat="1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49" fontId="0" fillId="0" borderId="24" xfId="0" applyNumberFormat="1" applyFill="1" applyBorder="1" applyAlignment="1" applyProtection="1">
      <alignment vertical="center"/>
      <protection locked="0"/>
    </xf>
    <xf numFmtId="0" fontId="22" fillId="3" borderId="31" xfId="0" applyFont="1" applyFill="1" applyBorder="1" applyAlignment="1" applyProtection="1">
      <alignment horizontal="left" vertical="center" wrapText="1"/>
      <protection locked="0"/>
    </xf>
    <xf numFmtId="0" fontId="0" fillId="3" borderId="24" xfId="0" applyFill="1" applyBorder="1" applyAlignment="1" applyProtection="1">
      <alignment vertical="center"/>
      <protection locked="0"/>
    </xf>
    <xf numFmtId="0" fontId="0" fillId="3" borderId="25" xfId="0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3" fontId="18" fillId="3" borderId="1" xfId="0" applyNumberFormat="1" applyFont="1" applyFill="1" applyBorder="1" applyAlignment="1" applyProtection="1">
      <alignment horizontal="center" vertical="center"/>
      <protection locked="0"/>
    </xf>
    <xf numFmtId="3" fontId="0" fillId="0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3" fontId="0" fillId="0" borderId="23" xfId="0" applyNumberFormat="1" applyFill="1" applyBorder="1" applyAlignment="1" applyProtection="1">
      <alignment horizontal="center" vertical="center"/>
      <protection locked="0"/>
    </xf>
    <xf numFmtId="3" fontId="0" fillId="3" borderId="25" xfId="0" applyNumberFormat="1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3" fontId="0" fillId="3" borderId="4" xfId="0" applyNumberFormat="1" applyFill="1" applyBorder="1" applyAlignment="1" applyProtection="1">
      <alignment horizontal="center" vertical="center"/>
      <protection locked="0"/>
    </xf>
    <xf numFmtId="3" fontId="0" fillId="3" borderId="6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20" fillId="3" borderId="31" xfId="0" applyFont="1" applyFill="1" applyBorder="1" applyAlignment="1" applyProtection="1">
      <alignment vertical="center"/>
      <protection locked="0"/>
    </xf>
    <xf numFmtId="0" fontId="0" fillId="3" borderId="31" xfId="0" applyFont="1" applyFill="1" applyBorder="1" applyAlignment="1" applyProtection="1">
      <alignment vertical="center"/>
      <protection locked="0"/>
    </xf>
    <xf numFmtId="0" fontId="21" fillId="2" borderId="24" xfId="0" applyFont="1" applyFill="1" applyBorder="1" applyAlignment="1" applyProtection="1">
      <alignment vertical="center" wrapText="1"/>
      <protection locked="0"/>
    </xf>
    <xf numFmtId="0" fontId="21" fillId="2" borderId="24" xfId="0" applyFont="1" applyFill="1" applyBorder="1" applyAlignment="1" applyProtection="1">
      <alignment vertical="center"/>
      <protection locked="0"/>
    </xf>
    <xf numFmtId="0" fontId="21" fillId="2" borderId="25" xfId="0" applyFont="1" applyFill="1" applyBorder="1" applyAlignment="1" applyProtection="1">
      <alignment vertical="center"/>
      <protection locked="0"/>
    </xf>
    <xf numFmtId="0" fontId="21" fillId="2" borderId="31" xfId="0" applyFont="1" applyFill="1" applyBorder="1" applyAlignment="1" applyProtection="1">
      <alignment vertical="center" wrapText="1"/>
      <protection locked="0"/>
    </xf>
    <xf numFmtId="0" fontId="21" fillId="2" borderId="31" xfId="0" applyFont="1" applyFill="1" applyBorder="1" applyAlignment="1" applyProtection="1">
      <alignment vertical="center"/>
      <protection locked="0"/>
    </xf>
    <xf numFmtId="0" fontId="0" fillId="3" borderId="24" xfId="0" applyFill="1" applyBorder="1" applyAlignment="1" applyProtection="1">
      <alignment vertical="center" wrapText="1"/>
      <protection locked="0"/>
    </xf>
    <xf numFmtId="49" fontId="0" fillId="3" borderId="24" xfId="0" applyNumberFormat="1" applyFill="1" applyBorder="1" applyAlignment="1" applyProtection="1">
      <alignment vertical="center"/>
      <protection locked="0"/>
    </xf>
    <xf numFmtId="0" fontId="0" fillId="0" borderId="24" xfId="0" applyFont="1" applyBorder="1" applyAlignment="1" applyProtection="1">
      <alignment vertical="center" wrapText="1"/>
      <protection locked="0"/>
    </xf>
    <xf numFmtId="0" fontId="0" fillId="0" borderId="24" xfId="0" applyFont="1" applyBorder="1" applyAlignment="1" applyProtection="1">
      <alignment vertical="center"/>
      <protection locked="0"/>
    </xf>
    <xf numFmtId="0" fontId="0" fillId="0" borderId="31" xfId="0" applyFont="1" applyBorder="1" applyAlignment="1" applyProtection="1">
      <alignment vertical="center" wrapText="1"/>
      <protection locked="0"/>
    </xf>
    <xf numFmtId="0" fontId="0" fillId="0" borderId="31" xfId="0" applyFont="1" applyBorder="1" applyAlignment="1" applyProtection="1">
      <alignment vertical="center"/>
      <protection locked="0"/>
    </xf>
    <xf numFmtId="0" fontId="0" fillId="3" borderId="24" xfId="0" applyFont="1" applyFill="1" applyBorder="1" applyAlignment="1" applyProtection="1">
      <alignment vertical="center" wrapText="1"/>
      <protection locked="0"/>
    </xf>
    <xf numFmtId="0" fontId="0" fillId="3" borderId="24" xfId="0" applyFont="1" applyFill="1" applyBorder="1" applyAlignment="1" applyProtection="1">
      <alignment vertical="center"/>
      <protection locked="0"/>
    </xf>
    <xf numFmtId="0" fontId="0" fillId="3" borderId="31" xfId="0" applyFont="1" applyFill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49" fontId="0" fillId="0" borderId="25" xfId="0" applyNumberFormat="1" applyFill="1" applyBorder="1" applyAlignment="1" applyProtection="1">
      <alignment vertical="center"/>
      <protection locked="0"/>
    </xf>
    <xf numFmtId="3" fontId="0" fillId="3" borderId="1" xfId="0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14" fontId="0" fillId="3" borderId="3" xfId="0" applyNumberForma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0" fontId="0" fillId="3" borderId="2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3" borderId="2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vertical="center" wrapText="1"/>
      <protection locked="0"/>
    </xf>
    <xf numFmtId="49" fontId="21" fillId="2" borderId="23" xfId="0" applyNumberFormat="1" applyFont="1" applyFill="1" applyBorder="1" applyAlignment="1" applyProtection="1">
      <alignment horizontal="center" vertical="center"/>
      <protection locked="0"/>
    </xf>
    <xf numFmtId="0" fontId="21" fillId="2" borderId="23" xfId="0" applyFont="1" applyFill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0" fillId="3" borderId="23" xfId="0" applyFont="1" applyFill="1" applyBorder="1" applyAlignment="1" applyProtection="1">
      <alignment vertical="center"/>
      <protection locked="0"/>
    </xf>
    <xf numFmtId="3" fontId="0" fillId="0" borderId="1" xfId="0" applyNumberFormat="1" applyFill="1" applyBorder="1" applyAlignment="1" applyProtection="1">
      <alignment horizontal="center" vertical="center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3" fontId="0" fillId="0" borderId="25" xfId="0" applyNumberFormat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center" vertical="center" wrapText="1"/>
      <protection locked="0"/>
    </xf>
    <xf numFmtId="49" fontId="0" fillId="0" borderId="23" xfId="0" applyNumberFormat="1" applyFill="1" applyBorder="1" applyAlignment="1" applyProtection="1">
      <alignment horizontal="center" vertical="center"/>
      <protection locked="0"/>
    </xf>
    <xf numFmtId="49" fontId="0" fillId="0" borderId="25" xfId="0" applyNumberFormat="1" applyFill="1" applyBorder="1" applyAlignment="1" applyProtection="1">
      <alignment horizontal="center" vertical="center"/>
      <protection locked="0"/>
    </xf>
    <xf numFmtId="3" fontId="21" fillId="2" borderId="23" xfId="0" applyNumberFormat="1" applyFont="1" applyFill="1" applyBorder="1" applyAlignment="1" applyProtection="1">
      <alignment horizontal="center" vertical="center"/>
      <protection locked="0"/>
    </xf>
    <xf numFmtId="3" fontId="21" fillId="2" borderId="25" xfId="0" applyNumberFormat="1" applyFont="1" applyFill="1" applyBorder="1" applyAlignment="1" applyProtection="1">
      <alignment horizontal="center" vertical="center"/>
      <protection locked="0"/>
    </xf>
    <xf numFmtId="49" fontId="21" fillId="2" borderId="25" xfId="0" applyNumberFormat="1" applyFont="1" applyFill="1" applyBorder="1" applyAlignment="1" applyProtection="1">
      <alignment horizontal="center" vertical="center"/>
      <protection locked="0"/>
    </xf>
    <xf numFmtId="0" fontId="21" fillId="2" borderId="23" xfId="0" applyFont="1" applyFill="1" applyBorder="1" applyAlignment="1" applyProtection="1">
      <alignment horizontal="center" vertical="center"/>
      <protection locked="0"/>
    </xf>
    <xf numFmtId="0" fontId="21" fillId="2" borderId="25" xfId="0" applyFont="1" applyFill="1" applyBorder="1" applyAlignment="1" applyProtection="1">
      <alignment horizontal="center" vertical="center"/>
      <protection locked="0"/>
    </xf>
    <xf numFmtId="14" fontId="0" fillId="0" borderId="25" xfId="0" applyNumberFormat="1" applyFill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3" borderId="23" xfId="0" applyFont="1" applyFill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vertical="center"/>
      <protection locked="0"/>
    </xf>
    <xf numFmtId="0" fontId="0" fillId="3" borderId="25" xfId="0" applyFont="1" applyFill="1" applyBorder="1" applyAlignment="1" applyProtection="1">
      <alignment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zoomScale="112" zoomScaleNormal="112" workbookViewId="0">
      <selection activeCell="V58" sqref="V58"/>
    </sheetView>
  </sheetViews>
  <sheetFormatPr defaultColWidth="9.28515625" defaultRowHeight="15" x14ac:dyDescent="0.25"/>
  <cols>
    <col min="1" max="1" width="7.28515625" style="253" customWidth="1"/>
    <col min="2" max="2" width="9.28515625" style="1" customWidth="1"/>
    <col min="3" max="4" width="9.28515625" style="1"/>
    <col min="5" max="6" width="12.710937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6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19" ht="27.2" customHeight="1" thickBot="1" x14ac:dyDescent="0.3">
      <c r="A2" s="85" t="s">
        <v>1</v>
      </c>
      <c r="B2" s="87" t="s">
        <v>2</v>
      </c>
      <c r="C2" s="88"/>
      <c r="D2" s="88"/>
      <c r="E2" s="88"/>
      <c r="F2" s="89"/>
      <c r="G2" s="85" t="s">
        <v>3</v>
      </c>
      <c r="H2" s="95" t="s">
        <v>4</v>
      </c>
      <c r="I2" s="97" t="s">
        <v>46</v>
      </c>
      <c r="J2" s="85" t="s">
        <v>5</v>
      </c>
      <c r="K2" s="91" t="s">
        <v>6</v>
      </c>
      <c r="L2" s="93" t="s">
        <v>7</v>
      </c>
      <c r="M2" s="94"/>
      <c r="N2" s="77" t="s">
        <v>8</v>
      </c>
      <c r="O2" s="78"/>
      <c r="P2" s="79" t="s">
        <v>9</v>
      </c>
      <c r="Q2" s="80"/>
      <c r="R2" s="81" t="s">
        <v>10</v>
      </c>
      <c r="S2" s="78"/>
    </row>
    <row r="3" spans="1:19" ht="102.75" thickBot="1" x14ac:dyDescent="0.3">
      <c r="A3" s="86"/>
      <c r="B3" s="23" t="s">
        <v>11</v>
      </c>
      <c r="C3" s="24" t="s">
        <v>12</v>
      </c>
      <c r="D3" s="24" t="s">
        <v>13</v>
      </c>
      <c r="E3" s="24" t="s">
        <v>14</v>
      </c>
      <c r="F3" s="25" t="s">
        <v>15</v>
      </c>
      <c r="G3" s="90"/>
      <c r="H3" s="96"/>
      <c r="I3" s="98"/>
      <c r="J3" s="90"/>
      <c r="K3" s="92"/>
      <c r="L3" s="51" t="s">
        <v>16</v>
      </c>
      <c r="M3" s="52" t="s">
        <v>50</v>
      </c>
      <c r="N3" s="50" t="s">
        <v>17</v>
      </c>
      <c r="O3" s="26" t="s">
        <v>18</v>
      </c>
      <c r="P3" s="27" t="s">
        <v>19</v>
      </c>
      <c r="Q3" s="28" t="s">
        <v>20</v>
      </c>
      <c r="R3" s="29" t="s">
        <v>21</v>
      </c>
      <c r="S3" s="26" t="s">
        <v>22</v>
      </c>
    </row>
    <row r="4" spans="1:19" ht="105" x14ac:dyDescent="0.25">
      <c r="A4" s="249">
        <v>1</v>
      </c>
      <c r="B4" s="186" t="s">
        <v>54</v>
      </c>
      <c r="C4" s="219" t="s">
        <v>55</v>
      </c>
      <c r="D4" s="207">
        <v>75028859</v>
      </c>
      <c r="E4" s="207">
        <v>107633132</v>
      </c>
      <c r="F4" s="208">
        <v>650030486</v>
      </c>
      <c r="G4" s="200" t="s">
        <v>56</v>
      </c>
      <c r="H4" s="209" t="s">
        <v>53</v>
      </c>
      <c r="I4" s="209" t="s">
        <v>57</v>
      </c>
      <c r="J4" s="209" t="s">
        <v>58</v>
      </c>
      <c r="K4" s="209"/>
      <c r="L4" s="278">
        <v>500000</v>
      </c>
      <c r="M4" s="222">
        <f t="shared" ref="M4:M7" si="0">L4/100*85</f>
        <v>425000</v>
      </c>
      <c r="N4" s="268">
        <v>2021</v>
      </c>
      <c r="O4" s="224">
        <v>2022</v>
      </c>
      <c r="P4" s="268"/>
      <c r="Q4" s="224"/>
      <c r="R4" s="264"/>
      <c r="S4" s="208"/>
    </row>
    <row r="5" spans="1:19" ht="105" x14ac:dyDescent="0.25">
      <c r="A5" s="47">
        <v>2</v>
      </c>
      <c r="B5" s="72" t="s">
        <v>54</v>
      </c>
      <c r="C5" s="195" t="s">
        <v>55</v>
      </c>
      <c r="D5" s="41">
        <v>75028859</v>
      </c>
      <c r="E5" s="41">
        <v>107633132</v>
      </c>
      <c r="F5" s="42">
        <v>650030486</v>
      </c>
      <c r="G5" s="43" t="s">
        <v>59</v>
      </c>
      <c r="H5" s="44" t="s">
        <v>53</v>
      </c>
      <c r="I5" s="44" t="s">
        <v>57</v>
      </c>
      <c r="J5" s="44" t="s">
        <v>58</v>
      </c>
      <c r="K5" s="44"/>
      <c r="L5" s="226">
        <v>500000</v>
      </c>
      <c r="M5" s="63">
        <f t="shared" si="0"/>
        <v>425000</v>
      </c>
      <c r="N5" s="58">
        <v>2021</v>
      </c>
      <c r="O5" s="61">
        <v>2022</v>
      </c>
      <c r="P5" s="58"/>
      <c r="Q5" s="61"/>
      <c r="R5" s="40"/>
      <c r="S5" s="42"/>
    </row>
    <row r="6" spans="1:19" ht="105" x14ac:dyDescent="0.25">
      <c r="A6" s="47">
        <v>3</v>
      </c>
      <c r="B6" s="72" t="s">
        <v>54</v>
      </c>
      <c r="C6" s="195" t="s">
        <v>55</v>
      </c>
      <c r="D6" s="41">
        <v>75028859</v>
      </c>
      <c r="E6" s="41">
        <v>107633132</v>
      </c>
      <c r="F6" s="42">
        <v>650030486</v>
      </c>
      <c r="G6" s="43" t="s">
        <v>60</v>
      </c>
      <c r="H6" s="44" t="s">
        <v>53</v>
      </c>
      <c r="I6" s="44" t="s">
        <v>57</v>
      </c>
      <c r="J6" s="44" t="s">
        <v>58</v>
      </c>
      <c r="K6" s="43" t="s">
        <v>61</v>
      </c>
      <c r="L6" s="226">
        <v>50000</v>
      </c>
      <c r="M6" s="63">
        <f t="shared" si="0"/>
        <v>42500</v>
      </c>
      <c r="N6" s="58">
        <v>2021</v>
      </c>
      <c r="O6" s="61">
        <v>2022</v>
      </c>
      <c r="P6" s="58"/>
      <c r="Q6" s="61"/>
      <c r="R6" s="40"/>
      <c r="S6" s="42"/>
    </row>
    <row r="7" spans="1:19" ht="225" x14ac:dyDescent="0.25">
      <c r="A7" s="47">
        <v>4</v>
      </c>
      <c r="B7" s="194" t="s">
        <v>54</v>
      </c>
      <c r="C7" s="195" t="s">
        <v>55</v>
      </c>
      <c r="D7" s="41">
        <v>75028859</v>
      </c>
      <c r="E7" s="41">
        <v>107633132</v>
      </c>
      <c r="F7" s="42">
        <v>650030486</v>
      </c>
      <c r="G7" s="43" t="s">
        <v>62</v>
      </c>
      <c r="H7" s="44" t="s">
        <v>53</v>
      </c>
      <c r="I7" s="44" t="s">
        <v>57</v>
      </c>
      <c r="J7" s="44" t="s">
        <v>58</v>
      </c>
      <c r="K7" s="43" t="s">
        <v>63</v>
      </c>
      <c r="L7" s="226">
        <v>10000000</v>
      </c>
      <c r="M7" s="63">
        <f t="shared" si="0"/>
        <v>8500000</v>
      </c>
      <c r="N7" s="58">
        <v>2022</v>
      </c>
      <c r="O7" s="61">
        <v>2023</v>
      </c>
      <c r="P7" s="58"/>
      <c r="Q7" s="61"/>
      <c r="R7" s="194" t="s">
        <v>64</v>
      </c>
      <c r="S7" s="42" t="s">
        <v>65</v>
      </c>
    </row>
    <row r="8" spans="1:19" ht="105" x14ac:dyDescent="0.25">
      <c r="A8" s="47">
        <v>5</v>
      </c>
      <c r="B8" s="194" t="s">
        <v>54</v>
      </c>
      <c r="C8" s="195" t="s">
        <v>55</v>
      </c>
      <c r="D8" s="41">
        <v>75028859</v>
      </c>
      <c r="E8" s="41">
        <v>107633132</v>
      </c>
      <c r="F8" s="42">
        <v>650030486</v>
      </c>
      <c r="G8" s="45" t="s">
        <v>90</v>
      </c>
      <c r="H8" s="44" t="s">
        <v>53</v>
      </c>
      <c r="I8" s="44" t="s">
        <v>57</v>
      </c>
      <c r="J8" s="44" t="s">
        <v>58</v>
      </c>
      <c r="K8" s="43" t="s">
        <v>223</v>
      </c>
      <c r="L8" s="226">
        <v>300000</v>
      </c>
      <c r="M8" s="63">
        <v>0</v>
      </c>
      <c r="N8" s="58">
        <v>2023</v>
      </c>
      <c r="O8" s="61">
        <v>2026</v>
      </c>
      <c r="P8" s="58"/>
      <c r="Q8" s="61"/>
      <c r="R8" s="194"/>
      <c r="S8" s="42"/>
    </row>
    <row r="9" spans="1:19" ht="105" x14ac:dyDescent="0.25">
      <c r="A9" s="47">
        <v>6</v>
      </c>
      <c r="B9" s="194" t="s">
        <v>54</v>
      </c>
      <c r="C9" s="195" t="s">
        <v>55</v>
      </c>
      <c r="D9" s="41">
        <v>75028859</v>
      </c>
      <c r="E9" s="41">
        <v>107633132</v>
      </c>
      <c r="F9" s="42">
        <v>650030486</v>
      </c>
      <c r="G9" s="45" t="s">
        <v>92</v>
      </c>
      <c r="H9" s="44" t="s">
        <v>53</v>
      </c>
      <c r="I9" s="44" t="s">
        <v>57</v>
      </c>
      <c r="J9" s="44" t="s">
        <v>58</v>
      </c>
      <c r="K9" s="43" t="s">
        <v>224</v>
      </c>
      <c r="L9" s="226">
        <v>150000</v>
      </c>
      <c r="M9" s="63">
        <v>0</v>
      </c>
      <c r="N9" s="58">
        <v>2023</v>
      </c>
      <c r="O9" s="61">
        <v>2026</v>
      </c>
      <c r="P9" s="58"/>
      <c r="Q9" s="61"/>
      <c r="R9" s="194"/>
      <c r="S9" s="42"/>
    </row>
    <row r="10" spans="1:19" ht="105" x14ac:dyDescent="0.25">
      <c r="A10" s="47">
        <v>7</v>
      </c>
      <c r="B10" s="194" t="s">
        <v>54</v>
      </c>
      <c r="C10" s="195" t="s">
        <v>55</v>
      </c>
      <c r="D10" s="41">
        <v>75028859</v>
      </c>
      <c r="E10" s="41">
        <v>107633132</v>
      </c>
      <c r="F10" s="42">
        <v>650030486</v>
      </c>
      <c r="G10" s="45" t="s">
        <v>109</v>
      </c>
      <c r="H10" s="44" t="s">
        <v>53</v>
      </c>
      <c r="I10" s="44" t="s">
        <v>57</v>
      </c>
      <c r="J10" s="44" t="s">
        <v>58</v>
      </c>
      <c r="K10" s="43"/>
      <c r="L10" s="226">
        <v>200000</v>
      </c>
      <c r="M10" s="63">
        <v>0</v>
      </c>
      <c r="N10" s="58">
        <v>2023</v>
      </c>
      <c r="O10" s="61">
        <v>2026</v>
      </c>
      <c r="P10" s="58"/>
      <c r="Q10" s="61"/>
      <c r="R10" s="194"/>
      <c r="S10" s="42"/>
    </row>
    <row r="11" spans="1:19" ht="105" x14ac:dyDescent="0.25">
      <c r="A11" s="47">
        <v>8</v>
      </c>
      <c r="B11" s="194" t="s">
        <v>54</v>
      </c>
      <c r="C11" s="195" t="s">
        <v>55</v>
      </c>
      <c r="D11" s="41">
        <v>75028859</v>
      </c>
      <c r="E11" s="41">
        <v>107633132</v>
      </c>
      <c r="F11" s="42">
        <v>650030486</v>
      </c>
      <c r="G11" s="45" t="s">
        <v>225</v>
      </c>
      <c r="H11" s="44" t="s">
        <v>53</v>
      </c>
      <c r="I11" s="44" t="s">
        <v>57</v>
      </c>
      <c r="J11" s="44" t="s">
        <v>58</v>
      </c>
      <c r="K11" s="43" t="s">
        <v>226</v>
      </c>
      <c r="L11" s="226">
        <v>300000</v>
      </c>
      <c r="M11" s="63">
        <v>0</v>
      </c>
      <c r="N11" s="58">
        <v>2024</v>
      </c>
      <c r="O11" s="61">
        <v>2027</v>
      </c>
      <c r="P11" s="58"/>
      <c r="Q11" s="61"/>
      <c r="R11" s="194"/>
      <c r="S11" s="42"/>
    </row>
    <row r="12" spans="1:19" ht="105" x14ac:dyDescent="0.25">
      <c r="A12" s="47">
        <v>9</v>
      </c>
      <c r="B12" s="194" t="s">
        <v>54</v>
      </c>
      <c r="C12" s="195" t="s">
        <v>55</v>
      </c>
      <c r="D12" s="41">
        <v>75028859</v>
      </c>
      <c r="E12" s="41">
        <v>107633132</v>
      </c>
      <c r="F12" s="42">
        <v>650030486</v>
      </c>
      <c r="G12" s="45" t="s">
        <v>227</v>
      </c>
      <c r="H12" s="44" t="s">
        <v>53</v>
      </c>
      <c r="I12" s="44" t="s">
        <v>57</v>
      </c>
      <c r="J12" s="44" t="s">
        <v>58</v>
      </c>
      <c r="K12" s="43"/>
      <c r="L12" s="226">
        <v>3500</v>
      </c>
      <c r="M12" s="63">
        <v>0</v>
      </c>
      <c r="N12" s="58">
        <v>2023</v>
      </c>
      <c r="O12" s="61">
        <v>2024</v>
      </c>
      <c r="P12" s="58"/>
      <c r="Q12" s="61"/>
      <c r="R12" s="194"/>
      <c r="S12" s="42"/>
    </row>
    <row r="13" spans="1:19" ht="105" x14ac:dyDescent="0.25">
      <c r="A13" s="47">
        <v>10</v>
      </c>
      <c r="B13" s="194" t="s">
        <v>54</v>
      </c>
      <c r="C13" s="195" t="s">
        <v>55</v>
      </c>
      <c r="D13" s="41">
        <v>75028859</v>
      </c>
      <c r="E13" s="41">
        <v>107633132</v>
      </c>
      <c r="F13" s="42">
        <v>650030486</v>
      </c>
      <c r="G13" s="45" t="s">
        <v>228</v>
      </c>
      <c r="H13" s="44" t="s">
        <v>53</v>
      </c>
      <c r="I13" s="44" t="s">
        <v>57</v>
      </c>
      <c r="J13" s="44" t="s">
        <v>58</v>
      </c>
      <c r="K13" s="43" t="s">
        <v>229</v>
      </c>
      <c r="L13" s="226" t="s">
        <v>230</v>
      </c>
      <c r="M13" s="63"/>
      <c r="N13" s="58">
        <v>2023</v>
      </c>
      <c r="O13" s="61">
        <v>2027</v>
      </c>
      <c r="P13" s="58"/>
      <c r="Q13" s="61"/>
      <c r="R13" s="194"/>
      <c r="S13" s="42"/>
    </row>
    <row r="14" spans="1:19" ht="134.25" customHeight="1" x14ac:dyDescent="0.25">
      <c r="A14" s="47">
        <v>11</v>
      </c>
      <c r="B14" s="72" t="s">
        <v>66</v>
      </c>
      <c r="C14" s="195" t="s">
        <v>67</v>
      </c>
      <c r="D14" s="41">
        <v>70985219</v>
      </c>
      <c r="E14" s="41">
        <v>107632551</v>
      </c>
      <c r="F14" s="42">
        <v>600147347</v>
      </c>
      <c r="G14" s="43" t="s">
        <v>68</v>
      </c>
      <c r="H14" s="44" t="s">
        <v>53</v>
      </c>
      <c r="I14" s="44" t="s">
        <v>57</v>
      </c>
      <c r="J14" s="44" t="s">
        <v>69</v>
      </c>
      <c r="K14" s="44" t="s">
        <v>70</v>
      </c>
      <c r="L14" s="74">
        <v>350000</v>
      </c>
      <c r="M14" s="63">
        <f t="shared" ref="M14:M42" si="1">L14/100*85</f>
        <v>297500</v>
      </c>
      <c r="N14" s="58">
        <v>2022</v>
      </c>
      <c r="O14" s="61">
        <v>2023</v>
      </c>
      <c r="P14" s="58"/>
      <c r="Q14" s="61"/>
      <c r="R14" s="40"/>
      <c r="S14" s="42" t="s">
        <v>71</v>
      </c>
    </row>
    <row r="15" spans="1:19" ht="138.75" customHeight="1" x14ac:dyDescent="0.25">
      <c r="A15" s="47">
        <v>12</v>
      </c>
      <c r="B15" s="72" t="s">
        <v>66</v>
      </c>
      <c r="C15" s="195" t="s">
        <v>67</v>
      </c>
      <c r="D15" s="41">
        <v>70985219</v>
      </c>
      <c r="E15" s="41">
        <v>107632551</v>
      </c>
      <c r="F15" s="42">
        <v>600147347</v>
      </c>
      <c r="G15" s="210" t="s">
        <v>72</v>
      </c>
      <c r="H15" s="44" t="s">
        <v>53</v>
      </c>
      <c r="I15" s="44" t="s">
        <v>57</v>
      </c>
      <c r="J15" s="44" t="s">
        <v>69</v>
      </c>
      <c r="K15" s="210" t="s">
        <v>73</v>
      </c>
      <c r="L15" s="226">
        <v>300000</v>
      </c>
      <c r="M15" s="63">
        <f t="shared" si="1"/>
        <v>255000</v>
      </c>
      <c r="N15" s="228" t="s">
        <v>231</v>
      </c>
      <c r="O15" s="61"/>
      <c r="P15" s="58"/>
      <c r="Q15" s="61"/>
      <c r="R15" s="40"/>
      <c r="S15" s="42" t="s">
        <v>71</v>
      </c>
    </row>
    <row r="16" spans="1:19" ht="141" customHeight="1" x14ac:dyDescent="0.25">
      <c r="A16" s="47">
        <v>13</v>
      </c>
      <c r="B16" s="72" t="s">
        <v>66</v>
      </c>
      <c r="C16" s="195" t="s">
        <v>67</v>
      </c>
      <c r="D16" s="41">
        <v>70985219</v>
      </c>
      <c r="E16" s="41">
        <v>107632551</v>
      </c>
      <c r="F16" s="42">
        <v>600147347</v>
      </c>
      <c r="G16" s="44" t="s">
        <v>74</v>
      </c>
      <c r="H16" s="44" t="s">
        <v>53</v>
      </c>
      <c r="I16" s="44" t="s">
        <v>57</v>
      </c>
      <c r="J16" s="44" t="s">
        <v>69</v>
      </c>
      <c r="K16" s="44" t="s">
        <v>75</v>
      </c>
      <c r="L16" s="74">
        <v>350000</v>
      </c>
      <c r="M16" s="63">
        <f t="shared" si="1"/>
        <v>297500</v>
      </c>
      <c r="N16" s="58">
        <v>2023</v>
      </c>
      <c r="O16" s="61">
        <v>2024</v>
      </c>
      <c r="P16" s="58"/>
      <c r="Q16" s="61"/>
      <c r="R16" s="40"/>
      <c r="S16" s="42" t="s">
        <v>71</v>
      </c>
    </row>
    <row r="17" spans="1:19" ht="130.5" customHeight="1" x14ac:dyDescent="0.25">
      <c r="A17" s="47">
        <v>14</v>
      </c>
      <c r="B17" s="72" t="s">
        <v>66</v>
      </c>
      <c r="C17" s="195" t="s">
        <v>67</v>
      </c>
      <c r="D17" s="41">
        <v>70985219</v>
      </c>
      <c r="E17" s="41">
        <v>107632551</v>
      </c>
      <c r="F17" s="42">
        <v>600147347</v>
      </c>
      <c r="G17" s="44" t="s">
        <v>76</v>
      </c>
      <c r="H17" s="44" t="s">
        <v>53</v>
      </c>
      <c r="I17" s="44" t="s">
        <v>57</v>
      </c>
      <c r="J17" s="44" t="s">
        <v>69</v>
      </c>
      <c r="K17" s="44" t="s">
        <v>77</v>
      </c>
      <c r="L17" s="74">
        <v>450000</v>
      </c>
      <c r="M17" s="63">
        <f t="shared" si="1"/>
        <v>382500</v>
      </c>
      <c r="N17" s="58">
        <v>2023</v>
      </c>
      <c r="O17" s="61">
        <v>2024</v>
      </c>
      <c r="P17" s="58"/>
      <c r="Q17" s="61"/>
      <c r="R17" s="40"/>
      <c r="S17" s="42" t="s">
        <v>71</v>
      </c>
    </row>
    <row r="18" spans="1:19" ht="135.75" customHeight="1" x14ac:dyDescent="0.25">
      <c r="A18" s="47">
        <v>15</v>
      </c>
      <c r="B18" s="72" t="s">
        <v>66</v>
      </c>
      <c r="C18" s="195" t="s">
        <v>67</v>
      </c>
      <c r="D18" s="41">
        <v>70985219</v>
      </c>
      <c r="E18" s="41">
        <v>107632551</v>
      </c>
      <c r="F18" s="42">
        <v>600147347</v>
      </c>
      <c r="G18" s="43" t="s">
        <v>78</v>
      </c>
      <c r="H18" s="44" t="s">
        <v>53</v>
      </c>
      <c r="I18" s="44" t="s">
        <v>57</v>
      </c>
      <c r="J18" s="44" t="s">
        <v>69</v>
      </c>
      <c r="K18" s="44" t="s">
        <v>79</v>
      </c>
      <c r="L18" s="226">
        <v>500000</v>
      </c>
      <c r="M18" s="63">
        <f t="shared" si="1"/>
        <v>425000</v>
      </c>
      <c r="N18" s="58">
        <v>2024</v>
      </c>
      <c r="O18" s="61">
        <v>2025</v>
      </c>
      <c r="P18" s="58"/>
      <c r="Q18" s="61"/>
      <c r="R18" s="40"/>
      <c r="S18" s="42" t="s">
        <v>71</v>
      </c>
    </row>
    <row r="19" spans="1:19" ht="138.75" customHeight="1" x14ac:dyDescent="0.25">
      <c r="A19" s="47">
        <v>16</v>
      </c>
      <c r="B19" s="72" t="s">
        <v>66</v>
      </c>
      <c r="C19" s="195" t="s">
        <v>67</v>
      </c>
      <c r="D19" s="41">
        <v>70985219</v>
      </c>
      <c r="E19" s="41">
        <v>107632551</v>
      </c>
      <c r="F19" s="42">
        <v>600147347</v>
      </c>
      <c r="G19" s="44" t="s">
        <v>80</v>
      </c>
      <c r="H19" s="44" t="s">
        <v>53</v>
      </c>
      <c r="I19" s="44" t="s">
        <v>57</v>
      </c>
      <c r="J19" s="44" t="s">
        <v>69</v>
      </c>
      <c r="K19" s="44" t="s">
        <v>81</v>
      </c>
      <c r="L19" s="74">
        <v>200000</v>
      </c>
      <c r="M19" s="63">
        <f t="shared" si="1"/>
        <v>170000</v>
      </c>
      <c r="N19" s="58">
        <v>2022</v>
      </c>
      <c r="O19" s="61">
        <v>2023</v>
      </c>
      <c r="P19" s="58"/>
      <c r="Q19" s="61"/>
      <c r="R19" s="40"/>
      <c r="S19" s="42" t="s">
        <v>71</v>
      </c>
    </row>
    <row r="20" spans="1:19" ht="138.75" customHeight="1" x14ac:dyDescent="0.25">
      <c r="A20" s="47">
        <v>17</v>
      </c>
      <c r="B20" s="72" t="s">
        <v>66</v>
      </c>
      <c r="C20" s="195" t="s">
        <v>67</v>
      </c>
      <c r="D20" s="41">
        <v>70985219</v>
      </c>
      <c r="E20" s="41">
        <v>107632551</v>
      </c>
      <c r="F20" s="42">
        <v>600147347</v>
      </c>
      <c r="G20" s="44" t="s">
        <v>82</v>
      </c>
      <c r="H20" s="44" t="s">
        <v>53</v>
      </c>
      <c r="I20" s="44" t="s">
        <v>57</v>
      </c>
      <c r="J20" s="44" t="s">
        <v>69</v>
      </c>
      <c r="K20" s="44" t="s">
        <v>83</v>
      </c>
      <c r="L20" s="226">
        <v>200000</v>
      </c>
      <c r="M20" s="63">
        <f t="shared" si="1"/>
        <v>170000</v>
      </c>
      <c r="N20" s="58">
        <v>2022</v>
      </c>
      <c r="O20" s="61">
        <v>2023</v>
      </c>
      <c r="P20" s="58"/>
      <c r="Q20" s="61"/>
      <c r="R20" s="40"/>
      <c r="S20" s="42" t="s">
        <v>71</v>
      </c>
    </row>
    <row r="21" spans="1:19" ht="135" customHeight="1" x14ac:dyDescent="0.25">
      <c r="A21" s="47">
        <v>18</v>
      </c>
      <c r="B21" s="72" t="s">
        <v>66</v>
      </c>
      <c r="C21" s="195" t="s">
        <v>67</v>
      </c>
      <c r="D21" s="41">
        <v>70985219</v>
      </c>
      <c r="E21" s="41">
        <v>107632551</v>
      </c>
      <c r="F21" s="42">
        <v>600147347</v>
      </c>
      <c r="G21" s="210" t="s">
        <v>232</v>
      </c>
      <c r="H21" s="44" t="s">
        <v>53</v>
      </c>
      <c r="I21" s="44" t="s">
        <v>57</v>
      </c>
      <c r="J21" s="44" t="s">
        <v>69</v>
      </c>
      <c r="K21" s="210" t="s">
        <v>233</v>
      </c>
      <c r="L21" s="226">
        <v>120000</v>
      </c>
      <c r="M21" s="63">
        <f t="shared" si="1"/>
        <v>102000</v>
      </c>
      <c r="N21" s="58">
        <v>2023</v>
      </c>
      <c r="O21" s="61">
        <v>2023</v>
      </c>
      <c r="P21" s="58"/>
      <c r="Q21" s="61"/>
      <c r="R21" s="40"/>
      <c r="S21" s="42" t="s">
        <v>71</v>
      </c>
    </row>
    <row r="22" spans="1:19" ht="150" x14ac:dyDescent="0.25">
      <c r="A22" s="47">
        <v>19</v>
      </c>
      <c r="B22" s="72" t="s">
        <v>66</v>
      </c>
      <c r="C22" s="195" t="s">
        <v>67</v>
      </c>
      <c r="D22" s="41">
        <v>70985219</v>
      </c>
      <c r="E22" s="41">
        <v>107632551</v>
      </c>
      <c r="F22" s="42">
        <v>600147347</v>
      </c>
      <c r="G22" s="44" t="s">
        <v>84</v>
      </c>
      <c r="H22" s="44" t="s">
        <v>53</v>
      </c>
      <c r="I22" s="44" t="s">
        <v>57</v>
      </c>
      <c r="J22" s="44" t="s">
        <v>69</v>
      </c>
      <c r="K22" s="44" t="s">
        <v>85</v>
      </c>
      <c r="L22" s="74">
        <v>130000</v>
      </c>
      <c r="M22" s="63">
        <f t="shared" si="1"/>
        <v>110500</v>
      </c>
      <c r="N22" s="58">
        <v>2022</v>
      </c>
      <c r="O22" s="61">
        <v>2023</v>
      </c>
      <c r="P22" s="58"/>
      <c r="Q22" s="61"/>
      <c r="R22" s="40"/>
      <c r="S22" s="42" t="s">
        <v>71</v>
      </c>
    </row>
    <row r="23" spans="1:19" ht="140.25" customHeight="1" x14ac:dyDescent="0.25">
      <c r="A23" s="47">
        <v>20</v>
      </c>
      <c r="B23" s="72" t="s">
        <v>66</v>
      </c>
      <c r="C23" s="195" t="s">
        <v>67</v>
      </c>
      <c r="D23" s="41">
        <v>70985219</v>
      </c>
      <c r="E23" s="41">
        <v>107632551</v>
      </c>
      <c r="F23" s="42">
        <v>600147347</v>
      </c>
      <c r="G23" s="43" t="s">
        <v>86</v>
      </c>
      <c r="H23" s="44" t="s">
        <v>53</v>
      </c>
      <c r="I23" s="44" t="s">
        <v>57</v>
      </c>
      <c r="J23" s="44" t="s">
        <v>69</v>
      </c>
      <c r="K23" s="44" t="s">
        <v>87</v>
      </c>
      <c r="L23" s="74">
        <v>70000</v>
      </c>
      <c r="M23" s="63">
        <f t="shared" si="1"/>
        <v>59500</v>
      </c>
      <c r="N23" s="58">
        <v>2022</v>
      </c>
      <c r="O23" s="61">
        <v>2023</v>
      </c>
      <c r="P23" s="58"/>
      <c r="Q23" s="61"/>
      <c r="R23" s="40"/>
      <c r="S23" s="42" t="s">
        <v>71</v>
      </c>
    </row>
    <row r="24" spans="1:19" ht="135" customHeight="1" x14ac:dyDescent="0.25">
      <c r="A24" s="47">
        <v>21</v>
      </c>
      <c r="B24" s="72" t="s">
        <v>66</v>
      </c>
      <c r="C24" s="195" t="s">
        <v>67</v>
      </c>
      <c r="D24" s="41">
        <v>70985219</v>
      </c>
      <c r="E24" s="41">
        <v>107632551</v>
      </c>
      <c r="F24" s="42">
        <v>600147347</v>
      </c>
      <c r="G24" s="210" t="s">
        <v>234</v>
      </c>
      <c r="H24" s="44" t="s">
        <v>53</v>
      </c>
      <c r="I24" s="44" t="s">
        <v>57</v>
      </c>
      <c r="J24" s="44" t="s">
        <v>69</v>
      </c>
      <c r="K24" s="210" t="s">
        <v>235</v>
      </c>
      <c r="L24" s="279">
        <v>200000</v>
      </c>
      <c r="M24" s="280">
        <f t="shared" si="1"/>
        <v>170000</v>
      </c>
      <c r="N24" s="269">
        <v>2023</v>
      </c>
      <c r="O24" s="75">
        <v>2023</v>
      </c>
      <c r="P24" s="269"/>
      <c r="Q24" s="75"/>
      <c r="R24" s="265"/>
      <c r="S24" s="214" t="s">
        <v>71</v>
      </c>
    </row>
    <row r="25" spans="1:19" ht="150" x14ac:dyDescent="0.25">
      <c r="A25" s="47">
        <v>22</v>
      </c>
      <c r="B25" s="72" t="s">
        <v>66</v>
      </c>
      <c r="C25" s="195" t="s">
        <v>67</v>
      </c>
      <c r="D25" s="41">
        <v>70985219</v>
      </c>
      <c r="E25" s="41">
        <v>107632551</v>
      </c>
      <c r="F25" s="42">
        <v>600147347</v>
      </c>
      <c r="G25" s="233" t="s">
        <v>236</v>
      </c>
      <c r="H25" s="44" t="s">
        <v>53</v>
      </c>
      <c r="I25" s="44" t="s">
        <v>57</v>
      </c>
      <c r="J25" s="44" t="s">
        <v>69</v>
      </c>
      <c r="K25" s="211"/>
      <c r="L25" s="74">
        <v>1500000</v>
      </c>
      <c r="M25" s="227">
        <f t="shared" si="1"/>
        <v>1275000</v>
      </c>
      <c r="N25" s="228">
        <v>2022</v>
      </c>
      <c r="O25" s="225">
        <v>2024</v>
      </c>
      <c r="P25" s="269"/>
      <c r="Q25" s="75"/>
      <c r="R25" s="265"/>
      <c r="S25" s="214" t="s">
        <v>71</v>
      </c>
    </row>
    <row r="26" spans="1:19" ht="132.75" customHeight="1" x14ac:dyDescent="0.25">
      <c r="A26" s="250">
        <v>23</v>
      </c>
      <c r="B26" s="72" t="s">
        <v>88</v>
      </c>
      <c r="C26" s="195" t="s">
        <v>89</v>
      </c>
      <c r="D26" s="41">
        <v>70984310</v>
      </c>
      <c r="E26" s="41">
        <v>107632624</v>
      </c>
      <c r="F26" s="42">
        <v>600148149</v>
      </c>
      <c r="G26" s="43" t="s">
        <v>90</v>
      </c>
      <c r="H26" s="44" t="s">
        <v>53</v>
      </c>
      <c r="I26" s="44" t="s">
        <v>57</v>
      </c>
      <c r="J26" s="44" t="s">
        <v>91</v>
      </c>
      <c r="K26" s="210" t="s">
        <v>237</v>
      </c>
      <c r="L26" s="281">
        <v>350000</v>
      </c>
      <c r="M26" s="63">
        <f t="shared" si="1"/>
        <v>297500</v>
      </c>
      <c r="N26" s="58">
        <v>2021</v>
      </c>
      <c r="O26" s="61">
        <v>2023</v>
      </c>
      <c r="P26" s="58"/>
      <c r="Q26" s="61"/>
      <c r="R26" s="40" t="s">
        <v>71</v>
      </c>
      <c r="S26" s="42" t="s">
        <v>71</v>
      </c>
    </row>
    <row r="27" spans="1:19" ht="137.25" customHeight="1" x14ac:dyDescent="0.25">
      <c r="A27" s="47">
        <v>24</v>
      </c>
      <c r="B27" s="72" t="s">
        <v>88</v>
      </c>
      <c r="C27" s="195" t="s">
        <v>89</v>
      </c>
      <c r="D27" s="41">
        <v>70984310</v>
      </c>
      <c r="E27" s="41">
        <v>107632624</v>
      </c>
      <c r="F27" s="42">
        <v>600148149</v>
      </c>
      <c r="G27" s="43" t="s">
        <v>92</v>
      </c>
      <c r="H27" s="44" t="s">
        <v>53</v>
      </c>
      <c r="I27" s="44" t="s">
        <v>57</v>
      </c>
      <c r="J27" s="44" t="s">
        <v>91</v>
      </c>
      <c r="K27" s="210" t="s">
        <v>238</v>
      </c>
      <c r="L27" s="281">
        <v>350000</v>
      </c>
      <c r="M27" s="63">
        <f t="shared" si="1"/>
        <v>297500</v>
      </c>
      <c r="N27" s="58">
        <v>2022</v>
      </c>
      <c r="O27" s="61">
        <v>2024</v>
      </c>
      <c r="P27" s="58"/>
      <c r="Q27" s="61"/>
      <c r="R27" s="40" t="s">
        <v>71</v>
      </c>
      <c r="S27" s="42" t="s">
        <v>71</v>
      </c>
    </row>
    <row r="28" spans="1:19" ht="150" x14ac:dyDescent="0.25">
      <c r="A28" s="47">
        <v>25</v>
      </c>
      <c r="B28" s="72" t="s">
        <v>88</v>
      </c>
      <c r="C28" s="195" t="s">
        <v>89</v>
      </c>
      <c r="D28" s="41">
        <v>70984310</v>
      </c>
      <c r="E28" s="41">
        <v>107632624</v>
      </c>
      <c r="F28" s="42">
        <v>600148149</v>
      </c>
      <c r="G28" s="234" t="s">
        <v>239</v>
      </c>
      <c r="H28" s="44" t="s">
        <v>53</v>
      </c>
      <c r="I28" s="44" t="s">
        <v>57</v>
      </c>
      <c r="J28" s="44" t="s">
        <v>91</v>
      </c>
      <c r="K28" s="211"/>
      <c r="L28" s="74">
        <v>200000</v>
      </c>
      <c r="M28" s="280">
        <f t="shared" si="1"/>
        <v>170000</v>
      </c>
      <c r="N28" s="269">
        <v>2023</v>
      </c>
      <c r="O28" s="75">
        <v>2024</v>
      </c>
      <c r="P28" s="269"/>
      <c r="Q28" s="75"/>
      <c r="R28" s="265"/>
      <c r="S28" s="214"/>
    </row>
    <row r="29" spans="1:19" ht="90" x14ac:dyDescent="0.25">
      <c r="A29" s="250">
        <v>26</v>
      </c>
      <c r="B29" s="72" t="s">
        <v>93</v>
      </c>
      <c r="C29" s="195" t="s">
        <v>57</v>
      </c>
      <c r="D29" s="41">
        <v>63696380</v>
      </c>
      <c r="E29" s="41">
        <v>107632659</v>
      </c>
      <c r="F29" s="42">
        <v>600147401</v>
      </c>
      <c r="G29" s="43" t="s">
        <v>94</v>
      </c>
      <c r="H29" s="44" t="s">
        <v>53</v>
      </c>
      <c r="I29" s="44" t="s">
        <v>57</v>
      </c>
      <c r="J29" s="44" t="s">
        <v>57</v>
      </c>
      <c r="K29" s="44"/>
      <c r="L29" s="226">
        <v>300000</v>
      </c>
      <c r="M29" s="63">
        <f t="shared" si="1"/>
        <v>255000</v>
      </c>
      <c r="N29" s="58">
        <v>2019</v>
      </c>
      <c r="O29" s="61">
        <v>2022</v>
      </c>
      <c r="P29" s="58"/>
      <c r="Q29" s="61"/>
      <c r="R29" s="40"/>
      <c r="S29" s="42"/>
    </row>
    <row r="30" spans="1:19" ht="90" x14ac:dyDescent="0.25">
      <c r="A30" s="47">
        <v>27</v>
      </c>
      <c r="B30" s="72" t="s">
        <v>93</v>
      </c>
      <c r="C30" s="195" t="s">
        <v>57</v>
      </c>
      <c r="D30" s="41">
        <v>63696380</v>
      </c>
      <c r="E30" s="41">
        <v>107632659</v>
      </c>
      <c r="F30" s="42">
        <v>600147401</v>
      </c>
      <c r="G30" s="43" t="s">
        <v>95</v>
      </c>
      <c r="H30" s="44" t="s">
        <v>53</v>
      </c>
      <c r="I30" s="44" t="s">
        <v>57</v>
      </c>
      <c r="J30" s="44" t="s">
        <v>57</v>
      </c>
      <c r="K30" s="44"/>
      <c r="L30" s="226">
        <v>500000</v>
      </c>
      <c r="M30" s="63">
        <f t="shared" si="1"/>
        <v>425000</v>
      </c>
      <c r="N30" s="58">
        <v>2019</v>
      </c>
      <c r="O30" s="61">
        <v>2022</v>
      </c>
      <c r="P30" s="58"/>
      <c r="Q30" s="61"/>
      <c r="R30" s="40"/>
      <c r="S30" s="42"/>
    </row>
    <row r="31" spans="1:19" ht="90" x14ac:dyDescent="0.25">
      <c r="A31" s="47">
        <v>28</v>
      </c>
      <c r="B31" s="72" t="s">
        <v>93</v>
      </c>
      <c r="C31" s="195" t="s">
        <v>57</v>
      </c>
      <c r="D31" s="41">
        <v>63696380</v>
      </c>
      <c r="E31" s="41">
        <v>107632659</v>
      </c>
      <c r="F31" s="42">
        <v>600147401</v>
      </c>
      <c r="G31" s="44" t="s">
        <v>96</v>
      </c>
      <c r="H31" s="44" t="s">
        <v>53</v>
      </c>
      <c r="I31" s="44" t="s">
        <v>57</v>
      </c>
      <c r="J31" s="44" t="s">
        <v>57</v>
      </c>
      <c r="K31" s="44"/>
      <c r="L31" s="226">
        <v>500000</v>
      </c>
      <c r="M31" s="63">
        <f t="shared" si="1"/>
        <v>425000</v>
      </c>
      <c r="N31" s="58">
        <v>2020</v>
      </c>
      <c r="O31" s="61">
        <v>2023</v>
      </c>
      <c r="P31" s="58"/>
      <c r="Q31" s="61"/>
      <c r="R31" s="40"/>
      <c r="S31" s="42"/>
    </row>
    <row r="32" spans="1:19" ht="90" x14ac:dyDescent="0.25">
      <c r="A32" s="47">
        <v>29</v>
      </c>
      <c r="B32" s="72" t="s">
        <v>93</v>
      </c>
      <c r="C32" s="195" t="s">
        <v>57</v>
      </c>
      <c r="D32" s="41">
        <v>63696380</v>
      </c>
      <c r="E32" s="41">
        <v>107632659</v>
      </c>
      <c r="F32" s="42">
        <v>600147401</v>
      </c>
      <c r="G32" s="43" t="s">
        <v>97</v>
      </c>
      <c r="H32" s="44" t="s">
        <v>53</v>
      </c>
      <c r="I32" s="44" t="s">
        <v>57</v>
      </c>
      <c r="J32" s="44" t="s">
        <v>57</v>
      </c>
      <c r="K32" s="43" t="s">
        <v>98</v>
      </c>
      <c r="L32" s="226">
        <v>1200000</v>
      </c>
      <c r="M32" s="63">
        <f t="shared" si="1"/>
        <v>1020000</v>
      </c>
      <c r="N32" s="282" t="s">
        <v>99</v>
      </c>
      <c r="O32" s="283" t="s">
        <v>100</v>
      </c>
      <c r="P32" s="58" t="s">
        <v>71</v>
      </c>
      <c r="Q32" s="61" t="s">
        <v>71</v>
      </c>
      <c r="R32" s="40" t="s">
        <v>101</v>
      </c>
      <c r="S32" s="42" t="s">
        <v>102</v>
      </c>
    </row>
    <row r="33" spans="1:19" ht="90" x14ac:dyDescent="0.25">
      <c r="A33" s="250">
        <v>30</v>
      </c>
      <c r="B33" s="196" t="s">
        <v>103</v>
      </c>
      <c r="C33" s="235" t="s">
        <v>57</v>
      </c>
      <c r="D33" s="236">
        <v>63696398</v>
      </c>
      <c r="E33" s="236">
        <v>107632667</v>
      </c>
      <c r="F33" s="237">
        <v>600147410</v>
      </c>
      <c r="G33" s="238" t="s">
        <v>105</v>
      </c>
      <c r="H33" s="239" t="s">
        <v>53</v>
      </c>
      <c r="I33" s="239" t="s">
        <v>57</v>
      </c>
      <c r="J33" s="239" t="s">
        <v>57</v>
      </c>
      <c r="K33" s="238" t="s">
        <v>106</v>
      </c>
      <c r="L33" s="284">
        <v>950000</v>
      </c>
      <c r="M33" s="285">
        <f t="shared" si="1"/>
        <v>807500</v>
      </c>
      <c r="N33" s="274" t="s">
        <v>99</v>
      </c>
      <c r="O33" s="286" t="s">
        <v>100</v>
      </c>
      <c r="P33" s="287" t="s">
        <v>71</v>
      </c>
      <c r="Q33" s="288" t="s">
        <v>71</v>
      </c>
      <c r="R33" s="275" t="s">
        <v>101</v>
      </c>
      <c r="S33" s="237" t="s">
        <v>102</v>
      </c>
    </row>
    <row r="34" spans="1:19" ht="81" customHeight="1" x14ac:dyDescent="0.25">
      <c r="A34" s="47">
        <v>31</v>
      </c>
      <c r="B34" s="196" t="s">
        <v>240</v>
      </c>
      <c r="C34" s="235" t="s">
        <v>57</v>
      </c>
      <c r="D34" s="236">
        <v>63696398</v>
      </c>
      <c r="E34" s="236">
        <v>107632667</v>
      </c>
      <c r="F34" s="237">
        <v>600147410</v>
      </c>
      <c r="G34" s="238" t="s">
        <v>107</v>
      </c>
      <c r="H34" s="239" t="s">
        <v>53</v>
      </c>
      <c r="I34" s="239" t="s">
        <v>57</v>
      </c>
      <c r="J34" s="239" t="s">
        <v>57</v>
      </c>
      <c r="K34" s="238" t="s">
        <v>108</v>
      </c>
      <c r="L34" s="284">
        <v>200000</v>
      </c>
      <c r="M34" s="285">
        <f t="shared" si="1"/>
        <v>170000</v>
      </c>
      <c r="N34" s="287"/>
      <c r="O34" s="288"/>
      <c r="P34" s="287"/>
      <c r="Q34" s="288"/>
      <c r="R34" s="275"/>
      <c r="S34" s="237"/>
    </row>
    <row r="35" spans="1:19" ht="78.75" customHeight="1" x14ac:dyDescent="0.25">
      <c r="A35" s="47">
        <v>32</v>
      </c>
      <c r="B35" s="196" t="s">
        <v>241</v>
      </c>
      <c r="C35" s="235" t="s">
        <v>57</v>
      </c>
      <c r="D35" s="236">
        <v>63696398</v>
      </c>
      <c r="E35" s="236">
        <v>107632667</v>
      </c>
      <c r="F35" s="237">
        <v>600147410</v>
      </c>
      <c r="G35" s="238" t="s">
        <v>109</v>
      </c>
      <c r="H35" s="239" t="s">
        <v>53</v>
      </c>
      <c r="I35" s="239" t="s">
        <v>57</v>
      </c>
      <c r="J35" s="239" t="s">
        <v>57</v>
      </c>
      <c r="K35" s="238" t="s">
        <v>110</v>
      </c>
      <c r="L35" s="284">
        <v>300000</v>
      </c>
      <c r="M35" s="285">
        <f t="shared" si="1"/>
        <v>255000</v>
      </c>
      <c r="N35" s="287"/>
      <c r="O35" s="288"/>
      <c r="P35" s="287"/>
      <c r="Q35" s="288"/>
      <c r="R35" s="275"/>
      <c r="S35" s="237"/>
    </row>
    <row r="36" spans="1:19" ht="73.5" customHeight="1" x14ac:dyDescent="0.25">
      <c r="A36" s="251">
        <v>33</v>
      </c>
      <c r="B36" s="72" t="s">
        <v>111</v>
      </c>
      <c r="C36" s="240" t="s">
        <v>242</v>
      </c>
      <c r="D36" s="241" t="s">
        <v>243</v>
      </c>
      <c r="E36" s="41">
        <v>181057018</v>
      </c>
      <c r="F36" s="42">
        <v>691006661</v>
      </c>
      <c r="G36" s="43" t="s">
        <v>112</v>
      </c>
      <c r="H36" s="44" t="s">
        <v>53</v>
      </c>
      <c r="I36" s="44" t="s">
        <v>57</v>
      </c>
      <c r="J36" s="44" t="s">
        <v>113</v>
      </c>
      <c r="K36" s="43" t="s">
        <v>114</v>
      </c>
      <c r="L36" s="226">
        <v>70000</v>
      </c>
      <c r="M36" s="63">
        <f t="shared" si="1"/>
        <v>59500</v>
      </c>
      <c r="N36" s="58">
        <v>2021</v>
      </c>
      <c r="O36" s="61">
        <v>2023</v>
      </c>
      <c r="P36" s="58"/>
      <c r="Q36" s="61"/>
      <c r="R36" s="40"/>
      <c r="S36" s="42"/>
    </row>
    <row r="37" spans="1:19" ht="75.75" customHeight="1" x14ac:dyDescent="0.25">
      <c r="A37" s="251">
        <v>34</v>
      </c>
      <c r="B37" s="72" t="s">
        <v>111</v>
      </c>
      <c r="C37" s="240" t="s">
        <v>242</v>
      </c>
      <c r="D37" s="241" t="s">
        <v>243</v>
      </c>
      <c r="E37" s="41">
        <v>181057018</v>
      </c>
      <c r="F37" s="42">
        <v>691006661</v>
      </c>
      <c r="G37" s="43" t="s">
        <v>115</v>
      </c>
      <c r="H37" s="44" t="s">
        <v>53</v>
      </c>
      <c r="I37" s="44" t="s">
        <v>57</v>
      </c>
      <c r="J37" s="44" t="s">
        <v>113</v>
      </c>
      <c r="K37" s="43" t="s">
        <v>116</v>
      </c>
      <c r="L37" s="226">
        <v>50000</v>
      </c>
      <c r="M37" s="63">
        <f t="shared" si="1"/>
        <v>42500</v>
      </c>
      <c r="N37" s="58">
        <v>2021</v>
      </c>
      <c r="O37" s="61">
        <v>2023</v>
      </c>
      <c r="P37" s="58"/>
      <c r="Q37" s="61" t="s">
        <v>117</v>
      </c>
      <c r="R37" s="40" t="s">
        <v>118</v>
      </c>
      <c r="S37" s="42"/>
    </row>
    <row r="38" spans="1:19" ht="77.25" customHeight="1" x14ac:dyDescent="0.25">
      <c r="A38" s="251">
        <v>35</v>
      </c>
      <c r="B38" s="72" t="s">
        <v>111</v>
      </c>
      <c r="C38" s="240" t="s">
        <v>242</v>
      </c>
      <c r="D38" s="241" t="s">
        <v>243</v>
      </c>
      <c r="E38" s="41">
        <v>181057018</v>
      </c>
      <c r="F38" s="42">
        <v>691006661</v>
      </c>
      <c r="G38" s="43" t="s">
        <v>119</v>
      </c>
      <c r="H38" s="44" t="s">
        <v>53</v>
      </c>
      <c r="I38" s="44" t="s">
        <v>57</v>
      </c>
      <c r="J38" s="44" t="s">
        <v>113</v>
      </c>
      <c r="K38" s="44" t="s">
        <v>120</v>
      </c>
      <c r="L38" s="226">
        <v>30000</v>
      </c>
      <c r="M38" s="63">
        <f t="shared" si="1"/>
        <v>25500</v>
      </c>
      <c r="N38" s="58">
        <v>2022</v>
      </c>
      <c r="O38" s="289">
        <v>44835</v>
      </c>
      <c r="P38" s="58"/>
      <c r="Q38" s="61" t="s">
        <v>117</v>
      </c>
      <c r="R38" s="40" t="s">
        <v>121</v>
      </c>
      <c r="S38" s="42"/>
    </row>
    <row r="39" spans="1:19" ht="74.25" customHeight="1" x14ac:dyDescent="0.25">
      <c r="A39" s="251">
        <v>36</v>
      </c>
      <c r="B39" s="72" t="s">
        <v>111</v>
      </c>
      <c r="C39" s="240" t="s">
        <v>242</v>
      </c>
      <c r="D39" s="241" t="s">
        <v>243</v>
      </c>
      <c r="E39" s="41">
        <v>181057018</v>
      </c>
      <c r="F39" s="42">
        <v>691006661</v>
      </c>
      <c r="G39" s="43" t="s">
        <v>122</v>
      </c>
      <c r="H39" s="44" t="s">
        <v>53</v>
      </c>
      <c r="I39" s="44" t="s">
        <v>57</v>
      </c>
      <c r="J39" s="44" t="s">
        <v>113</v>
      </c>
      <c r="K39" s="44" t="s">
        <v>123</v>
      </c>
      <c r="L39" s="226">
        <v>20000</v>
      </c>
      <c r="M39" s="63">
        <f t="shared" si="1"/>
        <v>17000</v>
      </c>
      <c r="N39" s="58">
        <v>2022</v>
      </c>
      <c r="O39" s="61"/>
      <c r="P39" s="58"/>
      <c r="Q39" s="61" t="s">
        <v>117</v>
      </c>
      <c r="R39" s="40" t="s">
        <v>121</v>
      </c>
      <c r="S39" s="42"/>
    </row>
    <row r="40" spans="1:19" ht="80.25" customHeight="1" x14ac:dyDescent="0.25">
      <c r="A40" s="251">
        <v>37</v>
      </c>
      <c r="B40" s="191" t="s">
        <v>111</v>
      </c>
      <c r="C40" s="240" t="s">
        <v>242</v>
      </c>
      <c r="D40" s="241" t="s">
        <v>243</v>
      </c>
      <c r="E40" s="217">
        <v>181057018</v>
      </c>
      <c r="F40" s="218">
        <v>691006661</v>
      </c>
      <c r="G40" s="45" t="s">
        <v>244</v>
      </c>
      <c r="H40" s="210" t="s">
        <v>53</v>
      </c>
      <c r="I40" s="210" t="s">
        <v>57</v>
      </c>
      <c r="J40" s="210" t="s">
        <v>113</v>
      </c>
      <c r="K40" s="210" t="s">
        <v>245</v>
      </c>
      <c r="L40" s="74">
        <v>8000</v>
      </c>
      <c r="M40" s="227">
        <f t="shared" si="1"/>
        <v>6800</v>
      </c>
      <c r="N40" s="228">
        <v>2022</v>
      </c>
      <c r="O40" s="225"/>
      <c r="P40" s="58"/>
      <c r="Q40" s="61"/>
      <c r="R40" s="40"/>
      <c r="S40" s="42"/>
    </row>
    <row r="41" spans="1:19" ht="73.5" customHeight="1" x14ac:dyDescent="0.25">
      <c r="A41" s="251">
        <v>38</v>
      </c>
      <c r="B41" s="191" t="s">
        <v>111</v>
      </c>
      <c r="C41" s="240" t="s">
        <v>242</v>
      </c>
      <c r="D41" s="241" t="s">
        <v>243</v>
      </c>
      <c r="E41" s="217">
        <v>181057018</v>
      </c>
      <c r="F41" s="218">
        <v>691006661</v>
      </c>
      <c r="G41" s="45" t="s">
        <v>246</v>
      </c>
      <c r="H41" s="210" t="s">
        <v>53</v>
      </c>
      <c r="I41" s="210" t="s">
        <v>57</v>
      </c>
      <c r="J41" s="210" t="s">
        <v>113</v>
      </c>
      <c r="K41" s="210" t="s">
        <v>247</v>
      </c>
      <c r="L41" s="74">
        <v>20000</v>
      </c>
      <c r="M41" s="227">
        <f t="shared" si="1"/>
        <v>17000</v>
      </c>
      <c r="N41" s="228">
        <v>2023</v>
      </c>
      <c r="O41" s="225"/>
      <c r="P41" s="269"/>
      <c r="Q41" s="75"/>
      <c r="R41" s="265"/>
      <c r="S41" s="214"/>
    </row>
    <row r="42" spans="1:19" ht="132.75" customHeight="1" x14ac:dyDescent="0.25">
      <c r="A42" s="251">
        <v>39</v>
      </c>
      <c r="B42" s="72" t="s">
        <v>124</v>
      </c>
      <c r="C42" s="195" t="s">
        <v>125</v>
      </c>
      <c r="D42" s="41">
        <v>71002201</v>
      </c>
      <c r="E42" s="41">
        <v>107632705</v>
      </c>
      <c r="F42" s="42">
        <v>600147444</v>
      </c>
      <c r="G42" s="43" t="s">
        <v>126</v>
      </c>
      <c r="H42" s="44" t="s">
        <v>53</v>
      </c>
      <c r="I42" s="44" t="s">
        <v>57</v>
      </c>
      <c r="J42" s="44" t="s">
        <v>113</v>
      </c>
      <c r="K42" s="44" t="s">
        <v>127</v>
      </c>
      <c r="L42" s="226">
        <v>2500000</v>
      </c>
      <c r="M42" s="63">
        <f t="shared" si="1"/>
        <v>2125000</v>
      </c>
      <c r="N42" s="58">
        <v>2026</v>
      </c>
      <c r="O42" s="61">
        <v>2027</v>
      </c>
      <c r="P42" s="58"/>
      <c r="Q42" s="61"/>
      <c r="R42" s="40" t="s">
        <v>104</v>
      </c>
      <c r="S42" s="42"/>
    </row>
    <row r="43" spans="1:19" x14ac:dyDescent="0.25">
      <c r="A43" s="47">
        <v>40</v>
      </c>
      <c r="B43" s="72"/>
      <c r="C43" s="195"/>
      <c r="D43" s="41"/>
      <c r="E43" s="41"/>
      <c r="F43" s="42"/>
      <c r="G43" s="43"/>
      <c r="H43" s="44"/>
      <c r="I43" s="44"/>
      <c r="J43" s="44"/>
      <c r="K43" s="44"/>
      <c r="L43" s="226"/>
      <c r="M43" s="63"/>
      <c r="N43" s="58"/>
      <c r="O43" s="61"/>
      <c r="P43" s="58"/>
      <c r="Q43" s="61"/>
      <c r="R43" s="40"/>
      <c r="S43" s="42"/>
    </row>
    <row r="44" spans="1:19" ht="129.75" customHeight="1" x14ac:dyDescent="0.25">
      <c r="A44" s="47">
        <v>41</v>
      </c>
      <c r="B44" s="72" t="s">
        <v>124</v>
      </c>
      <c r="C44" s="195" t="s">
        <v>125</v>
      </c>
      <c r="D44" s="41">
        <v>71002201</v>
      </c>
      <c r="E44" s="41">
        <v>107632705</v>
      </c>
      <c r="F44" s="42">
        <v>600147444</v>
      </c>
      <c r="G44" s="43" t="s">
        <v>128</v>
      </c>
      <c r="H44" s="44" t="s">
        <v>53</v>
      </c>
      <c r="I44" s="44" t="s">
        <v>57</v>
      </c>
      <c r="J44" s="44" t="s">
        <v>113</v>
      </c>
      <c r="K44" s="44" t="s">
        <v>129</v>
      </c>
      <c r="L44" s="226">
        <v>500000</v>
      </c>
      <c r="M44" s="63">
        <f t="shared" ref="M44:M49" si="2">L44/100*85</f>
        <v>425000</v>
      </c>
      <c r="N44" s="58">
        <v>2024</v>
      </c>
      <c r="O44" s="61">
        <v>2025</v>
      </c>
      <c r="P44" s="58"/>
      <c r="Q44" s="61"/>
      <c r="R44" s="40" t="s">
        <v>130</v>
      </c>
      <c r="S44" s="42"/>
    </row>
    <row r="45" spans="1:19" ht="129.75" customHeight="1" x14ac:dyDescent="0.25">
      <c r="A45" s="47">
        <v>42</v>
      </c>
      <c r="B45" s="72" t="s">
        <v>124</v>
      </c>
      <c r="C45" s="195" t="s">
        <v>125</v>
      </c>
      <c r="D45" s="41">
        <v>71002201</v>
      </c>
      <c r="E45" s="41">
        <v>107632705</v>
      </c>
      <c r="F45" s="42">
        <v>600147444</v>
      </c>
      <c r="G45" s="43" t="s">
        <v>131</v>
      </c>
      <c r="H45" s="44" t="s">
        <v>53</v>
      </c>
      <c r="I45" s="44" t="s">
        <v>57</v>
      </c>
      <c r="J45" s="44" t="s">
        <v>113</v>
      </c>
      <c r="K45" s="44" t="s">
        <v>132</v>
      </c>
      <c r="L45" s="226">
        <v>200000</v>
      </c>
      <c r="M45" s="63">
        <f t="shared" si="2"/>
        <v>170000</v>
      </c>
      <c r="N45" s="58">
        <v>2023</v>
      </c>
      <c r="O45" s="61">
        <v>2024</v>
      </c>
      <c r="P45" s="58"/>
      <c r="Q45" s="61"/>
      <c r="R45" s="40" t="s">
        <v>104</v>
      </c>
      <c r="S45" s="42"/>
    </row>
    <row r="46" spans="1:19" ht="134.25" customHeight="1" x14ac:dyDescent="0.25">
      <c r="A46" s="47">
        <v>43</v>
      </c>
      <c r="B46" s="72" t="s">
        <v>124</v>
      </c>
      <c r="C46" s="195" t="s">
        <v>125</v>
      </c>
      <c r="D46" s="41">
        <v>71002201</v>
      </c>
      <c r="E46" s="41">
        <v>107632705</v>
      </c>
      <c r="F46" s="42">
        <v>600147444</v>
      </c>
      <c r="G46" s="43" t="s">
        <v>133</v>
      </c>
      <c r="H46" s="44" t="s">
        <v>53</v>
      </c>
      <c r="I46" s="44" t="s">
        <v>57</v>
      </c>
      <c r="J46" s="44" t="s">
        <v>113</v>
      </c>
      <c r="K46" s="43" t="s">
        <v>134</v>
      </c>
      <c r="L46" s="226">
        <v>400000</v>
      </c>
      <c r="M46" s="63">
        <f t="shared" si="2"/>
        <v>340000</v>
      </c>
      <c r="N46" s="58">
        <v>2022</v>
      </c>
      <c r="O46" s="61">
        <v>2027</v>
      </c>
      <c r="P46" s="58"/>
      <c r="Q46" s="61"/>
      <c r="R46" s="40" t="s">
        <v>104</v>
      </c>
      <c r="S46" s="42"/>
    </row>
    <row r="47" spans="1:19" ht="140.25" customHeight="1" x14ac:dyDescent="0.25">
      <c r="A47" s="47">
        <v>44</v>
      </c>
      <c r="B47" s="72" t="s">
        <v>124</v>
      </c>
      <c r="C47" s="195" t="s">
        <v>125</v>
      </c>
      <c r="D47" s="41">
        <v>71002201</v>
      </c>
      <c r="E47" s="41">
        <v>107632705</v>
      </c>
      <c r="F47" s="42">
        <v>600147444</v>
      </c>
      <c r="G47" s="43" t="s">
        <v>135</v>
      </c>
      <c r="H47" s="44" t="s">
        <v>53</v>
      </c>
      <c r="I47" s="44" t="s">
        <v>57</v>
      </c>
      <c r="J47" s="44" t="s">
        <v>113</v>
      </c>
      <c r="K47" s="43" t="s">
        <v>136</v>
      </c>
      <c r="L47" s="226">
        <v>60000</v>
      </c>
      <c r="M47" s="63">
        <f t="shared" si="2"/>
        <v>51000</v>
      </c>
      <c r="N47" s="58">
        <v>2022</v>
      </c>
      <c r="O47" s="61">
        <v>2024</v>
      </c>
      <c r="P47" s="58"/>
      <c r="Q47" s="61"/>
      <c r="R47" s="40" t="s">
        <v>104</v>
      </c>
      <c r="S47" s="42"/>
    </row>
    <row r="48" spans="1:19" ht="162.75" customHeight="1" x14ac:dyDescent="0.25">
      <c r="A48" s="47">
        <v>45</v>
      </c>
      <c r="B48" s="72" t="s">
        <v>137</v>
      </c>
      <c r="C48" s="195" t="s">
        <v>138</v>
      </c>
      <c r="D48" s="41">
        <v>70989320</v>
      </c>
      <c r="E48" s="41">
        <v>102668663</v>
      </c>
      <c r="F48" s="42">
        <v>650032446</v>
      </c>
      <c r="G48" s="44" t="s">
        <v>248</v>
      </c>
      <c r="H48" s="44" t="s">
        <v>53</v>
      </c>
      <c r="I48" s="44" t="s">
        <v>57</v>
      </c>
      <c r="J48" s="44" t="s">
        <v>249</v>
      </c>
      <c r="K48" s="44"/>
      <c r="L48" s="226"/>
      <c r="M48" s="63">
        <f t="shared" si="2"/>
        <v>0</v>
      </c>
      <c r="N48" s="58"/>
      <c r="O48" s="61"/>
      <c r="P48" s="58"/>
      <c r="Q48" s="61"/>
      <c r="R48" s="40"/>
      <c r="S48" s="42"/>
    </row>
    <row r="49" spans="1:19" ht="171" customHeight="1" x14ac:dyDescent="0.25">
      <c r="A49" s="47">
        <v>46</v>
      </c>
      <c r="B49" s="72" t="s">
        <v>137</v>
      </c>
      <c r="C49" s="195" t="s">
        <v>138</v>
      </c>
      <c r="D49" s="41">
        <v>70989320</v>
      </c>
      <c r="E49" s="41">
        <v>102668663</v>
      </c>
      <c r="F49" s="42">
        <v>650032446</v>
      </c>
      <c r="G49" s="210" t="s">
        <v>250</v>
      </c>
      <c r="H49" s="44" t="s">
        <v>53</v>
      </c>
      <c r="I49" s="44" t="s">
        <v>57</v>
      </c>
      <c r="J49" s="44" t="s">
        <v>139</v>
      </c>
      <c r="K49" s="211"/>
      <c r="L49" s="279"/>
      <c r="M49" s="280">
        <f t="shared" si="2"/>
        <v>0</v>
      </c>
      <c r="N49" s="269"/>
      <c r="O49" s="75"/>
      <c r="P49" s="269"/>
      <c r="Q49" s="75"/>
      <c r="R49" s="265"/>
      <c r="S49" s="214"/>
    </row>
    <row r="50" spans="1:19" ht="140.25" customHeight="1" x14ac:dyDescent="0.25">
      <c r="A50" s="47">
        <v>47</v>
      </c>
      <c r="B50" s="197" t="s">
        <v>140</v>
      </c>
      <c r="C50" s="242" t="s">
        <v>141</v>
      </c>
      <c r="D50" s="243">
        <v>71011102</v>
      </c>
      <c r="E50" s="243">
        <v>107632691</v>
      </c>
      <c r="F50" s="214">
        <v>600147436</v>
      </c>
      <c r="G50" s="244" t="s">
        <v>142</v>
      </c>
      <c r="H50" s="245" t="s">
        <v>53</v>
      </c>
      <c r="I50" s="245" t="s">
        <v>57</v>
      </c>
      <c r="J50" s="245" t="s">
        <v>143</v>
      </c>
      <c r="K50" s="211"/>
      <c r="L50" s="279">
        <v>60000</v>
      </c>
      <c r="M50" s="280">
        <f>L50/100*85</f>
        <v>51000</v>
      </c>
      <c r="N50" s="290">
        <v>2021</v>
      </c>
      <c r="O50" s="75">
        <v>2022</v>
      </c>
      <c r="P50" s="290"/>
      <c r="Q50" s="75"/>
      <c r="R50" s="276"/>
      <c r="S50" s="292"/>
    </row>
    <row r="51" spans="1:19" ht="137.25" customHeight="1" x14ac:dyDescent="0.25">
      <c r="A51" s="47">
        <v>48</v>
      </c>
      <c r="B51" s="197" t="s">
        <v>140</v>
      </c>
      <c r="C51" s="242" t="s">
        <v>141</v>
      </c>
      <c r="D51" s="243">
        <v>71011102</v>
      </c>
      <c r="E51" s="243">
        <v>107632691</v>
      </c>
      <c r="F51" s="214">
        <v>600147436</v>
      </c>
      <c r="G51" s="244" t="s">
        <v>144</v>
      </c>
      <c r="H51" s="245" t="s">
        <v>53</v>
      </c>
      <c r="I51" s="245" t="s">
        <v>57</v>
      </c>
      <c r="J51" s="245" t="s">
        <v>143</v>
      </c>
      <c r="K51" s="211"/>
      <c r="L51" s="279">
        <v>400000</v>
      </c>
      <c r="M51" s="280">
        <f>L51/100*85</f>
        <v>340000</v>
      </c>
      <c r="N51" s="290">
        <v>2022</v>
      </c>
      <c r="O51" s="75">
        <v>2023</v>
      </c>
      <c r="P51" s="290"/>
      <c r="Q51" s="75"/>
      <c r="R51" s="276"/>
      <c r="S51" s="292"/>
    </row>
    <row r="52" spans="1:19" ht="140.25" customHeight="1" x14ac:dyDescent="0.25">
      <c r="A52" s="47">
        <v>49</v>
      </c>
      <c r="B52" s="198" t="s">
        <v>140</v>
      </c>
      <c r="C52" s="246" t="s">
        <v>141</v>
      </c>
      <c r="D52" s="247">
        <v>71011102</v>
      </c>
      <c r="E52" s="247">
        <v>107632691</v>
      </c>
      <c r="F52" s="218">
        <v>600147436</v>
      </c>
      <c r="G52" s="248" t="s">
        <v>251</v>
      </c>
      <c r="H52" s="234" t="s">
        <v>53</v>
      </c>
      <c r="I52" s="234" t="s">
        <v>57</v>
      </c>
      <c r="J52" s="234" t="s">
        <v>143</v>
      </c>
      <c r="K52" s="210"/>
      <c r="L52" s="74">
        <v>300000</v>
      </c>
      <c r="M52" s="227">
        <v>250000</v>
      </c>
      <c r="N52" s="291">
        <v>2023</v>
      </c>
      <c r="O52" s="225">
        <v>2024</v>
      </c>
      <c r="P52" s="291"/>
      <c r="Q52" s="225"/>
      <c r="R52" s="277"/>
      <c r="S52" s="293"/>
    </row>
    <row r="53" spans="1:19" ht="142.5" customHeight="1" x14ac:dyDescent="0.25">
      <c r="A53" s="47">
        <v>50</v>
      </c>
      <c r="B53" s="198" t="s">
        <v>140</v>
      </c>
      <c r="C53" s="246" t="s">
        <v>141</v>
      </c>
      <c r="D53" s="247">
        <v>71011102</v>
      </c>
      <c r="E53" s="247">
        <v>107632691</v>
      </c>
      <c r="F53" s="218">
        <v>600147436</v>
      </c>
      <c r="G53" s="248" t="s">
        <v>252</v>
      </c>
      <c r="H53" s="234" t="s">
        <v>53</v>
      </c>
      <c r="I53" s="234" t="s">
        <v>57</v>
      </c>
      <c r="J53" s="234" t="s">
        <v>143</v>
      </c>
      <c r="K53" s="210"/>
      <c r="L53" s="74">
        <v>100000</v>
      </c>
      <c r="M53" s="227">
        <v>50000</v>
      </c>
      <c r="N53" s="291">
        <v>2023</v>
      </c>
      <c r="O53" s="225">
        <v>2024</v>
      </c>
      <c r="P53" s="291"/>
      <c r="Q53" s="225"/>
      <c r="R53" s="277"/>
      <c r="S53" s="293"/>
    </row>
    <row r="54" spans="1:19" ht="135" x14ac:dyDescent="0.25">
      <c r="A54" s="53">
        <v>51</v>
      </c>
      <c r="B54" s="72" t="s">
        <v>145</v>
      </c>
      <c r="C54" s="195" t="s">
        <v>146</v>
      </c>
      <c r="D54" s="41">
        <v>70944164</v>
      </c>
      <c r="E54" s="41">
        <v>102680663</v>
      </c>
      <c r="F54" s="42">
        <v>600148475</v>
      </c>
      <c r="G54" s="43" t="s">
        <v>147</v>
      </c>
      <c r="H54" s="44" t="s">
        <v>53</v>
      </c>
      <c r="I54" s="44" t="s">
        <v>57</v>
      </c>
      <c r="J54" s="44" t="s">
        <v>148</v>
      </c>
      <c r="K54" s="43" t="s">
        <v>149</v>
      </c>
      <c r="L54" s="226">
        <v>2000000</v>
      </c>
      <c r="M54" s="63">
        <f t="shared" ref="M54:M59" si="3">L54/100*85</f>
        <v>1700000</v>
      </c>
      <c r="N54" s="58">
        <v>2022</v>
      </c>
      <c r="O54" s="61">
        <v>2023</v>
      </c>
      <c r="P54" s="58"/>
      <c r="Q54" s="61"/>
      <c r="R54" s="194" t="s">
        <v>150</v>
      </c>
      <c r="S54" s="42"/>
    </row>
    <row r="55" spans="1:19" ht="156.75" customHeight="1" x14ac:dyDescent="0.25">
      <c r="A55" s="53">
        <v>52</v>
      </c>
      <c r="B55" s="72" t="s">
        <v>145</v>
      </c>
      <c r="C55" s="195" t="s">
        <v>146</v>
      </c>
      <c r="D55" s="41">
        <v>70944164</v>
      </c>
      <c r="E55" s="41">
        <v>102680663</v>
      </c>
      <c r="F55" s="42">
        <v>600148475</v>
      </c>
      <c r="G55" s="43" t="s">
        <v>151</v>
      </c>
      <c r="H55" s="44" t="s">
        <v>53</v>
      </c>
      <c r="I55" s="44" t="s">
        <v>57</v>
      </c>
      <c r="J55" s="44" t="s">
        <v>148</v>
      </c>
      <c r="K55" s="43" t="s">
        <v>152</v>
      </c>
      <c r="L55" s="226">
        <v>8500000</v>
      </c>
      <c r="M55" s="63">
        <f t="shared" si="3"/>
        <v>7225000</v>
      </c>
      <c r="N55" s="58">
        <v>2023</v>
      </c>
      <c r="O55" s="61">
        <v>2025</v>
      </c>
      <c r="P55" s="58"/>
      <c r="Q55" s="61"/>
      <c r="R55" s="40"/>
      <c r="S55" s="42"/>
    </row>
    <row r="56" spans="1:19" ht="135" x14ac:dyDescent="0.25">
      <c r="A56" s="53">
        <v>53</v>
      </c>
      <c r="B56" s="72" t="s">
        <v>145</v>
      </c>
      <c r="C56" s="195" t="s">
        <v>146</v>
      </c>
      <c r="D56" s="41">
        <v>70944164</v>
      </c>
      <c r="E56" s="41">
        <v>102680663</v>
      </c>
      <c r="F56" s="42">
        <v>600148475</v>
      </c>
      <c r="G56" s="43" t="s">
        <v>153</v>
      </c>
      <c r="H56" s="44" t="s">
        <v>53</v>
      </c>
      <c r="I56" s="44" t="s">
        <v>57</v>
      </c>
      <c r="J56" s="44" t="s">
        <v>148</v>
      </c>
      <c r="K56" s="43" t="s">
        <v>154</v>
      </c>
      <c r="L56" s="74">
        <v>2000000</v>
      </c>
      <c r="M56" s="63">
        <f t="shared" si="3"/>
        <v>1700000</v>
      </c>
      <c r="N56" s="58">
        <v>2022</v>
      </c>
      <c r="O56" s="61">
        <v>2023</v>
      </c>
      <c r="P56" s="58"/>
      <c r="Q56" s="61"/>
      <c r="R56" s="40"/>
      <c r="S56" s="42"/>
    </row>
    <row r="57" spans="1:19" ht="135" x14ac:dyDescent="0.25">
      <c r="A57" s="53">
        <v>54</v>
      </c>
      <c r="B57" s="72" t="s">
        <v>145</v>
      </c>
      <c r="C57" s="195" t="s">
        <v>146</v>
      </c>
      <c r="D57" s="41">
        <v>70944164</v>
      </c>
      <c r="E57" s="41">
        <v>102680663</v>
      </c>
      <c r="F57" s="42">
        <v>600148475</v>
      </c>
      <c r="G57" s="43" t="s">
        <v>155</v>
      </c>
      <c r="H57" s="44" t="s">
        <v>53</v>
      </c>
      <c r="I57" s="44" t="s">
        <v>57</v>
      </c>
      <c r="J57" s="44" t="s">
        <v>148</v>
      </c>
      <c r="K57" s="43" t="s">
        <v>156</v>
      </c>
      <c r="L57" s="226">
        <v>1500000</v>
      </c>
      <c r="M57" s="63">
        <f t="shared" si="3"/>
        <v>1275000</v>
      </c>
      <c r="N57" s="58">
        <v>2023</v>
      </c>
      <c r="O57" s="61">
        <v>2025</v>
      </c>
      <c r="P57" s="58"/>
      <c r="Q57" s="61"/>
      <c r="R57" s="40"/>
      <c r="S57" s="42"/>
    </row>
    <row r="58" spans="1:19" ht="150" x14ac:dyDescent="0.25">
      <c r="A58" s="47">
        <v>55</v>
      </c>
      <c r="B58" s="72" t="s">
        <v>157</v>
      </c>
      <c r="C58" s="195" t="s">
        <v>158</v>
      </c>
      <c r="D58" s="41">
        <v>60341777</v>
      </c>
      <c r="E58" s="41">
        <v>110551397</v>
      </c>
      <c r="F58" s="42">
        <v>610551353</v>
      </c>
      <c r="G58" s="44" t="s">
        <v>253</v>
      </c>
      <c r="H58" s="44" t="s">
        <v>158</v>
      </c>
      <c r="I58" s="44" t="s">
        <v>57</v>
      </c>
      <c r="J58" s="44" t="s">
        <v>57</v>
      </c>
      <c r="K58" s="43" t="s">
        <v>254</v>
      </c>
      <c r="L58" s="226">
        <v>120000</v>
      </c>
      <c r="M58" s="63">
        <f t="shared" si="3"/>
        <v>102000</v>
      </c>
      <c r="N58" s="58" t="s">
        <v>255</v>
      </c>
      <c r="O58" s="61">
        <v>2024</v>
      </c>
      <c r="P58" s="58"/>
      <c r="Q58" s="61"/>
      <c r="R58" s="40"/>
      <c r="S58" s="42"/>
    </row>
    <row r="59" spans="1:19" ht="150.75" thickBot="1" x14ac:dyDescent="0.3">
      <c r="A59" s="54">
        <v>56</v>
      </c>
      <c r="B59" s="193" t="s">
        <v>157</v>
      </c>
      <c r="C59" s="203" t="s">
        <v>158</v>
      </c>
      <c r="D59" s="204">
        <v>60341777</v>
      </c>
      <c r="E59" s="204">
        <v>110551397</v>
      </c>
      <c r="F59" s="205">
        <v>610551353</v>
      </c>
      <c r="G59" s="202" t="s">
        <v>256</v>
      </c>
      <c r="H59" s="206" t="s">
        <v>158</v>
      </c>
      <c r="I59" s="206" t="s">
        <v>57</v>
      </c>
      <c r="J59" s="206" t="s">
        <v>57</v>
      </c>
      <c r="K59" s="202" t="s">
        <v>257</v>
      </c>
      <c r="L59" s="229">
        <v>300000</v>
      </c>
      <c r="M59" s="230">
        <f t="shared" si="3"/>
        <v>255000</v>
      </c>
      <c r="N59" s="231" t="s">
        <v>258</v>
      </c>
      <c r="O59" s="232">
        <v>2026</v>
      </c>
      <c r="P59" s="231"/>
      <c r="Q59" s="232"/>
      <c r="R59" s="267"/>
      <c r="S59" s="205"/>
    </row>
    <row r="60" spans="1:19" x14ac:dyDescent="0.25">
      <c r="A60" s="252"/>
      <c r="B60" s="3"/>
      <c r="C60" s="3"/>
    </row>
    <row r="61" spans="1:19" x14ac:dyDescent="0.25">
      <c r="B61" s="7"/>
      <c r="C61" s="7"/>
    </row>
    <row r="63" spans="1:19" x14ac:dyDescent="0.25">
      <c r="A63" s="11" t="s">
        <v>275</v>
      </c>
    </row>
    <row r="69" spans="1:13" x14ac:dyDescent="0.25">
      <c r="A69" s="11"/>
      <c r="B69" s="7"/>
      <c r="C69" s="7"/>
    </row>
    <row r="70" spans="1:13" x14ac:dyDescent="0.25">
      <c r="A70" s="11"/>
      <c r="B70" s="7"/>
      <c r="C70" s="7"/>
    </row>
    <row r="71" spans="1:13" x14ac:dyDescent="0.25">
      <c r="A71" s="11"/>
      <c r="B71" s="7"/>
      <c r="C71" s="7"/>
    </row>
    <row r="75" spans="1:13" s="8" customFormat="1" x14ac:dyDescent="0.25">
      <c r="A75" s="254"/>
      <c r="B75" s="2"/>
      <c r="C75" s="2"/>
      <c r="L75" s="9"/>
      <c r="M75" s="9"/>
    </row>
    <row r="77" spans="1:13" x14ac:dyDescent="0.25">
      <c r="A77" s="254"/>
      <c r="B77" s="2"/>
      <c r="C77" s="2"/>
    </row>
    <row r="79" spans="1:13" x14ac:dyDescent="0.25">
      <c r="A79" s="254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1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70"/>
  <sheetViews>
    <sheetView tabSelected="1" topLeftCell="A19" zoomScaleNormal="100" workbookViewId="0">
      <selection activeCell="AA6" sqref="AA6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2.57031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6" customWidth="1"/>
    <col min="13" max="13" width="15.42578125" style="6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126" t="s">
        <v>23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8"/>
    </row>
    <row r="2" spans="1:26" s="10" customFormat="1" ht="29.1" customHeight="1" thickBot="1" x14ac:dyDescent="0.3">
      <c r="A2" s="129" t="s">
        <v>1</v>
      </c>
      <c r="B2" s="99" t="s">
        <v>2</v>
      </c>
      <c r="C2" s="100"/>
      <c r="D2" s="100"/>
      <c r="E2" s="100"/>
      <c r="F2" s="101"/>
      <c r="G2" s="136" t="s">
        <v>3</v>
      </c>
      <c r="H2" s="118" t="s">
        <v>24</v>
      </c>
      <c r="I2" s="123" t="s">
        <v>46</v>
      </c>
      <c r="J2" s="139" t="s">
        <v>5</v>
      </c>
      <c r="K2" s="151" t="s">
        <v>6</v>
      </c>
      <c r="L2" s="102" t="s">
        <v>25</v>
      </c>
      <c r="M2" s="103"/>
      <c r="N2" s="104" t="s">
        <v>8</v>
      </c>
      <c r="O2" s="105"/>
      <c r="P2" s="146" t="s">
        <v>26</v>
      </c>
      <c r="Q2" s="147"/>
      <c r="R2" s="147"/>
      <c r="S2" s="147"/>
      <c r="T2" s="147"/>
      <c r="U2" s="147"/>
      <c r="V2" s="147"/>
      <c r="W2" s="148"/>
      <c r="X2" s="148"/>
      <c r="Y2" s="81" t="s">
        <v>10</v>
      </c>
      <c r="Z2" s="78"/>
    </row>
    <row r="3" spans="1:26" ht="14.85" customHeight="1" x14ac:dyDescent="0.25">
      <c r="A3" s="130"/>
      <c r="B3" s="136" t="s">
        <v>11</v>
      </c>
      <c r="C3" s="132" t="s">
        <v>12</v>
      </c>
      <c r="D3" s="132" t="s">
        <v>13</v>
      </c>
      <c r="E3" s="132" t="s">
        <v>14</v>
      </c>
      <c r="F3" s="134" t="s">
        <v>15</v>
      </c>
      <c r="G3" s="137"/>
      <c r="H3" s="119"/>
      <c r="I3" s="124"/>
      <c r="J3" s="140"/>
      <c r="K3" s="152"/>
      <c r="L3" s="110" t="s">
        <v>16</v>
      </c>
      <c r="M3" s="112" t="s">
        <v>51</v>
      </c>
      <c r="N3" s="114" t="s">
        <v>17</v>
      </c>
      <c r="O3" s="116" t="s">
        <v>18</v>
      </c>
      <c r="P3" s="149" t="s">
        <v>27</v>
      </c>
      <c r="Q3" s="150"/>
      <c r="R3" s="150"/>
      <c r="S3" s="151"/>
      <c r="T3" s="121" t="s">
        <v>28</v>
      </c>
      <c r="U3" s="142" t="s">
        <v>48</v>
      </c>
      <c r="V3" s="142" t="s">
        <v>49</v>
      </c>
      <c r="W3" s="121" t="s">
        <v>29</v>
      </c>
      <c r="X3" s="144" t="s">
        <v>47</v>
      </c>
      <c r="Y3" s="106" t="s">
        <v>21</v>
      </c>
      <c r="Z3" s="108" t="s">
        <v>22</v>
      </c>
    </row>
    <row r="4" spans="1:26" ht="80.099999999999994" customHeight="1" thickBot="1" x14ac:dyDescent="0.3">
      <c r="A4" s="131"/>
      <c r="B4" s="138"/>
      <c r="C4" s="133"/>
      <c r="D4" s="133"/>
      <c r="E4" s="133"/>
      <c r="F4" s="135"/>
      <c r="G4" s="138"/>
      <c r="H4" s="120"/>
      <c r="I4" s="125"/>
      <c r="J4" s="141"/>
      <c r="K4" s="153"/>
      <c r="L4" s="111"/>
      <c r="M4" s="113"/>
      <c r="N4" s="115"/>
      <c r="O4" s="117"/>
      <c r="P4" s="30" t="s">
        <v>43</v>
      </c>
      <c r="Q4" s="31" t="s">
        <v>30</v>
      </c>
      <c r="R4" s="31" t="s">
        <v>31</v>
      </c>
      <c r="S4" s="32" t="s">
        <v>32</v>
      </c>
      <c r="T4" s="122"/>
      <c r="U4" s="143"/>
      <c r="V4" s="143"/>
      <c r="W4" s="122"/>
      <c r="X4" s="145"/>
      <c r="Y4" s="107"/>
      <c r="Z4" s="109"/>
    </row>
    <row r="5" spans="1:26" ht="153" customHeight="1" x14ac:dyDescent="0.25">
      <c r="A5" s="4">
        <v>1</v>
      </c>
      <c r="B5" s="186" t="s">
        <v>159</v>
      </c>
      <c r="C5" s="219" t="s">
        <v>67</v>
      </c>
      <c r="D5" s="207">
        <v>63696355</v>
      </c>
      <c r="E5" s="207">
        <v>102680311</v>
      </c>
      <c r="F5" s="208">
        <v>600148335</v>
      </c>
      <c r="G5" s="200" t="s">
        <v>160</v>
      </c>
      <c r="H5" s="209" t="s">
        <v>53</v>
      </c>
      <c r="I5" s="209" t="s">
        <v>57</v>
      </c>
      <c r="J5" s="209" t="s">
        <v>69</v>
      </c>
      <c r="K5" s="209"/>
      <c r="L5" s="221">
        <v>3000000</v>
      </c>
      <c r="M5" s="222">
        <f>L5/100*85</f>
        <v>2550000</v>
      </c>
      <c r="N5" s="223">
        <v>2023</v>
      </c>
      <c r="O5" s="224">
        <v>2024</v>
      </c>
      <c r="P5" s="268"/>
      <c r="Q5" s="57" t="s">
        <v>117</v>
      </c>
      <c r="R5" s="57"/>
      <c r="S5" s="224"/>
      <c r="T5" s="268"/>
      <c r="U5" s="57"/>
      <c r="V5" s="57" t="s">
        <v>117</v>
      </c>
      <c r="W5" s="57" t="s">
        <v>117</v>
      </c>
      <c r="X5" s="224"/>
      <c r="Y5" s="264" t="s">
        <v>259</v>
      </c>
      <c r="Z5" s="208"/>
    </row>
    <row r="6" spans="1:26" ht="134.25" customHeight="1" x14ac:dyDescent="0.25">
      <c r="A6" s="5">
        <v>2</v>
      </c>
      <c r="B6" s="72" t="s">
        <v>159</v>
      </c>
      <c r="C6" s="195" t="s">
        <v>67</v>
      </c>
      <c r="D6" s="41">
        <v>63696355</v>
      </c>
      <c r="E6" s="41">
        <v>102680311</v>
      </c>
      <c r="F6" s="42">
        <v>600148335</v>
      </c>
      <c r="G6" s="43" t="s">
        <v>161</v>
      </c>
      <c r="H6" s="44" t="s">
        <v>53</v>
      </c>
      <c r="I6" s="44" t="s">
        <v>57</v>
      </c>
      <c r="J6" s="44" t="s">
        <v>69</v>
      </c>
      <c r="K6" s="43" t="s">
        <v>162</v>
      </c>
      <c r="L6" s="74">
        <v>3000000</v>
      </c>
      <c r="M6" s="63">
        <f>L6/100*85</f>
        <v>2550000</v>
      </c>
      <c r="N6" s="58">
        <v>2022</v>
      </c>
      <c r="O6" s="225">
        <v>2025</v>
      </c>
      <c r="P6" s="58"/>
      <c r="Q6" s="59"/>
      <c r="R6" s="59"/>
      <c r="S6" s="61"/>
      <c r="T6" s="58"/>
      <c r="U6" s="59"/>
      <c r="V6" s="59"/>
      <c r="W6" s="59"/>
      <c r="X6" s="61"/>
      <c r="Y6" s="40"/>
      <c r="Z6" s="42"/>
    </row>
    <row r="7" spans="1:26" ht="135" customHeight="1" x14ac:dyDescent="0.25">
      <c r="A7" s="5">
        <v>3</v>
      </c>
      <c r="B7" s="72" t="s">
        <v>159</v>
      </c>
      <c r="C7" s="195" t="s">
        <v>67</v>
      </c>
      <c r="D7" s="41">
        <v>63696355</v>
      </c>
      <c r="E7" s="41">
        <v>102680311</v>
      </c>
      <c r="F7" s="42">
        <v>600148335</v>
      </c>
      <c r="G7" s="43" t="s">
        <v>163</v>
      </c>
      <c r="H7" s="44" t="s">
        <v>53</v>
      </c>
      <c r="I7" s="44" t="s">
        <v>57</v>
      </c>
      <c r="J7" s="44" t="s">
        <v>69</v>
      </c>
      <c r="K7" s="44"/>
      <c r="L7" s="226">
        <v>2000000</v>
      </c>
      <c r="M7" s="63">
        <f t="shared" ref="M7:M14" si="0">L7/100*85</f>
        <v>1700000</v>
      </c>
      <c r="N7" s="58">
        <v>2022</v>
      </c>
      <c r="O7" s="61">
        <v>2024</v>
      </c>
      <c r="P7" s="58"/>
      <c r="Q7" s="59"/>
      <c r="R7" s="59"/>
      <c r="S7" s="61"/>
      <c r="T7" s="58"/>
      <c r="U7" s="59"/>
      <c r="V7" s="59"/>
      <c r="W7" s="59"/>
      <c r="X7" s="61"/>
      <c r="Y7" s="40"/>
      <c r="Z7" s="42"/>
    </row>
    <row r="8" spans="1:26" ht="138" customHeight="1" x14ac:dyDescent="0.25">
      <c r="A8" s="5">
        <v>4</v>
      </c>
      <c r="B8" s="72" t="s">
        <v>159</v>
      </c>
      <c r="C8" s="195" t="s">
        <v>67</v>
      </c>
      <c r="D8" s="41">
        <v>63696355</v>
      </c>
      <c r="E8" s="41">
        <v>102680311</v>
      </c>
      <c r="F8" s="42">
        <v>600148335</v>
      </c>
      <c r="G8" s="43" t="s">
        <v>164</v>
      </c>
      <c r="H8" s="44" t="s">
        <v>53</v>
      </c>
      <c r="I8" s="44" t="s">
        <v>57</v>
      </c>
      <c r="J8" s="44" t="s">
        <v>69</v>
      </c>
      <c r="K8" s="44"/>
      <c r="L8" s="226">
        <v>4000000</v>
      </c>
      <c r="M8" s="63">
        <f t="shared" si="0"/>
        <v>3400000</v>
      </c>
      <c r="N8" s="58">
        <v>2021</v>
      </c>
      <c r="O8" s="61">
        <v>2023</v>
      </c>
      <c r="P8" s="58" t="s">
        <v>117</v>
      </c>
      <c r="Q8" s="59" t="s">
        <v>117</v>
      </c>
      <c r="R8" s="59"/>
      <c r="S8" s="61"/>
      <c r="T8" s="58"/>
      <c r="U8" s="59"/>
      <c r="V8" s="59"/>
      <c r="W8" s="59"/>
      <c r="X8" s="61"/>
      <c r="Y8" s="40"/>
      <c r="Z8" s="42"/>
    </row>
    <row r="9" spans="1:26" ht="240" x14ac:dyDescent="0.25">
      <c r="A9" s="5">
        <v>5</v>
      </c>
      <c r="B9" s="72" t="s">
        <v>159</v>
      </c>
      <c r="C9" s="195" t="s">
        <v>67</v>
      </c>
      <c r="D9" s="41">
        <v>63696355</v>
      </c>
      <c r="E9" s="41">
        <v>102680311</v>
      </c>
      <c r="F9" s="42">
        <v>600148335</v>
      </c>
      <c r="G9" s="43" t="s">
        <v>165</v>
      </c>
      <c r="H9" s="44" t="s">
        <v>53</v>
      </c>
      <c r="I9" s="44" t="s">
        <v>57</v>
      </c>
      <c r="J9" s="44" t="s">
        <v>69</v>
      </c>
      <c r="K9" s="44"/>
      <c r="L9" s="74">
        <v>3000000</v>
      </c>
      <c r="M9" s="63">
        <f t="shared" si="0"/>
        <v>2550000</v>
      </c>
      <c r="N9" s="58">
        <v>2022</v>
      </c>
      <c r="O9" s="61">
        <v>2024</v>
      </c>
      <c r="P9" s="58"/>
      <c r="Q9" s="59" t="s">
        <v>117</v>
      </c>
      <c r="R9" s="59"/>
      <c r="S9" s="61"/>
      <c r="T9" s="58"/>
      <c r="U9" s="59"/>
      <c r="V9" s="59" t="s">
        <v>117</v>
      </c>
      <c r="W9" s="59" t="s">
        <v>117</v>
      </c>
      <c r="X9" s="61"/>
      <c r="Y9" s="40" t="s">
        <v>259</v>
      </c>
      <c r="Z9" s="42"/>
    </row>
    <row r="10" spans="1:26" ht="150" x14ac:dyDescent="0.25">
      <c r="A10" s="5">
        <v>6</v>
      </c>
      <c r="B10" s="72" t="s">
        <v>159</v>
      </c>
      <c r="C10" s="195" t="s">
        <v>67</v>
      </c>
      <c r="D10" s="41">
        <v>63696355</v>
      </c>
      <c r="E10" s="41">
        <v>102680311</v>
      </c>
      <c r="F10" s="42">
        <v>600148335</v>
      </c>
      <c r="G10" s="43" t="s">
        <v>166</v>
      </c>
      <c r="H10" s="44" t="s">
        <v>53</v>
      </c>
      <c r="I10" s="44" t="s">
        <v>57</v>
      </c>
      <c r="J10" s="44" t="s">
        <v>69</v>
      </c>
      <c r="K10" s="44"/>
      <c r="L10" s="74">
        <v>3000000</v>
      </c>
      <c r="M10" s="63">
        <f t="shared" si="0"/>
        <v>2550000</v>
      </c>
      <c r="N10" s="58">
        <v>2022</v>
      </c>
      <c r="O10" s="61">
        <v>2024</v>
      </c>
      <c r="P10" s="58"/>
      <c r="Q10" s="59" t="s">
        <v>117</v>
      </c>
      <c r="R10" s="59"/>
      <c r="S10" s="61"/>
      <c r="T10" s="58"/>
      <c r="U10" s="59"/>
      <c r="V10" s="59" t="s">
        <v>117</v>
      </c>
      <c r="W10" s="59" t="s">
        <v>117</v>
      </c>
      <c r="X10" s="61"/>
      <c r="Y10" s="40" t="s">
        <v>259</v>
      </c>
      <c r="Z10" s="42"/>
    </row>
    <row r="11" spans="1:26" ht="140.25" customHeight="1" x14ac:dyDescent="0.25">
      <c r="A11" s="5">
        <v>7</v>
      </c>
      <c r="B11" s="72" t="s">
        <v>159</v>
      </c>
      <c r="C11" s="195" t="s">
        <v>67</v>
      </c>
      <c r="D11" s="41">
        <v>63696355</v>
      </c>
      <c r="E11" s="41">
        <v>102680311</v>
      </c>
      <c r="F11" s="42">
        <v>600148335</v>
      </c>
      <c r="G11" s="43" t="s">
        <v>167</v>
      </c>
      <c r="H11" s="44" t="s">
        <v>53</v>
      </c>
      <c r="I11" s="44" t="s">
        <v>57</v>
      </c>
      <c r="J11" s="44" t="s">
        <v>69</v>
      </c>
      <c r="K11" s="44"/>
      <c r="L11" s="74">
        <v>2500000</v>
      </c>
      <c r="M11" s="63">
        <f t="shared" si="0"/>
        <v>2125000</v>
      </c>
      <c r="N11" s="58">
        <v>2022</v>
      </c>
      <c r="O11" s="61">
        <v>2024</v>
      </c>
      <c r="P11" s="58"/>
      <c r="Q11" s="59"/>
      <c r="R11" s="59"/>
      <c r="S11" s="61"/>
      <c r="T11" s="58"/>
      <c r="U11" s="59"/>
      <c r="V11" s="59"/>
      <c r="W11" s="59"/>
      <c r="X11" s="61"/>
      <c r="Y11" s="40"/>
      <c r="Z11" s="42"/>
    </row>
    <row r="12" spans="1:26" ht="135" customHeight="1" x14ac:dyDescent="0.25">
      <c r="A12" s="5">
        <v>8</v>
      </c>
      <c r="B12" s="72" t="s">
        <v>159</v>
      </c>
      <c r="C12" s="195" t="s">
        <v>67</v>
      </c>
      <c r="D12" s="41">
        <v>63696355</v>
      </c>
      <c r="E12" s="41">
        <v>102680311</v>
      </c>
      <c r="F12" s="42">
        <v>600148335</v>
      </c>
      <c r="G12" s="43" t="s">
        <v>168</v>
      </c>
      <c r="H12" s="44" t="s">
        <v>53</v>
      </c>
      <c r="I12" s="44" t="s">
        <v>57</v>
      </c>
      <c r="J12" s="44" t="s">
        <v>69</v>
      </c>
      <c r="K12" s="44"/>
      <c r="L12" s="74">
        <v>2500000</v>
      </c>
      <c r="M12" s="63">
        <f t="shared" si="0"/>
        <v>2125000</v>
      </c>
      <c r="N12" s="58">
        <v>2023</v>
      </c>
      <c r="O12" s="61">
        <v>2024</v>
      </c>
      <c r="P12" s="58" t="s">
        <v>117</v>
      </c>
      <c r="Q12" s="59" t="s">
        <v>117</v>
      </c>
      <c r="R12" s="59"/>
      <c r="S12" s="61"/>
      <c r="T12" s="58"/>
      <c r="U12" s="59"/>
      <c r="V12" s="59"/>
      <c r="W12" s="59"/>
      <c r="X12" s="61"/>
      <c r="Y12" s="40"/>
      <c r="Z12" s="42"/>
    </row>
    <row r="13" spans="1:26" ht="133.5" customHeight="1" x14ac:dyDescent="0.25">
      <c r="A13" s="5">
        <v>9</v>
      </c>
      <c r="B13" s="72" t="s">
        <v>159</v>
      </c>
      <c r="C13" s="195" t="s">
        <v>67</v>
      </c>
      <c r="D13" s="41">
        <v>63696355</v>
      </c>
      <c r="E13" s="41">
        <v>102680311</v>
      </c>
      <c r="F13" s="42">
        <v>600148335</v>
      </c>
      <c r="G13" s="45" t="s">
        <v>260</v>
      </c>
      <c r="H13" s="210" t="s">
        <v>53</v>
      </c>
      <c r="I13" s="210" t="s">
        <v>57</v>
      </c>
      <c r="J13" s="210" t="s">
        <v>69</v>
      </c>
      <c r="K13" s="210"/>
      <c r="L13" s="74">
        <v>3800000</v>
      </c>
      <c r="M13" s="227">
        <f t="shared" si="0"/>
        <v>3230000</v>
      </c>
      <c r="N13" s="228">
        <v>2023</v>
      </c>
      <c r="O13" s="225">
        <v>2024</v>
      </c>
      <c r="P13" s="269"/>
      <c r="Q13" s="270"/>
      <c r="R13" s="270"/>
      <c r="S13" s="75" t="s">
        <v>117</v>
      </c>
      <c r="T13" s="269"/>
      <c r="U13" s="270"/>
      <c r="V13" s="270"/>
      <c r="W13" s="270"/>
      <c r="X13" s="75" t="s">
        <v>117</v>
      </c>
      <c r="Y13" s="265" t="s">
        <v>261</v>
      </c>
      <c r="Z13" s="214"/>
    </row>
    <row r="14" spans="1:26" ht="135" customHeight="1" x14ac:dyDescent="0.25">
      <c r="A14" s="5">
        <v>10</v>
      </c>
      <c r="B14" s="72" t="s">
        <v>159</v>
      </c>
      <c r="C14" s="195" t="s">
        <v>67</v>
      </c>
      <c r="D14" s="41">
        <v>63696355</v>
      </c>
      <c r="E14" s="41">
        <v>102680311</v>
      </c>
      <c r="F14" s="42">
        <v>600148335</v>
      </c>
      <c r="G14" s="201" t="s">
        <v>236</v>
      </c>
      <c r="H14" s="210" t="s">
        <v>53</v>
      </c>
      <c r="I14" s="210" t="s">
        <v>57</v>
      </c>
      <c r="J14" s="210" t="s">
        <v>69</v>
      </c>
      <c r="K14" s="211"/>
      <c r="L14" s="74">
        <v>3000000</v>
      </c>
      <c r="M14" s="227">
        <f t="shared" si="0"/>
        <v>2550000</v>
      </c>
      <c r="N14" s="228">
        <v>2022</v>
      </c>
      <c r="O14" s="225">
        <v>2024</v>
      </c>
      <c r="P14" s="269"/>
      <c r="Q14" s="270"/>
      <c r="R14" s="270"/>
      <c r="S14" s="75"/>
      <c r="T14" s="269"/>
      <c r="U14" s="270"/>
      <c r="V14" s="270"/>
      <c r="W14" s="270"/>
      <c r="X14" s="75"/>
      <c r="Y14" s="265"/>
      <c r="Z14" s="214"/>
    </row>
    <row r="15" spans="1:26" ht="90" x14ac:dyDescent="0.25">
      <c r="A15" s="56">
        <v>11</v>
      </c>
      <c r="B15" s="188" t="s">
        <v>262</v>
      </c>
      <c r="C15" s="220" t="s">
        <v>170</v>
      </c>
      <c r="D15" s="212" t="s">
        <v>263</v>
      </c>
      <c r="E15" s="213">
        <v>108014088</v>
      </c>
      <c r="F15" s="214">
        <v>600147916</v>
      </c>
      <c r="G15" s="45" t="s">
        <v>264</v>
      </c>
      <c r="H15" s="210" t="s">
        <v>53</v>
      </c>
      <c r="I15" s="210" t="s">
        <v>57</v>
      </c>
      <c r="J15" s="210" t="s">
        <v>57</v>
      </c>
      <c r="K15" s="210"/>
      <c r="L15" s="74">
        <v>1100000</v>
      </c>
      <c r="M15" s="227">
        <f>L15/100*85</f>
        <v>935000</v>
      </c>
      <c r="N15" s="228">
        <v>2020</v>
      </c>
      <c r="O15" s="225">
        <v>2022</v>
      </c>
      <c r="P15" s="269"/>
      <c r="Q15" s="270"/>
      <c r="R15" s="270"/>
      <c r="S15" s="75"/>
      <c r="T15" s="269"/>
      <c r="U15" s="270"/>
      <c r="V15" s="270"/>
      <c r="W15" s="270"/>
      <c r="X15" s="75"/>
      <c r="Y15" s="265"/>
      <c r="Z15" s="214"/>
    </row>
    <row r="16" spans="1:26" ht="75" x14ac:dyDescent="0.25">
      <c r="A16" s="56">
        <v>12</v>
      </c>
      <c r="B16" s="188" t="s">
        <v>262</v>
      </c>
      <c r="C16" s="220" t="s">
        <v>170</v>
      </c>
      <c r="D16" s="212" t="s">
        <v>263</v>
      </c>
      <c r="E16" s="213">
        <v>108014088</v>
      </c>
      <c r="F16" s="214">
        <v>600147916</v>
      </c>
      <c r="G16" s="45" t="s">
        <v>265</v>
      </c>
      <c r="H16" s="210" t="s">
        <v>53</v>
      </c>
      <c r="I16" s="210" t="s">
        <v>57</v>
      </c>
      <c r="J16" s="210" t="s">
        <v>57</v>
      </c>
      <c r="K16" s="210"/>
      <c r="L16" s="74">
        <v>1500000</v>
      </c>
      <c r="M16" s="227">
        <f>L16/100*85</f>
        <v>1275000</v>
      </c>
      <c r="N16" s="228">
        <v>2020</v>
      </c>
      <c r="O16" s="225">
        <v>2022</v>
      </c>
      <c r="P16" s="269"/>
      <c r="Q16" s="270"/>
      <c r="R16" s="270"/>
      <c r="S16" s="75"/>
      <c r="T16" s="269"/>
      <c r="U16" s="270"/>
      <c r="V16" s="270"/>
      <c r="W16" s="270"/>
      <c r="X16" s="75"/>
      <c r="Y16" s="265"/>
      <c r="Z16" s="214"/>
    </row>
    <row r="17" spans="1:26" ht="90" x14ac:dyDescent="0.25">
      <c r="A17" s="56">
        <v>13</v>
      </c>
      <c r="B17" s="72" t="s">
        <v>169</v>
      </c>
      <c r="C17" s="195" t="s">
        <v>170</v>
      </c>
      <c r="D17" s="215" t="s">
        <v>171</v>
      </c>
      <c r="E17" s="41">
        <v>102680353</v>
      </c>
      <c r="F17" s="42">
        <v>600148343</v>
      </c>
      <c r="G17" s="43" t="s">
        <v>172</v>
      </c>
      <c r="H17" s="44" t="s">
        <v>53</v>
      </c>
      <c r="I17" s="44" t="s">
        <v>57</v>
      </c>
      <c r="J17" s="44" t="s">
        <v>57</v>
      </c>
      <c r="K17" s="43" t="s">
        <v>173</v>
      </c>
      <c r="L17" s="226">
        <v>3000000</v>
      </c>
      <c r="M17" s="63">
        <f>L17/100*85</f>
        <v>2550000</v>
      </c>
      <c r="N17" s="58">
        <v>2022</v>
      </c>
      <c r="O17" s="61">
        <v>2025</v>
      </c>
      <c r="P17" s="58"/>
      <c r="Q17" s="59"/>
      <c r="R17" s="59" t="s">
        <v>117</v>
      </c>
      <c r="S17" s="61"/>
      <c r="T17" s="58"/>
      <c r="U17" s="59" t="s">
        <v>117</v>
      </c>
      <c r="V17" s="59" t="s">
        <v>117</v>
      </c>
      <c r="W17" s="59" t="s">
        <v>117</v>
      </c>
      <c r="X17" s="61"/>
      <c r="Y17" s="40"/>
      <c r="Z17" s="273"/>
    </row>
    <row r="18" spans="1:26" ht="90" x14ac:dyDescent="0.25">
      <c r="A18" s="56">
        <v>14</v>
      </c>
      <c r="B18" s="72" t="s">
        <v>169</v>
      </c>
      <c r="C18" s="195" t="s">
        <v>170</v>
      </c>
      <c r="D18" s="215" t="s">
        <v>171</v>
      </c>
      <c r="E18" s="41">
        <v>102680353</v>
      </c>
      <c r="F18" s="42">
        <v>600148343</v>
      </c>
      <c r="G18" s="43" t="s">
        <v>174</v>
      </c>
      <c r="H18" s="44" t="s">
        <v>53</v>
      </c>
      <c r="I18" s="44" t="s">
        <v>57</v>
      </c>
      <c r="J18" s="44" t="s">
        <v>57</v>
      </c>
      <c r="K18" s="43" t="s">
        <v>175</v>
      </c>
      <c r="L18" s="226">
        <v>1500000</v>
      </c>
      <c r="M18" s="63">
        <f>L18/100*85</f>
        <v>1275000</v>
      </c>
      <c r="N18" s="58">
        <v>2022</v>
      </c>
      <c r="O18" s="61">
        <v>2025</v>
      </c>
      <c r="P18" s="58"/>
      <c r="Q18" s="59" t="s">
        <v>117</v>
      </c>
      <c r="R18" s="59" t="s">
        <v>117</v>
      </c>
      <c r="S18" s="61"/>
      <c r="T18" s="58"/>
      <c r="U18" s="59" t="s">
        <v>117</v>
      </c>
      <c r="V18" s="59" t="s">
        <v>117</v>
      </c>
      <c r="W18" s="59" t="s">
        <v>117</v>
      </c>
      <c r="X18" s="61"/>
      <c r="Y18" s="40" t="s">
        <v>176</v>
      </c>
      <c r="Z18" s="273" t="s">
        <v>177</v>
      </c>
    </row>
    <row r="19" spans="1:26" ht="90" x14ac:dyDescent="0.25">
      <c r="A19" s="56">
        <v>15</v>
      </c>
      <c r="B19" s="72" t="s">
        <v>169</v>
      </c>
      <c r="C19" s="195" t="s">
        <v>170</v>
      </c>
      <c r="D19" s="215" t="s">
        <v>171</v>
      </c>
      <c r="E19" s="41">
        <v>102680353</v>
      </c>
      <c r="F19" s="42">
        <v>600148343</v>
      </c>
      <c r="G19" s="43" t="s">
        <v>178</v>
      </c>
      <c r="H19" s="44" t="s">
        <v>53</v>
      </c>
      <c r="I19" s="44" t="s">
        <v>57</v>
      </c>
      <c r="J19" s="44" t="s">
        <v>57</v>
      </c>
      <c r="K19" s="43" t="s">
        <v>179</v>
      </c>
      <c r="L19" s="226">
        <v>650000</v>
      </c>
      <c r="M19" s="63">
        <f>L19/100*85</f>
        <v>552500</v>
      </c>
      <c r="N19" s="58">
        <v>2022</v>
      </c>
      <c r="O19" s="61">
        <v>2025</v>
      </c>
      <c r="P19" s="58"/>
      <c r="Q19" s="59"/>
      <c r="R19" s="59"/>
      <c r="S19" s="61"/>
      <c r="T19" s="58"/>
      <c r="U19" s="59"/>
      <c r="V19" s="59"/>
      <c r="W19" s="59"/>
      <c r="X19" s="61"/>
      <c r="Y19" s="40"/>
      <c r="Z19" s="273"/>
    </row>
    <row r="20" spans="1:26" ht="90" x14ac:dyDescent="0.25">
      <c r="A20" s="56">
        <v>16</v>
      </c>
      <c r="B20" s="72" t="s">
        <v>169</v>
      </c>
      <c r="C20" s="195" t="s">
        <v>170</v>
      </c>
      <c r="D20" s="215" t="s">
        <v>171</v>
      </c>
      <c r="E20" s="41">
        <v>102680353</v>
      </c>
      <c r="F20" s="42">
        <v>600148343</v>
      </c>
      <c r="G20" s="43" t="s">
        <v>180</v>
      </c>
      <c r="H20" s="44" t="s">
        <v>53</v>
      </c>
      <c r="I20" s="44" t="s">
        <v>57</v>
      </c>
      <c r="J20" s="44" t="s">
        <v>57</v>
      </c>
      <c r="K20" s="43" t="s">
        <v>181</v>
      </c>
      <c r="L20" s="226">
        <v>23000000</v>
      </c>
      <c r="M20" s="63">
        <f t="shared" ref="M20" si="1">L20/100*85</f>
        <v>19550000</v>
      </c>
      <c r="N20" s="58">
        <v>2022</v>
      </c>
      <c r="O20" s="61">
        <v>2025</v>
      </c>
      <c r="P20" s="58" t="s">
        <v>117</v>
      </c>
      <c r="Q20" s="59" t="s">
        <v>117</v>
      </c>
      <c r="R20" s="59" t="s">
        <v>117</v>
      </c>
      <c r="S20" s="61" t="s">
        <v>117</v>
      </c>
      <c r="T20" s="58"/>
      <c r="U20" s="59" t="s">
        <v>117</v>
      </c>
      <c r="V20" s="59" t="s">
        <v>117</v>
      </c>
      <c r="W20" s="59" t="s">
        <v>117</v>
      </c>
      <c r="X20" s="61" t="s">
        <v>117</v>
      </c>
      <c r="Y20" s="40" t="s">
        <v>176</v>
      </c>
      <c r="Z20" s="273" t="s">
        <v>177</v>
      </c>
    </row>
    <row r="21" spans="1:26" ht="210" x14ac:dyDescent="0.25">
      <c r="A21" s="56">
        <v>17</v>
      </c>
      <c r="B21" s="189" t="s">
        <v>145</v>
      </c>
      <c r="C21" s="190" t="s">
        <v>146</v>
      </c>
      <c r="D21" s="62">
        <v>70944164</v>
      </c>
      <c r="E21" s="62">
        <v>107633141</v>
      </c>
      <c r="F21" s="67">
        <v>600148475</v>
      </c>
      <c r="G21" s="199" t="s">
        <v>277</v>
      </c>
      <c r="H21" s="44" t="s">
        <v>53</v>
      </c>
      <c r="I21" s="44" t="s">
        <v>57</v>
      </c>
      <c r="J21" s="44" t="s">
        <v>148</v>
      </c>
      <c r="K21" s="216" t="s">
        <v>266</v>
      </c>
      <c r="L21" s="74">
        <v>4400000</v>
      </c>
      <c r="M21" s="63">
        <f>L21/100*85</f>
        <v>3740000</v>
      </c>
      <c r="N21" s="58">
        <v>2022</v>
      </c>
      <c r="O21" s="61">
        <v>2023</v>
      </c>
      <c r="P21" s="58" t="s">
        <v>117</v>
      </c>
      <c r="Q21" s="59" t="s">
        <v>117</v>
      </c>
      <c r="R21" s="59" t="s">
        <v>117</v>
      </c>
      <c r="S21" s="61" t="s">
        <v>117</v>
      </c>
      <c r="T21" s="58"/>
      <c r="U21" s="59"/>
      <c r="V21" s="59"/>
      <c r="W21" s="59"/>
      <c r="X21" s="61"/>
      <c r="Y21" s="40"/>
      <c r="Z21" s="42"/>
    </row>
    <row r="22" spans="1:26" ht="135" x14ac:dyDescent="0.25">
      <c r="A22" s="5">
        <v>18</v>
      </c>
      <c r="B22" s="189" t="s">
        <v>145</v>
      </c>
      <c r="C22" s="190" t="s">
        <v>146</v>
      </c>
      <c r="D22" s="62">
        <v>70944164</v>
      </c>
      <c r="E22" s="62">
        <v>107633141</v>
      </c>
      <c r="F22" s="67">
        <v>600148475</v>
      </c>
      <c r="G22" s="43" t="s">
        <v>182</v>
      </c>
      <c r="H22" s="44" t="s">
        <v>53</v>
      </c>
      <c r="I22" s="44" t="s">
        <v>57</v>
      </c>
      <c r="J22" s="44" t="s">
        <v>148</v>
      </c>
      <c r="K22" s="43" t="s">
        <v>183</v>
      </c>
      <c r="L22" s="226">
        <v>6000000</v>
      </c>
      <c r="M22" s="63">
        <f>L22/100*85</f>
        <v>5100000</v>
      </c>
      <c r="N22" s="58">
        <v>2023</v>
      </c>
      <c r="O22" s="61">
        <v>2025</v>
      </c>
      <c r="P22" s="58" t="s">
        <v>117</v>
      </c>
      <c r="Q22" s="59" t="s">
        <v>117</v>
      </c>
      <c r="R22" s="59" t="s">
        <v>117</v>
      </c>
      <c r="S22" s="61" t="s">
        <v>117</v>
      </c>
      <c r="T22" s="58"/>
      <c r="U22" s="59"/>
      <c r="V22" s="59"/>
      <c r="W22" s="59" t="s">
        <v>117</v>
      </c>
      <c r="X22" s="61"/>
      <c r="Y22" s="40"/>
      <c r="Z22" s="42"/>
    </row>
    <row r="23" spans="1:26" ht="135" x14ac:dyDescent="0.25">
      <c r="A23" s="5">
        <v>19</v>
      </c>
      <c r="B23" s="189" t="s">
        <v>145</v>
      </c>
      <c r="C23" s="190" t="s">
        <v>146</v>
      </c>
      <c r="D23" s="62">
        <v>70944164</v>
      </c>
      <c r="E23" s="62">
        <v>107633141</v>
      </c>
      <c r="F23" s="67">
        <v>600148475</v>
      </c>
      <c r="G23" s="43" t="s">
        <v>184</v>
      </c>
      <c r="H23" s="44" t="s">
        <v>53</v>
      </c>
      <c r="I23" s="44" t="s">
        <v>57</v>
      </c>
      <c r="J23" s="44" t="s">
        <v>148</v>
      </c>
      <c r="K23" s="43" t="s">
        <v>185</v>
      </c>
      <c r="L23" s="226">
        <v>1000000</v>
      </c>
      <c r="M23" s="63">
        <f t="shared" ref="M23:M28" si="2">L23/100*85</f>
        <v>850000</v>
      </c>
      <c r="N23" s="58">
        <v>2022</v>
      </c>
      <c r="O23" s="61"/>
      <c r="P23" s="58"/>
      <c r="Q23" s="59"/>
      <c r="R23" s="59"/>
      <c r="S23" s="61"/>
      <c r="T23" s="58"/>
      <c r="U23" s="59"/>
      <c r="V23" s="59" t="s">
        <v>117</v>
      </c>
      <c r="W23" s="59"/>
      <c r="X23" s="61"/>
      <c r="Y23" s="40"/>
      <c r="Z23" s="42"/>
    </row>
    <row r="24" spans="1:26" ht="135" x14ac:dyDescent="0.25">
      <c r="A24" s="5">
        <v>20</v>
      </c>
      <c r="B24" s="189" t="s">
        <v>145</v>
      </c>
      <c r="C24" s="190" t="s">
        <v>146</v>
      </c>
      <c r="D24" s="62">
        <v>70944164</v>
      </c>
      <c r="E24" s="62">
        <v>107633141</v>
      </c>
      <c r="F24" s="67">
        <v>600148475</v>
      </c>
      <c r="G24" s="43" t="s">
        <v>186</v>
      </c>
      <c r="H24" s="44" t="s">
        <v>53</v>
      </c>
      <c r="I24" s="44" t="s">
        <v>57</v>
      </c>
      <c r="J24" s="44" t="s">
        <v>148</v>
      </c>
      <c r="K24" s="43" t="s">
        <v>187</v>
      </c>
      <c r="L24" s="226">
        <v>5000000</v>
      </c>
      <c r="M24" s="63">
        <f t="shared" si="2"/>
        <v>4250000</v>
      </c>
      <c r="N24" s="58">
        <v>2022</v>
      </c>
      <c r="O24" s="61">
        <v>2024</v>
      </c>
      <c r="P24" s="58"/>
      <c r="Q24" s="59"/>
      <c r="R24" s="59"/>
      <c r="S24" s="61" t="s">
        <v>117</v>
      </c>
      <c r="T24" s="58"/>
      <c r="U24" s="59"/>
      <c r="V24" s="59" t="s">
        <v>117</v>
      </c>
      <c r="W24" s="59"/>
      <c r="X24" s="61"/>
      <c r="Y24" s="40"/>
      <c r="Z24" s="42"/>
    </row>
    <row r="25" spans="1:26" ht="135" x14ac:dyDescent="0.25">
      <c r="A25" s="56">
        <v>21</v>
      </c>
      <c r="B25" s="189" t="s">
        <v>145</v>
      </c>
      <c r="C25" s="190" t="s">
        <v>146</v>
      </c>
      <c r="D25" s="62">
        <v>70944164</v>
      </c>
      <c r="E25" s="62">
        <v>107633141</v>
      </c>
      <c r="F25" s="67">
        <v>600148475</v>
      </c>
      <c r="G25" s="43" t="s">
        <v>188</v>
      </c>
      <c r="H25" s="44" t="s">
        <v>53</v>
      </c>
      <c r="I25" s="44" t="s">
        <v>57</v>
      </c>
      <c r="J25" s="44" t="s">
        <v>148</v>
      </c>
      <c r="K25" s="44"/>
      <c r="L25" s="226">
        <v>400000</v>
      </c>
      <c r="M25" s="63">
        <f t="shared" si="2"/>
        <v>340000</v>
      </c>
      <c r="N25" s="58">
        <v>2023</v>
      </c>
      <c r="O25" s="61"/>
      <c r="P25" s="58"/>
      <c r="Q25" s="59"/>
      <c r="R25" s="59"/>
      <c r="S25" s="61"/>
      <c r="T25" s="58"/>
      <c r="U25" s="59"/>
      <c r="V25" s="59"/>
      <c r="W25" s="59"/>
      <c r="X25" s="61"/>
      <c r="Y25" s="40"/>
      <c r="Z25" s="42"/>
    </row>
    <row r="26" spans="1:26" ht="240" x14ac:dyDescent="0.25">
      <c r="A26" s="5">
        <v>22</v>
      </c>
      <c r="B26" s="189" t="s">
        <v>145</v>
      </c>
      <c r="C26" s="190" t="s">
        <v>146</v>
      </c>
      <c r="D26" s="62">
        <v>70944164</v>
      </c>
      <c r="E26" s="62">
        <v>107633141</v>
      </c>
      <c r="F26" s="67">
        <v>600148475</v>
      </c>
      <c r="G26" s="43" t="s">
        <v>189</v>
      </c>
      <c r="H26" s="44" t="s">
        <v>53</v>
      </c>
      <c r="I26" s="44" t="s">
        <v>57</v>
      </c>
      <c r="J26" s="44" t="s">
        <v>148</v>
      </c>
      <c r="K26" s="44"/>
      <c r="L26" s="226">
        <v>8500000</v>
      </c>
      <c r="M26" s="63">
        <f t="shared" si="2"/>
        <v>7225000</v>
      </c>
      <c r="N26" s="58">
        <v>2023</v>
      </c>
      <c r="O26" s="61">
        <v>2025</v>
      </c>
      <c r="P26" s="58"/>
      <c r="Q26" s="59"/>
      <c r="R26" s="59"/>
      <c r="S26" s="61"/>
      <c r="T26" s="58"/>
      <c r="U26" s="59"/>
      <c r="V26" s="59"/>
      <c r="W26" s="59"/>
      <c r="X26" s="61"/>
      <c r="Y26" s="40"/>
      <c r="Z26" s="42"/>
    </row>
    <row r="27" spans="1:26" ht="135" x14ac:dyDescent="0.25">
      <c r="A27" s="5">
        <v>23</v>
      </c>
      <c r="B27" s="189" t="s">
        <v>145</v>
      </c>
      <c r="C27" s="190" t="s">
        <v>146</v>
      </c>
      <c r="D27" s="62">
        <v>70944164</v>
      </c>
      <c r="E27" s="62">
        <v>107633141</v>
      </c>
      <c r="F27" s="67">
        <v>600148475</v>
      </c>
      <c r="G27" s="43" t="s">
        <v>190</v>
      </c>
      <c r="H27" s="44" t="s">
        <v>53</v>
      </c>
      <c r="I27" s="44" t="s">
        <v>57</v>
      </c>
      <c r="J27" s="44" t="s">
        <v>148</v>
      </c>
      <c r="K27" s="44"/>
      <c r="L27" s="74">
        <v>8000000</v>
      </c>
      <c r="M27" s="63">
        <f t="shared" si="2"/>
        <v>6800000</v>
      </c>
      <c r="N27" s="58">
        <v>2023</v>
      </c>
      <c r="O27" s="61">
        <v>2025</v>
      </c>
      <c r="P27" s="58" t="s">
        <v>117</v>
      </c>
      <c r="Q27" s="59" t="s">
        <v>117</v>
      </c>
      <c r="R27" s="59"/>
      <c r="S27" s="61" t="s">
        <v>117</v>
      </c>
      <c r="T27" s="58"/>
      <c r="U27" s="59"/>
      <c r="V27" s="59" t="s">
        <v>117</v>
      </c>
      <c r="W27" s="59" t="s">
        <v>117</v>
      </c>
      <c r="X27" s="61"/>
      <c r="Y27" s="40"/>
      <c r="Z27" s="42"/>
    </row>
    <row r="28" spans="1:26" ht="135" x14ac:dyDescent="0.25">
      <c r="A28" s="5">
        <v>24</v>
      </c>
      <c r="B28" s="189" t="s">
        <v>145</v>
      </c>
      <c r="C28" s="190" t="s">
        <v>146</v>
      </c>
      <c r="D28" s="62">
        <v>70944164</v>
      </c>
      <c r="E28" s="62">
        <v>107633141</v>
      </c>
      <c r="F28" s="67">
        <v>600148475</v>
      </c>
      <c r="G28" s="43" t="s">
        <v>191</v>
      </c>
      <c r="H28" s="44" t="s">
        <v>53</v>
      </c>
      <c r="I28" s="44" t="s">
        <v>57</v>
      </c>
      <c r="J28" s="44" t="s">
        <v>148</v>
      </c>
      <c r="K28" s="44"/>
      <c r="L28" s="226">
        <v>300000</v>
      </c>
      <c r="M28" s="63">
        <f t="shared" si="2"/>
        <v>255000</v>
      </c>
      <c r="N28" s="58">
        <v>2022</v>
      </c>
      <c r="O28" s="61">
        <v>2023</v>
      </c>
      <c r="P28" s="58"/>
      <c r="Q28" s="59"/>
      <c r="R28" s="59"/>
      <c r="S28" s="61"/>
      <c r="T28" s="58"/>
      <c r="U28" s="59"/>
      <c r="V28" s="59" t="s">
        <v>117</v>
      </c>
      <c r="W28" s="59"/>
      <c r="X28" s="61"/>
      <c r="Y28" s="40"/>
      <c r="Z28" s="42"/>
    </row>
    <row r="29" spans="1:26" ht="135" x14ac:dyDescent="0.25">
      <c r="A29" s="47">
        <v>25</v>
      </c>
      <c r="B29" s="189" t="s">
        <v>145</v>
      </c>
      <c r="C29" s="190" t="s">
        <v>146</v>
      </c>
      <c r="D29" s="62">
        <v>70944164</v>
      </c>
      <c r="E29" s="62">
        <v>107633141</v>
      </c>
      <c r="F29" s="67">
        <v>600148475</v>
      </c>
      <c r="G29" s="43" t="s">
        <v>153</v>
      </c>
      <c r="H29" s="44" t="s">
        <v>53</v>
      </c>
      <c r="I29" s="44" t="s">
        <v>57</v>
      </c>
      <c r="J29" s="44" t="s">
        <v>148</v>
      </c>
      <c r="K29" s="44" t="s">
        <v>154</v>
      </c>
      <c r="L29" s="74">
        <v>2000000</v>
      </c>
      <c r="M29" s="63">
        <f>L29/100*85</f>
        <v>1700000</v>
      </c>
      <c r="N29" s="58">
        <v>2022</v>
      </c>
      <c r="O29" s="61">
        <v>2023</v>
      </c>
      <c r="P29" s="58"/>
      <c r="Q29" s="59"/>
      <c r="R29" s="59"/>
      <c r="S29" s="61"/>
      <c r="T29" s="58"/>
      <c r="U29" s="59"/>
      <c r="V29" s="59"/>
      <c r="W29" s="59"/>
      <c r="X29" s="61"/>
      <c r="Y29" s="40"/>
      <c r="Z29" s="42"/>
    </row>
    <row r="30" spans="1:26" ht="150" x14ac:dyDescent="0.25">
      <c r="A30" s="47">
        <v>26</v>
      </c>
      <c r="B30" s="72" t="s">
        <v>157</v>
      </c>
      <c r="C30" s="187" t="s">
        <v>158</v>
      </c>
      <c r="D30" s="41">
        <v>60341777</v>
      </c>
      <c r="E30" s="41">
        <v>110551362</v>
      </c>
      <c r="F30" s="42">
        <v>610551353</v>
      </c>
      <c r="G30" s="43" t="s">
        <v>192</v>
      </c>
      <c r="H30" s="44" t="s">
        <v>53</v>
      </c>
      <c r="I30" s="44" t="s">
        <v>57</v>
      </c>
      <c r="J30" s="44" t="s">
        <v>57</v>
      </c>
      <c r="K30" s="44" t="s">
        <v>193</v>
      </c>
      <c r="L30" s="226">
        <v>300000</v>
      </c>
      <c r="M30" s="63">
        <f>L30/100*85</f>
        <v>255000</v>
      </c>
      <c r="N30" s="58">
        <v>2022</v>
      </c>
      <c r="O30" s="61">
        <v>2024</v>
      </c>
      <c r="P30" s="58"/>
      <c r="Q30" s="59"/>
      <c r="R30" s="59"/>
      <c r="S30" s="61" t="s">
        <v>194</v>
      </c>
      <c r="T30" s="58"/>
      <c r="U30" s="59"/>
      <c r="V30" s="59"/>
      <c r="W30" s="59"/>
      <c r="X30" s="61"/>
      <c r="Y30" s="40"/>
      <c r="Z30" s="42"/>
    </row>
    <row r="31" spans="1:26" ht="150" x14ac:dyDescent="0.25">
      <c r="A31" s="47">
        <v>27</v>
      </c>
      <c r="B31" s="72" t="s">
        <v>157</v>
      </c>
      <c r="C31" s="187" t="s">
        <v>158</v>
      </c>
      <c r="D31" s="41">
        <v>60341777</v>
      </c>
      <c r="E31" s="41">
        <v>110551362</v>
      </c>
      <c r="F31" s="42">
        <v>610551353</v>
      </c>
      <c r="G31" s="44" t="s">
        <v>195</v>
      </c>
      <c r="H31" s="44" t="s">
        <v>53</v>
      </c>
      <c r="I31" s="44" t="s">
        <v>57</v>
      </c>
      <c r="J31" s="44" t="s">
        <v>57</v>
      </c>
      <c r="K31" s="44" t="s">
        <v>196</v>
      </c>
      <c r="L31" s="226">
        <v>120000</v>
      </c>
      <c r="M31" s="63">
        <f>L31/100*85</f>
        <v>102000</v>
      </c>
      <c r="N31" s="58">
        <v>2022</v>
      </c>
      <c r="O31" s="61">
        <v>2024</v>
      </c>
      <c r="P31" s="58"/>
      <c r="Q31" s="59"/>
      <c r="R31" s="59"/>
      <c r="S31" s="61" t="s">
        <v>194</v>
      </c>
      <c r="T31" s="58"/>
      <c r="U31" s="59"/>
      <c r="V31" s="59"/>
      <c r="W31" s="59"/>
      <c r="X31" s="61"/>
      <c r="Y31" s="40"/>
      <c r="Z31" s="42"/>
    </row>
    <row r="32" spans="1:26" ht="150" x14ac:dyDescent="0.25">
      <c r="A32" s="47">
        <v>28</v>
      </c>
      <c r="B32" s="191" t="s">
        <v>157</v>
      </c>
      <c r="C32" s="192" t="s">
        <v>158</v>
      </c>
      <c r="D32" s="217">
        <v>60341777</v>
      </c>
      <c r="E32" s="217">
        <v>110551362</v>
      </c>
      <c r="F32" s="218">
        <v>610551353</v>
      </c>
      <c r="G32" s="45" t="s">
        <v>267</v>
      </c>
      <c r="H32" s="210" t="s">
        <v>53</v>
      </c>
      <c r="I32" s="210" t="s">
        <v>57</v>
      </c>
      <c r="J32" s="210" t="s">
        <v>57</v>
      </c>
      <c r="K32" s="210" t="s">
        <v>268</v>
      </c>
      <c r="L32" s="74">
        <v>200000</v>
      </c>
      <c r="M32" s="227">
        <f t="shared" ref="M32:M33" si="3">L32/100*85</f>
        <v>170000</v>
      </c>
      <c r="N32" s="228">
        <v>2023</v>
      </c>
      <c r="O32" s="225">
        <v>2025</v>
      </c>
      <c r="P32" s="228"/>
      <c r="Q32" s="271"/>
      <c r="R32" s="271"/>
      <c r="S32" s="225"/>
      <c r="T32" s="228"/>
      <c r="U32" s="271"/>
      <c r="V32" s="271"/>
      <c r="W32" s="271"/>
      <c r="X32" s="225"/>
      <c r="Y32" s="266"/>
      <c r="Z32" s="218"/>
    </row>
    <row r="33" spans="1:26" ht="150.75" thickBot="1" x14ac:dyDescent="0.3">
      <c r="A33" s="65">
        <v>29</v>
      </c>
      <c r="B33" s="193" t="s">
        <v>157</v>
      </c>
      <c r="C33" s="203" t="s">
        <v>158</v>
      </c>
      <c r="D33" s="204">
        <v>60341777</v>
      </c>
      <c r="E33" s="204">
        <v>110551362</v>
      </c>
      <c r="F33" s="205">
        <v>610551353</v>
      </c>
      <c r="G33" s="202" t="s">
        <v>269</v>
      </c>
      <c r="H33" s="206" t="s">
        <v>53</v>
      </c>
      <c r="I33" s="206" t="s">
        <v>57</v>
      </c>
      <c r="J33" s="206" t="s">
        <v>57</v>
      </c>
      <c r="K33" s="206" t="s">
        <v>270</v>
      </c>
      <c r="L33" s="229">
        <v>200000</v>
      </c>
      <c r="M33" s="230">
        <f t="shared" si="3"/>
        <v>170000</v>
      </c>
      <c r="N33" s="231">
        <v>2023</v>
      </c>
      <c r="O33" s="232">
        <v>2025</v>
      </c>
      <c r="P33" s="231"/>
      <c r="Q33" s="272"/>
      <c r="R33" s="272"/>
      <c r="S33" s="232"/>
      <c r="T33" s="231"/>
      <c r="U33" s="272"/>
      <c r="V33" s="272"/>
      <c r="W33" s="272" t="s">
        <v>194</v>
      </c>
      <c r="X33" s="232"/>
      <c r="Y33" s="267"/>
      <c r="Z33" s="205"/>
    </row>
    <row r="34" spans="1:26" x14ac:dyDescent="0.25">
      <c r="A34" s="55"/>
      <c r="C34" s="7"/>
      <c r="D34" s="7"/>
      <c r="E34" s="7"/>
      <c r="F34" s="7"/>
      <c r="T34" s="55"/>
      <c r="U34" s="55"/>
      <c r="V34" s="55"/>
      <c r="W34" s="55"/>
      <c r="X34" s="55"/>
    </row>
    <row r="35" spans="1:26" x14ac:dyDescent="0.25">
      <c r="C35" s="7"/>
      <c r="D35" s="7"/>
      <c r="E35" s="7"/>
      <c r="F35" s="7"/>
    </row>
    <row r="36" spans="1:26" x14ac:dyDescent="0.25">
      <c r="A36" s="7" t="s">
        <v>275</v>
      </c>
      <c r="C36" s="7"/>
      <c r="D36" s="7"/>
      <c r="E36" s="7"/>
      <c r="F36" s="7"/>
    </row>
    <row r="37" spans="1:26" x14ac:dyDescent="0.25">
      <c r="C37" s="7"/>
      <c r="D37" s="7"/>
      <c r="E37" s="7"/>
      <c r="F37" s="7"/>
    </row>
    <row r="38" spans="1:26" x14ac:dyDescent="0.25">
      <c r="C38" s="7"/>
      <c r="D38" s="7"/>
      <c r="E38" s="7"/>
      <c r="F38" s="7"/>
    </row>
    <row r="39" spans="1:26" x14ac:dyDescent="0.25">
      <c r="C39" s="7"/>
      <c r="D39" s="7"/>
      <c r="E39" s="7"/>
      <c r="F39" s="7"/>
    </row>
    <row r="40" spans="1:26" x14ac:dyDescent="0.25">
      <c r="C40" s="7"/>
      <c r="D40" s="7"/>
      <c r="E40" s="7"/>
      <c r="F40" s="7"/>
    </row>
    <row r="41" spans="1:26" x14ac:dyDescent="0.25">
      <c r="A41" s="7"/>
      <c r="B41" s="7"/>
    </row>
    <row r="42" spans="1:26" x14ac:dyDescent="0.25">
      <c r="A42" s="11"/>
      <c r="B42" s="7"/>
    </row>
    <row r="43" spans="1:26" x14ac:dyDescent="0.25">
      <c r="A43" s="7"/>
      <c r="B43" s="7"/>
    </row>
    <row r="44" spans="1:26" x14ac:dyDescent="0.25">
      <c r="A44" s="7"/>
      <c r="B44" s="7"/>
    </row>
    <row r="46" spans="1:26" x14ac:dyDescent="0.25">
      <c r="B46" s="7"/>
    </row>
    <row r="47" spans="1:26" x14ac:dyDescent="0.25">
      <c r="B47" s="7"/>
    </row>
    <row r="48" spans="1:26" x14ac:dyDescent="0.25">
      <c r="A48" s="12"/>
      <c r="B48" s="12"/>
      <c r="C48" s="12"/>
      <c r="D48" s="12"/>
      <c r="E48" s="12"/>
      <c r="F48" s="12"/>
      <c r="G48" s="12"/>
      <c r="H48" s="12"/>
    </row>
    <row r="49" spans="1:17" x14ac:dyDescent="0.25">
      <c r="A49" s="12"/>
      <c r="B49" s="12"/>
      <c r="C49" s="12"/>
      <c r="D49" s="12"/>
      <c r="E49" s="12"/>
      <c r="F49" s="12"/>
      <c r="G49" s="12"/>
      <c r="H49" s="12"/>
    </row>
    <row r="50" spans="1:17" x14ac:dyDescent="0.25">
      <c r="A50" s="12"/>
      <c r="B50" s="12"/>
      <c r="C50" s="12"/>
      <c r="D50" s="12"/>
      <c r="E50" s="12"/>
      <c r="F50" s="12"/>
      <c r="G50" s="12"/>
      <c r="H50" s="12"/>
    </row>
    <row r="51" spans="1:17" x14ac:dyDescent="0.25">
      <c r="A51" s="12"/>
      <c r="B51" s="12"/>
      <c r="C51" s="12"/>
      <c r="D51" s="12"/>
      <c r="E51" s="12"/>
      <c r="F51" s="12"/>
      <c r="G51" s="12"/>
      <c r="H51" s="12"/>
    </row>
    <row r="52" spans="1:17" x14ac:dyDescent="0.25">
      <c r="A52" s="12"/>
      <c r="B52" s="12"/>
      <c r="C52" s="12"/>
      <c r="D52" s="12"/>
      <c r="E52" s="12"/>
      <c r="F52" s="12"/>
      <c r="G52" s="12"/>
      <c r="H52" s="12"/>
    </row>
    <row r="53" spans="1:17" x14ac:dyDescent="0.25">
      <c r="A53" s="12"/>
      <c r="B53" s="12"/>
      <c r="C53" s="12"/>
      <c r="D53" s="12"/>
      <c r="E53" s="12"/>
      <c r="F53" s="12"/>
      <c r="G53" s="12"/>
      <c r="H53" s="12"/>
    </row>
    <row r="54" spans="1:17" x14ac:dyDescent="0.25">
      <c r="A54" s="12"/>
      <c r="B54" s="12"/>
      <c r="C54" s="12"/>
      <c r="D54" s="12"/>
      <c r="E54" s="12"/>
      <c r="F54" s="12"/>
      <c r="G54" s="12"/>
      <c r="H54" s="12"/>
    </row>
    <row r="55" spans="1:17" x14ac:dyDescent="0.25">
      <c r="A55" s="3"/>
      <c r="B55" s="3"/>
      <c r="C55" s="3"/>
      <c r="D55" s="3"/>
      <c r="E55" s="3"/>
    </row>
    <row r="56" spans="1:17" x14ac:dyDescent="0.25">
      <c r="A56" s="12"/>
      <c r="B56" s="12"/>
      <c r="C56" s="12"/>
      <c r="D56" s="12"/>
      <c r="E56" s="12"/>
      <c r="F56" s="12"/>
      <c r="G56" s="10"/>
      <c r="H56" s="10"/>
      <c r="I56" s="10"/>
      <c r="J56" s="10"/>
      <c r="K56" s="10"/>
      <c r="L56" s="13"/>
      <c r="M56" s="13"/>
      <c r="N56" s="10"/>
      <c r="O56" s="10"/>
      <c r="P56" s="10"/>
      <c r="Q56" s="10"/>
    </row>
    <row r="57" spans="1:17" x14ac:dyDescent="0.25">
      <c r="A57" s="12"/>
      <c r="B57" s="12"/>
      <c r="C57" s="12"/>
      <c r="D57" s="12"/>
      <c r="E57" s="12"/>
      <c r="F57" s="12"/>
      <c r="G57" s="10"/>
      <c r="H57" s="10"/>
      <c r="I57" s="10"/>
      <c r="J57" s="10"/>
      <c r="K57" s="10"/>
      <c r="L57" s="13"/>
      <c r="M57" s="13"/>
      <c r="N57" s="10"/>
      <c r="O57" s="10"/>
      <c r="P57" s="10"/>
      <c r="Q57" s="10"/>
    </row>
    <row r="58" spans="1:17" x14ac:dyDescent="0.25">
      <c r="A58" s="12"/>
      <c r="B58" s="12"/>
      <c r="C58" s="12"/>
      <c r="D58" s="12"/>
      <c r="E58" s="12"/>
      <c r="F58" s="12"/>
      <c r="G58" s="10"/>
      <c r="H58" s="10"/>
      <c r="I58" s="10"/>
      <c r="J58" s="10"/>
      <c r="K58" s="10"/>
      <c r="L58" s="13"/>
      <c r="M58" s="13"/>
      <c r="N58" s="10"/>
      <c r="O58" s="10"/>
      <c r="P58" s="10"/>
      <c r="Q58" s="10"/>
    </row>
    <row r="59" spans="1:17" x14ac:dyDescent="0.25">
      <c r="A59" s="12"/>
      <c r="B59" s="12"/>
      <c r="C59" s="12"/>
      <c r="D59" s="12"/>
      <c r="E59" s="12"/>
      <c r="F59" s="12"/>
      <c r="G59" s="10"/>
      <c r="H59" s="10"/>
      <c r="I59" s="10"/>
      <c r="J59" s="10"/>
      <c r="K59" s="10"/>
      <c r="L59" s="13"/>
      <c r="M59" s="13"/>
      <c r="N59" s="10"/>
      <c r="O59" s="10"/>
      <c r="P59" s="10"/>
      <c r="Q59" s="10"/>
    </row>
    <row r="60" spans="1:17" x14ac:dyDescent="0.25">
      <c r="A60" s="12"/>
      <c r="B60" s="12"/>
      <c r="C60" s="12"/>
      <c r="D60" s="12"/>
      <c r="E60" s="12"/>
      <c r="F60" s="12"/>
      <c r="G60" s="10"/>
      <c r="H60" s="10"/>
      <c r="I60" s="10"/>
      <c r="J60" s="10"/>
      <c r="K60" s="10"/>
      <c r="L60" s="13"/>
      <c r="M60" s="13"/>
      <c r="N60" s="10"/>
      <c r="O60" s="10"/>
      <c r="P60" s="10"/>
      <c r="Q60" s="10"/>
    </row>
    <row r="63" spans="1:17" x14ac:dyDescent="0.25">
      <c r="A63" s="2"/>
    </row>
    <row r="66" spans="1:13" s="12" customFormat="1" x14ac:dyDescent="0.25">
      <c r="L66" s="14"/>
      <c r="M66" s="14"/>
    </row>
    <row r="67" spans="1:13" s="12" customFormat="1" x14ac:dyDescent="0.25">
      <c r="L67" s="14"/>
      <c r="M67" s="14"/>
    </row>
    <row r="68" spans="1:13" x14ac:dyDescent="0.25">
      <c r="A68" s="15"/>
      <c r="B68" s="16"/>
      <c r="C68" s="10"/>
      <c r="D68" s="10"/>
      <c r="E68" s="10"/>
      <c r="F68" s="10"/>
      <c r="G68" s="10"/>
      <c r="H68" s="10"/>
      <c r="I68" s="10"/>
    </row>
    <row r="69" spans="1:13" s="10" customFormat="1" x14ac:dyDescent="0.25">
      <c r="L69" s="13"/>
      <c r="M69" s="13"/>
    </row>
    <row r="70" spans="1:13" s="17" customFormat="1" x14ac:dyDescent="0.25">
      <c r="A70" s="12"/>
      <c r="B70" s="12"/>
      <c r="C70" s="12"/>
      <c r="D70" s="12"/>
      <c r="E70" s="12"/>
      <c r="F70" s="12"/>
      <c r="G70" s="12"/>
      <c r="H70" s="12"/>
      <c r="I70" s="10"/>
      <c r="L70" s="18"/>
      <c r="M70" s="18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1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4"/>
  <sheetViews>
    <sheetView topLeftCell="B16" zoomScale="98" zoomScaleNormal="98" workbookViewId="0">
      <selection activeCell="J38" sqref="J38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6" customWidth="1"/>
    <col min="12" max="12" width="13" style="6" customWidth="1"/>
    <col min="13" max="13" width="9" style="1" customWidth="1"/>
    <col min="14" max="14" width="10.85546875" style="1" bestFit="1" customWidth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154" t="s">
        <v>33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6"/>
    </row>
    <row r="2" spans="1:20" ht="30" customHeight="1" thickBot="1" x14ac:dyDescent="0.3">
      <c r="A2" s="87" t="s">
        <v>34</v>
      </c>
      <c r="B2" s="85" t="s">
        <v>1</v>
      </c>
      <c r="C2" s="136" t="s">
        <v>35</v>
      </c>
      <c r="D2" s="132"/>
      <c r="E2" s="132"/>
      <c r="F2" s="159" t="s">
        <v>3</v>
      </c>
      <c r="G2" s="182" t="s">
        <v>24</v>
      </c>
      <c r="H2" s="97" t="s">
        <v>46</v>
      </c>
      <c r="I2" s="95" t="s">
        <v>5</v>
      </c>
      <c r="J2" s="163" t="s">
        <v>6</v>
      </c>
      <c r="K2" s="166" t="s">
        <v>36</v>
      </c>
      <c r="L2" s="167"/>
      <c r="M2" s="168" t="s">
        <v>8</v>
      </c>
      <c r="N2" s="169"/>
      <c r="O2" s="176" t="s">
        <v>37</v>
      </c>
      <c r="P2" s="177"/>
      <c r="Q2" s="177"/>
      <c r="R2" s="177"/>
      <c r="S2" s="168" t="s">
        <v>10</v>
      </c>
      <c r="T2" s="169"/>
    </row>
    <row r="3" spans="1:20" ht="22.35" customHeight="1" thickBot="1" x14ac:dyDescent="0.3">
      <c r="A3" s="157"/>
      <c r="B3" s="86"/>
      <c r="C3" s="172" t="s">
        <v>38</v>
      </c>
      <c r="D3" s="174" t="s">
        <v>39</v>
      </c>
      <c r="E3" s="174" t="s">
        <v>40</v>
      </c>
      <c r="F3" s="160"/>
      <c r="G3" s="183"/>
      <c r="H3" s="185"/>
      <c r="I3" s="162"/>
      <c r="J3" s="164"/>
      <c r="K3" s="180" t="s">
        <v>41</v>
      </c>
      <c r="L3" s="180" t="s">
        <v>52</v>
      </c>
      <c r="M3" s="106" t="s">
        <v>17</v>
      </c>
      <c r="N3" s="108" t="s">
        <v>18</v>
      </c>
      <c r="O3" s="178" t="s">
        <v>27</v>
      </c>
      <c r="P3" s="179"/>
      <c r="Q3" s="179"/>
      <c r="R3" s="179"/>
      <c r="S3" s="170" t="s">
        <v>42</v>
      </c>
      <c r="T3" s="171" t="s">
        <v>22</v>
      </c>
    </row>
    <row r="4" spans="1:20" ht="68.25" customHeight="1" thickBot="1" x14ac:dyDescent="0.3">
      <c r="A4" s="158"/>
      <c r="B4" s="90"/>
      <c r="C4" s="173"/>
      <c r="D4" s="175"/>
      <c r="E4" s="175"/>
      <c r="F4" s="161"/>
      <c r="G4" s="184"/>
      <c r="H4" s="98"/>
      <c r="I4" s="96"/>
      <c r="J4" s="165"/>
      <c r="K4" s="181"/>
      <c r="L4" s="181"/>
      <c r="M4" s="107"/>
      <c r="N4" s="109"/>
      <c r="O4" s="33" t="s">
        <v>43</v>
      </c>
      <c r="P4" s="34" t="s">
        <v>30</v>
      </c>
      <c r="Q4" s="35" t="s">
        <v>31</v>
      </c>
      <c r="R4" s="36" t="s">
        <v>44</v>
      </c>
      <c r="S4" s="115"/>
      <c r="T4" s="117"/>
    </row>
    <row r="5" spans="1:20" ht="90" x14ac:dyDescent="0.25">
      <c r="A5" s="19">
        <v>1</v>
      </c>
      <c r="B5" s="4">
        <v>1</v>
      </c>
      <c r="C5" s="186" t="s">
        <v>197</v>
      </c>
      <c r="D5" s="207" t="s">
        <v>67</v>
      </c>
      <c r="E5" s="208">
        <v>65497201</v>
      </c>
      <c r="F5" s="200" t="s">
        <v>198</v>
      </c>
      <c r="G5" s="209" t="s">
        <v>53</v>
      </c>
      <c r="H5" s="209" t="s">
        <v>57</v>
      </c>
      <c r="I5" s="209" t="s">
        <v>69</v>
      </c>
      <c r="J5" s="209" t="s">
        <v>199</v>
      </c>
      <c r="K5" s="256">
        <v>400000</v>
      </c>
      <c r="L5" s="222">
        <f>K5/100*85</f>
        <v>340000</v>
      </c>
      <c r="M5" s="257">
        <v>44743</v>
      </c>
      <c r="N5" s="258">
        <v>45169</v>
      </c>
      <c r="O5" s="46"/>
      <c r="P5" s="48"/>
      <c r="Q5" s="48"/>
      <c r="R5" s="49"/>
      <c r="S5" s="259" t="s">
        <v>200</v>
      </c>
      <c r="T5" s="260" t="s">
        <v>71</v>
      </c>
    </row>
    <row r="6" spans="1:20" ht="90" x14ac:dyDescent="0.25">
      <c r="A6" s="19">
        <v>2</v>
      </c>
      <c r="B6" s="5">
        <v>2</v>
      </c>
      <c r="C6" s="72" t="s">
        <v>197</v>
      </c>
      <c r="D6" s="41" t="s">
        <v>67</v>
      </c>
      <c r="E6" s="42">
        <v>65497202</v>
      </c>
      <c r="F6" s="43" t="s">
        <v>201</v>
      </c>
      <c r="G6" s="44" t="s">
        <v>53</v>
      </c>
      <c r="H6" s="44" t="s">
        <v>57</v>
      </c>
      <c r="I6" s="44" t="s">
        <v>69</v>
      </c>
      <c r="J6" s="44"/>
      <c r="K6" s="74">
        <v>1099000</v>
      </c>
      <c r="L6" s="63">
        <f>K6/100*85</f>
        <v>934150</v>
      </c>
      <c r="M6" s="58">
        <v>2021</v>
      </c>
      <c r="N6" s="61">
        <v>2023</v>
      </c>
      <c r="O6" s="37"/>
      <c r="P6" s="38"/>
      <c r="Q6" s="38"/>
      <c r="R6" s="39"/>
      <c r="S6" s="261" t="s">
        <v>121</v>
      </c>
      <c r="T6" s="67"/>
    </row>
    <row r="7" spans="1:20" ht="90" x14ac:dyDescent="0.25">
      <c r="A7" s="19"/>
      <c r="B7" s="5">
        <v>3</v>
      </c>
      <c r="C7" s="72" t="s">
        <v>197</v>
      </c>
      <c r="D7" s="41" t="s">
        <v>67</v>
      </c>
      <c r="E7" s="42">
        <v>65497202</v>
      </c>
      <c r="F7" s="43" t="s">
        <v>202</v>
      </c>
      <c r="G7" s="44" t="s">
        <v>53</v>
      </c>
      <c r="H7" s="44" t="s">
        <v>57</v>
      </c>
      <c r="I7" s="44" t="s">
        <v>69</v>
      </c>
      <c r="J7" s="44"/>
      <c r="K7" s="226">
        <v>100000</v>
      </c>
      <c r="L7" s="63">
        <f t="shared" ref="L7:L9" si="0">K7/100*85</f>
        <v>85000</v>
      </c>
      <c r="M7" s="58">
        <v>2021</v>
      </c>
      <c r="N7" s="61">
        <v>2022</v>
      </c>
      <c r="O7" s="37"/>
      <c r="P7" s="38"/>
      <c r="Q7" s="38"/>
      <c r="R7" s="39"/>
      <c r="S7" s="261" t="s">
        <v>271</v>
      </c>
      <c r="T7" s="67"/>
    </row>
    <row r="8" spans="1:20" ht="90" x14ac:dyDescent="0.25">
      <c r="A8" s="19"/>
      <c r="B8" s="5">
        <v>4</v>
      </c>
      <c r="C8" s="72" t="s">
        <v>197</v>
      </c>
      <c r="D8" s="41" t="s">
        <v>67</v>
      </c>
      <c r="E8" s="42" t="s">
        <v>67</v>
      </c>
      <c r="F8" s="73" t="s">
        <v>272</v>
      </c>
      <c r="G8" s="44" t="s">
        <v>53</v>
      </c>
      <c r="H8" s="44" t="s">
        <v>57</v>
      </c>
      <c r="I8" s="44" t="s">
        <v>69</v>
      </c>
      <c r="J8" s="44"/>
      <c r="K8" s="74">
        <v>750000</v>
      </c>
      <c r="L8" s="63"/>
      <c r="M8" s="228">
        <v>2022</v>
      </c>
      <c r="N8" s="225">
        <v>2023</v>
      </c>
      <c r="O8" s="37"/>
      <c r="P8" s="38"/>
      <c r="Q8" s="38"/>
      <c r="R8" s="39"/>
      <c r="S8" s="66"/>
      <c r="T8" s="67"/>
    </row>
    <row r="9" spans="1:20" ht="90" x14ac:dyDescent="0.25">
      <c r="A9" s="19"/>
      <c r="B9" s="5">
        <v>5</v>
      </c>
      <c r="C9" s="72" t="s">
        <v>197</v>
      </c>
      <c r="D9" s="41" t="s">
        <v>67</v>
      </c>
      <c r="E9" s="42" t="s">
        <v>67</v>
      </c>
      <c r="F9" s="201" t="s">
        <v>236</v>
      </c>
      <c r="G9" s="44" t="s">
        <v>53</v>
      </c>
      <c r="H9" s="44" t="s">
        <v>57</v>
      </c>
      <c r="I9" s="44" t="s">
        <v>69</v>
      </c>
      <c r="J9" s="44"/>
      <c r="K9" s="74">
        <v>1500000</v>
      </c>
      <c r="L9" s="227">
        <f t="shared" si="0"/>
        <v>1275000</v>
      </c>
      <c r="M9" s="228">
        <v>2022</v>
      </c>
      <c r="N9" s="225">
        <v>2024</v>
      </c>
      <c r="O9" s="37"/>
      <c r="P9" s="38"/>
      <c r="Q9" s="38"/>
      <c r="R9" s="39"/>
      <c r="S9" s="66" t="s">
        <v>273</v>
      </c>
      <c r="T9" s="67"/>
    </row>
    <row r="10" spans="1:20" ht="90" x14ac:dyDescent="0.25">
      <c r="A10" s="19"/>
      <c r="B10" s="56">
        <v>6</v>
      </c>
      <c r="C10" s="72" t="s">
        <v>137</v>
      </c>
      <c r="D10" s="41" t="s">
        <v>138</v>
      </c>
      <c r="E10" s="42">
        <v>70989320</v>
      </c>
      <c r="F10" s="43" t="s">
        <v>203</v>
      </c>
      <c r="G10" s="44" t="s">
        <v>53</v>
      </c>
      <c r="H10" s="44" t="s">
        <v>57</v>
      </c>
      <c r="I10" s="44" t="s">
        <v>139</v>
      </c>
      <c r="J10" s="44"/>
      <c r="K10" s="226">
        <v>100000</v>
      </c>
      <c r="L10" s="63">
        <f t="shared" ref="L10:L15" si="1">K10/100*85</f>
        <v>85000</v>
      </c>
      <c r="M10" s="58">
        <v>2021</v>
      </c>
      <c r="N10" s="225">
        <v>2022</v>
      </c>
      <c r="O10" s="37"/>
      <c r="P10" s="38"/>
      <c r="Q10" s="38"/>
      <c r="R10" s="39"/>
      <c r="S10" s="66"/>
      <c r="T10" s="67"/>
    </row>
    <row r="11" spans="1:20" ht="105" x14ac:dyDescent="0.25">
      <c r="A11" s="19"/>
      <c r="B11" s="56">
        <v>7</v>
      </c>
      <c r="C11" s="189" t="s">
        <v>145</v>
      </c>
      <c r="D11" s="62" t="s">
        <v>146</v>
      </c>
      <c r="E11" s="67">
        <v>70944164</v>
      </c>
      <c r="F11" s="43" t="s">
        <v>204</v>
      </c>
      <c r="G11" s="44" t="s">
        <v>53</v>
      </c>
      <c r="H11" s="44" t="s">
        <v>57</v>
      </c>
      <c r="I11" s="44" t="s">
        <v>148</v>
      </c>
      <c r="J11" s="43" t="s">
        <v>274</v>
      </c>
      <c r="K11" s="74">
        <v>700000</v>
      </c>
      <c r="L11" s="63">
        <f t="shared" si="1"/>
        <v>595000</v>
      </c>
      <c r="M11" s="58">
        <v>2022</v>
      </c>
      <c r="N11" s="61"/>
      <c r="O11" s="37"/>
      <c r="P11" s="60" t="s">
        <v>117</v>
      </c>
      <c r="Q11" s="38"/>
      <c r="R11" s="64" t="s">
        <v>117</v>
      </c>
      <c r="S11" s="66"/>
      <c r="T11" s="67"/>
    </row>
    <row r="12" spans="1:20" ht="60" x14ac:dyDescent="0.25">
      <c r="A12" s="19"/>
      <c r="B12" s="56">
        <v>8</v>
      </c>
      <c r="C12" s="189" t="s">
        <v>145</v>
      </c>
      <c r="D12" s="62" t="s">
        <v>146</v>
      </c>
      <c r="E12" s="67">
        <v>70944164</v>
      </c>
      <c r="F12" s="43" t="s">
        <v>182</v>
      </c>
      <c r="G12" s="44" t="s">
        <v>53</v>
      </c>
      <c r="H12" s="44" t="s">
        <v>57</v>
      </c>
      <c r="I12" s="44" t="s">
        <v>148</v>
      </c>
      <c r="J12" s="43" t="s">
        <v>183</v>
      </c>
      <c r="K12" s="226">
        <v>6000000</v>
      </c>
      <c r="L12" s="63">
        <f t="shared" si="1"/>
        <v>5100000</v>
      </c>
      <c r="M12" s="58">
        <v>2023</v>
      </c>
      <c r="N12" s="61">
        <v>2025</v>
      </c>
      <c r="O12" s="58" t="s">
        <v>117</v>
      </c>
      <c r="P12" s="59" t="s">
        <v>117</v>
      </c>
      <c r="Q12" s="59" t="s">
        <v>117</v>
      </c>
      <c r="R12" s="61" t="s">
        <v>117</v>
      </c>
      <c r="S12" s="66"/>
      <c r="T12" s="67"/>
    </row>
    <row r="13" spans="1:20" ht="45" x14ac:dyDescent="0.25">
      <c r="A13" s="19"/>
      <c r="B13" s="56">
        <v>9</v>
      </c>
      <c r="C13" s="72" t="s">
        <v>205</v>
      </c>
      <c r="D13" s="41" t="s">
        <v>158</v>
      </c>
      <c r="E13" s="255" t="s">
        <v>206</v>
      </c>
      <c r="F13" s="43" t="s">
        <v>207</v>
      </c>
      <c r="G13" s="44" t="s">
        <v>53</v>
      </c>
      <c r="H13" s="44" t="s">
        <v>57</v>
      </c>
      <c r="I13" s="44" t="s">
        <v>57</v>
      </c>
      <c r="J13" s="44"/>
      <c r="K13" s="226">
        <v>1000000</v>
      </c>
      <c r="L13" s="63">
        <f t="shared" si="1"/>
        <v>850000</v>
      </c>
      <c r="M13" s="58">
        <v>2019</v>
      </c>
      <c r="N13" s="61">
        <v>2024</v>
      </c>
      <c r="O13" s="37"/>
      <c r="P13" s="38"/>
      <c r="Q13" s="38"/>
      <c r="R13" s="39"/>
      <c r="S13" s="66"/>
      <c r="T13" s="67"/>
    </row>
    <row r="14" spans="1:20" ht="45" x14ac:dyDescent="0.25">
      <c r="A14" s="19"/>
      <c r="B14" s="5">
        <v>10</v>
      </c>
      <c r="C14" s="72" t="s">
        <v>205</v>
      </c>
      <c r="D14" s="41" t="s">
        <v>158</v>
      </c>
      <c r="E14" s="255" t="s">
        <v>206</v>
      </c>
      <c r="F14" s="43" t="s">
        <v>208</v>
      </c>
      <c r="G14" s="44" t="s">
        <v>53</v>
      </c>
      <c r="H14" s="44" t="s">
        <v>57</v>
      </c>
      <c r="I14" s="44" t="s">
        <v>57</v>
      </c>
      <c r="J14" s="44"/>
      <c r="K14" s="226">
        <v>1000000</v>
      </c>
      <c r="L14" s="63">
        <f t="shared" si="1"/>
        <v>850000</v>
      </c>
      <c r="M14" s="58">
        <v>2019</v>
      </c>
      <c r="N14" s="61">
        <v>2024</v>
      </c>
      <c r="O14" s="37"/>
      <c r="P14" s="38"/>
      <c r="Q14" s="38"/>
      <c r="R14" s="39"/>
      <c r="S14" s="66"/>
      <c r="T14" s="67"/>
    </row>
    <row r="15" spans="1:20" ht="45" x14ac:dyDescent="0.25">
      <c r="A15" s="19"/>
      <c r="B15" s="5">
        <v>11</v>
      </c>
      <c r="C15" s="72" t="s">
        <v>205</v>
      </c>
      <c r="D15" s="41" t="s">
        <v>158</v>
      </c>
      <c r="E15" s="255" t="s">
        <v>206</v>
      </c>
      <c r="F15" s="43" t="s">
        <v>209</v>
      </c>
      <c r="G15" s="44" t="s">
        <v>53</v>
      </c>
      <c r="H15" s="44" t="s">
        <v>57</v>
      </c>
      <c r="I15" s="44" t="s">
        <v>57</v>
      </c>
      <c r="J15" s="44"/>
      <c r="K15" s="226">
        <v>1000000</v>
      </c>
      <c r="L15" s="63">
        <f t="shared" si="1"/>
        <v>850000</v>
      </c>
      <c r="M15" s="58">
        <v>2019</v>
      </c>
      <c r="N15" s="61">
        <v>2024</v>
      </c>
      <c r="O15" s="37"/>
      <c r="P15" s="38"/>
      <c r="Q15" s="38"/>
      <c r="R15" s="39"/>
      <c r="S15" s="66"/>
      <c r="T15" s="67"/>
    </row>
    <row r="16" spans="1:20" ht="90" x14ac:dyDescent="0.25">
      <c r="A16" s="19"/>
      <c r="B16" s="5">
        <v>12</v>
      </c>
      <c r="C16" s="194" t="s">
        <v>205</v>
      </c>
      <c r="D16" s="41" t="s">
        <v>158</v>
      </c>
      <c r="E16" s="255" t="s">
        <v>206</v>
      </c>
      <c r="F16" s="43" t="s">
        <v>210</v>
      </c>
      <c r="G16" s="44" t="s">
        <v>53</v>
      </c>
      <c r="H16" s="44" t="s">
        <v>57</v>
      </c>
      <c r="I16" s="44" t="s">
        <v>57</v>
      </c>
      <c r="J16" s="44"/>
      <c r="K16" s="226">
        <v>500000</v>
      </c>
      <c r="L16" s="63">
        <f t="shared" ref="L16:L22" si="2">K16/100*85</f>
        <v>425000</v>
      </c>
      <c r="M16" s="58">
        <v>2020</v>
      </c>
      <c r="N16" s="61">
        <v>2022</v>
      </c>
      <c r="O16" s="37"/>
      <c r="P16" s="38"/>
      <c r="Q16" s="38"/>
      <c r="R16" s="39"/>
      <c r="S16" s="66"/>
      <c r="T16" s="67"/>
    </row>
    <row r="17" spans="1:20" ht="105" x14ac:dyDescent="0.25">
      <c r="A17" s="19"/>
      <c r="B17" s="5">
        <v>13</v>
      </c>
      <c r="C17" s="194" t="s">
        <v>205</v>
      </c>
      <c r="D17" s="41" t="s">
        <v>158</v>
      </c>
      <c r="E17" s="255" t="s">
        <v>211</v>
      </c>
      <c r="F17" s="43" t="s">
        <v>212</v>
      </c>
      <c r="G17" s="44" t="s">
        <v>53</v>
      </c>
      <c r="H17" s="44" t="s">
        <v>57</v>
      </c>
      <c r="I17" s="44" t="s">
        <v>57</v>
      </c>
      <c r="J17" s="44"/>
      <c r="K17" s="226">
        <v>1500000</v>
      </c>
      <c r="L17" s="63">
        <f t="shared" si="2"/>
        <v>1275000</v>
      </c>
      <c r="M17" s="58">
        <v>2021</v>
      </c>
      <c r="N17" s="61">
        <v>2024</v>
      </c>
      <c r="O17" s="37"/>
      <c r="P17" s="59"/>
      <c r="Q17" s="38"/>
      <c r="R17" s="39"/>
      <c r="S17" s="66"/>
      <c r="T17" s="67"/>
    </row>
    <row r="18" spans="1:20" ht="60" x14ac:dyDescent="0.25">
      <c r="A18" s="19"/>
      <c r="B18" s="5">
        <v>14</v>
      </c>
      <c r="C18" s="194" t="s">
        <v>205</v>
      </c>
      <c r="D18" s="41" t="s">
        <v>158</v>
      </c>
      <c r="E18" s="255" t="s">
        <v>206</v>
      </c>
      <c r="F18" s="43" t="s">
        <v>213</v>
      </c>
      <c r="G18" s="44" t="s">
        <v>53</v>
      </c>
      <c r="H18" s="44" t="s">
        <v>57</v>
      </c>
      <c r="I18" s="44" t="s">
        <v>57</v>
      </c>
      <c r="J18" s="43" t="s">
        <v>214</v>
      </c>
      <c r="K18" s="226">
        <v>2100000</v>
      </c>
      <c r="L18" s="63">
        <f t="shared" si="2"/>
        <v>1785000</v>
      </c>
      <c r="M18" s="58">
        <v>2022</v>
      </c>
      <c r="N18" s="61">
        <v>2023</v>
      </c>
      <c r="O18" s="37"/>
      <c r="P18" s="59"/>
      <c r="Q18" s="38"/>
      <c r="R18" s="39"/>
      <c r="S18" s="66"/>
      <c r="T18" s="67"/>
    </row>
    <row r="19" spans="1:20" ht="45" x14ac:dyDescent="0.25">
      <c r="A19" s="19">
        <v>3</v>
      </c>
      <c r="B19" s="5">
        <v>15</v>
      </c>
      <c r="C19" s="194" t="s">
        <v>205</v>
      </c>
      <c r="D19" s="41" t="s">
        <v>158</v>
      </c>
      <c r="E19" s="255" t="s">
        <v>206</v>
      </c>
      <c r="F19" s="43" t="s">
        <v>215</v>
      </c>
      <c r="G19" s="44" t="s">
        <v>53</v>
      </c>
      <c r="H19" s="44" t="s">
        <v>57</v>
      </c>
      <c r="I19" s="44" t="s">
        <v>57</v>
      </c>
      <c r="J19" s="43" t="s">
        <v>216</v>
      </c>
      <c r="K19" s="226">
        <v>100000</v>
      </c>
      <c r="L19" s="63">
        <f t="shared" si="2"/>
        <v>85000</v>
      </c>
      <c r="M19" s="58">
        <v>2022</v>
      </c>
      <c r="N19" s="61">
        <v>2022</v>
      </c>
      <c r="O19" s="37"/>
      <c r="P19" s="59"/>
      <c r="Q19" s="38"/>
      <c r="R19" s="39"/>
      <c r="S19" s="66"/>
      <c r="T19" s="67"/>
    </row>
    <row r="20" spans="1:20" ht="60" x14ac:dyDescent="0.25">
      <c r="A20" s="19"/>
      <c r="B20" s="5">
        <v>16</v>
      </c>
      <c r="C20" s="194" t="s">
        <v>205</v>
      </c>
      <c r="D20" s="41" t="s">
        <v>158</v>
      </c>
      <c r="E20" s="255" t="s">
        <v>206</v>
      </c>
      <c r="F20" s="43" t="s">
        <v>217</v>
      </c>
      <c r="G20" s="44" t="s">
        <v>53</v>
      </c>
      <c r="H20" s="44" t="s">
        <v>57</v>
      </c>
      <c r="I20" s="44" t="s">
        <v>57</v>
      </c>
      <c r="J20" s="43" t="s">
        <v>218</v>
      </c>
      <c r="K20" s="226">
        <v>7000000</v>
      </c>
      <c r="L20" s="63">
        <f t="shared" si="2"/>
        <v>5950000</v>
      </c>
      <c r="M20" s="58">
        <v>2022</v>
      </c>
      <c r="N20" s="61">
        <v>2024</v>
      </c>
      <c r="O20" s="37"/>
      <c r="P20" s="59"/>
      <c r="Q20" s="38"/>
      <c r="R20" s="39"/>
      <c r="S20" s="66"/>
      <c r="T20" s="67"/>
    </row>
    <row r="21" spans="1:20" ht="60" x14ac:dyDescent="0.25">
      <c r="A21" s="19"/>
      <c r="B21" s="5">
        <v>17</v>
      </c>
      <c r="C21" s="194" t="s">
        <v>205</v>
      </c>
      <c r="D21" s="41" t="s">
        <v>158</v>
      </c>
      <c r="E21" s="255" t="s">
        <v>206</v>
      </c>
      <c r="F21" s="43" t="s">
        <v>219</v>
      </c>
      <c r="G21" s="44" t="s">
        <v>53</v>
      </c>
      <c r="H21" s="44" t="s">
        <v>57</v>
      </c>
      <c r="I21" s="44" t="s">
        <v>57</v>
      </c>
      <c r="J21" s="43" t="s">
        <v>220</v>
      </c>
      <c r="K21" s="226">
        <v>1500000</v>
      </c>
      <c r="L21" s="63">
        <f t="shared" si="2"/>
        <v>1275000</v>
      </c>
      <c r="M21" s="58">
        <v>2022</v>
      </c>
      <c r="N21" s="61">
        <v>2023</v>
      </c>
      <c r="O21" s="37"/>
      <c r="P21" s="59"/>
      <c r="Q21" s="38"/>
      <c r="R21" s="39"/>
      <c r="S21" s="66"/>
      <c r="T21" s="67"/>
    </row>
    <row r="22" spans="1:20" ht="60" x14ac:dyDescent="0.25">
      <c r="A22" s="19"/>
      <c r="B22" s="5">
        <v>18</v>
      </c>
      <c r="C22" s="194" t="s">
        <v>205</v>
      </c>
      <c r="D22" s="41" t="s">
        <v>158</v>
      </c>
      <c r="E22" s="255" t="s">
        <v>206</v>
      </c>
      <c r="F22" s="43" t="s">
        <v>221</v>
      </c>
      <c r="G22" s="44" t="s">
        <v>53</v>
      </c>
      <c r="H22" s="44" t="s">
        <v>57</v>
      </c>
      <c r="I22" s="44" t="s">
        <v>57</v>
      </c>
      <c r="J22" s="43" t="s">
        <v>222</v>
      </c>
      <c r="K22" s="226">
        <v>2500000</v>
      </c>
      <c r="L22" s="63">
        <f t="shared" si="2"/>
        <v>2125000</v>
      </c>
      <c r="M22" s="58">
        <v>2023</v>
      </c>
      <c r="N22" s="61">
        <v>2024</v>
      </c>
      <c r="O22" s="37"/>
      <c r="P22" s="59"/>
      <c r="Q22" s="38"/>
      <c r="R22" s="39"/>
      <c r="S22" s="66"/>
      <c r="T22" s="67"/>
    </row>
    <row r="23" spans="1:20" ht="75.75" thickBot="1" x14ac:dyDescent="0.3">
      <c r="A23" s="19"/>
      <c r="B23" s="71">
        <v>19</v>
      </c>
      <c r="C23" s="193" t="s">
        <v>157</v>
      </c>
      <c r="D23" s="204" t="s">
        <v>158</v>
      </c>
      <c r="E23" s="205">
        <v>60341777</v>
      </c>
      <c r="F23" s="202" t="s">
        <v>269</v>
      </c>
      <c r="G23" s="206" t="s">
        <v>53</v>
      </c>
      <c r="H23" s="206" t="s">
        <v>57</v>
      </c>
      <c r="I23" s="206" t="s">
        <v>57</v>
      </c>
      <c r="J23" s="202" t="s">
        <v>270</v>
      </c>
      <c r="K23" s="229">
        <v>200000</v>
      </c>
      <c r="L23" s="230">
        <f t="shared" ref="L23" si="3">K23/100*85</f>
        <v>170000</v>
      </c>
      <c r="M23" s="231">
        <v>2023</v>
      </c>
      <c r="N23" s="232">
        <v>2025</v>
      </c>
      <c r="O23" s="68"/>
      <c r="P23" s="69"/>
      <c r="Q23" s="69"/>
      <c r="R23" s="70"/>
      <c r="S23" s="262"/>
      <c r="T23" s="263"/>
    </row>
    <row r="24" spans="1:20" x14ac:dyDescent="0.25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21"/>
      <c r="L24" s="21"/>
      <c r="M24" s="19"/>
      <c r="N24" s="19"/>
      <c r="O24" s="19"/>
      <c r="P24" s="19"/>
      <c r="Q24" s="19"/>
      <c r="R24" s="19"/>
      <c r="S24" s="19"/>
      <c r="T24" s="19"/>
    </row>
    <row r="25" spans="1:20" x14ac:dyDescent="0.25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21"/>
      <c r="L25" s="21"/>
      <c r="M25" s="19"/>
      <c r="N25" s="19"/>
      <c r="O25" s="19"/>
      <c r="P25" s="19"/>
      <c r="Q25" s="19"/>
      <c r="R25" s="19"/>
      <c r="S25" s="19"/>
      <c r="T25" s="19"/>
    </row>
    <row r="26" spans="1:20" ht="18.75" x14ac:dyDescent="0.3">
      <c r="A26" s="19"/>
      <c r="B26" s="76" t="s">
        <v>276</v>
      </c>
      <c r="C26" s="19"/>
      <c r="D26" s="19"/>
      <c r="E26" s="19"/>
      <c r="F26" s="19"/>
      <c r="G26" s="19"/>
      <c r="H26" s="19"/>
      <c r="I26" s="19"/>
      <c r="J26" s="19"/>
      <c r="K26" s="21"/>
      <c r="L26" s="21"/>
      <c r="M26" s="19"/>
      <c r="N26" s="19"/>
      <c r="O26" s="19"/>
      <c r="P26" s="19"/>
      <c r="Q26" s="19"/>
      <c r="R26" s="19"/>
      <c r="S26" s="19"/>
      <c r="T26" s="19"/>
    </row>
    <row r="27" spans="1:20" x14ac:dyDescent="0.25">
      <c r="A27" s="19"/>
      <c r="C27" s="19"/>
      <c r="D27" s="19"/>
      <c r="E27" s="19"/>
      <c r="F27" s="19"/>
      <c r="G27" s="19"/>
      <c r="H27" s="19"/>
      <c r="I27" s="19"/>
      <c r="J27" s="19"/>
      <c r="K27" s="21"/>
      <c r="L27" s="21"/>
      <c r="M27" s="19"/>
      <c r="N27" s="19"/>
      <c r="O27" s="19"/>
      <c r="P27" s="19"/>
      <c r="Q27" s="19"/>
      <c r="R27" s="19"/>
      <c r="S27" s="19"/>
      <c r="T27" s="19"/>
    </row>
    <row r="28" spans="1:20" x14ac:dyDescent="0.25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21"/>
      <c r="L28" s="21"/>
      <c r="M28" s="19"/>
      <c r="N28" s="19"/>
      <c r="O28" s="19"/>
      <c r="P28" s="19"/>
      <c r="Q28" s="19"/>
      <c r="R28" s="19"/>
      <c r="S28" s="19"/>
      <c r="T28" s="19"/>
    </row>
    <row r="33" spans="1:12" x14ac:dyDescent="0.25">
      <c r="A33" s="19" t="s">
        <v>45</v>
      </c>
      <c r="B33" s="19"/>
    </row>
    <row r="34" spans="1:12" x14ac:dyDescent="0.25">
      <c r="A34" s="19"/>
      <c r="B34" s="22"/>
    </row>
    <row r="35" spans="1:12" ht="16.149999999999999" customHeight="1" x14ac:dyDescent="0.25"/>
    <row r="36" spans="1:12" x14ac:dyDescent="0.25">
      <c r="B36" s="7"/>
    </row>
    <row r="37" spans="1:12" x14ac:dyDescent="0.25">
      <c r="B37" s="7"/>
    </row>
    <row r="41" spans="1:12" x14ac:dyDescent="0.25">
      <c r="A41" s="3"/>
      <c r="B41" s="12"/>
      <c r="C41" s="12"/>
      <c r="D41" s="12"/>
      <c r="E41" s="12"/>
      <c r="F41" s="12"/>
      <c r="G41" s="12"/>
      <c r="H41" s="12"/>
      <c r="I41" s="12"/>
      <c r="J41" s="12"/>
      <c r="K41" s="14"/>
      <c r="L41" s="14"/>
    </row>
    <row r="42" spans="1:12" x14ac:dyDescent="0.25">
      <c r="A42" s="3"/>
      <c r="B42" s="12"/>
      <c r="C42" s="12"/>
      <c r="D42" s="12"/>
      <c r="E42" s="12"/>
      <c r="F42" s="12"/>
      <c r="G42" s="12"/>
      <c r="H42" s="12"/>
      <c r="I42" s="12"/>
      <c r="J42" s="12"/>
      <c r="K42" s="14"/>
      <c r="L42" s="14"/>
    </row>
    <row r="43" spans="1:12" x14ac:dyDescent="0.25">
      <c r="A43" s="3"/>
      <c r="B43" s="12"/>
      <c r="C43" s="12"/>
      <c r="D43" s="12"/>
      <c r="E43" s="12"/>
      <c r="F43" s="12"/>
      <c r="G43" s="12"/>
      <c r="H43" s="12"/>
      <c r="I43" s="12"/>
      <c r="J43" s="12"/>
      <c r="K43" s="14"/>
      <c r="L43" s="14"/>
    </row>
    <row r="44" spans="1:12" x14ac:dyDescent="0.25">
      <c r="A44" s="3"/>
      <c r="B44" s="12"/>
      <c r="C44" s="12"/>
      <c r="D44" s="12"/>
      <c r="E44" s="12"/>
      <c r="F44" s="12"/>
      <c r="G44" s="12"/>
      <c r="H44" s="12"/>
      <c r="I44" s="12"/>
      <c r="J44" s="12"/>
      <c r="K44" s="14"/>
      <c r="L44" s="14"/>
    </row>
    <row r="45" spans="1:12" x14ac:dyDescent="0.25">
      <c r="A45" s="3"/>
      <c r="B45" s="12"/>
      <c r="C45" s="12"/>
      <c r="D45" s="12"/>
      <c r="E45" s="12"/>
      <c r="F45" s="12"/>
      <c r="G45" s="12"/>
      <c r="H45" s="12"/>
      <c r="I45" s="12"/>
      <c r="J45" s="12"/>
      <c r="K45" s="14"/>
      <c r="L45" s="14"/>
    </row>
    <row r="46" spans="1:12" x14ac:dyDescent="0.25">
      <c r="A46" s="3"/>
      <c r="B46" s="12"/>
      <c r="C46" s="12"/>
      <c r="D46" s="12"/>
      <c r="E46" s="12"/>
      <c r="F46" s="12"/>
      <c r="G46" s="12"/>
      <c r="H46" s="12"/>
      <c r="I46" s="12"/>
      <c r="J46" s="12"/>
      <c r="K46" s="14"/>
      <c r="L46" s="14"/>
    </row>
    <row r="47" spans="1:12" x14ac:dyDescent="0.25">
      <c r="A47" s="3"/>
      <c r="B47" s="12"/>
      <c r="C47" s="12"/>
      <c r="D47" s="12"/>
      <c r="E47" s="12"/>
      <c r="F47" s="12"/>
      <c r="G47" s="12"/>
      <c r="H47" s="12"/>
      <c r="I47" s="12"/>
      <c r="J47" s="12"/>
      <c r="K47" s="14"/>
      <c r="L47" s="14"/>
    </row>
    <row r="48" spans="1:12" x14ac:dyDescent="0.25">
      <c r="A48" s="3"/>
      <c r="B48" s="12"/>
      <c r="C48" s="12"/>
      <c r="D48" s="12"/>
      <c r="E48" s="12"/>
      <c r="F48" s="12"/>
      <c r="G48" s="12"/>
      <c r="H48" s="12"/>
      <c r="I48" s="12"/>
      <c r="J48" s="12"/>
      <c r="K48" s="14"/>
      <c r="L48" s="14"/>
    </row>
    <row r="49" spans="1:12" x14ac:dyDescent="0.25">
      <c r="A49" s="3"/>
      <c r="B49" s="12"/>
      <c r="C49" s="12"/>
      <c r="D49" s="12"/>
      <c r="E49" s="12"/>
      <c r="F49" s="12"/>
      <c r="G49" s="12"/>
      <c r="H49" s="12"/>
      <c r="I49" s="12"/>
      <c r="J49" s="12"/>
      <c r="K49" s="14"/>
      <c r="L49" s="14"/>
    </row>
    <row r="50" spans="1:12" x14ac:dyDescent="0.25">
      <c r="A50" s="3"/>
      <c r="B50" s="12"/>
      <c r="C50" s="12"/>
      <c r="D50" s="12"/>
      <c r="E50" s="12"/>
      <c r="F50" s="12"/>
      <c r="G50" s="12"/>
      <c r="H50" s="12"/>
      <c r="I50" s="12"/>
      <c r="J50" s="12"/>
      <c r="K50" s="14"/>
      <c r="L50" s="14"/>
    </row>
    <row r="51" spans="1:12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4"/>
      <c r="L51" s="14"/>
    </row>
    <row r="52" spans="1:12" x14ac:dyDescent="0.25">
      <c r="B52" s="12"/>
      <c r="C52" s="12"/>
      <c r="D52" s="12"/>
      <c r="E52" s="12"/>
      <c r="F52" s="12"/>
      <c r="G52" s="12"/>
      <c r="H52" s="12"/>
      <c r="I52" s="12"/>
      <c r="J52" s="12"/>
      <c r="K52" s="14"/>
      <c r="L52" s="14"/>
    </row>
    <row r="53" spans="1:12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4"/>
      <c r="L53" s="14"/>
    </row>
    <row r="54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104a4cd-1400-468e-be1b-c7aad71d7d5a"/>
    <ds:schemaRef ds:uri="http://purl.org/dc/terms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Lenka</cp:lastModifiedBy>
  <cp:revision/>
  <cp:lastPrinted>2021-12-17T11:18:31Z</cp:lastPrinted>
  <dcterms:created xsi:type="dcterms:W3CDTF">2020-07-22T07:46:04Z</dcterms:created>
  <dcterms:modified xsi:type="dcterms:W3CDTF">2022-10-31T06:39:59Z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