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19--EU_2014-2020\OPVVV\MAP_II\01_Zuzana - pracovní\6_DOKUMENT_MAP\1_strategické rámce\VI. aktualizace\"/>
    </mc:Choice>
  </mc:AlternateContent>
  <bookViews>
    <workbookView xWindow="17670" yWindow="0" windowWidth="18270" windowHeight="762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MŠ!$A$1:$S$78</definedName>
    <definedName name="_xlnm.Print_Area" localSheetId="3">'zajmové, neformalní, cel'!$A$1:$T$20</definedName>
    <definedName name="_xlnm.Print_Area" localSheetId="2">ZŠ!$A$1:$Z$118</definedName>
  </definedNames>
  <calcPr calcId="152511"/>
</workbook>
</file>

<file path=xl/calcChain.xml><?xml version="1.0" encoding="utf-8"?>
<calcChain xmlns="http://schemas.openxmlformats.org/spreadsheetml/2006/main">
  <c r="L13" i="8" l="1"/>
  <c r="L12" i="8"/>
  <c r="L8" i="8" l="1"/>
  <c r="L7" i="8"/>
  <c r="M88" i="7" l="1"/>
  <c r="M87" i="7"/>
  <c r="M86" i="7"/>
  <c r="M85" i="7"/>
  <c r="M6" i="6" l="1"/>
  <c r="M7" i="6"/>
  <c r="M5" i="6"/>
  <c r="M70" i="6" l="1"/>
  <c r="M100" i="7"/>
  <c r="M97" i="7"/>
  <c r="M96" i="7"/>
  <c r="M95" i="7"/>
  <c r="M94" i="7"/>
  <c r="M93" i="7"/>
  <c r="M92" i="7"/>
  <c r="M91" i="7"/>
  <c r="M102" i="7" l="1"/>
  <c r="M99" i="7"/>
  <c r="M90" i="7"/>
  <c r="M84" i="7"/>
  <c r="M21" i="6" l="1"/>
  <c r="M20" i="6"/>
  <c r="M19" i="6"/>
  <c r="M18" i="6"/>
  <c r="M28" i="7"/>
  <c r="L5" i="8" l="1"/>
  <c r="M59" i="6" l="1"/>
  <c r="M58" i="6"/>
  <c r="M57" i="6"/>
  <c r="M66" i="6" l="1"/>
  <c r="M65" i="6"/>
  <c r="M64" i="6"/>
  <c r="M63" i="6"/>
  <c r="M39" i="7" l="1"/>
  <c r="M38" i="7"/>
  <c r="L6" i="8" l="1"/>
  <c r="M82" i="7" l="1"/>
  <c r="M81" i="7"/>
  <c r="M54" i="6" l="1"/>
  <c r="M53" i="6"/>
  <c r="M79" i="7"/>
  <c r="M78" i="7"/>
  <c r="M77" i="7"/>
  <c r="M76" i="7"/>
  <c r="M75" i="7"/>
  <c r="M74" i="7"/>
  <c r="M73" i="7"/>
  <c r="M72" i="7"/>
  <c r="M71" i="7"/>
  <c r="M70" i="7"/>
  <c r="M51" i="6"/>
  <c r="M68" i="7" l="1"/>
  <c r="M67" i="7"/>
  <c r="M66" i="7"/>
  <c r="M65" i="7"/>
  <c r="M64" i="7"/>
  <c r="M63" i="7"/>
  <c r="M62" i="7"/>
  <c r="M61" i="7"/>
  <c r="M60" i="7"/>
  <c r="M29" i="7" l="1"/>
  <c r="M27" i="7"/>
  <c r="M26" i="7"/>
  <c r="M25" i="7"/>
  <c r="M24" i="7"/>
  <c r="M23" i="7"/>
  <c r="M22" i="7"/>
  <c r="M21" i="7"/>
  <c r="M20" i="7"/>
  <c r="M19" i="7"/>
  <c r="M18" i="7"/>
  <c r="M48" i="6" l="1"/>
  <c r="M46" i="6" l="1"/>
  <c r="M45" i="6"/>
  <c r="M44" i="6"/>
  <c r="M43" i="6"/>
  <c r="M42" i="6"/>
  <c r="M58" i="7"/>
  <c r="M57" i="7"/>
  <c r="M56" i="7"/>
  <c r="M55" i="7"/>
  <c r="M54" i="7"/>
  <c r="M40" i="6"/>
  <c r="M38" i="6" l="1"/>
  <c r="M51" i="7"/>
  <c r="M50" i="7"/>
  <c r="M49" i="7"/>
  <c r="M48" i="7"/>
  <c r="M47" i="7"/>
  <c r="M46" i="7"/>
  <c r="M36" i="6" l="1"/>
  <c r="M35" i="6"/>
  <c r="M27" i="6" l="1"/>
  <c r="M26" i="6"/>
  <c r="M37" i="7"/>
  <c r="M36" i="7"/>
  <c r="M33" i="7" l="1"/>
  <c r="M32" i="7"/>
  <c r="M31" i="7"/>
  <c r="M14" i="6" l="1"/>
  <c r="M13" i="6"/>
  <c r="M12" i="6"/>
  <c r="M11" i="6"/>
  <c r="M10" i="6"/>
  <c r="M9" i="6"/>
  <c r="M16" i="7"/>
  <c r="M15" i="7"/>
  <c r="M9" i="7" l="1"/>
  <c r="M8" i="7"/>
  <c r="M7" i="7"/>
  <c r="M6" i="7"/>
  <c r="M104" i="7" l="1"/>
  <c r="M107" i="7" l="1"/>
  <c r="L11" i="8" l="1"/>
  <c r="M4" i="6" l="1"/>
  <c r="M69" i="6"/>
  <c r="M68" i="6"/>
  <c r="M67" i="6"/>
  <c r="M62" i="6"/>
  <c r="M61" i="6"/>
  <c r="M60" i="6"/>
  <c r="M56" i="6"/>
  <c r="M55" i="6"/>
  <c r="M52" i="6"/>
  <c r="M50" i="6"/>
  <c r="M49" i="6"/>
  <c r="M47" i="6"/>
  <c r="M41" i="6"/>
  <c r="M39" i="6"/>
  <c r="M37" i="6"/>
  <c r="M34" i="6"/>
  <c r="M33" i="6"/>
  <c r="M32" i="6"/>
  <c r="M31" i="6"/>
  <c r="M30" i="6"/>
  <c r="M29" i="6"/>
  <c r="M28" i="6"/>
  <c r="M25" i="6"/>
  <c r="M24" i="6"/>
  <c r="M23" i="6"/>
  <c r="M22" i="6"/>
  <c r="M17" i="6"/>
  <c r="M16" i="6"/>
  <c r="M15" i="6"/>
  <c r="M8" i="6"/>
  <c r="M108" i="7"/>
  <c r="M106" i="7"/>
  <c r="M105" i="7"/>
  <c r="M103" i="7"/>
  <c r="M101" i="7"/>
  <c r="M98" i="7"/>
  <c r="M89" i="7"/>
  <c r="M83" i="7"/>
  <c r="M80" i="7"/>
  <c r="M69" i="7"/>
  <c r="M59" i="7"/>
  <c r="M53" i="7"/>
  <c r="M52" i="7"/>
  <c r="M45" i="7"/>
  <c r="M44" i="7"/>
  <c r="M43" i="7"/>
  <c r="M42" i="7"/>
  <c r="M41" i="7"/>
  <c r="M40" i="7"/>
  <c r="M35" i="7"/>
  <c r="M34" i="7"/>
  <c r="M30" i="7"/>
  <c r="M17" i="7"/>
  <c r="M14" i="7"/>
  <c r="M13" i="7"/>
  <c r="M10" i="7"/>
  <c r="M5" i="7"/>
  <c r="L9" i="8"/>
</calcChain>
</file>

<file path=xl/sharedStrings.xml><?xml version="1.0" encoding="utf-8"?>
<sst xmlns="http://schemas.openxmlformats.org/spreadsheetml/2006/main" count="1444" uniqueCount="456">
  <si>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</si>
  <si>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</si>
  <si>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</si>
  <si>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</si>
  <si>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</si>
  <si>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</si>
  <si>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</si>
  <si>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</si>
  <si>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</si>
  <si>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</si>
  <si>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</si>
  <si>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</si>
  <si>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</si>
  <si>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</si>
  <si>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</si>
  <si>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</si>
  <si>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</si>
  <si>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</si>
  <si>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</si>
  <si>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</si>
  <si>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</si>
  <si>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</si>
  <si>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</si>
  <si>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</si>
  <si>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</si>
  <si>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</si>
  <si>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</si>
  <si>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</si>
  <si>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</si>
  <si>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</si>
  <si>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</si>
  <si>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</si>
  <si>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</si>
  <si>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</si>
  <si>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</si>
  <si>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</si>
  <si>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</si>
  <si>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</si>
  <si>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</si>
  <si>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</si>
  <si>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</si>
  <si>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</si>
  <si>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</si>
  <si>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</si>
  <si>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</si>
  <si>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</si>
  <si>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</si>
  <si>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</si>
  <si>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</si>
  <si>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</si>
  <si>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</si>
  <si>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</si>
  <si>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</si>
  <si>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</si>
  <si>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</si>
  <si>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</si>
  <si>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</si>
  <si>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</si>
  <si>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</si>
  <si>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</si>
  <si>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</si>
  <si>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</si>
  <si>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</si>
  <si>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</si>
  <si>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</si>
  <si>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</si>
  <si>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</si>
  <si>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</si>
  <si>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</si>
  <si>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</si>
  <si>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</si>
  <si>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</si>
  <si>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</si>
  <si>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</si>
  <si>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</si>
  <si>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</si>
  <si>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</si>
  <si>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</si>
  <si>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</si>
  <si>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</si>
  <si>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</si>
  <si>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</si>
  <si>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</si>
  <si>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</si>
  <si>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</si>
  <si>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</si>
  <si>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</si>
  <si>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</si>
  <si>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</si>
  <si>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</si>
  <si>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</si>
  <si>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</si>
  <si>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</si>
  <si>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</si>
  <si>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600 123 138</t>
  </si>
  <si>
    <t>obec Bánov</t>
  </si>
  <si>
    <t>Mateřská škola Bánov, p. o.</t>
  </si>
  <si>
    <t>Zlínský kraj</t>
  </si>
  <si>
    <t>Uherský Brod</t>
  </si>
  <si>
    <t>Bánov</t>
  </si>
  <si>
    <t>Základní škola Josefa Bublíka, Bánov, p. o.</t>
  </si>
  <si>
    <t>600 124 053</t>
  </si>
  <si>
    <t>Mateřská škola Bojkovice, Štefánikova 830, p. o.</t>
  </si>
  <si>
    <t>600 123 197</t>
  </si>
  <si>
    <t>Bojkovice</t>
  </si>
  <si>
    <t>Základní škola T. G. Masaryka, Bojkovice, okres Uherské Hradiště</t>
  </si>
  <si>
    <t>město Bojkovice</t>
  </si>
  <si>
    <t>600 124 347</t>
  </si>
  <si>
    <t>Mateřská škola Drslavice</t>
  </si>
  <si>
    <t>obec Drslavice</t>
  </si>
  <si>
    <t>Drslavice</t>
  </si>
  <si>
    <t>Mateřská škola Hradčovice</t>
  </si>
  <si>
    <t>obec Hradčovice</t>
  </si>
  <si>
    <t>107 612 224</t>
  </si>
  <si>
    <t>107 612 283</t>
  </si>
  <si>
    <t>Hradčovice</t>
  </si>
  <si>
    <t>Mateřská škola Pitín</t>
  </si>
  <si>
    <t>obec Pitín</t>
  </si>
  <si>
    <t>Pitín</t>
  </si>
  <si>
    <t>Mateřská škola Slavkov</t>
  </si>
  <si>
    <t>obec Slavkov</t>
  </si>
  <si>
    <t>Slavkov</t>
  </si>
  <si>
    <t>Mateřská škola Veletiny</t>
  </si>
  <si>
    <t>obec Veletiny</t>
  </si>
  <si>
    <t>Veletiny</t>
  </si>
  <si>
    <t>Mateřská škola Dolní Němčí</t>
  </si>
  <si>
    <t>obec Dolní Němčí</t>
  </si>
  <si>
    <t>Dolní Němčí</t>
  </si>
  <si>
    <t>Mateřská škola Horní Němčí</t>
  </si>
  <si>
    <t>obec Horní Němčí</t>
  </si>
  <si>
    <t>Horní Němční</t>
  </si>
  <si>
    <t>Mateřská škola Šumice</t>
  </si>
  <si>
    <t>obec Šumice</t>
  </si>
  <si>
    <t>Šumice</t>
  </si>
  <si>
    <t>Mateřská škola Uherský Brod, Obchodní</t>
  </si>
  <si>
    <t>Mateřská škola Uherský Brod, Mariánské náměstí</t>
  </si>
  <si>
    <t>město Uherský Brod</t>
  </si>
  <si>
    <t>Mateřská škola Uherský Brod, Olšava</t>
  </si>
  <si>
    <t>Mateřská škola Uherský Brod, Svatopluka Čecha</t>
  </si>
  <si>
    <t>Mateřská škola Uherský Brod, Těšov</t>
  </si>
  <si>
    <t>048 505 498</t>
  </si>
  <si>
    <t>102 731 829</t>
  </si>
  <si>
    <t>obec Březová</t>
  </si>
  <si>
    <t>Školy Březová - SOŠ, ZŠ a MŠ</t>
  </si>
  <si>
    <t>Březová</t>
  </si>
  <si>
    <t>Základní škola a Mateřská škola Bystřice pod Lopeníkem</t>
  </si>
  <si>
    <t>obec Bystřice pod Lopeníkem</t>
  </si>
  <si>
    <t>Bystřice pod Lopeníkem</t>
  </si>
  <si>
    <t>Základní škola a Základní umělecká škola Dolní Němčí</t>
  </si>
  <si>
    <t>Základní škola Horní Němčí</t>
  </si>
  <si>
    <t>Horní Němčí</t>
  </si>
  <si>
    <t>Základní škola Hradčovice</t>
  </si>
  <si>
    <t>Základní škola a Mateřská škola Jana Amose Komenského, Komňa</t>
  </si>
  <si>
    <t>obec Komňa</t>
  </si>
  <si>
    <t>000 836397</t>
  </si>
  <si>
    <t>Komňa</t>
  </si>
  <si>
    <t>Základní škola a Mateřská škola Korytná</t>
  </si>
  <si>
    <t>obec Korytná</t>
  </si>
  <si>
    <t>Korytná</t>
  </si>
  <si>
    <t>Základní škola a Mateřská škola Jana Amose Komenského, Nivnice</t>
  </si>
  <si>
    <t>obec Nivnice</t>
  </si>
  <si>
    <t>Nivnice</t>
  </si>
  <si>
    <t>Základní škola Pitín</t>
  </si>
  <si>
    <t>Základní škola a Mateřská škola Prakšice</t>
  </si>
  <si>
    <t>obec Prakšice</t>
  </si>
  <si>
    <t>Prakšice</t>
  </si>
  <si>
    <t>Základní škola a Mateřská škola Starý Hrozenkov</t>
  </si>
  <si>
    <t>obec Starý Hrozenkov</t>
  </si>
  <si>
    <t>Starý Hrozenkov</t>
  </si>
  <si>
    <t>Základní škola a Základní umělecká škola Strání</t>
  </si>
  <si>
    <t>obec Strání</t>
  </si>
  <si>
    <t>Strání</t>
  </si>
  <si>
    <t>Základní škola a Mateřská škola Suchá Loz</t>
  </si>
  <si>
    <t>obec Suchá Loz</t>
  </si>
  <si>
    <t>Suchá Loz</t>
  </si>
  <si>
    <t>Základní škola Šumice</t>
  </si>
  <si>
    <t>Základní škola a Mateřská škola Vlčnov</t>
  </si>
  <si>
    <t>obec Vlčnov</t>
  </si>
  <si>
    <t>Vlčnov</t>
  </si>
  <si>
    <t>Základní škola Záhorovice</t>
  </si>
  <si>
    <t>obec Záhorovice</t>
  </si>
  <si>
    <t>Záhorovice</t>
  </si>
  <si>
    <t>Základní škola Uherský Brod, Mariánské náměstí</t>
  </si>
  <si>
    <t>Základní škola Uherský Brod, Pod Vinohrady</t>
  </si>
  <si>
    <t>Základní škola Uherský Brod, Na Výsluní</t>
  </si>
  <si>
    <t>Základní škola a Mateřská škola Uherský Brod - Havřice</t>
  </si>
  <si>
    <t>Základní škola a Mateřská škola Uherský Brod - Újezdec</t>
  </si>
  <si>
    <t>Základní škola Čtverka Uherský Brod</t>
  </si>
  <si>
    <t>Katolická základní škola Uherský Brod</t>
  </si>
  <si>
    <t>060 371 714</t>
  </si>
  <si>
    <t>600 025 756</t>
  </si>
  <si>
    <t>Základní škola a Mateřská škola Nezdenice</t>
  </si>
  <si>
    <t>obec Nezdenice</t>
  </si>
  <si>
    <t>Nezdenice</t>
  </si>
  <si>
    <t>Arcibiskupství olomoucké</t>
  </si>
  <si>
    <t>Základní škola Bojkovice, Štefánikova 957</t>
  </si>
  <si>
    <t>Základní umělecká škola Bojkovice</t>
  </si>
  <si>
    <t>Základní umělecká škola Uherský Brod</t>
  </si>
  <si>
    <t>14 plně organizovaných</t>
  </si>
  <si>
    <t>11 malotřídních</t>
  </si>
  <si>
    <t>2 praktické</t>
  </si>
  <si>
    <t>31 MŠ</t>
  </si>
  <si>
    <t>Dům dětí a mládeže Bojkovice</t>
  </si>
  <si>
    <t>Dům dětí a mládeže Uherský Brod</t>
  </si>
  <si>
    <t xml:space="preserve">Mateřská škola Uherský Brod, Primátora Hájka
</t>
  </si>
  <si>
    <t>Mateřská škola Pašovice</t>
  </si>
  <si>
    <t>obec Pašovice</t>
  </si>
  <si>
    <t>Pašovice</t>
  </si>
  <si>
    <t>Mateřská škola Strání</t>
  </si>
  <si>
    <t>Mateřská škola Záhorovice</t>
  </si>
  <si>
    <t>obce Záhorovice</t>
  </si>
  <si>
    <t>12 MŠ+ZŠ</t>
  </si>
  <si>
    <t>19 MŠ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</si>
  <si>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</si>
  <si>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</si>
  <si>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</si>
  <si>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</si>
  <si>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</si>
  <si>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</si>
  <si>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</si>
  <si>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</si>
  <si>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</si>
  <si>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</si>
  <si>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</si>
  <si>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</si>
  <si>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</si>
  <si>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</si>
  <si>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</si>
  <si>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</si>
  <si>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</si>
  <si>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</si>
  <si>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</si>
  <si>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</si>
  <si>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</si>
  <si>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</si>
  <si>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</si>
  <si>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27 ZŠ</t>
  </si>
  <si>
    <t>Zlínský</t>
  </si>
  <si>
    <t xml:space="preserve">Vyplňujte bez ohledu na očekávaný zdroj financování. </t>
  </si>
  <si>
    <t>Sloupec Výdaje projektu předpokládané výdaje EFRR se generují automaticky po zadání částky do celkových výdajů projektu.</t>
  </si>
  <si>
    <t>Výdaje projektu při čerpání z IROP by neměly přesáhnout výši výdajů uvedené v této tabulce.</t>
  </si>
  <si>
    <t>Seznamte se s pokyny pod tabulkou v každém jednotlivém listu tabulky.</t>
  </si>
  <si>
    <t>U ZŠ a MŠ s jedním RED IZO uvádějte zvlášť projekty pro ZŠ (3. list) a zvlášť pro MŠ (2. list).</t>
  </si>
  <si>
    <t>Na pokyn MŠMT uvádíme ZUŠ do zájmového a neformálního vzdělávání (4. list)</t>
  </si>
  <si>
    <t xml:space="preserve">Zlepšení kvality vzdělávání a výsledků žáků v klíčových kompetencích pomoci inovované ICT prostředí </t>
  </si>
  <si>
    <t>x</t>
  </si>
  <si>
    <t>ne</t>
  </si>
  <si>
    <t>Vybudování odborných učeben nástavbou do patra</t>
  </si>
  <si>
    <t>Venkovní učebna</t>
  </si>
  <si>
    <t>Venkovní výtah objektu a bezbariérové úpravy objektu</t>
  </si>
  <si>
    <t>Rekonstrukce učebny přírodopisu</t>
  </si>
  <si>
    <t>Přestavba půdních prostor na odborné učebny, bezbariérové úpravy, venkovní požární schodiště</t>
  </si>
  <si>
    <t>Terénní úpravy školní zahrady (jezírko-vodní ekosystém), lavičky</t>
  </si>
  <si>
    <t>Rekonstrukce odvodu srážkových vod, hospodaření se srážkovými vodami (využití pro WC)</t>
  </si>
  <si>
    <t>Dovybavení kmenové učebny (police, skříňky, pracovní stoly)</t>
  </si>
  <si>
    <t>Vybudování klimatizace v podkrovních učebnách</t>
  </si>
  <si>
    <t>Dovybavení šatních prostorů školy pro žáky- šatní skříňky</t>
  </si>
  <si>
    <t>Vybavení digitální technologiemi v MŠ – interaktivní tabule, tablety, software</t>
  </si>
  <si>
    <t xml:space="preserve">Venkovní učebna – environmentální výuka </t>
  </si>
  <si>
    <t>Sauna</t>
  </si>
  <si>
    <t>Zabezpečovací systém obou  MŠ</t>
  </si>
  <si>
    <t>Osvětlení areálů obou MŠ</t>
  </si>
  <si>
    <t>Rozvod vody</t>
  </si>
  <si>
    <t>Odvodnění objektu MŠ Máj</t>
  </si>
  <si>
    <t>Rekonstrukce chodníků obou MŠ</t>
  </si>
  <si>
    <t>Rekonstrukce střechy budovy školy</t>
  </si>
  <si>
    <t>Rekonstrukce vstupního a stravovacího pavilonu</t>
  </si>
  <si>
    <t>Revitalizace rovných střech školních budov</t>
  </si>
  <si>
    <t>Rekonstrukce školní družiny s kuchyňkou</t>
  </si>
  <si>
    <t>Rekonstrukce kmenové učebny</t>
  </si>
  <si>
    <t>Půdní vestavba dvou učeben + soc. zařízení</t>
  </si>
  <si>
    <t>Rekonstrukce školní tělocvičny</t>
  </si>
  <si>
    <t>zpracována PD</t>
  </si>
  <si>
    <t>Rekonstrukce sociálního zařízení</t>
  </si>
  <si>
    <t>Konektivita školy</t>
  </si>
  <si>
    <t>Zastřešení nádvoří</t>
  </si>
  <si>
    <t>rekonstrukce stávajících odpadů a sociálního zařízení</t>
  </si>
  <si>
    <t>nadstřešení venkovního  spojovacího krčku, využití i pro venkovní výuku</t>
  </si>
  <si>
    <t>modernizace audiovizuální a počítačové techniky, vybudování sítě přístupových bodů pro připojení k internetu</t>
  </si>
  <si>
    <t>Podpora logopegické prevence v předškolním vzdělávání</t>
  </si>
  <si>
    <t>Bezbariérovost</t>
  </si>
  <si>
    <t>Modernizace a rekonstrukce školní kuchyně</t>
  </si>
  <si>
    <t>Vybavení výukovými programy, rotavibrátorem,logopomůcky</t>
  </si>
  <si>
    <t xml:space="preserve">Úprava vstupu do MŠ, bezbariérový vstup na WC, do třídy </t>
  </si>
  <si>
    <t>Rekonstrukce školní kuchyně</t>
  </si>
  <si>
    <t>Modernizace audiovizuální a výpočetní techniky</t>
  </si>
  <si>
    <t>Revitalizace zahrady, školní hřiště</t>
  </si>
  <si>
    <t>Rekonstrukce sociálního zařízení a kuchyně</t>
  </si>
  <si>
    <t>ano</t>
  </si>
  <si>
    <t>Rekonstrukce plynové kotelny</t>
  </si>
  <si>
    <t>Zabezpečení budovy školy</t>
  </si>
  <si>
    <t>Zastínění oken</t>
  </si>
  <si>
    <t>Úprava zeleně v okolí budov</t>
  </si>
  <si>
    <t>Bezbariérový přístup</t>
  </si>
  <si>
    <t>Rekonstrukce tříd-interakce</t>
  </si>
  <si>
    <t>Školní hřiště</t>
  </si>
  <si>
    <t>Dětské hřiště</t>
  </si>
  <si>
    <t>Rozvoj infrastruktury a odborného vzdělávání v ZŠ a ZUŠ Strání</t>
  </si>
  <si>
    <t xml:space="preserve">Projekt bude zaměřen na komplexní rozvoj infrastrutkury základní školy. První část akce se bude zaměřovat na vybudování a modernizaci odborných učeben - polytechnických, multifunkčních, IT učebny, cvičné kuchyňky a pracovních činností vč. venkovní. Druhá část projektu se bude zaměřovat na vybudování školních družin a klubů. Projekt bude v neposlední řadě obsahovat modernizaci zázemí pro pedagogické pracovníky - kabinety a řešení konektivity dle standardů konektivity. </t>
  </si>
  <si>
    <t>zpracován rozpočet na konektivitu, studie stavby družin, zpracované rozpočty na modernizaci odborných učeben</t>
  </si>
  <si>
    <t xml:space="preserve">Rekonstrukce oplocení přírodní zahrady MŠ Strání </t>
  </si>
  <si>
    <t>Rekonstrukce podlah v přízemí budovy MŠ</t>
  </si>
  <si>
    <t>Vybudování nových základů a pořízení výplní oplocení</t>
  </si>
  <si>
    <t>vybrán dodavatel</t>
  </si>
  <si>
    <t xml:space="preserve">Rekonstrukce půdních prostor školy na dvě oddělení školní družiny, sociální zařízení, hygienická kabinka, sborovna, knihovna, sklad pomůcek, vybavení dvou tříd školní družiny - nábytek, hračky     </t>
  </si>
  <si>
    <t xml:space="preserve">Rekonstrukce půdních prostor školy </t>
  </si>
  <si>
    <t>Výměna podlahových krytin ve třídách, chodbách a na schodištích</t>
  </si>
  <si>
    <t>Výměna zastaralé didaktické techniky – obnova počítačové učebny</t>
  </si>
  <si>
    <t>Výměna nábytku ve třídách ZŠ a MŠ</t>
  </si>
  <si>
    <t>Rekonstrukce školní kuchyně - výměna elektrických sporáků, lednice a univerzálního kuchyňského robotu, vzduchotechniky</t>
  </si>
  <si>
    <t>Zakoupení nového nábytku do kanceláře školní kuchyně</t>
  </si>
  <si>
    <t>Rekonstrukce školní zahrady za chráněným domem - výměna všech herních prvků a doplnění novými prvky</t>
  </si>
  <si>
    <t>Rekonstrukce školní zahrady za chráněným domem</t>
  </si>
  <si>
    <t>Vybavení tříd mateřské školy a základní školy interaktivními tabulemi 4 kusy</t>
  </si>
  <si>
    <t>Vybavení tříd MŠ a ZŠ interaktivními tabulemi</t>
  </si>
  <si>
    <t>Výměna žaluzií, sítě proti hmyzu</t>
  </si>
  <si>
    <t>Vybavení tříd klimatizací 4 kusy</t>
  </si>
  <si>
    <t>Vybavení tříd klimatizací</t>
  </si>
  <si>
    <t>Školní dvorek prodloužení přístřešku</t>
  </si>
  <si>
    <t>Rekonstrukce učeben MŠ, vybavení intraktivními tabulemi</t>
  </si>
  <si>
    <t>Rekonstrukce školní kuchyně MŠ, výměna gastrotechnologie, VZT</t>
  </si>
  <si>
    <t>Rekonstrukce školní jídelny a školní kuchyně</t>
  </si>
  <si>
    <t>Modernizace a vybavení učebny pracovních činností</t>
  </si>
  <si>
    <t xml:space="preserve">Modernizace ICT bezpečnosti </t>
  </si>
  <si>
    <t>Rekonstrukce plynového vytápění a elektroinstalace</t>
  </si>
  <si>
    <t>Rekonstrukce plaveckého bazénu a souvisejících prostor</t>
  </si>
  <si>
    <t>Rekonstrukce rozvodů vody a kanalizace ve všech budovách</t>
  </si>
  <si>
    <t>Vybudování workoutového hřiště</t>
  </si>
  <si>
    <t>Rekonstrukce PC sítě, vč. učebny, navýšení konektivity</t>
  </si>
  <si>
    <t>Zabezpečení budovy školy a školského zařízení</t>
  </si>
  <si>
    <t>Měření kvality ovzduší v místnosti</t>
  </si>
  <si>
    <t>Vybudování ekocentra Pantoflíček</t>
  </si>
  <si>
    <t>Bezbariérová prava, pořízení schodolezu</t>
  </si>
  <si>
    <t>Rekonstrukce počítačové učebny</t>
  </si>
  <si>
    <t>Rekonstrukce cvičné kuchyňky</t>
  </si>
  <si>
    <t>Školní družina - úprava prostor školní družiny, vylepšení vybavení</t>
  </si>
  <si>
    <t>Modernizace učebny přírodopisu</t>
  </si>
  <si>
    <t>Venkovní výtah + další bezbariérové úpravy</t>
  </si>
  <si>
    <t>Oprava a doplnění knihovny</t>
  </si>
  <si>
    <t>Úprava podkroví školy pro účely školního klubu/družiny  (nutná klimatizace)</t>
  </si>
  <si>
    <t>Úprava speciální odpočinkové učebny pro žáky se SVP</t>
  </si>
  <si>
    <t>Rekonstrukce podlah ve třídách</t>
  </si>
  <si>
    <t>Oprava budovy, výměna topení</t>
  </si>
  <si>
    <t>Přístavba MŠ - vybudování dvou nových tříd včetně kompletního zázemí, vybavení pro předškolní výuku jazyků</t>
  </si>
  <si>
    <t>Odstranění havarijního stavu kanalizace ZŠ Vlčnov a celková rekonstrukce ZŠ (výměna veškerých rozvodů, podlahových krytin, …)</t>
  </si>
  <si>
    <t xml:space="preserve">Odstranění havarijního stavu kanalizace ZŠ Vlčnov a celková rekonstrukce ZŠ </t>
  </si>
  <si>
    <t>Výměna osvětlení v ZŠ a MŠ – zlepšení hygienických podmínek, snížení spotřeby energie</t>
  </si>
  <si>
    <t>Výměna zabezpečovacího zařízení v jídelně a MŠ</t>
  </si>
  <si>
    <t>Rekonstrukce kotelny – výměna kotlů</t>
  </si>
  <si>
    <t>Výstavba multifunkčního sportovního hřiště, umístění sportovních a relaxačních prvků, propojení TV s přírodovědnými obory</t>
  </si>
  <si>
    <t xml:space="preserve">Výměna podlahové krytiny v ZŠ a MŠ </t>
  </si>
  <si>
    <t>Rekonstrukce školní kuchyně – snížení energetické náročnosti, zlepšení hyg. podmínek</t>
  </si>
  <si>
    <t>Rekonstrukce a modernizace odborných učeben, vytvoření multifunkčních učeben a laboratoří (fyzikální + chemická, jazyková, přírodopisná, cvičná kuchyně, dílny žáků)</t>
  </si>
  <si>
    <t>Rekonstrukce teras I. stupně, vytvoření venkovních učebních prostorů u tříd I. stupně</t>
  </si>
  <si>
    <t>Zastřešení venkovních prvků v MŠ a doplnění naučných prvků</t>
  </si>
  <si>
    <t>Vybudování přednáškové a konferenční místnosti</t>
  </si>
  <si>
    <t>Rekonstrukce vstupních prostor a šaten v ZŠ</t>
  </si>
  <si>
    <t>Vybavení školní zahrady herními prvky</t>
  </si>
  <si>
    <t>Rekonstrukce sociálního  zařízení ŠJ</t>
  </si>
  <si>
    <t>Výměna gastrozařízení  školní kuchyně a výměna nákladního  výtahu  ŠJ</t>
  </si>
  <si>
    <t>Venkovní učebna se zahradou</t>
  </si>
  <si>
    <t>Venkovní výtah v objektu školy a bezbariérové úpravy objektu školy</t>
  </si>
  <si>
    <t>Vybudování školního hřiště, doskočiště, běžecká dráha</t>
  </si>
  <si>
    <t>Zateplení budovy, nová fasáda, výměna oken</t>
  </si>
  <si>
    <t>Vybudování půdní nástavby</t>
  </si>
  <si>
    <t>Rozšíření infrastruktury a modernizace MŠ Nivnice</t>
  </si>
  <si>
    <t>Výstavba centra pohybových aktivit a vybudování víceúčelové plochy v zahradě MŠ, digitalizace učeben, pořízení interaktivních pomůcek, oplocení a zabezpečení prostor MŠ.</t>
  </si>
  <si>
    <t>projekt centra pohybových aktivit připraven,vizualizace víceúčelové plochy hotova</t>
  </si>
  <si>
    <t xml:space="preserve">Projekt bude řešit pokračující modernizace objektů školy. I etapa bude zaměřena rekonstrukci a obnovu sportovního areálu, oplocení školy a zabezpečení objektů školy, přestavbu nádvoří  školy, výstavbu zelené třídy, modernizaci odborných učeben včetně bezbariérového přístupu. Druhá část projektu se bude zaměřovat na modernizaci zázemí pro pedagogické pracovníky - kabinety a zlepšení konektivity. </t>
  </si>
  <si>
    <t xml:space="preserve">Modernizace a rekonstrukce ZŠ J.A.Komenského Nivnice </t>
  </si>
  <si>
    <t>projekt rekonstrukce sportovního areálu školy, studie vizualizace nádvoří, vizualizace odborných učeben</t>
  </si>
  <si>
    <t>Vybudování školního hřiště</t>
  </si>
  <si>
    <t>Venkovní učebna s prvky EVVO</t>
  </si>
  <si>
    <t>zbudování pergoly s učebnou, nádrž na dešťovou vodu, hmyzí hotel a voliéra, kompostér, pěstírna, venkovní kontejnery na tříděný odpad, přírodní stezka</t>
  </si>
  <si>
    <t>Hospodaření se srážkovými vodami</t>
  </si>
  <si>
    <t>zabudování retenční nádrže zachytávající dešťovou vodu s využitím na zalévání školní zahrady a splachváním toalet</t>
  </si>
  <si>
    <t>Budova Štefánikova: revitalizace školní zahrady, pořízení nových herních a vzdělávacích prvků, rekonstrukce sociálního zařízení v přízemí budovy č.2 a vybudování kuchyňkky pro přípravu nápojů a výdeje svačinek při výuce na zahradě.</t>
  </si>
  <si>
    <t>Budova Štefánikova: rekonstrukce sociálního zařízení a oddechové místnosti v prostorách sauny MŠ</t>
  </si>
  <si>
    <t>Pořízení zabezpečovacího systému u vstupních dveří obou Mateřských škol v Bojkovicích</t>
  </si>
  <si>
    <t>Venkovní osvětlení areálů obou objektů Mateřských škol</t>
  </si>
  <si>
    <t>Rekonstrukce vnitřních rozvodů vody v budově MŠ Štefánikova</t>
  </si>
  <si>
    <t xml:space="preserve">Drenáže a odvodnění objektu MŠ Máj </t>
  </si>
  <si>
    <t>Rekonstrukce chodníků v areálu obou Mateřských škol</t>
  </si>
  <si>
    <t>Rekonstrukce sociálního zařízení pro děti v suterénu MŠ.</t>
  </si>
  <si>
    <t>Rekonstrukce školní kuchyně (rozvody elektroinstalace, odpadů, vody).</t>
  </si>
  <si>
    <t>Výměna podlahové krytiny v MŠ</t>
  </si>
  <si>
    <t>Výměna oplocení kolem budovy MŠ.</t>
  </si>
  <si>
    <t>Doplnění herních prvků na zahradě MŠ, terénní úpravy, kultivace přírodních prvků</t>
  </si>
  <si>
    <t>Rekonstrukce PC sítě, nákup interaktivní tabule, Magic boxu</t>
  </si>
  <si>
    <t>Rekonstrukce třídy, výměna podlah, elektroinstalace, vybavení učeben, bezbariérové úpravy</t>
  </si>
  <si>
    <t>Vybudování tělocvičny, keramické dílny a sborovny</t>
  </si>
  <si>
    <t>Rozšíření přírodní zahrady, přírodní učebna</t>
  </si>
  <si>
    <t>Rozšíření učebny MŠ v Březové</t>
  </si>
  <si>
    <t>Přístavba učebny MŠ</t>
  </si>
  <si>
    <t>Vybudování hudebního sálu</t>
  </si>
  <si>
    <t>vybudovnání půdní vestavby - hudební sál</t>
  </si>
  <si>
    <t>Rekonstrukce školní kuchyňky</t>
  </si>
  <si>
    <t xml:space="preserve">Rekonstrukce třídy </t>
  </si>
  <si>
    <t>Revitalizace školní zahrady</t>
  </si>
  <si>
    <t>Renovace tělocvičny</t>
  </si>
  <si>
    <t>Výměna gastrozařízení ve školní jídelně</t>
  </si>
  <si>
    <t>Renovace prostor pro lůžkoviny</t>
  </si>
  <si>
    <t>Rekonstrukce stropu a výměna osvětlení ve třídě</t>
  </si>
  <si>
    <t>Doplnění herních prvků a oplocení zahrady MŠ</t>
  </si>
  <si>
    <t>Renovace podlahy a dovybavení TV nářadí</t>
  </si>
  <si>
    <t>Výměna a dovybavení gastrozařízení ve školní výdejně</t>
  </si>
  <si>
    <t>Renovace prostor pro lůžkoviny, nákup nových lehátek</t>
  </si>
  <si>
    <t>Půdní vestavba kluboven školní družiny do podkroví</t>
  </si>
  <si>
    <t>Vybudování venkovních odborných učeben v areálu školy</t>
  </si>
  <si>
    <t>Realizace herny (učebny) v přístavbě č. p. 40 v půdní vestavbě – rozšíření prostorů školní družiny z kapacitních důvodů + bezbariérovost</t>
  </si>
  <si>
    <t>Vybudování venkovních odborných učeben v areálu školy s připojením k internetu</t>
  </si>
  <si>
    <t>Dobudování sportoviště</t>
  </si>
  <si>
    <t>Školní hřiště + přilehlý venkovní areál (víceúčelové hřiště, hřiště na beach volejbal a malý florbal, venkovní učebny, posezení, herní prvky)</t>
  </si>
  <si>
    <t>Rekonstrukce odborných učeben a zázemí pro učitele – kabinety</t>
  </si>
  <si>
    <t>Rekonstrukce tělocvičen</t>
  </si>
  <si>
    <t>Rekonstrukce učeben školní družiny</t>
  </si>
  <si>
    <t>Celková rekonstrukce tělocvičen (malé a velké)</t>
  </si>
  <si>
    <t>Celková rekonstrukce stávajících 3 učeben a rozšíření o jednu učebnu školy</t>
  </si>
  <si>
    <t>zadán projekt</t>
  </si>
  <si>
    <t>aktualizace projektové dokumentace z roku 2010</t>
  </si>
  <si>
    <t>připravuje se projekt pro zadání VZ</t>
  </si>
  <si>
    <t xml:space="preserve">ne </t>
  </si>
  <si>
    <t>Půdní vestavba pro učebnu informatiky</t>
  </si>
  <si>
    <t>Vestavba učebny školní družiny</t>
  </si>
  <si>
    <t>Rekonstrukce a oprava dětské školní zahrady</t>
  </si>
  <si>
    <t>Rekonstrukce odborných učeben a zázemí pro učitele</t>
  </si>
  <si>
    <t xml:space="preserve">Renovace a vybavení  tříd ve staré budově školy </t>
  </si>
  <si>
    <t>Rekonstrukce elektroinstalace a osvětlení</t>
  </si>
  <si>
    <t>Rekonstrukce rozvodů vody, topení a odpadů</t>
  </si>
  <si>
    <t>Renovace vybavení kuchyně, vzduchotechnika, elektro</t>
  </si>
  <si>
    <t>Rekonstrukce šatních prostor, včetně šaten TV – sprchy a WC, nákup skříněk</t>
  </si>
  <si>
    <t>Oprava přístupové cesty ke školní jídelně</t>
  </si>
  <si>
    <t>Rozšíření parkoviště školy</t>
  </si>
  <si>
    <t>Mateřská škola Na Výsluní</t>
  </si>
  <si>
    <t>Rekonstrukce stávajících odpadů 
a rozvodů teplé a studené vody</t>
  </si>
  <si>
    <t>Rekonstrukce a modernizace školní kuchyně</t>
  </si>
  <si>
    <t>Rekonstrukce elektroinstalace</t>
  </si>
  <si>
    <t>Vybudování dřevěného domečku pro děti s přístupovým chodníkem na školní zahradě</t>
  </si>
  <si>
    <t>Rekonstrukce stávajících odpadů 
a rozvodů teplé a studené vody, modernizace sociálních zařízení tříd a zázemí pro zaměstnance</t>
  </si>
  <si>
    <t>Rekonstrukce prostor kuchyně, nákup nových spotřebičů, konvektomat</t>
  </si>
  <si>
    <t>Kompletní rekonstrukce silnoproudé a slaboproudé elektroinstalace včetně výměny osvětlení za LED</t>
  </si>
  <si>
    <t>Příprava PD</t>
  </si>
  <si>
    <t>Rekonstrukce rozvodů vody a  odpadů</t>
  </si>
  <si>
    <t>Renovace vybavení kuchyně, vzduchotechnika, elektro, odpady</t>
  </si>
  <si>
    <t>Rekonstrukce tělocvičny</t>
  </si>
  <si>
    <t>Rekonstrukce rozvodů a odpadů</t>
  </si>
  <si>
    <t>Celková rekonstrukce tělocvičny</t>
  </si>
  <si>
    <t>Půdní vestavba</t>
  </si>
  <si>
    <t>Vybudování odborných učeben ve stávajícím půdním prostoru</t>
  </si>
  <si>
    <t>Vybudování učeben a sociálního zařízení v půdní nástavbě</t>
  </si>
  <si>
    <t>Revitalizace kotelny</t>
  </si>
  <si>
    <t>Bezbariérová úprava přístupu do učeben ve vyšších patrech budovy „schodolez"</t>
  </si>
  <si>
    <t>Schváleno v Uherském Brodě dne 30.11.2021 Řídícím výborem MAP II ORP Uherský Brod</t>
  </si>
  <si>
    <t>Podpis: předseda Řídícího výboru - Ing. Jan Hrdý</t>
  </si>
  <si>
    <t>4 ZUŠ</t>
  </si>
  <si>
    <t>2 DDM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</si>
</sst>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5]General"/>
    <numFmt numFmtId="165" formatCode="[$-405]0%"/>
    <numFmt numFmtId="166" formatCode="#,##0.00&quot; &quot;[$Kč-405];[Red]&quot;-&quot;#,##0.00&quot; &quot;[$Kč-405]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64" fontId="28" fillId="0" borderId="0"/>
    <xf numFmtId="164" fontId="27" fillId="0" borderId="0"/>
    <xf numFmtId="165" fontId="2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6" fontId="30" fillId="0" borderId="0"/>
  </cellStyleXfs>
  <cellXfs count="39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Fill="1" applyBorder="1"/>
    <xf numFmtId="0" fontId="14" fillId="0" borderId="0" xfId="0" applyFont="1" applyFill="1" applyBorder="1"/>
    <xf numFmtId="9" fontId="14" fillId="0" borderId="49" xfId="2" applyFont="1" applyFill="1" applyBorder="1" applyAlignment="1">
      <alignment horizontal="center"/>
    </xf>
    <xf numFmtId="0" fontId="14" fillId="3" borderId="48" xfId="0" applyFont="1" applyFill="1" applyBorder="1"/>
    <xf numFmtId="0" fontId="0" fillId="3" borderId="0" xfId="0" applyFill="1" applyBorder="1"/>
    <xf numFmtId="9" fontId="14" fillId="3" borderId="49" xfId="2" applyFont="1" applyFill="1" applyBorder="1" applyAlignment="1">
      <alignment horizontal="center"/>
    </xf>
    <xf numFmtId="0" fontId="14" fillId="4" borderId="48" xfId="0" applyFont="1" applyFill="1" applyBorder="1"/>
    <xf numFmtId="0" fontId="0" fillId="4" borderId="0" xfId="0" applyFill="1" applyBorder="1"/>
    <xf numFmtId="9" fontId="14" fillId="4" borderId="49" xfId="2" applyFont="1" applyFill="1" applyBorder="1" applyAlignment="1">
      <alignment horizontal="center"/>
    </xf>
    <xf numFmtId="0" fontId="14" fillId="4" borderId="50" xfId="0" applyFont="1" applyFill="1" applyBorder="1"/>
    <xf numFmtId="0" fontId="0" fillId="4" borderId="51" xfId="0" applyFill="1" applyBorder="1"/>
    <xf numFmtId="9" fontId="14" fillId="4" borderId="52" xfId="2" applyFont="1" applyFill="1" applyBorder="1" applyAlignment="1">
      <alignment horizontal="center"/>
    </xf>
    <xf numFmtId="0" fontId="25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21" fillId="0" borderId="0" xfId="0" applyFont="1" applyAlignment="1">
      <alignment horizontal="center" vertical="center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3" xfId="0" applyBorder="1" applyAlignment="1">
      <alignment horizontal="left" vertical="top" wrapText="1"/>
    </xf>
    <xf numFmtId="3" fontId="0" fillId="0" borderId="24" xfId="0" applyNumberFormat="1" applyBorder="1" applyAlignment="1">
      <alignment horizontal="right" vertical="top" wrapText="1"/>
    </xf>
    <xf numFmtId="3" fontId="0" fillId="0" borderId="23" xfId="0" applyNumberForma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horizontal="right" vertical="top" wrapText="1"/>
    </xf>
    <xf numFmtId="3" fontId="0" fillId="0" borderId="25" xfId="0" applyNumberFormat="1" applyBorder="1" applyAlignment="1">
      <alignment horizontal="right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0" fillId="0" borderId="24" xfId="0" applyNumberForma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44" xfId="0" applyBorder="1" applyAlignment="1">
      <alignment horizontal="left" vertical="top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53" xfId="0" applyBorder="1" applyAlignment="1">
      <alignment horizontal="center" vertical="top" wrapText="1"/>
    </xf>
    <xf numFmtId="0" fontId="0" fillId="0" borderId="38" xfId="0" applyBorder="1" applyAlignment="1">
      <alignment vertical="top" wrapText="1"/>
    </xf>
    <xf numFmtId="0" fontId="0" fillId="0" borderId="37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3" fontId="0" fillId="0" borderId="23" xfId="0" applyNumberFormat="1" applyBorder="1" applyAlignment="1">
      <alignment vertical="top"/>
    </xf>
    <xf numFmtId="3" fontId="0" fillId="0" borderId="23" xfId="0" applyNumberFormat="1" applyBorder="1" applyAlignment="1">
      <alignment horizontal="right" vertical="top" wrapText="1"/>
    </xf>
    <xf numFmtId="3" fontId="0" fillId="0" borderId="23" xfId="0" applyNumberFormat="1" applyBorder="1" applyAlignment="1">
      <alignment horizontal="right" vertical="top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31" xfId="0" applyFill="1" applyBorder="1" applyAlignment="1">
      <alignment vertical="top" wrapText="1"/>
    </xf>
    <xf numFmtId="0" fontId="0" fillId="0" borderId="31" xfId="0" applyBorder="1" applyAlignment="1">
      <alignment wrapText="1"/>
    </xf>
    <xf numFmtId="3" fontId="0" fillId="0" borderId="18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1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24" xfId="0" applyBorder="1" applyAlignment="1">
      <alignment horizontal="right" vertical="top"/>
    </xf>
    <xf numFmtId="0" fontId="0" fillId="0" borderId="14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3" xfId="0" applyFill="1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3" fontId="0" fillId="0" borderId="6" xfId="0" applyNumberForma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23" xfId="0" applyBorder="1" applyAlignment="1">
      <alignment vertical="top" wrapText="1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58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1" xfId="0" applyBorder="1" applyAlignment="1">
      <alignment horizontal="left" vertical="top" wrapText="1"/>
    </xf>
    <xf numFmtId="0" fontId="0" fillId="0" borderId="59" xfId="0" applyFont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53" xfId="0" applyFill="1" applyBorder="1" applyAlignment="1">
      <alignment horizontal="center" vertical="top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3" fontId="0" fillId="0" borderId="23" xfId="0" applyNumberFormat="1" applyBorder="1" applyAlignment="1">
      <alignment vertical="top"/>
    </xf>
    <xf numFmtId="0" fontId="0" fillId="0" borderId="0" xfId="0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53" xfId="0" applyBorder="1" applyAlignment="1">
      <alignment horizontal="center" vertical="top"/>
    </xf>
    <xf numFmtId="0" fontId="0" fillId="2" borderId="31" xfId="0" applyFill="1" applyBorder="1" applyAlignment="1">
      <alignment vertical="top"/>
    </xf>
    <xf numFmtId="0" fontId="0" fillId="2" borderId="31" xfId="0" applyFill="1" applyBorder="1" applyAlignment="1">
      <alignment vertical="top" wrapText="1"/>
    </xf>
    <xf numFmtId="3" fontId="0" fillId="2" borderId="23" xfId="0" applyNumberFormat="1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8" xfId="0" applyFill="1" applyBorder="1" applyAlignment="1">
      <alignment vertical="top"/>
    </xf>
    <xf numFmtId="0" fontId="0" fillId="2" borderId="37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horizontal="left"/>
    </xf>
    <xf numFmtId="0" fontId="0" fillId="0" borderId="5" xfId="0" applyBorder="1" applyAlignment="1">
      <alignment horizontal="right" vertical="top"/>
    </xf>
    <xf numFmtId="0" fontId="0" fillId="0" borderId="14" xfId="0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37" xfId="0" applyBorder="1" applyAlignment="1">
      <alignment vertical="top" wrapText="1"/>
    </xf>
    <xf numFmtId="0" fontId="0" fillId="0" borderId="44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7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3" fontId="0" fillId="0" borderId="18" xfId="0" applyNumberFormat="1" applyBorder="1" applyAlignment="1">
      <alignment vertical="top" wrapText="1"/>
    </xf>
    <xf numFmtId="3" fontId="0" fillId="0" borderId="56" xfId="0" applyNumberFormat="1" applyBorder="1" applyAlignment="1">
      <alignment vertical="top" wrapText="1"/>
    </xf>
    <xf numFmtId="3" fontId="0" fillId="0" borderId="54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3" fontId="0" fillId="0" borderId="57" xfId="0" applyNumberFormat="1" applyBorder="1" applyAlignment="1">
      <alignment vertical="top" wrapText="1"/>
    </xf>
    <xf numFmtId="3" fontId="0" fillId="0" borderId="38" xfId="0" applyNumberFormat="1" applyBorder="1" applyAlignment="1">
      <alignment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top" wrapText="1"/>
    </xf>
    <xf numFmtId="0" fontId="0" fillId="0" borderId="19" xfId="0" applyFont="1" applyBorder="1" applyAlignment="1">
      <alignment horizontal="right" vertical="top" wrapText="1"/>
    </xf>
    <xf numFmtId="0" fontId="0" fillId="0" borderId="57" xfId="0" applyFont="1" applyBorder="1" applyAlignment="1">
      <alignment horizontal="right" vertical="top" wrapText="1"/>
    </xf>
    <xf numFmtId="0" fontId="0" fillId="0" borderId="38" xfId="0" applyFont="1" applyBorder="1" applyAlignment="1">
      <alignment horizontal="right" vertical="top" wrapText="1"/>
    </xf>
    <xf numFmtId="0" fontId="0" fillId="0" borderId="17" xfId="0" applyFont="1" applyBorder="1" applyAlignment="1">
      <alignment vertical="top" wrapText="1"/>
    </xf>
    <xf numFmtId="0" fontId="0" fillId="0" borderId="55" xfId="0" applyFont="1" applyBorder="1" applyAlignment="1">
      <alignment vertical="top" wrapText="1"/>
    </xf>
    <xf numFmtId="0" fontId="0" fillId="0" borderId="37" xfId="0" applyFont="1" applyBorder="1" applyAlignment="1">
      <alignment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0" fillId="0" borderId="19" xfId="0" applyNumberFormat="1" applyFont="1" applyBorder="1" applyAlignment="1">
      <alignment horizontal="right" vertical="top" wrapText="1"/>
    </xf>
    <xf numFmtId="3" fontId="0" fillId="0" borderId="57" xfId="0" applyNumberFormat="1" applyFont="1" applyBorder="1" applyAlignment="1">
      <alignment horizontal="right" vertical="top" wrapText="1"/>
    </xf>
    <xf numFmtId="3" fontId="0" fillId="0" borderId="38" xfId="0" applyNumberFormat="1" applyFont="1" applyBorder="1" applyAlignment="1">
      <alignment horizontal="right" vertical="top" wrapText="1"/>
    </xf>
    <xf numFmtId="0" fontId="0" fillId="0" borderId="3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2" xfId="0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3" fontId="0" fillId="0" borderId="32" xfId="0" applyNumberFormat="1" applyBorder="1" applyAlignment="1">
      <alignment horizontal="right" vertical="top" wrapText="1"/>
    </xf>
    <xf numFmtId="3" fontId="0" fillId="0" borderId="56" xfId="0" applyNumberFormat="1" applyBorder="1" applyAlignment="1">
      <alignment horizontal="right" vertical="top" wrapText="1"/>
    </xf>
    <xf numFmtId="3" fontId="0" fillId="0" borderId="33" xfId="0" applyNumberFormat="1" applyBorder="1" applyAlignment="1">
      <alignment horizontal="right" vertical="top" wrapText="1"/>
    </xf>
    <xf numFmtId="3" fontId="0" fillId="0" borderId="57" xfId="0" applyNumberFormat="1" applyBorder="1" applyAlignment="1">
      <alignment horizontal="right" vertical="top" wrapText="1"/>
    </xf>
    <xf numFmtId="0" fontId="0" fillId="0" borderId="18" xfId="0" applyBorder="1" applyAlignment="1">
      <alignment horizontal="right" vertical="top" wrapText="1"/>
    </xf>
    <xf numFmtId="0" fontId="0" fillId="0" borderId="54" xfId="0" applyBorder="1" applyAlignment="1">
      <alignment horizontal="right" vertical="top" wrapText="1"/>
    </xf>
    <xf numFmtId="3" fontId="0" fillId="0" borderId="18" xfId="0" applyNumberFormat="1" applyBorder="1" applyAlignment="1">
      <alignment horizontal="right" vertical="top" wrapText="1"/>
    </xf>
    <xf numFmtId="3" fontId="0" fillId="0" borderId="54" xfId="0" applyNumberFormat="1" applyBorder="1" applyAlignment="1">
      <alignment horizontal="right" vertical="top" wrapText="1"/>
    </xf>
    <xf numFmtId="0" fontId="0" fillId="0" borderId="18" xfId="0" applyFont="1" applyBorder="1" applyAlignment="1">
      <alignment vertical="top" wrapText="1"/>
    </xf>
    <xf numFmtId="0" fontId="0" fillId="0" borderId="56" xfId="0" applyFont="1" applyBorder="1" applyAlignment="1">
      <alignment vertical="top" wrapText="1"/>
    </xf>
    <xf numFmtId="0" fontId="0" fillId="0" borderId="54" xfId="0" applyFont="1" applyBorder="1" applyAlignment="1">
      <alignment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 wrapText="1"/>
    </xf>
    <xf numFmtId="0" fontId="0" fillId="0" borderId="54" xfId="0" applyFont="1" applyBorder="1" applyAlignment="1">
      <alignment horizontal="left" vertical="top" wrapText="1"/>
    </xf>
    <xf numFmtId="3" fontId="0" fillId="0" borderId="19" xfId="0" applyNumberFormat="1" applyBorder="1" applyAlignment="1">
      <alignment horizontal="right" vertical="top" wrapText="1"/>
    </xf>
    <xf numFmtId="3" fontId="0" fillId="0" borderId="38" xfId="0" applyNumberFormat="1" applyBorder="1" applyAlignment="1">
      <alignment horizontal="right" vertical="top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right" vertical="top" wrapText="1"/>
    </xf>
    <xf numFmtId="0" fontId="0" fillId="0" borderId="56" xfId="0" applyFont="1" applyBorder="1" applyAlignment="1">
      <alignment horizontal="right" vertical="top" wrapText="1"/>
    </xf>
    <xf numFmtId="0" fontId="0" fillId="0" borderId="54" xfId="0" applyFont="1" applyBorder="1" applyAlignment="1">
      <alignment horizontal="right" vertical="top" wrapText="1"/>
    </xf>
    <xf numFmtId="0" fontId="0" fillId="0" borderId="33" xfId="0" applyFont="1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0" fontId="0" fillId="0" borderId="57" xfId="0" applyBorder="1" applyAlignment="1">
      <alignment horizontal="right" vertical="top" wrapText="1"/>
    </xf>
    <xf numFmtId="0" fontId="0" fillId="0" borderId="38" xfId="0" applyBorder="1" applyAlignment="1">
      <alignment horizontal="right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left" vertical="top"/>
    </xf>
    <xf numFmtId="0" fontId="0" fillId="0" borderId="56" xfId="0" applyFill="1" applyBorder="1" applyAlignment="1">
      <alignment horizontal="left" vertical="top"/>
    </xf>
    <xf numFmtId="0" fontId="0" fillId="0" borderId="54" xfId="0" applyFill="1" applyBorder="1" applyAlignment="1">
      <alignment horizontal="left" vertical="top"/>
    </xf>
    <xf numFmtId="0" fontId="0" fillId="0" borderId="33" xfId="0" applyFill="1" applyBorder="1" applyAlignment="1">
      <alignment horizontal="right" vertical="top"/>
    </xf>
    <xf numFmtId="0" fontId="0" fillId="0" borderId="57" xfId="0" applyFill="1" applyBorder="1" applyAlignment="1">
      <alignment horizontal="right" vertical="top"/>
    </xf>
    <xf numFmtId="0" fontId="0" fillId="0" borderId="38" xfId="0" applyFill="1" applyBorder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top" wrapText="1"/>
    </xf>
    <xf numFmtId="0" fontId="0" fillId="0" borderId="55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</cellXfs>
  <cellStyles count="11">
    <cellStyle name="Excel Built-in Hyperlink" xfId="4"/>
    <cellStyle name="Excel Built-in Normal" xfId="5"/>
    <cellStyle name="Excel Built-in Percent" xfId="6"/>
    <cellStyle name="Heading" xfId="7"/>
    <cellStyle name="Heading1" xfId="8"/>
    <cellStyle name="Hypertextový odkaz" xfId="1" builtinId="8"/>
    <cellStyle name="Normální" xfId="0" builtinId="0"/>
    <cellStyle name="Normální 2" xfId="3"/>
    <cellStyle name="Procenta" xfId="2" builtinId="5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180975</xdr:rowOff>
    </xdr:from>
    <xdr:to>
      <xdr:col>16</xdr:col>
      <xdr:colOff>514350</xdr:colOff>
      <xdr:row>32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A4" sqref="A4:H4"/>
    </sheetView>
  </sheetViews>
  <sheetFormatPr defaultRowHeight="15" x14ac:dyDescent="0.25"/>
  <cols>
    <col min="1" max="1" width="15.85546875" customWidth="1"/>
    <col min="2" max="2" width="16.42578125" customWidth="1"/>
    <col min="3" max="3" width="12" customWidth="1"/>
  </cols>
  <sheetData>
    <row r="1" spans="1:11" ht="21" x14ac:dyDescent="0.35">
      <c r="A1" s="18" t="s">
        <v>0</v>
      </c>
    </row>
    <row r="2" spans="1:11" s="48" customFormat="1" ht="15.75" x14ac:dyDescent="0.25">
      <c r="A2" s="48" t="s">
        <v>241</v>
      </c>
    </row>
    <row r="3" spans="1:11" s="48" customFormat="1" ht="15.75" x14ac:dyDescent="0.25">
      <c r="A3" s="48" t="s">
        <v>242</v>
      </c>
    </row>
    <row r="4" spans="1:11" s="48" customFormat="1" ht="15.75" x14ac:dyDescent="0.25">
      <c r="A4" s="48" t="s">
        <v>243</v>
      </c>
    </row>
    <row r="5" spans="1:11" s="1" customFormat="1" ht="12" customHeight="1" x14ac:dyDescent="0.35">
      <c r="A5" s="18"/>
    </row>
    <row r="6" spans="1:11" s="1" customFormat="1" x14ac:dyDescent="0.25">
      <c r="A6" s="20" t="s">
        <v>239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6" customFormat="1" ht="15.75" x14ac:dyDescent="0.25">
      <c r="A7" s="48" t="s">
        <v>240</v>
      </c>
      <c r="B7" s="48"/>
      <c r="C7" s="48"/>
      <c r="D7" s="48"/>
      <c r="E7" s="48"/>
      <c r="F7" s="48"/>
      <c r="G7" s="48"/>
      <c r="H7" s="48"/>
    </row>
    <row r="8" spans="1:11" s="1" customFormat="1" x14ac:dyDescent="0.25">
      <c r="A8" s="16" t="s">
        <v>238</v>
      </c>
      <c r="B8" s="16"/>
      <c r="C8" s="16"/>
      <c r="D8" s="16"/>
      <c r="E8" s="16"/>
      <c r="F8" s="16"/>
      <c r="G8" s="16"/>
      <c r="H8" s="16"/>
    </row>
    <row r="9" spans="1:11" s="1" customFormat="1" x14ac:dyDescent="0.25">
      <c r="A9" s="16" t="s">
        <v>213</v>
      </c>
      <c r="B9" s="16"/>
      <c r="C9" s="16"/>
      <c r="D9" s="16"/>
      <c r="E9" s="16"/>
      <c r="F9" s="16"/>
      <c r="G9" s="16"/>
      <c r="H9" s="16"/>
    </row>
    <row r="10" spans="1:11" s="1" customFormat="1" ht="9" customHeight="1" x14ac:dyDescent="0.25">
      <c r="A10" s="6"/>
      <c r="D10" s="16"/>
      <c r="E10" s="16"/>
      <c r="F10" s="16"/>
      <c r="G10" s="16"/>
    </row>
    <row r="11" spans="1:11" s="1" customFormat="1" x14ac:dyDescent="0.25">
      <c r="A11" s="33" t="s">
        <v>214</v>
      </c>
      <c r="B11" s="34" t="s">
        <v>215</v>
      </c>
      <c r="C11" s="35" t="s">
        <v>216</v>
      </c>
      <c r="D11" s="16"/>
      <c r="E11" s="16"/>
      <c r="F11" s="16"/>
      <c r="G11" s="16"/>
    </row>
    <row r="12" spans="1:11" s="1" customFormat="1" x14ac:dyDescent="0.25">
      <c r="A12" s="36" t="s">
        <v>217</v>
      </c>
      <c r="B12" s="37" t="s">
        <v>218</v>
      </c>
      <c r="C12" s="38" t="s">
        <v>219</v>
      </c>
      <c r="D12" s="16"/>
      <c r="E12" s="16"/>
      <c r="F12" s="16"/>
      <c r="G12" s="16"/>
    </row>
    <row r="13" spans="1:11" s="1" customFormat="1" x14ac:dyDescent="0.25">
      <c r="A13" s="39" t="s">
        <v>220</v>
      </c>
      <c r="B13" s="40" t="s">
        <v>221</v>
      </c>
      <c r="C13" s="41" t="s">
        <v>222</v>
      </c>
      <c r="D13" s="16"/>
      <c r="E13" s="16"/>
      <c r="F13" s="16"/>
      <c r="G13" s="16"/>
    </row>
    <row r="14" spans="1:11" s="1" customFormat="1" x14ac:dyDescent="0.25">
      <c r="A14" s="39" t="s">
        <v>223</v>
      </c>
      <c r="B14" s="40" t="s">
        <v>221</v>
      </c>
      <c r="C14" s="41" t="s">
        <v>222</v>
      </c>
      <c r="D14" s="16"/>
      <c r="E14" s="16"/>
      <c r="F14" s="16"/>
      <c r="G14" s="16"/>
    </row>
    <row r="15" spans="1:11" s="1" customFormat="1" x14ac:dyDescent="0.25">
      <c r="A15" s="39" t="s">
        <v>224</v>
      </c>
      <c r="B15" s="40" t="s">
        <v>221</v>
      </c>
      <c r="C15" s="41" t="s">
        <v>222</v>
      </c>
      <c r="D15" s="16"/>
      <c r="E15" s="16"/>
      <c r="F15" s="16"/>
      <c r="G15" s="16"/>
    </row>
    <row r="16" spans="1:11" s="1" customFormat="1" x14ac:dyDescent="0.25">
      <c r="A16" s="39" t="s">
        <v>225</v>
      </c>
      <c r="B16" s="40" t="s">
        <v>221</v>
      </c>
      <c r="C16" s="41" t="s">
        <v>222</v>
      </c>
      <c r="D16" s="16"/>
      <c r="E16" s="16"/>
      <c r="F16" s="16"/>
      <c r="G16" s="16"/>
    </row>
    <row r="17" spans="1:7" s="1" customFormat="1" x14ac:dyDescent="0.25">
      <c r="A17" s="39" t="s">
        <v>226</v>
      </c>
      <c r="B17" s="40" t="s">
        <v>221</v>
      </c>
      <c r="C17" s="41" t="s">
        <v>222</v>
      </c>
      <c r="D17" s="16"/>
      <c r="E17" s="16"/>
      <c r="F17" s="16"/>
      <c r="G17" s="16"/>
    </row>
    <row r="18" spans="1:7" s="1" customFormat="1" x14ac:dyDescent="0.25">
      <c r="A18" s="42" t="s">
        <v>227</v>
      </c>
      <c r="B18" s="43" t="s">
        <v>228</v>
      </c>
      <c r="C18" s="44" t="s">
        <v>229</v>
      </c>
      <c r="D18" s="16"/>
      <c r="E18" s="16"/>
      <c r="F18" s="16"/>
      <c r="G18" s="16"/>
    </row>
    <row r="19" spans="1:7" s="1" customFormat="1" x14ac:dyDescent="0.25">
      <c r="A19" s="42" t="s">
        <v>230</v>
      </c>
      <c r="B19" s="43" t="s">
        <v>228</v>
      </c>
      <c r="C19" s="44" t="s">
        <v>229</v>
      </c>
      <c r="D19" s="16"/>
      <c r="E19" s="16"/>
      <c r="F19" s="16"/>
      <c r="G19" s="16"/>
    </row>
    <row r="20" spans="1:7" s="1" customFormat="1" x14ac:dyDescent="0.25">
      <c r="A20" s="42" t="s">
        <v>231</v>
      </c>
      <c r="B20" s="43" t="s">
        <v>228</v>
      </c>
      <c r="C20" s="44" t="s">
        <v>229</v>
      </c>
      <c r="D20" s="16"/>
      <c r="E20" s="16"/>
      <c r="F20" s="16"/>
      <c r="G20" s="16"/>
    </row>
    <row r="21" spans="1:7" s="1" customFormat="1" x14ac:dyDescent="0.25">
      <c r="A21" s="42" t="s">
        <v>232</v>
      </c>
      <c r="B21" s="43" t="s">
        <v>228</v>
      </c>
      <c r="C21" s="44" t="s">
        <v>229</v>
      </c>
      <c r="D21" s="16"/>
      <c r="E21" s="16"/>
      <c r="F21" s="16"/>
      <c r="G21" s="16"/>
    </row>
    <row r="22" spans="1:7" s="1" customFormat="1" x14ac:dyDescent="0.25">
      <c r="A22" s="42" t="s">
        <v>233</v>
      </c>
      <c r="B22" s="43" t="s">
        <v>228</v>
      </c>
      <c r="C22" s="44" t="s">
        <v>229</v>
      </c>
      <c r="D22" s="16"/>
      <c r="E22" s="16"/>
      <c r="F22" s="16"/>
      <c r="G22" s="16"/>
    </row>
    <row r="23" spans="1:7" s="1" customFormat="1" x14ac:dyDescent="0.25">
      <c r="A23" s="42" t="s">
        <v>234</v>
      </c>
      <c r="B23" s="43" t="s">
        <v>228</v>
      </c>
      <c r="C23" s="44" t="s">
        <v>229</v>
      </c>
      <c r="D23" s="16"/>
      <c r="E23" s="16"/>
      <c r="F23" s="16"/>
      <c r="G23" s="16"/>
    </row>
    <row r="24" spans="1:7" s="1" customFormat="1" x14ac:dyDescent="0.25">
      <c r="A24" s="42" t="s">
        <v>235</v>
      </c>
      <c r="B24" s="43" t="s">
        <v>228</v>
      </c>
      <c r="C24" s="44" t="s">
        <v>229</v>
      </c>
      <c r="D24" s="16"/>
      <c r="E24" s="16"/>
      <c r="F24" s="16"/>
      <c r="G24" s="16"/>
    </row>
    <row r="25" spans="1:7" s="1" customFormat="1" x14ac:dyDescent="0.25">
      <c r="A25" s="45" t="s">
        <v>237</v>
      </c>
      <c r="B25" s="46" t="s">
        <v>228</v>
      </c>
      <c r="C25" s="47" t="s">
        <v>229</v>
      </c>
      <c r="D25" s="16"/>
      <c r="E25" s="16"/>
      <c r="F25" s="16"/>
      <c r="G25" s="16"/>
    </row>
    <row r="26" spans="1:7" s="1" customFormat="1" x14ac:dyDescent="0.25">
      <c r="A26" s="6"/>
      <c r="D26" s="16"/>
      <c r="E26" s="16"/>
      <c r="F26" s="16"/>
      <c r="G26" s="16"/>
    </row>
    <row r="27" spans="1:7" x14ac:dyDescent="0.25">
      <c r="A27" s="20" t="s">
        <v>1</v>
      </c>
    </row>
    <row r="28" spans="1:7" x14ac:dyDescent="0.25">
      <c r="A28" s="16" t="s">
        <v>2</v>
      </c>
    </row>
    <row r="29" spans="1:7" x14ac:dyDescent="0.25">
      <c r="A29" s="16" t="s">
        <v>3</v>
      </c>
    </row>
    <row r="30" spans="1:7" s="1" customFormat="1" x14ac:dyDescent="0.25">
      <c r="A30" s="16"/>
    </row>
    <row r="31" spans="1:7" s="1" customFormat="1" x14ac:dyDescent="0.25">
      <c r="A31" s="16"/>
    </row>
    <row r="32" spans="1:7" ht="130.69999999999999" customHeight="1" x14ac:dyDescent="0.25">
      <c r="A32" s="6"/>
    </row>
    <row r="33" spans="1:1" s="1" customFormat="1" ht="38.25" customHeight="1" x14ac:dyDescent="0.25">
      <c r="A33" s="6"/>
    </row>
    <row r="34" spans="1:1" x14ac:dyDescent="0.25">
      <c r="A34" s="17" t="s">
        <v>4</v>
      </c>
    </row>
    <row r="35" spans="1:1" x14ac:dyDescent="0.25">
      <c r="A35" s="1" t="s">
        <v>5</v>
      </c>
    </row>
    <row r="36" spans="1:1" x14ac:dyDescent="0.25">
      <c r="A36" s="1" t="s">
        <v>6</v>
      </c>
    </row>
    <row r="38" spans="1:1" x14ac:dyDescent="0.25">
      <c r="A38" s="17" t="s">
        <v>7</v>
      </c>
    </row>
    <row r="39" spans="1:1" x14ac:dyDescent="0.25">
      <c r="A39" s="1" t="s">
        <v>8</v>
      </c>
    </row>
    <row r="41" spans="1:1" x14ac:dyDescent="0.25">
      <c r="A41" s="20" t="s">
        <v>9</v>
      </c>
    </row>
    <row r="42" spans="1:1" x14ac:dyDescent="0.25">
      <c r="A42" s="16" t="s">
        <v>10</v>
      </c>
    </row>
    <row r="43" spans="1:1" x14ac:dyDescent="0.25">
      <c r="A43" s="21" t="s">
        <v>78</v>
      </c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zoomScaleNormal="100" workbookViewId="0">
      <selection activeCell="G78" sqref="G78"/>
    </sheetView>
  </sheetViews>
  <sheetFormatPr defaultColWidth="9.28515625" defaultRowHeight="15" x14ac:dyDescent="0.25"/>
  <cols>
    <col min="1" max="1" width="7.28515625" style="1" customWidth="1"/>
    <col min="2" max="2" width="26.140625" style="84" customWidth="1"/>
    <col min="3" max="3" width="20.42578125" style="133" customWidth="1"/>
    <col min="4" max="4" width="10.7109375" style="133" customWidth="1"/>
    <col min="5" max="5" width="11.7109375" style="133" customWidth="1"/>
    <col min="6" max="6" width="12.7109375" style="133" customWidth="1"/>
    <col min="7" max="7" width="33.5703125" style="84" customWidth="1"/>
    <col min="8" max="8" width="12.85546875" style="133" customWidth="1"/>
    <col min="9" max="9" width="14.140625" style="133" customWidth="1"/>
    <col min="10" max="10" width="15.42578125" style="133" customWidth="1"/>
    <col min="11" max="11" width="40" style="133" customWidth="1"/>
    <col min="12" max="12" width="12.28515625" style="133" customWidth="1"/>
    <col min="13" max="13" width="11.42578125" style="133" customWidth="1"/>
    <col min="14" max="15" width="9.28515625" style="133"/>
    <col min="16" max="16" width="13.7109375" style="59" customWidth="1"/>
    <col min="17" max="17" width="13.28515625" style="59" customWidth="1"/>
    <col min="18" max="18" width="18.7109375" style="1" customWidth="1"/>
    <col min="19" max="16384" width="9.28515625" style="1"/>
  </cols>
  <sheetData>
    <row r="1" spans="1:19" ht="19.5" thickBot="1" x14ac:dyDescent="0.35">
      <c r="A1" s="243" t="s">
        <v>11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5"/>
    </row>
    <row r="2" spans="1:19" ht="27.2" customHeight="1" x14ac:dyDescent="0.25">
      <c r="A2" s="246" t="s">
        <v>12</v>
      </c>
      <c r="B2" s="248" t="s">
        <v>13</v>
      </c>
      <c r="C2" s="249"/>
      <c r="D2" s="249"/>
      <c r="E2" s="249"/>
      <c r="F2" s="250"/>
      <c r="G2" s="251" t="s">
        <v>14</v>
      </c>
      <c r="H2" s="255" t="s">
        <v>15</v>
      </c>
      <c r="I2" s="257" t="s">
        <v>77</v>
      </c>
      <c r="J2" s="251" t="s">
        <v>16</v>
      </c>
      <c r="K2" s="251" t="s">
        <v>17</v>
      </c>
      <c r="L2" s="253" t="s">
        <v>18</v>
      </c>
      <c r="M2" s="254"/>
      <c r="N2" s="265" t="s">
        <v>19</v>
      </c>
      <c r="O2" s="266"/>
      <c r="P2" s="267" t="s">
        <v>20</v>
      </c>
      <c r="Q2" s="268"/>
      <c r="R2" s="265" t="s">
        <v>21</v>
      </c>
      <c r="S2" s="266"/>
    </row>
    <row r="3" spans="1:19" ht="92.25" thickBot="1" x14ac:dyDescent="0.3">
      <c r="A3" s="247"/>
      <c r="B3" s="126" t="s">
        <v>22</v>
      </c>
      <c r="C3" s="127" t="s">
        <v>23</v>
      </c>
      <c r="D3" s="127" t="s">
        <v>24</v>
      </c>
      <c r="E3" s="127" t="s">
        <v>25</v>
      </c>
      <c r="F3" s="128" t="s">
        <v>26</v>
      </c>
      <c r="G3" s="252"/>
      <c r="H3" s="256"/>
      <c r="I3" s="258"/>
      <c r="J3" s="252"/>
      <c r="K3" s="252"/>
      <c r="L3" s="129" t="s">
        <v>27</v>
      </c>
      <c r="M3" s="130" t="s">
        <v>28</v>
      </c>
      <c r="N3" s="131" t="s">
        <v>29</v>
      </c>
      <c r="O3" s="132" t="s">
        <v>30</v>
      </c>
      <c r="P3" s="7" t="s">
        <v>31</v>
      </c>
      <c r="Q3" s="12" t="s">
        <v>32</v>
      </c>
      <c r="R3" s="14" t="s">
        <v>33</v>
      </c>
      <c r="S3" s="19" t="s">
        <v>34</v>
      </c>
    </row>
    <row r="4" spans="1:19" s="180" customFormat="1" ht="48" customHeight="1" x14ac:dyDescent="0.25">
      <c r="A4" s="175">
        <v>1</v>
      </c>
      <c r="B4" s="272" t="s">
        <v>96</v>
      </c>
      <c r="C4" s="273" t="s">
        <v>95</v>
      </c>
      <c r="D4" s="274">
        <v>75022222</v>
      </c>
      <c r="E4" s="276" t="s">
        <v>113</v>
      </c>
      <c r="F4" s="278" t="s">
        <v>94</v>
      </c>
      <c r="G4" s="181" t="s">
        <v>434</v>
      </c>
      <c r="H4" s="171" t="s">
        <v>97</v>
      </c>
      <c r="I4" s="171" t="s">
        <v>98</v>
      </c>
      <c r="J4" s="171" t="s">
        <v>99</v>
      </c>
      <c r="K4" s="187" t="s">
        <v>438</v>
      </c>
      <c r="L4" s="174">
        <v>4000000</v>
      </c>
      <c r="M4" s="172">
        <f t="shared" ref="M4:M69" si="0">L4/100*85</f>
        <v>3400000</v>
      </c>
      <c r="N4" s="173">
        <v>2021</v>
      </c>
      <c r="O4" s="176">
        <v>2027</v>
      </c>
      <c r="P4" s="177"/>
      <c r="Q4" s="178" t="s">
        <v>245</v>
      </c>
      <c r="R4" s="179" t="s">
        <v>441</v>
      </c>
      <c r="S4" s="179"/>
    </row>
    <row r="5" spans="1:19" s="180" customFormat="1" ht="32.25" customHeight="1" x14ac:dyDescent="0.25">
      <c r="A5" s="175">
        <v>2</v>
      </c>
      <c r="B5" s="232"/>
      <c r="C5" s="235"/>
      <c r="D5" s="275"/>
      <c r="E5" s="277"/>
      <c r="F5" s="279"/>
      <c r="G5" s="182" t="s">
        <v>435</v>
      </c>
      <c r="H5" s="171" t="s">
        <v>97</v>
      </c>
      <c r="I5" s="171" t="s">
        <v>98</v>
      </c>
      <c r="J5" s="171" t="s">
        <v>99</v>
      </c>
      <c r="K5" s="186" t="s">
        <v>439</v>
      </c>
      <c r="L5" s="174">
        <v>1000000</v>
      </c>
      <c r="M5" s="172">
        <f t="shared" si="0"/>
        <v>850000</v>
      </c>
      <c r="N5" s="184">
        <v>2021</v>
      </c>
      <c r="O5" s="188">
        <v>2027</v>
      </c>
      <c r="P5" s="177"/>
      <c r="Q5" s="178"/>
      <c r="R5" s="189" t="s">
        <v>441</v>
      </c>
      <c r="S5" s="179"/>
    </row>
    <row r="6" spans="1:19" s="180" customFormat="1" ht="48" customHeight="1" x14ac:dyDescent="0.25">
      <c r="A6" s="175">
        <v>3</v>
      </c>
      <c r="B6" s="232"/>
      <c r="C6" s="235"/>
      <c r="D6" s="275"/>
      <c r="E6" s="277"/>
      <c r="F6" s="279"/>
      <c r="G6" s="190" t="s">
        <v>436</v>
      </c>
      <c r="H6" s="183" t="s">
        <v>97</v>
      </c>
      <c r="I6" s="183" t="s">
        <v>98</v>
      </c>
      <c r="J6" s="183" t="s">
        <v>99</v>
      </c>
      <c r="K6" s="186" t="s">
        <v>440</v>
      </c>
      <c r="L6" s="174">
        <v>5000000</v>
      </c>
      <c r="M6" s="172">
        <f>L6/100*85</f>
        <v>4250000</v>
      </c>
      <c r="N6" s="184">
        <v>2021</v>
      </c>
      <c r="O6" s="188">
        <v>2027</v>
      </c>
      <c r="P6" s="177"/>
      <c r="Q6" s="178"/>
      <c r="R6" s="189" t="s">
        <v>441</v>
      </c>
      <c r="S6" s="179"/>
    </row>
    <row r="7" spans="1:19" s="180" customFormat="1" ht="48" customHeight="1" x14ac:dyDescent="0.25">
      <c r="A7" s="175">
        <v>4</v>
      </c>
      <c r="B7" s="232"/>
      <c r="C7" s="235"/>
      <c r="D7" s="275"/>
      <c r="E7" s="277"/>
      <c r="F7" s="279"/>
      <c r="G7" s="186" t="s">
        <v>437</v>
      </c>
      <c r="H7" s="183" t="s">
        <v>97</v>
      </c>
      <c r="I7" s="183" t="s">
        <v>98</v>
      </c>
      <c r="J7" s="183" t="s">
        <v>99</v>
      </c>
      <c r="K7" s="186" t="s">
        <v>437</v>
      </c>
      <c r="L7" s="174">
        <v>500000</v>
      </c>
      <c r="M7" s="172">
        <f t="shared" si="0"/>
        <v>425000</v>
      </c>
      <c r="N7" s="184">
        <v>2021</v>
      </c>
      <c r="O7" s="188">
        <v>2027</v>
      </c>
      <c r="P7" s="177"/>
      <c r="Q7" s="178"/>
      <c r="R7" s="189" t="s">
        <v>441</v>
      </c>
      <c r="S7" s="179"/>
    </row>
    <row r="8" spans="1:19" s="73" customFormat="1" ht="90" x14ac:dyDescent="0.25">
      <c r="A8" s="175">
        <v>5</v>
      </c>
      <c r="B8" s="262" t="s">
        <v>102</v>
      </c>
      <c r="C8" s="284" t="s">
        <v>106</v>
      </c>
      <c r="D8" s="284">
        <v>75020726</v>
      </c>
      <c r="E8" s="282" t="s">
        <v>114</v>
      </c>
      <c r="F8" s="259" t="s">
        <v>103</v>
      </c>
      <c r="G8" s="186" t="s">
        <v>258</v>
      </c>
      <c r="H8" s="185" t="s">
        <v>97</v>
      </c>
      <c r="I8" s="185" t="s">
        <v>98</v>
      </c>
      <c r="J8" s="185" t="s">
        <v>104</v>
      </c>
      <c r="K8" s="186" t="s">
        <v>376</v>
      </c>
      <c r="L8" s="72">
        <v>750000</v>
      </c>
      <c r="M8" s="57">
        <f t="shared" si="0"/>
        <v>637500</v>
      </c>
      <c r="N8" s="67">
        <v>2021</v>
      </c>
      <c r="O8" s="74">
        <v>2027</v>
      </c>
      <c r="P8" s="75"/>
      <c r="Q8" s="76"/>
      <c r="R8" s="65"/>
      <c r="S8" s="65"/>
    </row>
    <row r="9" spans="1:19" s="73" customFormat="1" ht="45" x14ac:dyDescent="0.25">
      <c r="A9" s="175">
        <v>6</v>
      </c>
      <c r="B9" s="263"/>
      <c r="C9" s="285"/>
      <c r="D9" s="285"/>
      <c r="E9" s="277"/>
      <c r="F9" s="260"/>
      <c r="G9" s="66" t="s">
        <v>259</v>
      </c>
      <c r="H9" s="65" t="s">
        <v>97</v>
      </c>
      <c r="I9" s="65" t="s">
        <v>98</v>
      </c>
      <c r="J9" s="65" t="s">
        <v>104</v>
      </c>
      <c r="K9" s="66" t="s">
        <v>377</v>
      </c>
      <c r="L9" s="72">
        <v>400000</v>
      </c>
      <c r="M9" s="57">
        <f t="shared" si="0"/>
        <v>340000</v>
      </c>
      <c r="N9" s="67">
        <v>2021</v>
      </c>
      <c r="O9" s="74">
        <v>2027</v>
      </c>
      <c r="P9" s="75"/>
      <c r="Q9" s="76"/>
      <c r="R9" s="65"/>
      <c r="S9" s="65"/>
    </row>
    <row r="10" spans="1:19" s="73" customFormat="1" ht="45" x14ac:dyDescent="0.25">
      <c r="A10" s="175">
        <v>7</v>
      </c>
      <c r="B10" s="263"/>
      <c r="C10" s="285"/>
      <c r="D10" s="285"/>
      <c r="E10" s="277"/>
      <c r="F10" s="260"/>
      <c r="G10" s="66" t="s">
        <v>260</v>
      </c>
      <c r="H10" s="65" t="s">
        <v>97</v>
      </c>
      <c r="I10" s="65" t="s">
        <v>98</v>
      </c>
      <c r="J10" s="65" t="s">
        <v>104</v>
      </c>
      <c r="K10" s="66" t="s">
        <v>378</v>
      </c>
      <c r="L10" s="72">
        <v>250000</v>
      </c>
      <c r="M10" s="57">
        <f t="shared" si="0"/>
        <v>212500</v>
      </c>
      <c r="N10" s="67">
        <v>2021</v>
      </c>
      <c r="O10" s="74">
        <v>2027</v>
      </c>
      <c r="P10" s="75"/>
      <c r="Q10" s="76"/>
      <c r="R10" s="65"/>
      <c r="S10" s="65"/>
    </row>
    <row r="11" spans="1:19" s="73" customFormat="1" ht="30" x14ac:dyDescent="0.25">
      <c r="A11" s="175">
        <v>8</v>
      </c>
      <c r="B11" s="263"/>
      <c r="C11" s="285"/>
      <c r="D11" s="285"/>
      <c r="E11" s="277"/>
      <c r="F11" s="260"/>
      <c r="G11" s="66" t="s">
        <v>261</v>
      </c>
      <c r="H11" s="65" t="s">
        <v>97</v>
      </c>
      <c r="I11" s="65" t="s">
        <v>98</v>
      </c>
      <c r="J11" s="65" t="s">
        <v>104</v>
      </c>
      <c r="K11" s="66" t="s">
        <v>379</v>
      </c>
      <c r="L11" s="72">
        <v>500000</v>
      </c>
      <c r="M11" s="57">
        <f t="shared" si="0"/>
        <v>425000</v>
      </c>
      <c r="N11" s="67">
        <v>2021</v>
      </c>
      <c r="O11" s="74">
        <v>2027</v>
      </c>
      <c r="P11" s="75"/>
      <c r="Q11" s="76"/>
      <c r="R11" s="65"/>
      <c r="S11" s="65"/>
    </row>
    <row r="12" spans="1:19" s="73" customFormat="1" ht="30" x14ac:dyDescent="0.25">
      <c r="A12" s="175">
        <v>9</v>
      </c>
      <c r="B12" s="263"/>
      <c r="C12" s="285"/>
      <c r="D12" s="285"/>
      <c r="E12" s="277"/>
      <c r="F12" s="260"/>
      <c r="G12" s="66" t="s">
        <v>262</v>
      </c>
      <c r="H12" s="65" t="s">
        <v>97</v>
      </c>
      <c r="I12" s="65" t="s">
        <v>98</v>
      </c>
      <c r="J12" s="65" t="s">
        <v>104</v>
      </c>
      <c r="K12" s="66" t="s">
        <v>380</v>
      </c>
      <c r="L12" s="72">
        <v>400000</v>
      </c>
      <c r="M12" s="57">
        <f t="shared" si="0"/>
        <v>340000</v>
      </c>
      <c r="N12" s="67">
        <v>2021</v>
      </c>
      <c r="O12" s="74">
        <v>2027</v>
      </c>
      <c r="P12" s="75"/>
      <c r="Q12" s="76"/>
      <c r="R12" s="65"/>
      <c r="S12" s="65"/>
    </row>
    <row r="13" spans="1:19" s="73" customFormat="1" ht="17.25" customHeight="1" x14ac:dyDescent="0.25">
      <c r="A13" s="175">
        <v>10</v>
      </c>
      <c r="B13" s="263"/>
      <c r="C13" s="285"/>
      <c r="D13" s="285"/>
      <c r="E13" s="277"/>
      <c r="F13" s="260"/>
      <c r="G13" s="66" t="s">
        <v>263</v>
      </c>
      <c r="H13" s="65" t="s">
        <v>97</v>
      </c>
      <c r="I13" s="65" t="s">
        <v>98</v>
      </c>
      <c r="J13" s="65" t="s">
        <v>104</v>
      </c>
      <c r="K13" s="66" t="s">
        <v>381</v>
      </c>
      <c r="L13" s="72">
        <v>350000</v>
      </c>
      <c r="M13" s="57">
        <f t="shared" si="0"/>
        <v>297500</v>
      </c>
      <c r="N13" s="67">
        <v>2021</v>
      </c>
      <c r="O13" s="74">
        <v>2027</v>
      </c>
      <c r="P13" s="75"/>
      <c r="Q13" s="76"/>
      <c r="R13" s="65"/>
      <c r="S13" s="65"/>
    </row>
    <row r="14" spans="1:19" s="73" customFormat="1" ht="30" x14ac:dyDescent="0.25">
      <c r="A14" s="175">
        <v>11</v>
      </c>
      <c r="B14" s="264"/>
      <c r="C14" s="286"/>
      <c r="D14" s="286"/>
      <c r="E14" s="283"/>
      <c r="F14" s="261"/>
      <c r="G14" s="66" t="s">
        <v>264</v>
      </c>
      <c r="H14" s="65" t="s">
        <v>97</v>
      </c>
      <c r="I14" s="65" t="s">
        <v>98</v>
      </c>
      <c r="J14" s="65" t="s">
        <v>104</v>
      </c>
      <c r="K14" s="66" t="s">
        <v>382</v>
      </c>
      <c r="L14" s="72">
        <v>350000</v>
      </c>
      <c r="M14" s="57">
        <f t="shared" si="0"/>
        <v>297500</v>
      </c>
      <c r="N14" s="67">
        <v>2021</v>
      </c>
      <c r="O14" s="74">
        <v>2027</v>
      </c>
      <c r="P14" s="75"/>
      <c r="Q14" s="76"/>
      <c r="R14" s="65"/>
      <c r="S14" s="65"/>
    </row>
    <row r="15" spans="1:19" s="73" customFormat="1" ht="18.75" customHeight="1" x14ac:dyDescent="0.25">
      <c r="A15" s="175">
        <v>12</v>
      </c>
      <c r="B15" s="63" t="s">
        <v>143</v>
      </c>
      <c r="C15" s="77" t="s">
        <v>142</v>
      </c>
      <c r="D15" s="78">
        <v>70937303</v>
      </c>
      <c r="E15" s="71">
        <v>107612348</v>
      </c>
      <c r="F15" s="79">
        <v>600124223</v>
      </c>
      <c r="G15" s="56" t="s">
        <v>392</v>
      </c>
      <c r="H15" s="56" t="s">
        <v>97</v>
      </c>
      <c r="I15" s="56" t="s">
        <v>98</v>
      </c>
      <c r="J15" s="56" t="s">
        <v>144</v>
      </c>
      <c r="K15" s="56" t="s">
        <v>393</v>
      </c>
      <c r="L15" s="72">
        <v>2500000</v>
      </c>
      <c r="M15" s="57">
        <f t="shared" si="0"/>
        <v>2125000</v>
      </c>
      <c r="N15" s="67">
        <v>2022</v>
      </c>
      <c r="O15" s="74">
        <v>2023</v>
      </c>
      <c r="P15" s="75"/>
      <c r="Q15" s="76" t="s">
        <v>245</v>
      </c>
      <c r="R15" s="65"/>
      <c r="S15" s="65"/>
    </row>
    <row r="16" spans="1:19" s="73" customFormat="1" ht="45" x14ac:dyDescent="0.25">
      <c r="A16" s="175">
        <v>13</v>
      </c>
      <c r="B16" s="63" t="s">
        <v>145</v>
      </c>
      <c r="C16" s="77" t="s">
        <v>146</v>
      </c>
      <c r="D16" s="78">
        <v>70984701</v>
      </c>
      <c r="E16" s="71">
        <v>107612356</v>
      </c>
      <c r="F16" s="79">
        <v>600124070</v>
      </c>
      <c r="G16" s="56" t="s">
        <v>257</v>
      </c>
      <c r="H16" s="56" t="s">
        <v>97</v>
      </c>
      <c r="I16" s="56" t="s">
        <v>98</v>
      </c>
      <c r="J16" s="56" t="s">
        <v>147</v>
      </c>
      <c r="K16" s="56" t="s">
        <v>257</v>
      </c>
      <c r="L16" s="72">
        <v>200000</v>
      </c>
      <c r="M16" s="57">
        <f t="shared" si="0"/>
        <v>170000</v>
      </c>
      <c r="N16" s="67">
        <v>2023</v>
      </c>
      <c r="O16" s="74">
        <v>2024</v>
      </c>
      <c r="P16" s="75"/>
      <c r="Q16" s="76"/>
      <c r="R16" s="65" t="s">
        <v>246</v>
      </c>
      <c r="S16" s="65" t="s">
        <v>246</v>
      </c>
    </row>
    <row r="17" spans="1:19" s="73" customFormat="1" ht="30.75" customHeight="1" x14ac:dyDescent="0.25">
      <c r="A17" s="175">
        <v>14</v>
      </c>
      <c r="B17" s="262" t="s">
        <v>125</v>
      </c>
      <c r="C17" s="287" t="s">
        <v>126</v>
      </c>
      <c r="D17" s="284">
        <v>75022109</v>
      </c>
      <c r="E17" s="282">
        <v>107613000</v>
      </c>
      <c r="F17" s="269">
        <v>600123821</v>
      </c>
      <c r="G17" s="66" t="s">
        <v>397</v>
      </c>
      <c r="H17" s="65" t="s">
        <v>97</v>
      </c>
      <c r="I17" s="65" t="s">
        <v>98</v>
      </c>
      <c r="J17" s="65" t="s">
        <v>127</v>
      </c>
      <c r="K17" s="66" t="s">
        <v>402</v>
      </c>
      <c r="L17" s="72">
        <v>100000</v>
      </c>
      <c r="M17" s="57">
        <f t="shared" si="0"/>
        <v>85000</v>
      </c>
      <c r="N17" s="67">
        <v>2022</v>
      </c>
      <c r="O17" s="74">
        <v>2027</v>
      </c>
      <c r="P17" s="75"/>
      <c r="Q17" s="76"/>
      <c r="R17" s="65" t="s">
        <v>246</v>
      </c>
      <c r="S17" s="65" t="s">
        <v>246</v>
      </c>
    </row>
    <row r="18" spans="1:19" s="73" customFormat="1" ht="30.75" customHeight="1" x14ac:dyDescent="0.25">
      <c r="A18" s="175">
        <v>15</v>
      </c>
      <c r="B18" s="263"/>
      <c r="C18" s="288"/>
      <c r="D18" s="285"/>
      <c r="E18" s="277"/>
      <c r="F18" s="270"/>
      <c r="G18" s="66" t="s">
        <v>398</v>
      </c>
      <c r="H18" s="65" t="s">
        <v>97</v>
      </c>
      <c r="I18" s="65" t="s">
        <v>98</v>
      </c>
      <c r="J18" s="65" t="s">
        <v>127</v>
      </c>
      <c r="K18" s="66" t="s">
        <v>403</v>
      </c>
      <c r="L18" s="72">
        <v>700000</v>
      </c>
      <c r="M18" s="57">
        <f t="shared" si="0"/>
        <v>595000</v>
      </c>
      <c r="N18" s="67">
        <v>2022</v>
      </c>
      <c r="O18" s="74">
        <v>2027</v>
      </c>
      <c r="P18" s="75"/>
      <c r="Q18" s="76"/>
      <c r="R18" s="65" t="s">
        <v>246</v>
      </c>
      <c r="S18" s="65" t="s">
        <v>246</v>
      </c>
    </row>
    <row r="19" spans="1:19" s="73" customFormat="1" ht="30.75" customHeight="1" x14ac:dyDescent="0.25">
      <c r="A19" s="175">
        <v>16</v>
      </c>
      <c r="B19" s="263"/>
      <c r="C19" s="288"/>
      <c r="D19" s="285"/>
      <c r="E19" s="277"/>
      <c r="F19" s="270"/>
      <c r="G19" s="66" t="s">
        <v>399</v>
      </c>
      <c r="H19" s="65" t="s">
        <v>97</v>
      </c>
      <c r="I19" s="65" t="s">
        <v>98</v>
      </c>
      <c r="J19" s="65" t="s">
        <v>127</v>
      </c>
      <c r="K19" s="66" t="s">
        <v>404</v>
      </c>
      <c r="L19" s="72">
        <v>100000</v>
      </c>
      <c r="M19" s="57">
        <f t="shared" si="0"/>
        <v>85000</v>
      </c>
      <c r="N19" s="67">
        <v>2022</v>
      </c>
      <c r="O19" s="74">
        <v>2027</v>
      </c>
      <c r="P19" s="75"/>
      <c r="Q19" s="76"/>
      <c r="R19" s="65" t="s">
        <v>246</v>
      </c>
      <c r="S19" s="65" t="s">
        <v>246</v>
      </c>
    </row>
    <row r="20" spans="1:19" s="73" customFormat="1" ht="30.75" customHeight="1" x14ac:dyDescent="0.25">
      <c r="A20" s="175">
        <v>17</v>
      </c>
      <c r="B20" s="263"/>
      <c r="C20" s="288"/>
      <c r="D20" s="285"/>
      <c r="E20" s="277"/>
      <c r="F20" s="270"/>
      <c r="G20" s="66" t="s">
        <v>400</v>
      </c>
      <c r="H20" s="65" t="s">
        <v>97</v>
      </c>
      <c r="I20" s="65" t="s">
        <v>98</v>
      </c>
      <c r="J20" s="65" t="s">
        <v>127</v>
      </c>
      <c r="K20" s="66" t="s">
        <v>405</v>
      </c>
      <c r="L20" s="72">
        <v>500000</v>
      </c>
      <c r="M20" s="57">
        <f t="shared" si="0"/>
        <v>425000</v>
      </c>
      <c r="N20" s="67">
        <v>2022</v>
      </c>
      <c r="O20" s="74">
        <v>2027</v>
      </c>
      <c r="P20" s="75"/>
      <c r="Q20" s="76"/>
      <c r="R20" s="65" t="s">
        <v>246</v>
      </c>
      <c r="S20" s="65" t="s">
        <v>246</v>
      </c>
    </row>
    <row r="21" spans="1:19" s="73" customFormat="1" ht="30.75" customHeight="1" x14ac:dyDescent="0.25">
      <c r="A21" s="175">
        <v>18</v>
      </c>
      <c r="B21" s="264"/>
      <c r="C21" s="289"/>
      <c r="D21" s="286"/>
      <c r="E21" s="283"/>
      <c r="F21" s="271"/>
      <c r="G21" s="66" t="s">
        <v>401</v>
      </c>
      <c r="H21" s="65" t="s">
        <v>97</v>
      </c>
      <c r="I21" s="65" t="s">
        <v>98</v>
      </c>
      <c r="J21" s="65" t="s">
        <v>127</v>
      </c>
      <c r="K21" s="66" t="s">
        <v>406</v>
      </c>
      <c r="L21" s="72">
        <v>200000</v>
      </c>
      <c r="M21" s="57">
        <f t="shared" si="0"/>
        <v>170000</v>
      </c>
      <c r="N21" s="67">
        <v>2022</v>
      </c>
      <c r="O21" s="74">
        <v>2027</v>
      </c>
      <c r="P21" s="75"/>
      <c r="Q21" s="76" t="s">
        <v>245</v>
      </c>
      <c r="R21" s="65" t="s">
        <v>246</v>
      </c>
      <c r="S21" s="65" t="s">
        <v>246</v>
      </c>
    </row>
    <row r="22" spans="1:19" s="84" customFormat="1" ht="19.5" customHeight="1" x14ac:dyDescent="0.25">
      <c r="A22" s="175">
        <v>19</v>
      </c>
      <c r="B22" s="63" t="s">
        <v>108</v>
      </c>
      <c r="C22" s="77" t="s">
        <v>109</v>
      </c>
      <c r="D22" s="77">
        <v>75023571</v>
      </c>
      <c r="E22" s="71">
        <v>107612933</v>
      </c>
      <c r="F22" s="57">
        <v>600123758</v>
      </c>
      <c r="G22" s="56"/>
      <c r="H22" s="56" t="s">
        <v>97</v>
      </c>
      <c r="I22" s="56" t="s">
        <v>98</v>
      </c>
      <c r="J22" s="56" t="s">
        <v>110</v>
      </c>
      <c r="K22" s="56"/>
      <c r="L22" s="72"/>
      <c r="M22" s="57">
        <f t="shared" si="0"/>
        <v>0</v>
      </c>
      <c r="N22" s="63"/>
      <c r="O22" s="80"/>
      <c r="P22" s="81"/>
      <c r="Q22" s="82"/>
      <c r="R22" s="83"/>
      <c r="S22" s="83"/>
    </row>
    <row r="23" spans="1:19" s="84" customFormat="1" x14ac:dyDescent="0.25">
      <c r="A23" s="175">
        <v>20</v>
      </c>
      <c r="B23" s="63" t="s">
        <v>128</v>
      </c>
      <c r="C23" s="77" t="s">
        <v>129</v>
      </c>
      <c r="D23" s="77">
        <v>75020751</v>
      </c>
      <c r="E23" s="71">
        <v>107612411</v>
      </c>
      <c r="F23" s="57">
        <v>600123294</v>
      </c>
      <c r="G23" s="56"/>
      <c r="H23" s="56" t="s">
        <v>97</v>
      </c>
      <c r="I23" s="56" t="s">
        <v>98</v>
      </c>
      <c r="J23" s="56" t="s">
        <v>130</v>
      </c>
      <c r="K23" s="56"/>
      <c r="L23" s="72"/>
      <c r="M23" s="57">
        <f t="shared" si="0"/>
        <v>0</v>
      </c>
      <c r="N23" s="63"/>
      <c r="O23" s="80"/>
      <c r="P23" s="81"/>
      <c r="Q23" s="82"/>
      <c r="R23" s="83"/>
      <c r="S23" s="83"/>
    </row>
    <row r="24" spans="1:19" s="84" customFormat="1" x14ac:dyDescent="0.25">
      <c r="A24" s="175">
        <v>21</v>
      </c>
      <c r="B24" s="63" t="s">
        <v>111</v>
      </c>
      <c r="C24" s="77" t="s">
        <v>112</v>
      </c>
      <c r="D24" s="77">
        <v>75020751</v>
      </c>
      <c r="E24" s="85">
        <v>107612411</v>
      </c>
      <c r="F24" s="57">
        <v>600123294</v>
      </c>
      <c r="G24" s="56"/>
      <c r="H24" s="56" t="s">
        <v>97</v>
      </c>
      <c r="I24" s="56" t="s">
        <v>98</v>
      </c>
      <c r="J24" s="56" t="s">
        <v>115</v>
      </c>
      <c r="K24" s="56"/>
      <c r="L24" s="72"/>
      <c r="M24" s="57">
        <f t="shared" si="0"/>
        <v>0</v>
      </c>
      <c r="N24" s="63"/>
      <c r="O24" s="80"/>
      <c r="P24" s="81"/>
      <c r="Q24" s="82"/>
      <c r="R24" s="83"/>
      <c r="S24" s="83"/>
    </row>
    <row r="25" spans="1:19" s="84" customFormat="1" ht="31.5" customHeight="1" x14ac:dyDescent="0.25">
      <c r="A25" s="175">
        <v>22</v>
      </c>
      <c r="B25" s="231" t="s">
        <v>152</v>
      </c>
      <c r="C25" s="234" t="s">
        <v>153</v>
      </c>
      <c r="D25" s="280">
        <v>70999724</v>
      </c>
      <c r="E25" s="282">
        <v>107612267</v>
      </c>
      <c r="F25" s="290">
        <v>600124207</v>
      </c>
      <c r="G25" s="56" t="s">
        <v>279</v>
      </c>
      <c r="H25" s="56" t="s">
        <v>97</v>
      </c>
      <c r="I25" s="56" t="s">
        <v>98</v>
      </c>
      <c r="J25" s="56" t="s">
        <v>155</v>
      </c>
      <c r="K25" s="56" t="s">
        <v>282</v>
      </c>
      <c r="L25" s="72">
        <v>30000</v>
      </c>
      <c r="M25" s="57">
        <f t="shared" si="0"/>
        <v>25500</v>
      </c>
      <c r="N25" s="63">
        <v>2022</v>
      </c>
      <c r="O25" s="80">
        <v>2023</v>
      </c>
      <c r="P25" s="81"/>
      <c r="Q25" s="82"/>
      <c r="R25" s="83" t="s">
        <v>246</v>
      </c>
      <c r="S25" s="83" t="s">
        <v>246</v>
      </c>
    </row>
    <row r="26" spans="1:19" s="84" customFormat="1" ht="30" x14ac:dyDescent="0.25">
      <c r="A26" s="175">
        <v>23</v>
      </c>
      <c r="B26" s="232"/>
      <c r="C26" s="235"/>
      <c r="D26" s="275"/>
      <c r="E26" s="277"/>
      <c r="F26" s="279"/>
      <c r="G26" s="56" t="s">
        <v>280</v>
      </c>
      <c r="H26" s="56" t="s">
        <v>97</v>
      </c>
      <c r="I26" s="56" t="s">
        <v>98</v>
      </c>
      <c r="J26" s="56" t="s">
        <v>155</v>
      </c>
      <c r="K26" s="56" t="s">
        <v>283</v>
      </c>
      <c r="L26" s="72">
        <v>200000</v>
      </c>
      <c r="M26" s="57">
        <f t="shared" si="0"/>
        <v>170000</v>
      </c>
      <c r="N26" s="63">
        <v>2026</v>
      </c>
      <c r="O26" s="80">
        <v>2027</v>
      </c>
      <c r="P26" s="81" t="s">
        <v>245</v>
      </c>
      <c r="Q26" s="82" t="s">
        <v>245</v>
      </c>
      <c r="R26" s="83" t="s">
        <v>246</v>
      </c>
      <c r="S26" s="83" t="s">
        <v>246</v>
      </c>
    </row>
    <row r="27" spans="1:19" s="84" customFormat="1" ht="30" x14ac:dyDescent="0.25">
      <c r="A27" s="175">
        <v>24</v>
      </c>
      <c r="B27" s="233"/>
      <c r="C27" s="236"/>
      <c r="D27" s="281"/>
      <c r="E27" s="283"/>
      <c r="F27" s="291"/>
      <c r="G27" s="56" t="s">
        <v>281</v>
      </c>
      <c r="H27" s="56" t="s">
        <v>97</v>
      </c>
      <c r="I27" s="56" t="s">
        <v>98</v>
      </c>
      <c r="J27" s="56" t="s">
        <v>155</v>
      </c>
      <c r="K27" s="56" t="s">
        <v>284</v>
      </c>
      <c r="L27" s="72">
        <v>850000</v>
      </c>
      <c r="M27" s="57">
        <f t="shared" si="0"/>
        <v>722500</v>
      </c>
      <c r="N27" s="63">
        <v>2023</v>
      </c>
      <c r="O27" s="80">
        <v>2027</v>
      </c>
      <c r="P27" s="81"/>
      <c r="Q27" s="82"/>
      <c r="R27" s="83" t="s">
        <v>246</v>
      </c>
      <c r="S27" s="83" t="s">
        <v>246</v>
      </c>
    </row>
    <row r="28" spans="1:19" s="84" customFormat="1" ht="30" x14ac:dyDescent="0.25">
      <c r="A28" s="175">
        <v>25</v>
      </c>
      <c r="B28" s="63" t="s">
        <v>156</v>
      </c>
      <c r="C28" s="77" t="s">
        <v>157</v>
      </c>
      <c r="D28" s="78">
        <v>75020599</v>
      </c>
      <c r="E28" s="71">
        <v>107612446</v>
      </c>
      <c r="F28" s="79">
        <v>600124266</v>
      </c>
      <c r="G28" s="56"/>
      <c r="H28" s="56" t="s">
        <v>97</v>
      </c>
      <c r="I28" s="56" t="s">
        <v>98</v>
      </c>
      <c r="J28" s="56" t="s">
        <v>158</v>
      </c>
      <c r="K28" s="56"/>
      <c r="L28" s="72"/>
      <c r="M28" s="57">
        <f t="shared" si="0"/>
        <v>0</v>
      </c>
      <c r="N28" s="63"/>
      <c r="O28" s="80"/>
      <c r="P28" s="81"/>
      <c r="Q28" s="82"/>
      <c r="R28" s="83"/>
      <c r="S28" s="83"/>
    </row>
    <row r="29" spans="1:19" s="84" customFormat="1" ht="30" customHeight="1" x14ac:dyDescent="0.25">
      <c r="A29" s="175">
        <v>26</v>
      </c>
      <c r="B29" s="63" t="s">
        <v>191</v>
      </c>
      <c r="C29" s="77" t="s">
        <v>192</v>
      </c>
      <c r="D29" s="78">
        <v>75020050</v>
      </c>
      <c r="E29" s="71">
        <v>107612488</v>
      </c>
      <c r="F29" s="79">
        <v>600124274</v>
      </c>
      <c r="G29" s="56"/>
      <c r="H29" s="56" t="s">
        <v>97</v>
      </c>
      <c r="I29" s="56" t="s">
        <v>98</v>
      </c>
      <c r="J29" s="56" t="s">
        <v>193</v>
      </c>
      <c r="K29" s="56"/>
      <c r="L29" s="72"/>
      <c r="M29" s="57">
        <f t="shared" si="0"/>
        <v>0</v>
      </c>
      <c r="N29" s="63"/>
      <c r="O29" s="80"/>
      <c r="P29" s="81"/>
      <c r="Q29" s="82"/>
      <c r="R29" s="83"/>
      <c r="S29" s="83"/>
    </row>
    <row r="30" spans="1:19" s="84" customFormat="1" ht="73.5" customHeight="1" x14ac:dyDescent="0.25">
      <c r="A30" s="175">
        <v>27</v>
      </c>
      <c r="B30" s="63" t="s">
        <v>159</v>
      </c>
      <c r="C30" s="77" t="s">
        <v>160</v>
      </c>
      <c r="D30" s="78">
        <v>48506109</v>
      </c>
      <c r="E30" s="71">
        <v>107612500</v>
      </c>
      <c r="F30" s="79">
        <v>600124061</v>
      </c>
      <c r="G30" s="83" t="s">
        <v>365</v>
      </c>
      <c r="H30" s="56" t="s">
        <v>97</v>
      </c>
      <c r="I30" s="56" t="s">
        <v>98</v>
      </c>
      <c r="J30" s="56" t="s">
        <v>161</v>
      </c>
      <c r="K30" s="56" t="s">
        <v>366</v>
      </c>
      <c r="L30" s="72">
        <v>16000000</v>
      </c>
      <c r="M30" s="57">
        <f t="shared" si="0"/>
        <v>13600000</v>
      </c>
      <c r="N30" s="63">
        <v>2023</v>
      </c>
      <c r="O30" s="80">
        <v>2025</v>
      </c>
      <c r="P30" s="81"/>
      <c r="Q30" s="82"/>
      <c r="R30" s="120" t="s">
        <v>367</v>
      </c>
      <c r="S30" s="83" t="s">
        <v>288</v>
      </c>
    </row>
    <row r="31" spans="1:19" s="84" customFormat="1" x14ac:dyDescent="0.25">
      <c r="A31" s="175">
        <v>28</v>
      </c>
      <c r="B31" s="63" t="s">
        <v>205</v>
      </c>
      <c r="C31" s="77" t="s">
        <v>206</v>
      </c>
      <c r="D31" s="77">
        <v>75022206</v>
      </c>
      <c r="E31" s="85">
        <v>107612615</v>
      </c>
      <c r="F31" s="57">
        <v>600123481</v>
      </c>
      <c r="G31" s="56"/>
      <c r="H31" s="56" t="s">
        <v>97</v>
      </c>
      <c r="I31" s="56" t="s">
        <v>98</v>
      </c>
      <c r="J31" s="56" t="s">
        <v>207</v>
      </c>
      <c r="K31" s="56"/>
      <c r="L31" s="72"/>
      <c r="M31" s="57">
        <f t="shared" si="0"/>
        <v>0</v>
      </c>
      <c r="N31" s="63"/>
      <c r="O31" s="80"/>
      <c r="P31" s="81"/>
      <c r="Q31" s="82"/>
      <c r="R31" s="83"/>
      <c r="S31" s="83"/>
    </row>
    <row r="32" spans="1:19" s="84" customFormat="1" x14ac:dyDescent="0.25">
      <c r="A32" s="175">
        <v>29</v>
      </c>
      <c r="B32" s="63" t="s">
        <v>116</v>
      </c>
      <c r="C32" s="77" t="s">
        <v>117</v>
      </c>
      <c r="D32" s="77">
        <v>75022176</v>
      </c>
      <c r="E32" s="85">
        <v>107612542</v>
      </c>
      <c r="F32" s="57">
        <v>600123421</v>
      </c>
      <c r="G32" s="56"/>
      <c r="H32" s="56" t="s">
        <v>97</v>
      </c>
      <c r="I32" s="56" t="s">
        <v>98</v>
      </c>
      <c r="J32" s="56" t="s">
        <v>118</v>
      </c>
      <c r="K32" s="56"/>
      <c r="L32" s="72"/>
      <c r="M32" s="57">
        <f t="shared" si="0"/>
        <v>0</v>
      </c>
      <c r="N32" s="63"/>
      <c r="O32" s="80"/>
      <c r="P32" s="81"/>
      <c r="Q32" s="82"/>
      <c r="R32" s="83"/>
      <c r="S32" s="83"/>
    </row>
    <row r="33" spans="1:19" s="84" customFormat="1" ht="30" x14ac:dyDescent="0.25">
      <c r="A33" s="175">
        <v>30</v>
      </c>
      <c r="B33" s="63" t="s">
        <v>163</v>
      </c>
      <c r="C33" s="77" t="s">
        <v>164</v>
      </c>
      <c r="D33" s="78">
        <v>70943311</v>
      </c>
      <c r="E33" s="71">
        <v>107612577</v>
      </c>
      <c r="F33" s="79">
        <v>600124410</v>
      </c>
      <c r="G33" s="56"/>
      <c r="H33" s="56" t="s">
        <v>97</v>
      </c>
      <c r="I33" s="56" t="s">
        <v>98</v>
      </c>
      <c r="J33" s="56" t="s">
        <v>165</v>
      </c>
      <c r="K33" s="56"/>
      <c r="L33" s="72"/>
      <c r="M33" s="57">
        <f t="shared" si="0"/>
        <v>0</v>
      </c>
      <c r="N33" s="63"/>
      <c r="O33" s="80"/>
      <c r="P33" s="81"/>
      <c r="Q33" s="82"/>
      <c r="R33" s="83"/>
      <c r="S33" s="83"/>
    </row>
    <row r="34" spans="1:19" s="84" customFormat="1" ht="30" x14ac:dyDescent="0.25">
      <c r="A34" s="175">
        <v>31</v>
      </c>
      <c r="B34" s="231" t="s">
        <v>119</v>
      </c>
      <c r="C34" s="234" t="s">
        <v>120</v>
      </c>
      <c r="D34" s="234">
        <v>70983844</v>
      </c>
      <c r="E34" s="237">
        <v>107612925</v>
      </c>
      <c r="F34" s="240">
        <v>600123740</v>
      </c>
      <c r="G34" s="56" t="s">
        <v>287</v>
      </c>
      <c r="H34" s="56" t="s">
        <v>97</v>
      </c>
      <c r="I34" s="56" t="s">
        <v>98</v>
      </c>
      <c r="J34" s="56" t="s">
        <v>121</v>
      </c>
      <c r="K34" s="56" t="s">
        <v>287</v>
      </c>
      <c r="L34" s="72">
        <v>1900000</v>
      </c>
      <c r="M34" s="57">
        <f t="shared" si="0"/>
        <v>1615000</v>
      </c>
      <c r="N34" s="63">
        <v>2022</v>
      </c>
      <c r="O34" s="80">
        <v>2024</v>
      </c>
      <c r="P34" s="81"/>
      <c r="Q34" s="82" t="s">
        <v>245</v>
      </c>
      <c r="R34" s="83" t="s">
        <v>288</v>
      </c>
      <c r="S34" s="83" t="s">
        <v>288</v>
      </c>
    </row>
    <row r="35" spans="1:19" s="84" customFormat="1" x14ac:dyDescent="0.25">
      <c r="A35" s="175">
        <v>32</v>
      </c>
      <c r="B35" s="232"/>
      <c r="C35" s="235"/>
      <c r="D35" s="235"/>
      <c r="E35" s="238"/>
      <c r="F35" s="241"/>
      <c r="G35" s="56" t="s">
        <v>286</v>
      </c>
      <c r="H35" s="56" t="s">
        <v>97</v>
      </c>
      <c r="I35" s="56" t="s">
        <v>98</v>
      </c>
      <c r="J35" s="56" t="s">
        <v>121</v>
      </c>
      <c r="K35" s="56" t="s">
        <v>286</v>
      </c>
      <c r="L35" s="72">
        <v>3700000</v>
      </c>
      <c r="M35" s="57">
        <f t="shared" ref="M35:M36" si="1">L35/100*85</f>
        <v>3145000</v>
      </c>
      <c r="N35" s="63">
        <v>2023</v>
      </c>
      <c r="O35" s="80">
        <v>2027</v>
      </c>
      <c r="P35" s="81"/>
      <c r="Q35" s="82"/>
      <c r="R35" s="83" t="s">
        <v>246</v>
      </c>
      <c r="S35" s="83" t="s">
        <v>246</v>
      </c>
    </row>
    <row r="36" spans="1:19" s="84" customFormat="1" ht="30" x14ac:dyDescent="0.25">
      <c r="A36" s="175">
        <v>33</v>
      </c>
      <c r="B36" s="233"/>
      <c r="C36" s="236"/>
      <c r="D36" s="236"/>
      <c r="E36" s="239"/>
      <c r="F36" s="242"/>
      <c r="G36" s="56" t="s">
        <v>285</v>
      </c>
      <c r="H36" s="56" t="s">
        <v>97</v>
      </c>
      <c r="I36" s="56" t="s">
        <v>98</v>
      </c>
      <c r="J36" s="56" t="s">
        <v>121</v>
      </c>
      <c r="K36" s="56" t="s">
        <v>285</v>
      </c>
      <c r="L36" s="72">
        <v>250000</v>
      </c>
      <c r="M36" s="57">
        <f t="shared" si="1"/>
        <v>212500</v>
      </c>
      <c r="N36" s="63">
        <v>2022</v>
      </c>
      <c r="O36" s="80">
        <v>2024</v>
      </c>
      <c r="P36" s="81"/>
      <c r="Q36" s="82"/>
      <c r="R36" s="83" t="s">
        <v>246</v>
      </c>
      <c r="S36" s="83" t="s">
        <v>246</v>
      </c>
    </row>
    <row r="37" spans="1:19" s="84" customFormat="1" ht="30" customHeight="1" x14ac:dyDescent="0.25">
      <c r="A37" s="175">
        <v>34</v>
      </c>
      <c r="B37" s="231" t="s">
        <v>166</v>
      </c>
      <c r="C37" s="234" t="s">
        <v>167</v>
      </c>
      <c r="D37" s="280">
        <v>70996903</v>
      </c>
      <c r="E37" s="282">
        <v>107612593</v>
      </c>
      <c r="F37" s="290">
        <v>600124428</v>
      </c>
      <c r="G37" s="56" t="s">
        <v>294</v>
      </c>
      <c r="H37" s="56" t="s">
        <v>97</v>
      </c>
      <c r="I37" s="56" t="s">
        <v>98</v>
      </c>
      <c r="J37" s="56" t="s">
        <v>168</v>
      </c>
      <c r="K37" s="56" t="s">
        <v>294</v>
      </c>
      <c r="L37" s="72">
        <v>600000</v>
      </c>
      <c r="M37" s="57">
        <f t="shared" si="0"/>
        <v>510000</v>
      </c>
      <c r="N37" s="63">
        <v>2024</v>
      </c>
      <c r="O37" s="80">
        <v>2024</v>
      </c>
      <c r="P37" s="81"/>
      <c r="Q37" s="82"/>
      <c r="R37" s="83" t="s">
        <v>246</v>
      </c>
      <c r="S37" s="83" t="s">
        <v>246</v>
      </c>
    </row>
    <row r="38" spans="1:19" s="84" customFormat="1" ht="30" customHeight="1" x14ac:dyDescent="0.25">
      <c r="A38" s="175">
        <v>35</v>
      </c>
      <c r="B38" s="233"/>
      <c r="C38" s="236"/>
      <c r="D38" s="281"/>
      <c r="E38" s="283"/>
      <c r="F38" s="291"/>
      <c r="G38" s="56" t="s">
        <v>296</v>
      </c>
      <c r="H38" s="56" t="s">
        <v>97</v>
      </c>
      <c r="I38" s="56" t="s">
        <v>98</v>
      </c>
      <c r="J38" s="56" t="s">
        <v>168</v>
      </c>
      <c r="K38" s="56" t="s">
        <v>296</v>
      </c>
      <c r="L38" s="72">
        <v>2500000</v>
      </c>
      <c r="M38" s="57">
        <f t="shared" si="0"/>
        <v>2125000</v>
      </c>
      <c r="N38" s="63">
        <v>2025</v>
      </c>
      <c r="O38" s="80">
        <v>2025</v>
      </c>
      <c r="P38" s="81"/>
      <c r="Q38" s="82"/>
      <c r="R38" s="83" t="s">
        <v>246</v>
      </c>
      <c r="S38" s="83" t="s">
        <v>246</v>
      </c>
    </row>
    <row r="39" spans="1:19" s="84" customFormat="1" ht="30" x14ac:dyDescent="0.25">
      <c r="A39" s="175">
        <v>36</v>
      </c>
      <c r="B39" s="231" t="s">
        <v>208</v>
      </c>
      <c r="C39" s="234" t="s">
        <v>170</v>
      </c>
      <c r="D39" s="234">
        <v>70994021</v>
      </c>
      <c r="E39" s="237">
        <v>107612585</v>
      </c>
      <c r="F39" s="240">
        <v>600123286</v>
      </c>
      <c r="G39" s="56" t="s">
        <v>300</v>
      </c>
      <c r="H39" s="56" t="s">
        <v>97</v>
      </c>
      <c r="I39" s="56" t="s">
        <v>98</v>
      </c>
      <c r="J39" s="56" t="s">
        <v>171</v>
      </c>
      <c r="K39" s="56" t="s">
        <v>302</v>
      </c>
      <c r="L39" s="72">
        <v>700000</v>
      </c>
      <c r="M39" s="57">
        <f t="shared" si="0"/>
        <v>595000</v>
      </c>
      <c r="N39" s="63">
        <v>2022</v>
      </c>
      <c r="O39" s="80">
        <v>2025</v>
      </c>
      <c r="P39" s="81" t="s">
        <v>245</v>
      </c>
      <c r="Q39" s="82" t="s">
        <v>245</v>
      </c>
      <c r="R39" s="83" t="s">
        <v>246</v>
      </c>
      <c r="S39" s="83" t="s">
        <v>246</v>
      </c>
    </row>
    <row r="40" spans="1:19" s="84" customFormat="1" ht="30.75" customHeight="1" x14ac:dyDescent="0.25">
      <c r="A40" s="175">
        <v>37</v>
      </c>
      <c r="B40" s="233"/>
      <c r="C40" s="236"/>
      <c r="D40" s="236"/>
      <c r="E40" s="239"/>
      <c r="F40" s="242"/>
      <c r="G40" s="56" t="s">
        <v>301</v>
      </c>
      <c r="H40" s="56" t="s">
        <v>97</v>
      </c>
      <c r="I40" s="56" t="s">
        <v>98</v>
      </c>
      <c r="J40" s="56" t="s">
        <v>171</v>
      </c>
      <c r="K40" s="56" t="s">
        <v>301</v>
      </c>
      <c r="L40" s="72">
        <v>550000</v>
      </c>
      <c r="M40" s="57">
        <f t="shared" si="0"/>
        <v>467500</v>
      </c>
      <c r="N40" s="63">
        <v>2022</v>
      </c>
      <c r="O40" s="80">
        <v>2024</v>
      </c>
      <c r="P40" s="81" t="s">
        <v>245</v>
      </c>
      <c r="Q40" s="82" t="s">
        <v>245</v>
      </c>
      <c r="R40" s="83" t="s">
        <v>303</v>
      </c>
      <c r="S40" s="83" t="s">
        <v>246</v>
      </c>
    </row>
    <row r="41" spans="1:19" s="84" customFormat="1" ht="33.75" customHeight="1" x14ac:dyDescent="0.25">
      <c r="A41" s="175">
        <v>38</v>
      </c>
      <c r="B41" s="231" t="s">
        <v>172</v>
      </c>
      <c r="C41" s="234" t="s">
        <v>173</v>
      </c>
      <c r="D41" s="280">
        <v>75023911</v>
      </c>
      <c r="E41" s="282">
        <v>107612950</v>
      </c>
      <c r="F41" s="290">
        <v>600124177</v>
      </c>
      <c r="G41" s="56" t="s">
        <v>312</v>
      </c>
      <c r="H41" s="56" t="s">
        <v>97</v>
      </c>
      <c r="I41" s="56" t="s">
        <v>98</v>
      </c>
      <c r="J41" s="56" t="s">
        <v>174</v>
      </c>
      <c r="K41" s="56" t="s">
        <v>311</v>
      </c>
      <c r="L41" s="72">
        <v>1000000</v>
      </c>
      <c r="M41" s="57">
        <f t="shared" si="0"/>
        <v>850000</v>
      </c>
      <c r="N41" s="63">
        <v>2022</v>
      </c>
      <c r="O41" s="80">
        <v>2027</v>
      </c>
      <c r="P41" s="81"/>
      <c r="Q41" s="82"/>
      <c r="R41" s="83"/>
      <c r="S41" s="83"/>
    </row>
    <row r="42" spans="1:19" s="84" customFormat="1" ht="33" customHeight="1" x14ac:dyDescent="0.25">
      <c r="A42" s="175">
        <v>39</v>
      </c>
      <c r="B42" s="232"/>
      <c r="C42" s="235"/>
      <c r="D42" s="275"/>
      <c r="E42" s="277"/>
      <c r="F42" s="279"/>
      <c r="G42" s="56" t="s">
        <v>314</v>
      </c>
      <c r="H42" s="56" t="s">
        <v>97</v>
      </c>
      <c r="I42" s="56" t="s">
        <v>98</v>
      </c>
      <c r="J42" s="56" t="s">
        <v>174</v>
      </c>
      <c r="K42" s="56" t="s">
        <v>313</v>
      </c>
      <c r="L42" s="72">
        <v>400000</v>
      </c>
      <c r="M42" s="57">
        <f t="shared" si="0"/>
        <v>340000</v>
      </c>
      <c r="N42" s="63">
        <v>2022</v>
      </c>
      <c r="O42" s="80">
        <v>2027</v>
      </c>
      <c r="P42" s="81"/>
      <c r="Q42" s="82"/>
      <c r="R42" s="83"/>
      <c r="S42" s="83"/>
    </row>
    <row r="43" spans="1:19" s="84" customFormat="1" ht="30.75" customHeight="1" x14ac:dyDescent="0.25">
      <c r="A43" s="175">
        <v>40</v>
      </c>
      <c r="B43" s="232"/>
      <c r="C43" s="235"/>
      <c r="D43" s="275"/>
      <c r="E43" s="277"/>
      <c r="F43" s="279"/>
      <c r="G43" s="56" t="s">
        <v>315</v>
      </c>
      <c r="H43" s="56" t="s">
        <v>97</v>
      </c>
      <c r="I43" s="56" t="s">
        <v>98</v>
      </c>
      <c r="J43" s="56" t="s">
        <v>174</v>
      </c>
      <c r="K43" s="56" t="s">
        <v>315</v>
      </c>
      <c r="L43" s="72">
        <v>200000</v>
      </c>
      <c r="M43" s="57">
        <f t="shared" si="0"/>
        <v>170000</v>
      </c>
      <c r="N43" s="63">
        <v>2022</v>
      </c>
      <c r="O43" s="80">
        <v>2027</v>
      </c>
      <c r="P43" s="81"/>
      <c r="Q43" s="82"/>
      <c r="R43" s="83"/>
      <c r="S43" s="83"/>
    </row>
    <row r="44" spans="1:19" s="84" customFormat="1" ht="30.75" customHeight="1" x14ac:dyDescent="0.25">
      <c r="A44" s="175">
        <v>41</v>
      </c>
      <c r="B44" s="232"/>
      <c r="C44" s="235"/>
      <c r="D44" s="275"/>
      <c r="E44" s="277"/>
      <c r="F44" s="279"/>
      <c r="G44" s="56" t="s">
        <v>317</v>
      </c>
      <c r="H44" s="56" t="s">
        <v>97</v>
      </c>
      <c r="I44" s="56" t="s">
        <v>98</v>
      </c>
      <c r="J44" s="56" t="s">
        <v>174</v>
      </c>
      <c r="K44" s="56" t="s">
        <v>316</v>
      </c>
      <c r="L44" s="72">
        <v>150000</v>
      </c>
      <c r="M44" s="57">
        <f t="shared" si="0"/>
        <v>127500</v>
      </c>
      <c r="N44" s="63">
        <v>2022</v>
      </c>
      <c r="O44" s="80">
        <v>2027</v>
      </c>
      <c r="P44" s="81"/>
      <c r="Q44" s="82"/>
      <c r="R44" s="83"/>
      <c r="S44" s="83"/>
    </row>
    <row r="45" spans="1:19" s="84" customFormat="1" ht="30.75" customHeight="1" x14ac:dyDescent="0.25">
      <c r="A45" s="175">
        <v>42</v>
      </c>
      <c r="B45" s="232"/>
      <c r="C45" s="235"/>
      <c r="D45" s="275"/>
      <c r="E45" s="277"/>
      <c r="F45" s="279"/>
      <c r="G45" s="56" t="s">
        <v>318</v>
      </c>
      <c r="H45" s="56" t="s">
        <v>97</v>
      </c>
      <c r="I45" s="56" t="s">
        <v>98</v>
      </c>
      <c r="J45" s="56" t="s">
        <v>174</v>
      </c>
      <c r="K45" s="56" t="s">
        <v>318</v>
      </c>
      <c r="L45" s="72">
        <v>300000</v>
      </c>
      <c r="M45" s="57">
        <f t="shared" si="0"/>
        <v>255000</v>
      </c>
      <c r="N45" s="63">
        <v>2022</v>
      </c>
      <c r="O45" s="80">
        <v>2027</v>
      </c>
      <c r="P45" s="81"/>
      <c r="Q45" s="82"/>
      <c r="R45" s="83"/>
      <c r="S45" s="83"/>
    </row>
    <row r="46" spans="1:19" s="84" customFormat="1" ht="30.75" customHeight="1" x14ac:dyDescent="0.25">
      <c r="A46" s="175">
        <v>43</v>
      </c>
      <c r="B46" s="233"/>
      <c r="C46" s="236"/>
      <c r="D46" s="281"/>
      <c r="E46" s="283"/>
      <c r="F46" s="291"/>
      <c r="G46" s="56" t="s">
        <v>310</v>
      </c>
      <c r="H46" s="56" t="s">
        <v>97</v>
      </c>
      <c r="I46" s="56" t="s">
        <v>98</v>
      </c>
      <c r="J46" s="56" t="s">
        <v>174</v>
      </c>
      <c r="K46" s="56" t="s">
        <v>310</v>
      </c>
      <c r="L46" s="72">
        <v>70000</v>
      </c>
      <c r="M46" s="57">
        <f t="shared" si="0"/>
        <v>59500</v>
      </c>
      <c r="N46" s="63">
        <v>2022</v>
      </c>
      <c r="O46" s="80">
        <v>2027</v>
      </c>
      <c r="P46" s="81"/>
      <c r="Q46" s="82"/>
      <c r="R46" s="83"/>
      <c r="S46" s="83"/>
    </row>
    <row r="47" spans="1:19" s="84" customFormat="1" ht="30" x14ac:dyDescent="0.25">
      <c r="A47" s="175">
        <v>44</v>
      </c>
      <c r="B47" s="231" t="s">
        <v>131</v>
      </c>
      <c r="C47" s="234" t="s">
        <v>132</v>
      </c>
      <c r="D47" s="234">
        <v>71002031</v>
      </c>
      <c r="E47" s="237">
        <v>107612631</v>
      </c>
      <c r="F47" s="240">
        <v>600123502</v>
      </c>
      <c r="G47" s="56" t="s">
        <v>319</v>
      </c>
      <c r="H47" s="56" t="s">
        <v>97</v>
      </c>
      <c r="I47" s="56" t="s">
        <v>98</v>
      </c>
      <c r="J47" s="56" t="s">
        <v>133</v>
      </c>
      <c r="K47" s="56" t="s">
        <v>319</v>
      </c>
      <c r="L47" s="72">
        <v>1000000</v>
      </c>
      <c r="M47" s="57">
        <f t="shared" si="0"/>
        <v>850000</v>
      </c>
      <c r="N47" s="63">
        <v>2022</v>
      </c>
      <c r="O47" s="80">
        <v>2022</v>
      </c>
      <c r="P47" s="81" t="s">
        <v>245</v>
      </c>
      <c r="Q47" s="82"/>
      <c r="R47" s="83"/>
      <c r="S47" s="83"/>
    </row>
    <row r="48" spans="1:19" s="84" customFormat="1" ht="30" x14ac:dyDescent="0.25">
      <c r="A48" s="175">
        <v>45</v>
      </c>
      <c r="B48" s="233"/>
      <c r="C48" s="236"/>
      <c r="D48" s="236"/>
      <c r="E48" s="239"/>
      <c r="F48" s="242"/>
      <c r="G48" s="56" t="s">
        <v>320</v>
      </c>
      <c r="H48" s="56" t="s">
        <v>97</v>
      </c>
      <c r="I48" s="56" t="s">
        <v>98</v>
      </c>
      <c r="J48" s="56" t="s">
        <v>133</v>
      </c>
      <c r="K48" s="56" t="s">
        <v>320</v>
      </c>
      <c r="L48" s="72">
        <v>3000000</v>
      </c>
      <c r="M48" s="57">
        <f t="shared" si="0"/>
        <v>2550000</v>
      </c>
      <c r="N48" s="63">
        <v>2023</v>
      </c>
      <c r="O48" s="80">
        <v>2023</v>
      </c>
      <c r="P48" s="81"/>
      <c r="Q48" s="82" t="s">
        <v>245</v>
      </c>
      <c r="R48" s="83"/>
      <c r="S48" s="83"/>
    </row>
    <row r="49" spans="1:19" s="84" customFormat="1" ht="18" customHeight="1" x14ac:dyDescent="0.25">
      <c r="A49" s="175">
        <v>46</v>
      </c>
      <c r="B49" s="63" t="s">
        <v>122</v>
      </c>
      <c r="C49" s="77" t="s">
        <v>123</v>
      </c>
      <c r="D49" s="77">
        <v>75023164</v>
      </c>
      <c r="E49" s="85">
        <v>107612429</v>
      </c>
      <c r="F49" s="57">
        <v>600123308</v>
      </c>
      <c r="G49" s="56" t="s">
        <v>342</v>
      </c>
      <c r="H49" s="56" t="s">
        <v>97</v>
      </c>
      <c r="I49" s="56" t="s">
        <v>98</v>
      </c>
      <c r="J49" s="56" t="s">
        <v>124</v>
      </c>
      <c r="K49" s="56" t="s">
        <v>342</v>
      </c>
      <c r="L49" s="72">
        <v>3000000</v>
      </c>
      <c r="M49" s="57">
        <f t="shared" si="0"/>
        <v>2550000</v>
      </c>
      <c r="N49" s="63">
        <v>2022</v>
      </c>
      <c r="O49" s="80">
        <v>2024</v>
      </c>
      <c r="P49" s="81"/>
      <c r="Q49" s="82"/>
      <c r="R49" s="83"/>
      <c r="S49" s="83" t="s">
        <v>288</v>
      </c>
    </row>
    <row r="50" spans="1:19" s="84" customFormat="1" ht="60" x14ac:dyDescent="0.25">
      <c r="A50" s="175">
        <v>47</v>
      </c>
      <c r="B50" s="231" t="s">
        <v>176</v>
      </c>
      <c r="C50" s="234" t="s">
        <v>177</v>
      </c>
      <c r="D50" s="280">
        <v>75022672</v>
      </c>
      <c r="E50" s="282">
        <v>107612861</v>
      </c>
      <c r="F50" s="290">
        <v>600124533</v>
      </c>
      <c r="G50" s="56" t="s">
        <v>343</v>
      </c>
      <c r="H50" s="56" t="s">
        <v>97</v>
      </c>
      <c r="I50" s="56" t="s">
        <v>98</v>
      </c>
      <c r="J50" s="56" t="s">
        <v>178</v>
      </c>
      <c r="K50" s="56" t="s">
        <v>343</v>
      </c>
      <c r="L50" s="72">
        <v>40000000</v>
      </c>
      <c r="M50" s="57">
        <f t="shared" si="0"/>
        <v>34000000</v>
      </c>
      <c r="N50" s="63">
        <v>2021</v>
      </c>
      <c r="O50" s="80">
        <v>2024</v>
      </c>
      <c r="P50" s="81" t="s">
        <v>245</v>
      </c>
      <c r="Q50" s="82"/>
      <c r="R50" s="83"/>
      <c r="S50" s="83"/>
    </row>
    <row r="51" spans="1:19" s="84" customFormat="1" ht="30" x14ac:dyDescent="0.25">
      <c r="A51" s="175">
        <v>48</v>
      </c>
      <c r="B51" s="232"/>
      <c r="C51" s="235"/>
      <c r="D51" s="275"/>
      <c r="E51" s="277"/>
      <c r="F51" s="279"/>
      <c r="G51" s="56" t="s">
        <v>354</v>
      </c>
      <c r="H51" s="56" t="s">
        <v>97</v>
      </c>
      <c r="I51" s="56" t="s">
        <v>98</v>
      </c>
      <c r="J51" s="56" t="s">
        <v>178</v>
      </c>
      <c r="K51" s="56" t="s">
        <v>354</v>
      </c>
      <c r="L51" s="72">
        <v>380000</v>
      </c>
      <c r="M51" s="57">
        <f t="shared" si="0"/>
        <v>323000</v>
      </c>
      <c r="N51" s="63">
        <v>2020</v>
      </c>
      <c r="O51" s="80">
        <v>2023</v>
      </c>
      <c r="P51" s="81"/>
      <c r="Q51" s="82"/>
      <c r="R51" s="83"/>
      <c r="S51" s="83"/>
    </row>
    <row r="52" spans="1:19" s="84" customFormat="1" ht="30" customHeight="1" x14ac:dyDescent="0.25">
      <c r="A52" s="175">
        <v>49</v>
      </c>
      <c r="B52" s="231" t="s">
        <v>209</v>
      </c>
      <c r="C52" s="234" t="s">
        <v>210</v>
      </c>
      <c r="D52" s="234">
        <v>75021366</v>
      </c>
      <c r="E52" s="237">
        <v>107612305</v>
      </c>
      <c r="F52" s="240">
        <v>600123219</v>
      </c>
      <c r="G52" s="56" t="s">
        <v>357</v>
      </c>
      <c r="H52" s="56" t="s">
        <v>97</v>
      </c>
      <c r="I52" s="56" t="s">
        <v>98</v>
      </c>
      <c r="J52" s="56" t="s">
        <v>181</v>
      </c>
      <c r="K52" s="56" t="s">
        <v>357</v>
      </c>
      <c r="L52" s="72">
        <v>600000</v>
      </c>
      <c r="M52" s="57">
        <f t="shared" si="0"/>
        <v>510000</v>
      </c>
      <c r="N52" s="63">
        <v>2021</v>
      </c>
      <c r="O52" s="80">
        <v>2027</v>
      </c>
      <c r="P52" s="81"/>
      <c r="Q52" s="82"/>
      <c r="R52" s="83"/>
      <c r="S52" s="83"/>
    </row>
    <row r="53" spans="1:19" s="84" customFormat="1" x14ac:dyDescent="0.25">
      <c r="A53" s="175">
        <v>50</v>
      </c>
      <c r="B53" s="232"/>
      <c r="C53" s="235"/>
      <c r="D53" s="235"/>
      <c r="E53" s="238"/>
      <c r="F53" s="241"/>
      <c r="G53" s="56" t="s">
        <v>358</v>
      </c>
      <c r="H53" s="56" t="s">
        <v>97</v>
      </c>
      <c r="I53" s="56" t="s">
        <v>98</v>
      </c>
      <c r="J53" s="56" t="s">
        <v>181</v>
      </c>
      <c r="K53" s="56" t="s">
        <v>358</v>
      </c>
      <c r="L53" s="72">
        <v>350000</v>
      </c>
      <c r="M53" s="57">
        <f t="shared" si="0"/>
        <v>297500</v>
      </c>
      <c r="N53" s="63">
        <v>2021</v>
      </c>
      <c r="O53" s="80">
        <v>2027</v>
      </c>
      <c r="P53" s="81"/>
      <c r="Q53" s="82" t="s">
        <v>245</v>
      </c>
      <c r="R53" s="83"/>
      <c r="S53" s="83"/>
    </row>
    <row r="54" spans="1:19" s="84" customFormat="1" ht="45" x14ac:dyDescent="0.25">
      <c r="A54" s="175">
        <v>51</v>
      </c>
      <c r="B54" s="232"/>
      <c r="C54" s="235"/>
      <c r="D54" s="235"/>
      <c r="E54" s="239"/>
      <c r="F54" s="242"/>
      <c r="G54" s="56" t="s">
        <v>359</v>
      </c>
      <c r="H54" s="56" t="s">
        <v>97</v>
      </c>
      <c r="I54" s="56" t="s">
        <v>98</v>
      </c>
      <c r="J54" s="56" t="s">
        <v>181</v>
      </c>
      <c r="K54" s="56" t="s">
        <v>359</v>
      </c>
      <c r="L54" s="72">
        <v>2500000</v>
      </c>
      <c r="M54" s="57">
        <f t="shared" si="0"/>
        <v>2125000</v>
      </c>
      <c r="N54" s="63">
        <v>2021</v>
      </c>
      <c r="O54" s="80">
        <v>2027</v>
      </c>
      <c r="P54" s="81"/>
      <c r="Q54" s="82" t="s">
        <v>245</v>
      </c>
      <c r="R54" s="83"/>
      <c r="S54" s="83"/>
    </row>
    <row r="55" spans="1:19" s="84" customFormat="1" ht="31.5" customHeight="1" x14ac:dyDescent="0.25">
      <c r="A55" s="175">
        <v>52</v>
      </c>
      <c r="B55" s="63" t="s">
        <v>135</v>
      </c>
      <c r="C55" s="77" t="s">
        <v>136</v>
      </c>
      <c r="D55" s="77">
        <v>70991979</v>
      </c>
      <c r="E55" s="85">
        <v>107613123</v>
      </c>
      <c r="F55" s="57">
        <v>600123898</v>
      </c>
      <c r="G55" s="56" t="s">
        <v>424</v>
      </c>
      <c r="H55" s="56" t="s">
        <v>97</v>
      </c>
      <c r="I55" s="56" t="s">
        <v>98</v>
      </c>
      <c r="J55" s="56" t="s">
        <v>98</v>
      </c>
      <c r="K55" s="56" t="s">
        <v>424</v>
      </c>
      <c r="L55" s="72"/>
      <c r="M55" s="57">
        <f t="shared" si="0"/>
        <v>0</v>
      </c>
      <c r="N55" s="63"/>
      <c r="O55" s="80"/>
      <c r="P55" s="81"/>
      <c r="Q55" s="82"/>
      <c r="R55" s="83"/>
      <c r="S55" s="83"/>
    </row>
    <row r="56" spans="1:19" s="84" customFormat="1" ht="32.25" customHeight="1" x14ac:dyDescent="0.25">
      <c r="A56" s="175">
        <v>53</v>
      </c>
      <c r="B56" s="231" t="s">
        <v>134</v>
      </c>
      <c r="C56" s="234" t="s">
        <v>136</v>
      </c>
      <c r="D56" s="234">
        <v>70991928</v>
      </c>
      <c r="E56" s="237">
        <v>107613182</v>
      </c>
      <c r="F56" s="240">
        <v>600123952</v>
      </c>
      <c r="G56" s="56" t="s">
        <v>388</v>
      </c>
      <c r="H56" s="56" t="s">
        <v>97</v>
      </c>
      <c r="I56" s="56" t="s">
        <v>98</v>
      </c>
      <c r="J56" s="56" t="s">
        <v>98</v>
      </c>
      <c r="K56" s="56" t="s">
        <v>388</v>
      </c>
      <c r="L56" s="72">
        <v>1500000</v>
      </c>
      <c r="M56" s="57">
        <f t="shared" si="0"/>
        <v>1275000</v>
      </c>
      <c r="N56" s="63">
        <v>2021</v>
      </c>
      <c r="O56" s="80">
        <v>2023</v>
      </c>
      <c r="P56" s="81"/>
      <c r="Q56" s="82"/>
      <c r="R56" s="83"/>
      <c r="S56" s="83"/>
    </row>
    <row r="57" spans="1:19" s="84" customFormat="1" ht="47.25" customHeight="1" x14ac:dyDescent="0.25">
      <c r="A57" s="175">
        <v>54</v>
      </c>
      <c r="B57" s="232"/>
      <c r="C57" s="235"/>
      <c r="D57" s="235"/>
      <c r="E57" s="238"/>
      <c r="F57" s="241"/>
      <c r="G57" s="56" t="s">
        <v>389</v>
      </c>
      <c r="H57" s="56" t="s">
        <v>97</v>
      </c>
      <c r="I57" s="56" t="s">
        <v>98</v>
      </c>
      <c r="J57" s="56" t="s">
        <v>98</v>
      </c>
      <c r="K57" s="56" t="s">
        <v>389</v>
      </c>
      <c r="L57" s="72">
        <v>2500000</v>
      </c>
      <c r="M57" s="57">
        <f t="shared" si="0"/>
        <v>2125000</v>
      </c>
      <c r="N57" s="63">
        <v>2021</v>
      </c>
      <c r="O57" s="80">
        <v>2023</v>
      </c>
      <c r="P57" s="81"/>
      <c r="Q57" s="82"/>
      <c r="R57" s="83"/>
      <c r="S57" s="83"/>
    </row>
    <row r="58" spans="1:19" s="84" customFormat="1" ht="29.25" customHeight="1" x14ac:dyDescent="0.25">
      <c r="A58" s="175">
        <v>55</v>
      </c>
      <c r="B58" s="232"/>
      <c r="C58" s="235"/>
      <c r="D58" s="235"/>
      <c r="E58" s="238"/>
      <c r="F58" s="241"/>
      <c r="G58" s="56" t="s">
        <v>390</v>
      </c>
      <c r="H58" s="56" t="s">
        <v>97</v>
      </c>
      <c r="I58" s="56" t="s">
        <v>98</v>
      </c>
      <c r="J58" s="56" t="s">
        <v>98</v>
      </c>
      <c r="K58" s="56" t="s">
        <v>390</v>
      </c>
      <c r="L58" s="72">
        <v>10000000</v>
      </c>
      <c r="M58" s="57">
        <f t="shared" si="0"/>
        <v>8500000</v>
      </c>
      <c r="N58" s="63">
        <v>2021</v>
      </c>
      <c r="O58" s="80">
        <v>2023</v>
      </c>
      <c r="P58" s="81"/>
      <c r="Q58" s="82"/>
      <c r="R58" s="83"/>
      <c r="S58" s="83"/>
    </row>
    <row r="59" spans="1:19" s="84" customFormat="1" ht="29.25" customHeight="1" x14ac:dyDescent="0.25">
      <c r="A59" s="175">
        <v>56</v>
      </c>
      <c r="B59" s="233"/>
      <c r="C59" s="236"/>
      <c r="D59" s="236"/>
      <c r="E59" s="239"/>
      <c r="F59" s="242"/>
      <c r="G59" s="56" t="s">
        <v>391</v>
      </c>
      <c r="H59" s="56" t="s">
        <v>97</v>
      </c>
      <c r="I59" s="56" t="s">
        <v>98</v>
      </c>
      <c r="J59" s="56" t="s">
        <v>98</v>
      </c>
      <c r="K59" s="56" t="s">
        <v>391</v>
      </c>
      <c r="L59" s="72">
        <v>1000000</v>
      </c>
      <c r="M59" s="57">
        <f t="shared" si="0"/>
        <v>850000</v>
      </c>
      <c r="N59" s="63">
        <v>2021</v>
      </c>
      <c r="O59" s="80">
        <v>2023</v>
      </c>
      <c r="P59" s="81"/>
      <c r="Q59" s="82"/>
      <c r="R59" s="83"/>
      <c r="S59" s="83"/>
    </row>
    <row r="60" spans="1:19" s="84" customFormat="1" ht="36" customHeight="1" x14ac:dyDescent="0.25">
      <c r="A60" s="175">
        <v>57</v>
      </c>
      <c r="B60" s="63" t="s">
        <v>137</v>
      </c>
      <c r="C60" s="77" t="s">
        <v>136</v>
      </c>
      <c r="D60" s="77">
        <v>70991880</v>
      </c>
      <c r="E60" s="85">
        <v>107613174</v>
      </c>
      <c r="F60" s="57">
        <v>600123944</v>
      </c>
      <c r="G60" s="56"/>
      <c r="H60" s="56" t="s">
        <v>97</v>
      </c>
      <c r="I60" s="56" t="s">
        <v>98</v>
      </c>
      <c r="J60" s="56" t="s">
        <v>98</v>
      </c>
      <c r="K60" s="56"/>
      <c r="L60" s="72"/>
      <c r="M60" s="57">
        <f t="shared" si="0"/>
        <v>0</v>
      </c>
      <c r="N60" s="63"/>
      <c r="O60" s="80"/>
      <c r="P60" s="81"/>
      <c r="Q60" s="82"/>
      <c r="R60" s="83"/>
      <c r="S60" s="83"/>
    </row>
    <row r="61" spans="1:19" s="84" customFormat="1" ht="34.5" customHeight="1" x14ac:dyDescent="0.25">
      <c r="A61" s="175">
        <v>58</v>
      </c>
      <c r="B61" s="63" t="s">
        <v>204</v>
      </c>
      <c r="C61" s="77" t="s">
        <v>136</v>
      </c>
      <c r="D61" s="77">
        <v>70991898</v>
      </c>
      <c r="E61" s="85">
        <v>107612828</v>
      </c>
      <c r="F61" s="57">
        <v>600123651</v>
      </c>
      <c r="G61" s="56"/>
      <c r="H61" s="56" t="s">
        <v>97</v>
      </c>
      <c r="I61" s="56" t="s">
        <v>98</v>
      </c>
      <c r="J61" s="56" t="s">
        <v>98</v>
      </c>
      <c r="K61" s="56"/>
      <c r="L61" s="72"/>
      <c r="M61" s="57">
        <f t="shared" si="0"/>
        <v>0</v>
      </c>
      <c r="N61" s="63"/>
      <c r="O61" s="80"/>
      <c r="P61" s="81"/>
      <c r="Q61" s="82"/>
      <c r="R61" s="83"/>
      <c r="S61" s="83"/>
    </row>
    <row r="62" spans="1:19" s="84" customFormat="1" ht="30" x14ac:dyDescent="0.25">
      <c r="A62" s="175">
        <v>59</v>
      </c>
      <c r="B62" s="231" t="s">
        <v>138</v>
      </c>
      <c r="C62" s="234" t="s">
        <v>136</v>
      </c>
      <c r="D62" s="234">
        <v>70991910</v>
      </c>
      <c r="E62" s="237">
        <v>107613131</v>
      </c>
      <c r="F62" s="240">
        <v>600123901</v>
      </c>
      <c r="G62" s="56" t="s">
        <v>383</v>
      </c>
      <c r="H62" s="56" t="s">
        <v>97</v>
      </c>
      <c r="I62" s="56" t="s">
        <v>98</v>
      </c>
      <c r="J62" s="56" t="s">
        <v>98</v>
      </c>
      <c r="K62" s="56" t="s">
        <v>383</v>
      </c>
      <c r="L62" s="72">
        <v>250000</v>
      </c>
      <c r="M62" s="57">
        <f t="shared" si="0"/>
        <v>212500</v>
      </c>
      <c r="N62" s="63">
        <v>2022</v>
      </c>
      <c r="O62" s="80">
        <v>2022</v>
      </c>
      <c r="P62" s="81"/>
      <c r="Q62" s="82" t="s">
        <v>245</v>
      </c>
      <c r="R62" s="83"/>
      <c r="S62" s="83"/>
    </row>
    <row r="63" spans="1:19" s="84" customFormat="1" ht="30" x14ac:dyDescent="0.25">
      <c r="A63" s="175">
        <v>60</v>
      </c>
      <c r="B63" s="232"/>
      <c r="C63" s="235"/>
      <c r="D63" s="235"/>
      <c r="E63" s="238"/>
      <c r="F63" s="241"/>
      <c r="G63" s="56" t="s">
        <v>284</v>
      </c>
      <c r="H63" s="56" t="s">
        <v>97</v>
      </c>
      <c r="I63" s="56" t="s">
        <v>98</v>
      </c>
      <c r="J63" s="56" t="s">
        <v>98</v>
      </c>
      <c r="K63" s="56" t="s">
        <v>384</v>
      </c>
      <c r="L63" s="72">
        <v>850000</v>
      </c>
      <c r="M63" s="57">
        <f t="shared" si="0"/>
        <v>722500</v>
      </c>
      <c r="N63" s="125">
        <v>2023</v>
      </c>
      <c r="O63" s="86">
        <v>2023</v>
      </c>
      <c r="P63" s="87"/>
      <c r="Q63" s="88" t="s">
        <v>245</v>
      </c>
      <c r="R63" s="89"/>
      <c r="S63" s="89"/>
    </row>
    <row r="64" spans="1:19" s="84" customFormat="1" ht="24.75" customHeight="1" x14ac:dyDescent="0.25">
      <c r="A64" s="175">
        <v>61</v>
      </c>
      <c r="B64" s="232"/>
      <c r="C64" s="235"/>
      <c r="D64" s="235"/>
      <c r="E64" s="238"/>
      <c r="F64" s="241"/>
      <c r="G64" s="56" t="s">
        <v>385</v>
      </c>
      <c r="H64" s="56" t="s">
        <v>97</v>
      </c>
      <c r="I64" s="56" t="s">
        <v>98</v>
      </c>
      <c r="J64" s="56" t="s">
        <v>98</v>
      </c>
      <c r="K64" s="56" t="s">
        <v>385</v>
      </c>
      <c r="L64" s="72">
        <v>200000</v>
      </c>
      <c r="M64" s="57">
        <f t="shared" si="0"/>
        <v>170000</v>
      </c>
      <c r="N64" s="125">
        <v>2022</v>
      </c>
      <c r="O64" s="86">
        <v>2023</v>
      </c>
      <c r="P64" s="87"/>
      <c r="Q64" s="88"/>
      <c r="R64" s="89"/>
      <c r="S64" s="89"/>
    </row>
    <row r="65" spans="1:19" s="84" customFormat="1" ht="30" x14ac:dyDescent="0.25">
      <c r="A65" s="175">
        <v>62</v>
      </c>
      <c r="B65" s="232"/>
      <c r="C65" s="235"/>
      <c r="D65" s="235"/>
      <c r="E65" s="238"/>
      <c r="F65" s="241"/>
      <c r="G65" s="56" t="s">
        <v>386</v>
      </c>
      <c r="H65" s="56" t="s">
        <v>97</v>
      </c>
      <c r="I65" s="56" t="s">
        <v>98</v>
      </c>
      <c r="J65" s="56" t="s">
        <v>98</v>
      </c>
      <c r="K65" s="56" t="s">
        <v>386</v>
      </c>
      <c r="L65" s="72">
        <v>200000</v>
      </c>
      <c r="M65" s="57">
        <f t="shared" si="0"/>
        <v>170000</v>
      </c>
      <c r="N65" s="125">
        <v>2022</v>
      </c>
      <c r="O65" s="86">
        <v>2022</v>
      </c>
      <c r="P65" s="87"/>
      <c r="Q65" s="88"/>
      <c r="R65" s="89"/>
      <c r="S65" s="89"/>
    </row>
    <row r="66" spans="1:19" s="84" customFormat="1" ht="45" x14ac:dyDescent="0.25">
      <c r="A66" s="175">
        <v>63</v>
      </c>
      <c r="B66" s="233"/>
      <c r="C66" s="236"/>
      <c r="D66" s="236"/>
      <c r="E66" s="239"/>
      <c r="F66" s="242"/>
      <c r="G66" s="56" t="s">
        <v>387</v>
      </c>
      <c r="H66" s="56" t="s">
        <v>97</v>
      </c>
      <c r="I66" s="56" t="s">
        <v>98</v>
      </c>
      <c r="J66" s="56" t="s">
        <v>98</v>
      </c>
      <c r="K66" s="56" t="s">
        <v>387</v>
      </c>
      <c r="L66" s="72">
        <v>300000</v>
      </c>
      <c r="M66" s="57">
        <f t="shared" si="0"/>
        <v>255000</v>
      </c>
      <c r="N66" s="125">
        <v>2022</v>
      </c>
      <c r="O66" s="86">
        <v>2023</v>
      </c>
      <c r="P66" s="87"/>
      <c r="Q66" s="88"/>
      <c r="R66" s="89"/>
      <c r="S66" s="89"/>
    </row>
    <row r="67" spans="1:19" s="84" customFormat="1" ht="30" x14ac:dyDescent="0.25">
      <c r="A67" s="175">
        <v>64</v>
      </c>
      <c r="B67" s="123" t="s">
        <v>139</v>
      </c>
      <c r="C67" s="77" t="s">
        <v>136</v>
      </c>
      <c r="D67" s="124">
        <v>70991944</v>
      </c>
      <c r="E67" s="121">
        <v>107613140</v>
      </c>
      <c r="F67" s="122">
        <v>600123910</v>
      </c>
      <c r="G67" s="56"/>
      <c r="H67" s="68" t="s">
        <v>97</v>
      </c>
      <c r="I67" s="68" t="s">
        <v>98</v>
      </c>
      <c r="J67" s="68" t="s">
        <v>98</v>
      </c>
      <c r="K67" s="56"/>
      <c r="L67" s="72"/>
      <c r="M67" s="57">
        <f t="shared" si="0"/>
        <v>0</v>
      </c>
      <c r="N67" s="123"/>
      <c r="O67" s="86"/>
      <c r="P67" s="87"/>
      <c r="Q67" s="88"/>
      <c r="R67" s="89"/>
      <c r="S67" s="89"/>
    </row>
    <row r="68" spans="1:19" s="84" customFormat="1" ht="45" x14ac:dyDescent="0.25">
      <c r="A68" s="175">
        <v>65</v>
      </c>
      <c r="B68" s="63" t="s">
        <v>185</v>
      </c>
      <c r="C68" s="77" t="s">
        <v>136</v>
      </c>
      <c r="D68" s="78">
        <v>70932298</v>
      </c>
      <c r="E68" s="71">
        <v>107612810</v>
      </c>
      <c r="F68" s="79">
        <v>600124291</v>
      </c>
      <c r="G68" s="56"/>
      <c r="H68" s="68" t="s">
        <v>97</v>
      </c>
      <c r="I68" s="68" t="s">
        <v>98</v>
      </c>
      <c r="J68" s="68" t="s">
        <v>98</v>
      </c>
      <c r="K68" s="56"/>
      <c r="L68" s="72"/>
      <c r="M68" s="57">
        <f t="shared" si="0"/>
        <v>0</v>
      </c>
      <c r="N68" s="123"/>
      <c r="O68" s="86"/>
      <c r="P68" s="87"/>
      <c r="Q68" s="88"/>
      <c r="R68" s="89"/>
      <c r="S68" s="89"/>
    </row>
    <row r="69" spans="1:19" s="84" customFormat="1" ht="33" customHeight="1" x14ac:dyDescent="0.25">
      <c r="A69" s="175">
        <v>66</v>
      </c>
      <c r="B69" s="63" t="s">
        <v>186</v>
      </c>
      <c r="C69" s="77" t="s">
        <v>136</v>
      </c>
      <c r="D69" s="78">
        <v>70932301</v>
      </c>
      <c r="E69" s="71">
        <v>107612844</v>
      </c>
      <c r="F69" s="79">
        <v>600124304</v>
      </c>
      <c r="G69" s="68"/>
      <c r="H69" s="68" t="s">
        <v>97</v>
      </c>
      <c r="I69" s="68" t="s">
        <v>98</v>
      </c>
      <c r="J69" s="68" t="s">
        <v>98</v>
      </c>
      <c r="K69" s="68"/>
      <c r="L69" s="72"/>
      <c r="M69" s="57">
        <f t="shared" si="0"/>
        <v>0</v>
      </c>
      <c r="N69" s="123"/>
      <c r="O69" s="86"/>
      <c r="P69" s="87"/>
      <c r="Q69" s="88"/>
      <c r="R69" s="89"/>
      <c r="S69" s="89"/>
    </row>
    <row r="70" spans="1:19" s="84" customFormat="1" ht="30.75" thickBot="1" x14ac:dyDescent="0.3">
      <c r="A70" s="90">
        <v>67</v>
      </c>
      <c r="B70" s="69" t="s">
        <v>184</v>
      </c>
      <c r="C70" s="91" t="s">
        <v>136</v>
      </c>
      <c r="D70" s="91">
        <v>70932310</v>
      </c>
      <c r="E70" s="91">
        <v>102743266</v>
      </c>
      <c r="F70" s="92">
        <v>600124541</v>
      </c>
      <c r="G70" s="58" t="s">
        <v>433</v>
      </c>
      <c r="H70" s="58" t="s">
        <v>97</v>
      </c>
      <c r="I70" s="58" t="s">
        <v>98</v>
      </c>
      <c r="J70" s="58" t="s">
        <v>98</v>
      </c>
      <c r="K70" s="58" t="s">
        <v>433</v>
      </c>
      <c r="L70" s="167">
        <v>6000000</v>
      </c>
      <c r="M70" s="168">
        <f t="shared" ref="M70" si="2">L70/100*85</f>
        <v>5100000</v>
      </c>
      <c r="N70" s="69">
        <v>2021</v>
      </c>
      <c r="O70" s="92">
        <v>2022</v>
      </c>
      <c r="P70" s="93" t="s">
        <v>245</v>
      </c>
      <c r="Q70" s="94"/>
      <c r="R70" s="95"/>
      <c r="S70" s="95"/>
    </row>
    <row r="71" spans="1:19" x14ac:dyDescent="0.25">
      <c r="B71" s="169"/>
      <c r="C71" s="169"/>
      <c r="D71" s="169"/>
      <c r="E71" s="169"/>
      <c r="F71" s="169"/>
      <c r="G71" s="169"/>
    </row>
    <row r="72" spans="1:19" x14ac:dyDescent="0.25">
      <c r="A72" s="17" t="s">
        <v>201</v>
      </c>
      <c r="B72" s="170"/>
      <c r="C72" s="170"/>
      <c r="D72" s="170"/>
      <c r="E72" s="170"/>
      <c r="F72" s="170"/>
      <c r="G72" s="170"/>
    </row>
    <row r="73" spans="1:19" x14ac:dyDescent="0.25">
      <c r="A73" s="1" t="s">
        <v>212</v>
      </c>
    </row>
    <row r="74" spans="1:19" x14ac:dyDescent="0.25">
      <c r="A74" s="1" t="s">
        <v>211</v>
      </c>
    </row>
    <row r="75" spans="1:19" x14ac:dyDescent="0.25">
      <c r="A75" s="6"/>
    </row>
    <row r="76" spans="1:19" x14ac:dyDescent="0.25">
      <c r="A76" s="17" t="s">
        <v>452</v>
      </c>
      <c r="B76" s="217"/>
      <c r="C76" s="218"/>
      <c r="D76" s="218"/>
      <c r="E76" s="218"/>
      <c r="F76" s="218"/>
      <c r="G76" s="180"/>
    </row>
    <row r="77" spans="1:19" x14ac:dyDescent="0.25">
      <c r="A77" s="17" t="s">
        <v>453</v>
      </c>
      <c r="B77" s="217"/>
      <c r="C77" s="218"/>
      <c r="D77" s="218"/>
      <c r="E77" s="218"/>
      <c r="F77" s="218"/>
      <c r="G77" s="180"/>
    </row>
    <row r="79" spans="1:19" x14ac:dyDescent="0.25">
      <c r="A79" s="9" t="s">
        <v>35</v>
      </c>
    </row>
    <row r="80" spans="1:19" x14ac:dyDescent="0.25">
      <c r="A80" s="9" t="s">
        <v>36</v>
      </c>
      <c r="B80" s="73"/>
    </row>
    <row r="81" spans="1:17" x14ac:dyDescent="0.25">
      <c r="A81" s="9" t="s">
        <v>37</v>
      </c>
    </row>
    <row r="83" spans="1:17" x14ac:dyDescent="0.25">
      <c r="A83" s="1" t="s">
        <v>38</v>
      </c>
    </row>
    <row r="85" spans="1:17" s="22" customFormat="1" x14ac:dyDescent="0.25">
      <c r="A85" s="16" t="s">
        <v>39</v>
      </c>
      <c r="B85" s="134"/>
      <c r="C85" s="135"/>
      <c r="D85" s="135"/>
      <c r="E85" s="135"/>
      <c r="F85" s="135"/>
      <c r="G85" s="134"/>
      <c r="H85" s="135"/>
      <c r="I85" s="135"/>
      <c r="J85" s="135"/>
      <c r="K85" s="135"/>
      <c r="L85" s="135"/>
      <c r="M85" s="135"/>
      <c r="N85" s="135"/>
      <c r="O85" s="135"/>
      <c r="P85" s="64"/>
      <c r="Q85" s="64"/>
    </row>
    <row r="87" spans="1:17" x14ac:dyDescent="0.25">
      <c r="A87" s="16" t="s">
        <v>40</v>
      </c>
    </row>
  </sheetData>
  <mergeCells count="77">
    <mergeCell ref="E52:E54"/>
    <mergeCell ref="F52:F54"/>
    <mergeCell ref="E50:E51"/>
    <mergeCell ref="F50:F51"/>
    <mergeCell ref="F25:F27"/>
    <mergeCell ref="B52:B54"/>
    <mergeCell ref="C52:C54"/>
    <mergeCell ref="D52:D54"/>
    <mergeCell ref="B50:B51"/>
    <mergeCell ref="C50:C51"/>
    <mergeCell ref="D50:D51"/>
    <mergeCell ref="B41:B46"/>
    <mergeCell ref="C41:C46"/>
    <mergeCell ref="D41:D46"/>
    <mergeCell ref="E41:E46"/>
    <mergeCell ref="F41:F46"/>
    <mergeCell ref="B39:B40"/>
    <mergeCell ref="C39:C40"/>
    <mergeCell ref="D39:D40"/>
    <mergeCell ref="E39:E40"/>
    <mergeCell ref="F39:F40"/>
    <mergeCell ref="B37:B38"/>
    <mergeCell ref="C37:C38"/>
    <mergeCell ref="D37:D38"/>
    <mergeCell ref="E37:E38"/>
    <mergeCell ref="F37:F38"/>
    <mergeCell ref="B25:B27"/>
    <mergeCell ref="C25:C27"/>
    <mergeCell ref="D25:D27"/>
    <mergeCell ref="E25:E27"/>
    <mergeCell ref="C8:C14"/>
    <mergeCell ref="D8:D14"/>
    <mergeCell ref="E8:E14"/>
    <mergeCell ref="C17:C21"/>
    <mergeCell ref="D17:D21"/>
    <mergeCell ref="E17:E21"/>
    <mergeCell ref="F8:F14"/>
    <mergeCell ref="B17:B21"/>
    <mergeCell ref="N2:O2"/>
    <mergeCell ref="P2:Q2"/>
    <mergeCell ref="R2:S2"/>
    <mergeCell ref="B8:B14"/>
    <mergeCell ref="F17:F21"/>
    <mergeCell ref="B4:B7"/>
    <mergeCell ref="C4:C7"/>
    <mergeCell ref="D4:D7"/>
    <mergeCell ref="E4:E7"/>
    <mergeCell ref="F4:F7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34:B36"/>
    <mergeCell ref="C34:C36"/>
    <mergeCell ref="D34:D36"/>
    <mergeCell ref="E34:E36"/>
    <mergeCell ref="F34:F36"/>
    <mergeCell ref="B47:B48"/>
    <mergeCell ref="C47:C48"/>
    <mergeCell ref="D47:D48"/>
    <mergeCell ref="E47:E48"/>
    <mergeCell ref="F47:F48"/>
    <mergeCell ref="B62:B66"/>
    <mergeCell ref="C62:C66"/>
    <mergeCell ref="D62:D66"/>
    <mergeCell ref="E62:E66"/>
    <mergeCell ref="F62:F66"/>
    <mergeCell ref="B56:B59"/>
    <mergeCell ref="C56:C59"/>
    <mergeCell ref="D56:D59"/>
    <mergeCell ref="E56:E59"/>
    <mergeCell ref="F56:F59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"/>
  <sheetViews>
    <sheetView topLeftCell="A46" zoomScaleNormal="100" workbookViewId="0">
      <selection activeCell="D52" sqref="D52"/>
    </sheetView>
  </sheetViews>
  <sheetFormatPr defaultColWidth="9.28515625" defaultRowHeight="15" x14ac:dyDescent="0.25"/>
  <cols>
    <col min="1" max="1" width="6.5703125" style="1" customWidth="1"/>
    <col min="2" max="2" width="24.5703125" style="1" customWidth="1"/>
    <col min="3" max="3" width="14.140625" style="1" customWidth="1"/>
    <col min="4" max="4" width="10.5703125" style="28" customWidth="1"/>
    <col min="5" max="5" width="11.85546875" style="28" customWidth="1"/>
    <col min="6" max="6" width="12.42578125" style="28" customWidth="1"/>
    <col min="7" max="7" width="33.7109375" style="52" customWidth="1"/>
    <col min="8" max="9" width="14.28515625" style="52" customWidth="1"/>
    <col min="10" max="10" width="13.140625" style="52" customWidth="1"/>
    <col min="11" max="11" width="43.28515625" style="52" customWidth="1"/>
    <col min="12" max="12" width="11.7109375" style="1" customWidth="1"/>
    <col min="13" max="13" width="11" style="1" customWidth="1"/>
    <col min="14" max="15" width="9.28515625" style="1"/>
    <col min="16" max="16" width="8.42578125" style="59" customWidth="1"/>
    <col min="17" max="19" width="10.42578125" style="59" customWidth="1"/>
    <col min="20" max="21" width="13.42578125" style="59" customWidth="1"/>
    <col min="22" max="23" width="14" style="59" customWidth="1"/>
    <col min="24" max="24" width="12.28515625" style="59" customWidth="1"/>
    <col min="25" max="25" width="18.7109375" style="59" customWidth="1"/>
    <col min="26" max="26" width="11.42578125" style="59" customWidth="1"/>
    <col min="27" max="16384" width="9.28515625" style="1"/>
  </cols>
  <sheetData>
    <row r="1" spans="1:26" ht="18" customHeight="1" thickBot="1" x14ac:dyDescent="0.35">
      <c r="A1" s="292" t="s">
        <v>41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4"/>
    </row>
    <row r="2" spans="1:26" s="3" customFormat="1" ht="29.1" customHeight="1" thickBot="1" x14ac:dyDescent="0.3">
      <c r="A2" s="295" t="s">
        <v>12</v>
      </c>
      <c r="B2" s="324" t="s">
        <v>13</v>
      </c>
      <c r="C2" s="325"/>
      <c r="D2" s="325"/>
      <c r="E2" s="325"/>
      <c r="F2" s="326"/>
      <c r="G2" s="304" t="s">
        <v>14</v>
      </c>
      <c r="H2" s="341" t="s">
        <v>42</v>
      </c>
      <c r="I2" s="346" t="s">
        <v>77</v>
      </c>
      <c r="J2" s="307" t="s">
        <v>16</v>
      </c>
      <c r="K2" s="321" t="s">
        <v>17</v>
      </c>
      <c r="L2" s="327" t="s">
        <v>43</v>
      </c>
      <c r="M2" s="328"/>
      <c r="N2" s="329" t="s">
        <v>19</v>
      </c>
      <c r="O2" s="330"/>
      <c r="P2" s="316" t="s">
        <v>44</v>
      </c>
      <c r="Q2" s="317"/>
      <c r="R2" s="317"/>
      <c r="S2" s="317"/>
      <c r="T2" s="317"/>
      <c r="U2" s="317"/>
      <c r="V2" s="317"/>
      <c r="W2" s="318"/>
      <c r="X2" s="318"/>
      <c r="Y2" s="267" t="s">
        <v>21</v>
      </c>
      <c r="Z2" s="268"/>
    </row>
    <row r="3" spans="1:26" ht="14.85" customHeight="1" x14ac:dyDescent="0.25">
      <c r="A3" s="296"/>
      <c r="B3" s="304" t="s">
        <v>22</v>
      </c>
      <c r="C3" s="298" t="s">
        <v>23</v>
      </c>
      <c r="D3" s="300" t="s">
        <v>24</v>
      </c>
      <c r="E3" s="300" t="s">
        <v>25</v>
      </c>
      <c r="F3" s="302" t="s">
        <v>26</v>
      </c>
      <c r="G3" s="305"/>
      <c r="H3" s="342"/>
      <c r="I3" s="347"/>
      <c r="J3" s="308"/>
      <c r="K3" s="322"/>
      <c r="L3" s="335" t="s">
        <v>27</v>
      </c>
      <c r="M3" s="337" t="s">
        <v>45</v>
      </c>
      <c r="N3" s="339" t="s">
        <v>29</v>
      </c>
      <c r="O3" s="340" t="s">
        <v>30</v>
      </c>
      <c r="P3" s="319" t="s">
        <v>46</v>
      </c>
      <c r="Q3" s="320"/>
      <c r="R3" s="320"/>
      <c r="S3" s="321"/>
      <c r="T3" s="310" t="s">
        <v>47</v>
      </c>
      <c r="U3" s="312" t="s">
        <v>92</v>
      </c>
      <c r="V3" s="312" t="s">
        <v>93</v>
      </c>
      <c r="W3" s="344" t="s">
        <v>48</v>
      </c>
      <c r="X3" s="314" t="s">
        <v>79</v>
      </c>
      <c r="Y3" s="331" t="s">
        <v>33</v>
      </c>
      <c r="Z3" s="333" t="s">
        <v>34</v>
      </c>
    </row>
    <row r="4" spans="1:26" ht="89.25" customHeight="1" thickBot="1" x14ac:dyDescent="0.3">
      <c r="A4" s="297"/>
      <c r="B4" s="306"/>
      <c r="C4" s="299"/>
      <c r="D4" s="301"/>
      <c r="E4" s="301"/>
      <c r="F4" s="303"/>
      <c r="G4" s="306"/>
      <c r="H4" s="343"/>
      <c r="I4" s="348"/>
      <c r="J4" s="309"/>
      <c r="K4" s="323"/>
      <c r="L4" s="336"/>
      <c r="M4" s="338"/>
      <c r="N4" s="336"/>
      <c r="O4" s="338"/>
      <c r="P4" s="49" t="s">
        <v>71</v>
      </c>
      <c r="Q4" s="50" t="s">
        <v>49</v>
      </c>
      <c r="R4" s="50" t="s">
        <v>50</v>
      </c>
      <c r="S4" s="51" t="s">
        <v>51</v>
      </c>
      <c r="T4" s="311"/>
      <c r="U4" s="313"/>
      <c r="V4" s="313"/>
      <c r="W4" s="345"/>
      <c r="X4" s="315"/>
      <c r="Y4" s="332"/>
      <c r="Z4" s="334"/>
    </row>
    <row r="5" spans="1:26" s="84" customFormat="1" ht="33.75" customHeight="1" x14ac:dyDescent="0.25">
      <c r="A5" s="96">
        <v>1</v>
      </c>
      <c r="B5" s="349" t="s">
        <v>100</v>
      </c>
      <c r="C5" s="350" t="s">
        <v>95</v>
      </c>
      <c r="D5" s="351">
        <v>48505498</v>
      </c>
      <c r="E5" s="351" t="s">
        <v>140</v>
      </c>
      <c r="F5" s="354" t="s">
        <v>101</v>
      </c>
      <c r="G5" s="194" t="s">
        <v>249</v>
      </c>
      <c r="H5" s="185" t="s">
        <v>97</v>
      </c>
      <c r="I5" s="185" t="s">
        <v>98</v>
      </c>
      <c r="J5" s="185" t="s">
        <v>99</v>
      </c>
      <c r="K5" s="194" t="s">
        <v>249</v>
      </c>
      <c r="L5" s="193">
        <v>1500000</v>
      </c>
      <c r="M5" s="172">
        <f t="shared" ref="M5:M108" si="0">L5/100*85</f>
        <v>1275000</v>
      </c>
      <c r="N5" s="97">
        <v>2022</v>
      </c>
      <c r="O5" s="98">
        <v>2027</v>
      </c>
      <c r="P5" s="99"/>
      <c r="Q5" s="100"/>
      <c r="R5" s="100"/>
      <c r="S5" s="101"/>
      <c r="T5" s="96"/>
      <c r="U5" s="96"/>
      <c r="V5" s="96"/>
      <c r="W5" s="96"/>
      <c r="X5" s="96"/>
      <c r="Y5" s="70" t="s">
        <v>246</v>
      </c>
      <c r="Z5" s="102" t="s">
        <v>246</v>
      </c>
    </row>
    <row r="6" spans="1:26" s="84" customFormat="1" ht="33.75" customHeight="1" x14ac:dyDescent="0.25">
      <c r="A6" s="175">
        <v>2</v>
      </c>
      <c r="B6" s="263"/>
      <c r="C6" s="288"/>
      <c r="D6" s="352"/>
      <c r="E6" s="352"/>
      <c r="F6" s="260"/>
      <c r="G6" s="194" t="s">
        <v>250</v>
      </c>
      <c r="H6" s="185" t="s">
        <v>97</v>
      </c>
      <c r="I6" s="185" t="s">
        <v>98</v>
      </c>
      <c r="J6" s="185" t="s">
        <v>99</v>
      </c>
      <c r="K6" s="194" t="s">
        <v>250</v>
      </c>
      <c r="L6" s="193">
        <v>500000</v>
      </c>
      <c r="M6" s="172">
        <f t="shared" si="0"/>
        <v>425000</v>
      </c>
      <c r="N6" s="224">
        <v>2022</v>
      </c>
      <c r="O6" s="104">
        <v>2027</v>
      </c>
      <c r="P6" s="105"/>
      <c r="Q6" s="106" t="s">
        <v>245</v>
      </c>
      <c r="R6" s="106"/>
      <c r="S6" s="107"/>
      <c r="T6" s="103"/>
      <c r="U6" s="103"/>
      <c r="V6" s="103"/>
      <c r="W6" s="103"/>
      <c r="X6" s="103"/>
      <c r="Y6" s="70" t="s">
        <v>246</v>
      </c>
      <c r="Z6" s="102" t="s">
        <v>246</v>
      </c>
    </row>
    <row r="7" spans="1:26" s="84" customFormat="1" ht="60.75" customHeight="1" x14ac:dyDescent="0.25">
      <c r="A7" s="175">
        <v>3</v>
      </c>
      <c r="B7" s="263"/>
      <c r="C7" s="288"/>
      <c r="D7" s="352"/>
      <c r="E7" s="352"/>
      <c r="F7" s="260"/>
      <c r="G7" s="194" t="s">
        <v>251</v>
      </c>
      <c r="H7" s="185" t="s">
        <v>97</v>
      </c>
      <c r="I7" s="185" t="s">
        <v>98</v>
      </c>
      <c r="J7" s="185" t="s">
        <v>99</v>
      </c>
      <c r="K7" s="194" t="s">
        <v>251</v>
      </c>
      <c r="L7" s="193">
        <v>5000000</v>
      </c>
      <c r="M7" s="172">
        <f t="shared" si="0"/>
        <v>4250000</v>
      </c>
      <c r="N7" s="224">
        <v>2023</v>
      </c>
      <c r="O7" s="104">
        <v>2027</v>
      </c>
      <c r="P7" s="105" t="s">
        <v>245</v>
      </c>
      <c r="Q7" s="106" t="s">
        <v>245</v>
      </c>
      <c r="R7" s="106"/>
      <c r="S7" s="107" t="s">
        <v>245</v>
      </c>
      <c r="T7" s="103"/>
      <c r="U7" s="103"/>
      <c r="V7" s="103"/>
      <c r="W7" s="103" t="s">
        <v>245</v>
      </c>
      <c r="X7" s="103"/>
      <c r="Y7" s="70" t="s">
        <v>246</v>
      </c>
      <c r="Z7" s="102" t="s">
        <v>246</v>
      </c>
    </row>
    <row r="8" spans="1:26" s="84" customFormat="1" ht="44.25" customHeight="1" x14ac:dyDescent="0.25">
      <c r="A8" s="175">
        <v>4</v>
      </c>
      <c r="B8" s="263"/>
      <c r="C8" s="288"/>
      <c r="D8" s="352"/>
      <c r="E8" s="352"/>
      <c r="F8" s="260"/>
      <c r="G8" s="194" t="s">
        <v>252</v>
      </c>
      <c r="H8" s="185" t="s">
        <v>97</v>
      </c>
      <c r="I8" s="185" t="s">
        <v>98</v>
      </c>
      <c r="J8" s="185" t="s">
        <v>99</v>
      </c>
      <c r="K8" s="194" t="s">
        <v>252</v>
      </c>
      <c r="L8" s="193">
        <v>500000</v>
      </c>
      <c r="M8" s="172">
        <f t="shared" si="0"/>
        <v>425000</v>
      </c>
      <c r="N8" s="224">
        <v>2022</v>
      </c>
      <c r="O8" s="104">
        <v>2025</v>
      </c>
      <c r="P8" s="105"/>
      <c r="Q8" s="106" t="s">
        <v>245</v>
      </c>
      <c r="R8" s="106"/>
      <c r="S8" s="107"/>
      <c r="T8" s="103"/>
      <c r="U8" s="103"/>
      <c r="V8" s="103"/>
      <c r="W8" s="103"/>
      <c r="X8" s="103"/>
      <c r="Y8" s="70" t="s">
        <v>246</v>
      </c>
      <c r="Z8" s="102" t="s">
        <v>246</v>
      </c>
    </row>
    <row r="9" spans="1:26" s="84" customFormat="1" ht="45" customHeight="1" x14ac:dyDescent="0.25">
      <c r="A9" s="175">
        <v>5</v>
      </c>
      <c r="B9" s="264"/>
      <c r="C9" s="289"/>
      <c r="D9" s="353"/>
      <c r="E9" s="353"/>
      <c r="F9" s="261"/>
      <c r="G9" s="194" t="s">
        <v>253</v>
      </c>
      <c r="H9" s="185" t="s">
        <v>97</v>
      </c>
      <c r="I9" s="185" t="s">
        <v>98</v>
      </c>
      <c r="J9" s="185" t="s">
        <v>99</v>
      </c>
      <c r="K9" s="194" t="s">
        <v>253</v>
      </c>
      <c r="L9" s="193">
        <v>1500000</v>
      </c>
      <c r="M9" s="172">
        <f t="shared" si="0"/>
        <v>1275000</v>
      </c>
      <c r="N9" s="224">
        <v>2022</v>
      </c>
      <c r="O9" s="104">
        <v>2023</v>
      </c>
      <c r="P9" s="105"/>
      <c r="Q9" s="106" t="s">
        <v>245</v>
      </c>
      <c r="R9" s="106"/>
      <c r="S9" s="107"/>
      <c r="T9" s="103"/>
      <c r="U9" s="103"/>
      <c r="V9" s="103"/>
      <c r="W9" s="103"/>
      <c r="X9" s="103"/>
      <c r="Y9" s="70" t="s">
        <v>246</v>
      </c>
      <c r="Z9" s="102" t="s">
        <v>246</v>
      </c>
    </row>
    <row r="10" spans="1:26" s="84" customFormat="1" ht="31.5" customHeight="1" x14ac:dyDescent="0.25">
      <c r="A10" s="175">
        <v>6</v>
      </c>
      <c r="B10" s="231" t="s">
        <v>105</v>
      </c>
      <c r="C10" s="234" t="s">
        <v>106</v>
      </c>
      <c r="D10" s="280">
        <v>75021137</v>
      </c>
      <c r="E10" s="280" t="s">
        <v>141</v>
      </c>
      <c r="F10" s="355" t="s">
        <v>107</v>
      </c>
      <c r="G10" s="194" t="s">
        <v>265</v>
      </c>
      <c r="H10" s="194" t="s">
        <v>97</v>
      </c>
      <c r="I10" s="194" t="s">
        <v>98</v>
      </c>
      <c r="J10" s="194" t="s">
        <v>104</v>
      </c>
      <c r="K10" s="194" t="s">
        <v>265</v>
      </c>
      <c r="L10" s="193"/>
      <c r="M10" s="172">
        <f t="shared" si="0"/>
        <v>0</v>
      </c>
      <c r="N10" s="195">
        <v>2022</v>
      </c>
      <c r="O10" s="196">
        <v>2025</v>
      </c>
      <c r="P10" s="177"/>
      <c r="Q10" s="108"/>
      <c r="R10" s="108"/>
      <c r="S10" s="178"/>
      <c r="T10" s="175"/>
      <c r="U10" s="175"/>
      <c r="V10" s="175"/>
      <c r="W10" s="175"/>
      <c r="X10" s="175"/>
      <c r="Y10" s="70"/>
      <c r="Z10" s="102"/>
    </row>
    <row r="11" spans="1:26" s="84" customFormat="1" ht="30" x14ac:dyDescent="0.25">
      <c r="A11" s="175">
        <v>7</v>
      </c>
      <c r="B11" s="232"/>
      <c r="C11" s="235"/>
      <c r="D11" s="275"/>
      <c r="E11" s="275"/>
      <c r="F11" s="356"/>
      <c r="G11" s="194" t="s">
        <v>266</v>
      </c>
      <c r="H11" s="194" t="s">
        <v>97</v>
      </c>
      <c r="I11" s="194" t="s">
        <v>98</v>
      </c>
      <c r="J11" s="194" t="s">
        <v>104</v>
      </c>
      <c r="K11" s="194" t="s">
        <v>266</v>
      </c>
      <c r="L11" s="193"/>
      <c r="M11" s="172">
        <v>0</v>
      </c>
      <c r="N11" s="195">
        <v>2022</v>
      </c>
      <c r="O11" s="196">
        <v>2025</v>
      </c>
      <c r="P11" s="177"/>
      <c r="Q11" s="108"/>
      <c r="R11" s="108"/>
      <c r="S11" s="178"/>
      <c r="T11" s="175"/>
      <c r="U11" s="175"/>
      <c r="V11" s="175"/>
      <c r="W11" s="175"/>
      <c r="X11" s="175"/>
      <c r="Y11" s="70"/>
      <c r="Z11" s="102"/>
    </row>
    <row r="12" spans="1:26" s="84" customFormat="1" ht="30" x14ac:dyDescent="0.25">
      <c r="A12" s="175">
        <v>8</v>
      </c>
      <c r="B12" s="233"/>
      <c r="C12" s="236"/>
      <c r="D12" s="281"/>
      <c r="E12" s="281"/>
      <c r="F12" s="357"/>
      <c r="G12" s="194" t="s">
        <v>267</v>
      </c>
      <c r="H12" s="194" t="s">
        <v>97</v>
      </c>
      <c r="I12" s="194" t="s">
        <v>98</v>
      </c>
      <c r="J12" s="194" t="s">
        <v>104</v>
      </c>
      <c r="K12" s="194" t="s">
        <v>267</v>
      </c>
      <c r="L12" s="193"/>
      <c r="M12" s="172">
        <v>0</v>
      </c>
      <c r="N12" s="195">
        <v>2022</v>
      </c>
      <c r="O12" s="196">
        <v>2025</v>
      </c>
      <c r="P12" s="177"/>
      <c r="Q12" s="108"/>
      <c r="R12" s="108"/>
      <c r="S12" s="178"/>
      <c r="T12" s="175"/>
      <c r="U12" s="175"/>
      <c r="V12" s="175"/>
      <c r="W12" s="175"/>
      <c r="X12" s="175"/>
      <c r="Y12" s="70"/>
      <c r="Z12" s="102"/>
    </row>
    <row r="13" spans="1:26" s="84" customFormat="1" ht="30" x14ac:dyDescent="0.25">
      <c r="A13" s="175">
        <v>9</v>
      </c>
      <c r="B13" s="195" t="s">
        <v>143</v>
      </c>
      <c r="C13" s="77" t="s">
        <v>142</v>
      </c>
      <c r="D13" s="78">
        <v>70937303</v>
      </c>
      <c r="E13" s="71">
        <v>102731659</v>
      </c>
      <c r="F13" s="79">
        <v>600124223</v>
      </c>
      <c r="G13" s="194" t="s">
        <v>371</v>
      </c>
      <c r="H13" s="194" t="s">
        <v>97</v>
      </c>
      <c r="I13" s="194" t="s">
        <v>98</v>
      </c>
      <c r="J13" s="194" t="s">
        <v>144</v>
      </c>
      <c r="K13" s="194" t="s">
        <v>371</v>
      </c>
      <c r="L13" s="193"/>
      <c r="M13" s="172">
        <f t="shared" si="0"/>
        <v>0</v>
      </c>
      <c r="N13" s="195"/>
      <c r="O13" s="196"/>
      <c r="P13" s="177"/>
      <c r="Q13" s="108"/>
      <c r="R13" s="108"/>
      <c r="S13" s="178"/>
      <c r="T13" s="175"/>
      <c r="U13" s="175"/>
      <c r="V13" s="175"/>
      <c r="W13" s="175"/>
      <c r="X13" s="175"/>
      <c r="Y13" s="70"/>
      <c r="Z13" s="102"/>
    </row>
    <row r="14" spans="1:26" s="84" customFormat="1" ht="45" customHeight="1" x14ac:dyDescent="0.25">
      <c r="A14" s="175">
        <v>10</v>
      </c>
      <c r="B14" s="231" t="s">
        <v>145</v>
      </c>
      <c r="C14" s="234" t="s">
        <v>146</v>
      </c>
      <c r="D14" s="280">
        <v>70984701</v>
      </c>
      <c r="E14" s="282">
        <v>102731438</v>
      </c>
      <c r="F14" s="290">
        <v>600124070</v>
      </c>
      <c r="G14" s="194" t="s">
        <v>254</v>
      </c>
      <c r="H14" s="194" t="s">
        <v>97</v>
      </c>
      <c r="I14" s="194" t="s">
        <v>98</v>
      </c>
      <c r="J14" s="194" t="s">
        <v>147</v>
      </c>
      <c r="K14" s="194" t="s">
        <v>254</v>
      </c>
      <c r="L14" s="193">
        <v>50000</v>
      </c>
      <c r="M14" s="172">
        <f t="shared" si="0"/>
        <v>42500</v>
      </c>
      <c r="N14" s="224">
        <v>2022</v>
      </c>
      <c r="O14" s="104">
        <v>2023</v>
      </c>
      <c r="P14" s="177" t="s">
        <v>245</v>
      </c>
      <c r="Q14" s="108" t="s">
        <v>245</v>
      </c>
      <c r="R14" s="108"/>
      <c r="S14" s="178"/>
      <c r="T14" s="175"/>
      <c r="U14" s="175"/>
      <c r="V14" s="175" t="s">
        <v>245</v>
      </c>
      <c r="W14" s="175"/>
      <c r="X14" s="175"/>
      <c r="Y14" s="70"/>
      <c r="Z14" s="102"/>
    </row>
    <row r="15" spans="1:26" s="84" customFormat="1" ht="30" x14ac:dyDescent="0.25">
      <c r="A15" s="175">
        <v>11</v>
      </c>
      <c r="B15" s="232"/>
      <c r="C15" s="235"/>
      <c r="D15" s="275"/>
      <c r="E15" s="277"/>
      <c r="F15" s="279"/>
      <c r="G15" s="194" t="s">
        <v>255</v>
      </c>
      <c r="H15" s="194" t="s">
        <v>97</v>
      </c>
      <c r="I15" s="194" t="s">
        <v>98</v>
      </c>
      <c r="J15" s="194" t="s">
        <v>147</v>
      </c>
      <c r="K15" s="194" t="s">
        <v>255</v>
      </c>
      <c r="L15" s="193">
        <v>150000</v>
      </c>
      <c r="M15" s="172">
        <f t="shared" si="0"/>
        <v>127500</v>
      </c>
      <c r="N15" s="224">
        <v>2023</v>
      </c>
      <c r="O15" s="104">
        <v>2023</v>
      </c>
      <c r="P15" s="177" t="s">
        <v>245</v>
      </c>
      <c r="Q15" s="108" t="s">
        <v>245</v>
      </c>
      <c r="R15" s="108"/>
      <c r="S15" s="178"/>
      <c r="T15" s="175"/>
      <c r="U15" s="175"/>
      <c r="V15" s="175" t="s">
        <v>245</v>
      </c>
      <c r="W15" s="175" t="s">
        <v>245</v>
      </c>
      <c r="X15" s="175"/>
      <c r="Y15" s="70"/>
      <c r="Z15" s="102"/>
    </row>
    <row r="16" spans="1:26" s="84" customFormat="1" ht="30" x14ac:dyDescent="0.25">
      <c r="A16" s="175">
        <v>12</v>
      </c>
      <c r="B16" s="233"/>
      <c r="C16" s="236"/>
      <c r="D16" s="281"/>
      <c r="E16" s="283"/>
      <c r="F16" s="291"/>
      <c r="G16" s="194" t="s">
        <v>256</v>
      </c>
      <c r="H16" s="194" t="s">
        <v>97</v>
      </c>
      <c r="I16" s="194" t="s">
        <v>98</v>
      </c>
      <c r="J16" s="194" t="s">
        <v>147</v>
      </c>
      <c r="K16" s="194" t="s">
        <v>256</v>
      </c>
      <c r="L16" s="115">
        <v>60000</v>
      </c>
      <c r="M16" s="79">
        <f t="shared" si="0"/>
        <v>51000</v>
      </c>
      <c r="N16" s="224">
        <v>2022</v>
      </c>
      <c r="O16" s="104">
        <v>2023</v>
      </c>
      <c r="P16" s="177"/>
      <c r="Q16" s="108"/>
      <c r="R16" s="108"/>
      <c r="S16" s="178"/>
      <c r="T16" s="175"/>
      <c r="U16" s="175"/>
      <c r="V16" s="175" t="s">
        <v>245</v>
      </c>
      <c r="W16" s="175"/>
      <c r="X16" s="175"/>
      <c r="Y16" s="70"/>
      <c r="Z16" s="102"/>
    </row>
    <row r="17" spans="1:26" s="84" customFormat="1" ht="29.25" customHeight="1" x14ac:dyDescent="0.25">
      <c r="A17" s="175">
        <v>13</v>
      </c>
      <c r="B17" s="231" t="s">
        <v>148</v>
      </c>
      <c r="C17" s="234" t="s">
        <v>126</v>
      </c>
      <c r="D17" s="280">
        <v>836397</v>
      </c>
      <c r="E17" s="280" t="s">
        <v>154</v>
      </c>
      <c r="F17" s="290">
        <v>600123995</v>
      </c>
      <c r="G17" s="194" t="s">
        <v>321</v>
      </c>
      <c r="H17" s="194" t="s">
        <v>97</v>
      </c>
      <c r="I17" s="194" t="s">
        <v>98</v>
      </c>
      <c r="J17" s="194" t="s">
        <v>127</v>
      </c>
      <c r="K17" s="194" t="s">
        <v>321</v>
      </c>
      <c r="L17" s="116">
        <v>2500000</v>
      </c>
      <c r="M17" s="79">
        <f t="shared" si="0"/>
        <v>2125000</v>
      </c>
      <c r="N17" s="197">
        <v>2021</v>
      </c>
      <c r="O17" s="118">
        <v>2024</v>
      </c>
      <c r="P17" s="177"/>
      <c r="Q17" s="108"/>
      <c r="R17" s="108"/>
      <c r="S17" s="178"/>
      <c r="T17" s="175"/>
      <c r="U17" s="175"/>
      <c r="V17" s="175"/>
      <c r="W17" s="175"/>
      <c r="X17" s="175"/>
      <c r="Y17" s="70"/>
      <c r="Z17" s="102"/>
    </row>
    <row r="18" spans="1:26" s="84" customFormat="1" ht="31.5" customHeight="1" x14ac:dyDescent="0.25">
      <c r="A18" s="175">
        <v>14</v>
      </c>
      <c r="B18" s="232"/>
      <c r="C18" s="235"/>
      <c r="D18" s="275"/>
      <c r="E18" s="275"/>
      <c r="F18" s="279"/>
      <c r="G18" s="194" t="s">
        <v>322</v>
      </c>
      <c r="H18" s="194" t="s">
        <v>97</v>
      </c>
      <c r="I18" s="194" t="s">
        <v>98</v>
      </c>
      <c r="J18" s="194" t="s">
        <v>127</v>
      </c>
      <c r="K18" s="194" t="s">
        <v>322</v>
      </c>
      <c r="L18" s="116">
        <v>1000000</v>
      </c>
      <c r="M18" s="79">
        <f t="shared" si="0"/>
        <v>850000</v>
      </c>
      <c r="N18" s="117">
        <v>2023</v>
      </c>
      <c r="O18" s="118">
        <v>2025</v>
      </c>
      <c r="P18" s="177"/>
      <c r="Q18" s="108"/>
      <c r="R18" s="108" t="s">
        <v>245</v>
      </c>
      <c r="S18" s="178"/>
      <c r="T18" s="175"/>
      <c r="U18" s="175"/>
      <c r="V18" s="175"/>
      <c r="W18" s="175"/>
      <c r="X18" s="175"/>
      <c r="Y18" s="70"/>
      <c r="Z18" s="102"/>
    </row>
    <row r="19" spans="1:26" s="84" customFormat="1" ht="27" customHeight="1" x14ac:dyDescent="0.25">
      <c r="A19" s="175">
        <v>15</v>
      </c>
      <c r="B19" s="232"/>
      <c r="C19" s="235"/>
      <c r="D19" s="275"/>
      <c r="E19" s="275"/>
      <c r="F19" s="279"/>
      <c r="G19" s="194" t="s">
        <v>323</v>
      </c>
      <c r="H19" s="194" t="s">
        <v>97</v>
      </c>
      <c r="I19" s="194" t="s">
        <v>98</v>
      </c>
      <c r="J19" s="194" t="s">
        <v>127</v>
      </c>
      <c r="K19" s="194" t="s">
        <v>323</v>
      </c>
      <c r="L19" s="116">
        <v>1000000</v>
      </c>
      <c r="M19" s="79">
        <f t="shared" si="0"/>
        <v>850000</v>
      </c>
      <c r="N19" s="117">
        <v>2023</v>
      </c>
      <c r="O19" s="118">
        <v>2025</v>
      </c>
      <c r="P19" s="177"/>
      <c r="Q19" s="108"/>
      <c r="R19" s="108" t="s">
        <v>245</v>
      </c>
      <c r="S19" s="178" t="s">
        <v>245</v>
      </c>
      <c r="T19" s="175"/>
      <c r="U19" s="175"/>
      <c r="V19" s="175"/>
      <c r="W19" s="175"/>
      <c r="X19" s="175"/>
      <c r="Y19" s="70"/>
      <c r="Z19" s="102"/>
    </row>
    <row r="20" spans="1:26" s="84" customFormat="1" ht="32.25" customHeight="1" x14ac:dyDescent="0.25">
      <c r="A20" s="175">
        <v>16</v>
      </c>
      <c r="B20" s="232"/>
      <c r="C20" s="235"/>
      <c r="D20" s="275"/>
      <c r="E20" s="275"/>
      <c r="F20" s="279"/>
      <c r="G20" s="194" t="s">
        <v>324</v>
      </c>
      <c r="H20" s="194" t="s">
        <v>97</v>
      </c>
      <c r="I20" s="194" t="s">
        <v>98</v>
      </c>
      <c r="J20" s="194" t="s">
        <v>127</v>
      </c>
      <c r="K20" s="194" t="s">
        <v>324</v>
      </c>
      <c r="L20" s="116">
        <v>3000000</v>
      </c>
      <c r="M20" s="79">
        <f t="shared" si="0"/>
        <v>2550000</v>
      </c>
      <c r="N20" s="117">
        <v>2025</v>
      </c>
      <c r="O20" s="118">
        <v>2027</v>
      </c>
      <c r="P20" s="177"/>
      <c r="Q20" s="108"/>
      <c r="R20" s="108"/>
      <c r="S20" s="178"/>
      <c r="T20" s="175"/>
      <c r="U20" s="175"/>
      <c r="V20" s="175"/>
      <c r="W20" s="175"/>
      <c r="X20" s="175"/>
      <c r="Y20" s="70"/>
      <c r="Z20" s="102"/>
    </row>
    <row r="21" spans="1:26" s="84" customFormat="1" ht="30.75" customHeight="1" x14ac:dyDescent="0.25">
      <c r="A21" s="175">
        <v>17</v>
      </c>
      <c r="B21" s="232"/>
      <c r="C21" s="235"/>
      <c r="D21" s="275"/>
      <c r="E21" s="275"/>
      <c r="F21" s="279"/>
      <c r="G21" s="194" t="s">
        <v>325</v>
      </c>
      <c r="H21" s="194" t="s">
        <v>97</v>
      </c>
      <c r="I21" s="194" t="s">
        <v>98</v>
      </c>
      <c r="J21" s="194" t="s">
        <v>127</v>
      </c>
      <c r="K21" s="194" t="s">
        <v>325</v>
      </c>
      <c r="L21" s="116">
        <v>1000000</v>
      </c>
      <c r="M21" s="79">
        <f t="shared" si="0"/>
        <v>850000</v>
      </c>
      <c r="N21" s="117">
        <v>2022</v>
      </c>
      <c r="O21" s="118">
        <v>2023</v>
      </c>
      <c r="P21" s="177"/>
      <c r="Q21" s="108"/>
      <c r="R21" s="108"/>
      <c r="S21" s="178"/>
      <c r="T21" s="175"/>
      <c r="U21" s="175"/>
      <c r="V21" s="175"/>
      <c r="W21" s="175"/>
      <c r="X21" s="175"/>
      <c r="Y21" s="70" t="s">
        <v>272</v>
      </c>
      <c r="Z21" s="102"/>
    </row>
    <row r="22" spans="1:26" s="84" customFormat="1" ht="32.25" customHeight="1" x14ac:dyDescent="0.25">
      <c r="A22" s="175">
        <v>18</v>
      </c>
      <c r="B22" s="232"/>
      <c r="C22" s="235"/>
      <c r="D22" s="275"/>
      <c r="E22" s="275"/>
      <c r="F22" s="279"/>
      <c r="G22" s="194" t="s">
        <v>326</v>
      </c>
      <c r="H22" s="194" t="s">
        <v>97</v>
      </c>
      <c r="I22" s="194" t="s">
        <v>98</v>
      </c>
      <c r="J22" s="194" t="s">
        <v>127</v>
      </c>
      <c r="K22" s="194" t="s">
        <v>326</v>
      </c>
      <c r="L22" s="116">
        <v>3000000</v>
      </c>
      <c r="M22" s="79">
        <f t="shared" si="0"/>
        <v>2550000</v>
      </c>
      <c r="N22" s="117">
        <v>2022</v>
      </c>
      <c r="O22" s="118">
        <v>2025</v>
      </c>
      <c r="P22" s="177"/>
      <c r="Q22" s="108"/>
      <c r="R22" s="108"/>
      <c r="S22" s="178"/>
      <c r="T22" s="175"/>
      <c r="U22" s="175"/>
      <c r="V22" s="175"/>
      <c r="W22" s="175"/>
      <c r="X22" s="175"/>
      <c r="Y22" s="70"/>
      <c r="Z22" s="102"/>
    </row>
    <row r="23" spans="1:26" s="84" customFormat="1" ht="17.25" customHeight="1" x14ac:dyDescent="0.25">
      <c r="A23" s="175">
        <v>19</v>
      </c>
      <c r="B23" s="232"/>
      <c r="C23" s="235"/>
      <c r="D23" s="275"/>
      <c r="E23" s="275"/>
      <c r="F23" s="279"/>
      <c r="G23" s="194" t="s">
        <v>327</v>
      </c>
      <c r="H23" s="194" t="s">
        <v>97</v>
      </c>
      <c r="I23" s="194" t="s">
        <v>98</v>
      </c>
      <c r="J23" s="194" t="s">
        <v>127</v>
      </c>
      <c r="K23" s="194" t="s">
        <v>327</v>
      </c>
      <c r="L23" s="116">
        <v>700000</v>
      </c>
      <c r="M23" s="79">
        <f t="shared" si="0"/>
        <v>595000</v>
      </c>
      <c r="N23" s="117">
        <v>2022</v>
      </c>
      <c r="O23" s="118">
        <v>2025</v>
      </c>
      <c r="P23" s="177"/>
      <c r="Q23" s="108"/>
      <c r="R23" s="108"/>
      <c r="S23" s="178"/>
      <c r="T23" s="175"/>
      <c r="U23" s="175"/>
      <c r="V23" s="175" t="s">
        <v>245</v>
      </c>
      <c r="W23" s="175" t="s">
        <v>245</v>
      </c>
      <c r="X23" s="175"/>
      <c r="Y23" s="70"/>
      <c r="Z23" s="102"/>
    </row>
    <row r="24" spans="1:26" s="84" customFormat="1" ht="33" customHeight="1" x14ac:dyDescent="0.25">
      <c r="A24" s="175">
        <v>20</v>
      </c>
      <c r="B24" s="232"/>
      <c r="C24" s="235"/>
      <c r="D24" s="275"/>
      <c r="E24" s="275"/>
      <c r="F24" s="279"/>
      <c r="G24" s="194" t="s">
        <v>328</v>
      </c>
      <c r="H24" s="194" t="s">
        <v>97</v>
      </c>
      <c r="I24" s="194" t="s">
        <v>98</v>
      </c>
      <c r="J24" s="194" t="s">
        <v>127</v>
      </c>
      <c r="K24" s="194" t="s">
        <v>328</v>
      </c>
      <c r="L24" s="116">
        <v>1000000</v>
      </c>
      <c r="M24" s="79">
        <f t="shared" si="0"/>
        <v>850000</v>
      </c>
      <c r="N24" s="117">
        <v>2022</v>
      </c>
      <c r="O24" s="118">
        <v>2025</v>
      </c>
      <c r="P24" s="177" t="s">
        <v>245</v>
      </c>
      <c r="Q24" s="108" t="s">
        <v>245</v>
      </c>
      <c r="R24" s="108" t="s">
        <v>245</v>
      </c>
      <c r="S24" s="178" t="s">
        <v>245</v>
      </c>
      <c r="T24" s="175"/>
      <c r="U24" s="175"/>
      <c r="V24" s="175"/>
      <c r="W24" s="175" t="s">
        <v>245</v>
      </c>
      <c r="X24" s="175" t="s">
        <v>245</v>
      </c>
      <c r="Y24" s="70"/>
      <c r="Z24" s="102"/>
    </row>
    <row r="25" spans="1:26" s="84" customFormat="1" ht="30" customHeight="1" x14ac:dyDescent="0.25">
      <c r="A25" s="175">
        <v>21</v>
      </c>
      <c r="B25" s="232"/>
      <c r="C25" s="235"/>
      <c r="D25" s="275"/>
      <c r="E25" s="275"/>
      <c r="F25" s="279"/>
      <c r="G25" s="194" t="s">
        <v>329</v>
      </c>
      <c r="H25" s="194" t="s">
        <v>97</v>
      </c>
      <c r="I25" s="194" t="s">
        <v>98</v>
      </c>
      <c r="J25" s="194" t="s">
        <v>127</v>
      </c>
      <c r="K25" s="194" t="s">
        <v>329</v>
      </c>
      <c r="L25" s="116">
        <v>500000</v>
      </c>
      <c r="M25" s="79">
        <f t="shared" si="0"/>
        <v>425000</v>
      </c>
      <c r="N25" s="117">
        <v>2022</v>
      </c>
      <c r="O25" s="118">
        <v>2025</v>
      </c>
      <c r="P25" s="177"/>
      <c r="Q25" s="108"/>
      <c r="R25" s="108"/>
      <c r="S25" s="178"/>
      <c r="T25" s="175"/>
      <c r="U25" s="175"/>
      <c r="V25" s="175"/>
      <c r="W25" s="175"/>
      <c r="X25" s="175"/>
      <c r="Y25" s="70"/>
      <c r="Z25" s="102"/>
    </row>
    <row r="26" spans="1:26" s="84" customFormat="1" ht="21" customHeight="1" x14ac:dyDescent="0.25">
      <c r="A26" s="175">
        <v>22</v>
      </c>
      <c r="B26" s="232"/>
      <c r="C26" s="235"/>
      <c r="D26" s="275"/>
      <c r="E26" s="275"/>
      <c r="F26" s="279"/>
      <c r="G26" s="194" t="s">
        <v>330</v>
      </c>
      <c r="H26" s="194" t="s">
        <v>97</v>
      </c>
      <c r="I26" s="194" t="s">
        <v>98</v>
      </c>
      <c r="J26" s="194" t="s">
        <v>127</v>
      </c>
      <c r="K26" s="194" t="s">
        <v>330</v>
      </c>
      <c r="L26" s="116">
        <v>250000</v>
      </c>
      <c r="M26" s="79">
        <f t="shared" si="0"/>
        <v>212500</v>
      </c>
      <c r="N26" s="117">
        <v>2022</v>
      </c>
      <c r="O26" s="118">
        <v>2025</v>
      </c>
      <c r="P26" s="177"/>
      <c r="Q26" s="108"/>
      <c r="R26" s="108"/>
      <c r="S26" s="178"/>
      <c r="T26" s="175"/>
      <c r="U26" s="175"/>
      <c r="V26" s="175"/>
      <c r="W26" s="175"/>
      <c r="X26" s="175"/>
      <c r="Y26" s="70"/>
      <c r="Z26" s="102"/>
    </row>
    <row r="27" spans="1:26" s="84" customFormat="1" ht="21" customHeight="1" x14ac:dyDescent="0.25">
      <c r="A27" s="175">
        <v>23</v>
      </c>
      <c r="B27" s="232"/>
      <c r="C27" s="235"/>
      <c r="D27" s="275"/>
      <c r="E27" s="275"/>
      <c r="F27" s="279"/>
      <c r="G27" s="194" t="s">
        <v>250</v>
      </c>
      <c r="H27" s="194" t="s">
        <v>97</v>
      </c>
      <c r="I27" s="194" t="s">
        <v>98</v>
      </c>
      <c r="J27" s="194" t="s">
        <v>127</v>
      </c>
      <c r="K27" s="194" t="s">
        <v>250</v>
      </c>
      <c r="L27" s="116">
        <v>1000000</v>
      </c>
      <c r="M27" s="79">
        <f t="shared" si="0"/>
        <v>850000</v>
      </c>
      <c r="N27" s="117">
        <v>2022</v>
      </c>
      <c r="O27" s="118">
        <v>2025</v>
      </c>
      <c r="P27" s="177"/>
      <c r="Q27" s="108" t="s">
        <v>245</v>
      </c>
      <c r="R27" s="108"/>
      <c r="S27" s="178" t="s">
        <v>245</v>
      </c>
      <c r="T27" s="175"/>
      <c r="U27" s="175"/>
      <c r="V27" s="175"/>
      <c r="W27" s="175"/>
      <c r="X27" s="175"/>
      <c r="Y27" s="70"/>
      <c r="Z27" s="102"/>
    </row>
    <row r="28" spans="1:26" s="84" customFormat="1" ht="21" customHeight="1" x14ac:dyDescent="0.25">
      <c r="A28" s="175">
        <v>24</v>
      </c>
      <c r="B28" s="232"/>
      <c r="C28" s="235"/>
      <c r="D28" s="275"/>
      <c r="E28" s="275"/>
      <c r="F28" s="279"/>
      <c r="G28" s="194" t="s">
        <v>396</v>
      </c>
      <c r="H28" s="194" t="s">
        <v>97</v>
      </c>
      <c r="I28" s="194" t="s">
        <v>98</v>
      </c>
      <c r="J28" s="194" t="s">
        <v>127</v>
      </c>
      <c r="K28" s="194" t="s">
        <v>396</v>
      </c>
      <c r="L28" s="116">
        <v>1900000</v>
      </c>
      <c r="M28" s="79">
        <f t="shared" si="0"/>
        <v>1615000</v>
      </c>
      <c r="N28" s="117">
        <v>2022</v>
      </c>
      <c r="O28" s="118">
        <v>2025</v>
      </c>
      <c r="P28" s="177"/>
      <c r="Q28" s="108"/>
      <c r="R28" s="108" t="s">
        <v>245</v>
      </c>
      <c r="S28" s="178"/>
      <c r="T28" s="175"/>
      <c r="U28" s="175"/>
      <c r="V28" s="175"/>
      <c r="W28" s="175"/>
      <c r="X28" s="175"/>
      <c r="Y28" s="70" t="s">
        <v>272</v>
      </c>
      <c r="Z28" s="102"/>
    </row>
    <row r="29" spans="1:26" s="84" customFormat="1" ht="21.75" customHeight="1" x14ac:dyDescent="0.25">
      <c r="A29" s="175">
        <v>25</v>
      </c>
      <c r="B29" s="233"/>
      <c r="C29" s="236"/>
      <c r="D29" s="281"/>
      <c r="E29" s="281"/>
      <c r="F29" s="291"/>
      <c r="G29" s="194" t="s">
        <v>331</v>
      </c>
      <c r="H29" s="194" t="s">
        <v>97</v>
      </c>
      <c r="I29" s="194" t="s">
        <v>98</v>
      </c>
      <c r="J29" s="194" t="s">
        <v>127</v>
      </c>
      <c r="K29" s="194" t="s">
        <v>331</v>
      </c>
      <c r="L29" s="116">
        <v>700000</v>
      </c>
      <c r="M29" s="79">
        <f t="shared" si="0"/>
        <v>595000</v>
      </c>
      <c r="N29" s="117">
        <v>2022</v>
      </c>
      <c r="O29" s="118">
        <v>2025</v>
      </c>
      <c r="P29" s="177"/>
      <c r="Q29" s="108" t="s">
        <v>245</v>
      </c>
      <c r="R29" s="108"/>
      <c r="S29" s="178"/>
      <c r="T29" s="175"/>
      <c r="U29" s="175"/>
      <c r="V29" s="175" t="s">
        <v>245</v>
      </c>
      <c r="W29" s="175" t="s">
        <v>245</v>
      </c>
      <c r="X29" s="175"/>
      <c r="Y29" s="70"/>
      <c r="Z29" s="102"/>
    </row>
    <row r="30" spans="1:26" s="84" customFormat="1" ht="30" customHeight="1" x14ac:dyDescent="0.25">
      <c r="A30" s="175">
        <v>26</v>
      </c>
      <c r="B30" s="231" t="s">
        <v>149</v>
      </c>
      <c r="C30" s="234" t="s">
        <v>129</v>
      </c>
      <c r="D30" s="280">
        <v>70993912</v>
      </c>
      <c r="E30" s="282">
        <v>102731675</v>
      </c>
      <c r="F30" s="290">
        <v>600124240</v>
      </c>
      <c r="G30" s="194" t="s">
        <v>268</v>
      </c>
      <c r="H30" s="194" t="s">
        <v>97</v>
      </c>
      <c r="I30" s="194" t="s">
        <v>98</v>
      </c>
      <c r="J30" s="194" t="s">
        <v>150</v>
      </c>
      <c r="K30" s="194" t="s">
        <v>268</v>
      </c>
      <c r="L30" s="193">
        <v>2500000</v>
      </c>
      <c r="M30" s="172">
        <f t="shared" si="0"/>
        <v>2125000</v>
      </c>
      <c r="N30" s="195">
        <v>2022</v>
      </c>
      <c r="O30" s="196">
        <v>2027</v>
      </c>
      <c r="P30" s="177"/>
      <c r="Q30" s="108"/>
      <c r="R30" s="108" t="s">
        <v>245</v>
      </c>
      <c r="S30" s="178"/>
      <c r="T30" s="175" t="s">
        <v>245</v>
      </c>
      <c r="U30" s="175"/>
      <c r="V30" s="175"/>
      <c r="W30" s="175" t="s">
        <v>245</v>
      </c>
      <c r="X30" s="175"/>
      <c r="Y30" s="70" t="s">
        <v>272</v>
      </c>
      <c r="Z30" s="102"/>
    </row>
    <row r="31" spans="1:26" s="84" customFormat="1" x14ac:dyDescent="0.25">
      <c r="A31" s="175">
        <v>27</v>
      </c>
      <c r="B31" s="232"/>
      <c r="C31" s="235"/>
      <c r="D31" s="275"/>
      <c r="E31" s="277"/>
      <c r="F31" s="279"/>
      <c r="G31" s="194" t="s">
        <v>269</v>
      </c>
      <c r="H31" s="194" t="s">
        <v>97</v>
      </c>
      <c r="I31" s="194" t="s">
        <v>98</v>
      </c>
      <c r="J31" s="194" t="s">
        <v>150</v>
      </c>
      <c r="K31" s="194" t="s">
        <v>269</v>
      </c>
      <c r="L31" s="193">
        <v>300000</v>
      </c>
      <c r="M31" s="172">
        <f t="shared" si="0"/>
        <v>255000</v>
      </c>
      <c r="N31" s="195">
        <v>2022</v>
      </c>
      <c r="O31" s="196">
        <v>2027</v>
      </c>
      <c r="P31" s="177" t="s">
        <v>245</v>
      </c>
      <c r="Q31" s="108" t="s">
        <v>245</v>
      </c>
      <c r="R31" s="108" t="s">
        <v>245</v>
      </c>
      <c r="S31" s="178"/>
      <c r="T31" s="175" t="s">
        <v>245</v>
      </c>
      <c r="U31" s="175"/>
      <c r="V31" s="175"/>
      <c r="W31" s="175"/>
      <c r="X31" s="175"/>
      <c r="Y31" s="70"/>
      <c r="Z31" s="102"/>
    </row>
    <row r="32" spans="1:26" s="84" customFormat="1" ht="30" x14ac:dyDescent="0.25">
      <c r="A32" s="175">
        <v>28</v>
      </c>
      <c r="B32" s="232"/>
      <c r="C32" s="235"/>
      <c r="D32" s="275"/>
      <c r="E32" s="277"/>
      <c r="F32" s="279"/>
      <c r="G32" s="194" t="s">
        <v>270</v>
      </c>
      <c r="H32" s="194" t="s">
        <v>97</v>
      </c>
      <c r="I32" s="194" t="s">
        <v>98</v>
      </c>
      <c r="J32" s="194" t="s">
        <v>150</v>
      </c>
      <c r="K32" s="194" t="s">
        <v>270</v>
      </c>
      <c r="L32" s="193">
        <v>9000000</v>
      </c>
      <c r="M32" s="172">
        <f t="shared" si="0"/>
        <v>7650000</v>
      </c>
      <c r="N32" s="195">
        <v>2024</v>
      </c>
      <c r="O32" s="196">
        <v>2027</v>
      </c>
      <c r="P32" s="177"/>
      <c r="Q32" s="108"/>
      <c r="R32" s="108" t="s">
        <v>245</v>
      </c>
      <c r="S32" s="178" t="s">
        <v>245</v>
      </c>
      <c r="T32" s="175"/>
      <c r="U32" s="175"/>
      <c r="V32" s="175"/>
      <c r="W32" s="175"/>
      <c r="X32" s="175"/>
      <c r="Y32" s="70" t="s">
        <v>272</v>
      </c>
      <c r="Z32" s="102"/>
    </row>
    <row r="33" spans="1:26" s="84" customFormat="1" x14ac:dyDescent="0.25">
      <c r="A33" s="175">
        <v>29</v>
      </c>
      <c r="B33" s="233"/>
      <c r="C33" s="236"/>
      <c r="D33" s="281"/>
      <c r="E33" s="283"/>
      <c r="F33" s="291"/>
      <c r="G33" s="194" t="s">
        <v>271</v>
      </c>
      <c r="H33" s="194" t="s">
        <v>97</v>
      </c>
      <c r="I33" s="194" t="s">
        <v>98</v>
      </c>
      <c r="J33" s="194" t="s">
        <v>150</v>
      </c>
      <c r="K33" s="194" t="s">
        <v>271</v>
      </c>
      <c r="L33" s="193">
        <v>2000000</v>
      </c>
      <c r="M33" s="172">
        <f t="shared" si="0"/>
        <v>1700000</v>
      </c>
      <c r="N33" s="195">
        <v>2022</v>
      </c>
      <c r="O33" s="196">
        <v>2027</v>
      </c>
      <c r="P33" s="177"/>
      <c r="Q33" s="108"/>
      <c r="R33" s="108"/>
      <c r="S33" s="178"/>
      <c r="T33" s="175" t="s">
        <v>245</v>
      </c>
      <c r="U33" s="175"/>
      <c r="V33" s="175"/>
      <c r="W33" s="175" t="s">
        <v>245</v>
      </c>
      <c r="X33" s="175"/>
      <c r="Y33" s="70" t="s">
        <v>272</v>
      </c>
      <c r="Z33" s="102"/>
    </row>
    <row r="34" spans="1:26" s="84" customFormat="1" ht="30" x14ac:dyDescent="0.25">
      <c r="A34" s="175">
        <v>30</v>
      </c>
      <c r="B34" s="195" t="s">
        <v>151</v>
      </c>
      <c r="C34" s="77" t="s">
        <v>112</v>
      </c>
      <c r="D34" s="78">
        <v>75020769</v>
      </c>
      <c r="E34" s="71">
        <v>102731471</v>
      </c>
      <c r="F34" s="79">
        <v>600124100</v>
      </c>
      <c r="G34" s="194"/>
      <c r="H34" s="194" t="s">
        <v>97</v>
      </c>
      <c r="I34" s="194" t="s">
        <v>98</v>
      </c>
      <c r="J34" s="194" t="s">
        <v>115</v>
      </c>
      <c r="K34" s="194"/>
      <c r="L34" s="193"/>
      <c r="M34" s="172">
        <f t="shared" si="0"/>
        <v>0</v>
      </c>
      <c r="N34" s="195"/>
      <c r="O34" s="196"/>
      <c r="P34" s="177"/>
      <c r="Q34" s="108"/>
      <c r="R34" s="108"/>
      <c r="S34" s="178"/>
      <c r="T34" s="175"/>
      <c r="U34" s="175"/>
      <c r="V34" s="175"/>
      <c r="W34" s="175"/>
      <c r="X34" s="175"/>
      <c r="Y34" s="70"/>
      <c r="Z34" s="102"/>
    </row>
    <row r="35" spans="1:26" s="84" customFormat="1" ht="45" customHeight="1" x14ac:dyDescent="0.25">
      <c r="A35" s="175">
        <v>31</v>
      </c>
      <c r="B35" s="231" t="s">
        <v>152</v>
      </c>
      <c r="C35" s="234" t="s">
        <v>153</v>
      </c>
      <c r="D35" s="280">
        <v>70999724</v>
      </c>
      <c r="E35" s="282">
        <v>102731624</v>
      </c>
      <c r="F35" s="290">
        <v>600124207</v>
      </c>
      <c r="G35" s="194" t="s">
        <v>273</v>
      </c>
      <c r="H35" s="194" t="s">
        <v>97</v>
      </c>
      <c r="I35" s="194" t="s">
        <v>98</v>
      </c>
      <c r="J35" s="194" t="s">
        <v>155</v>
      </c>
      <c r="K35" s="194" t="s">
        <v>276</v>
      </c>
      <c r="L35" s="193">
        <v>300000</v>
      </c>
      <c r="M35" s="172">
        <f t="shared" si="0"/>
        <v>255000</v>
      </c>
      <c r="N35" s="195">
        <v>2024</v>
      </c>
      <c r="O35" s="196">
        <v>2025</v>
      </c>
      <c r="P35" s="177"/>
      <c r="Q35" s="108"/>
      <c r="R35" s="108"/>
      <c r="S35" s="178"/>
      <c r="T35" s="175"/>
      <c r="U35" s="175"/>
      <c r="V35" s="175"/>
      <c r="W35" s="175"/>
      <c r="X35" s="175"/>
      <c r="Y35" s="70" t="s">
        <v>246</v>
      </c>
      <c r="Z35" s="102" t="s">
        <v>246</v>
      </c>
    </row>
    <row r="36" spans="1:26" s="84" customFormat="1" ht="45" x14ac:dyDescent="0.25">
      <c r="A36" s="175">
        <v>32</v>
      </c>
      <c r="B36" s="232"/>
      <c r="C36" s="235"/>
      <c r="D36" s="275"/>
      <c r="E36" s="277"/>
      <c r="F36" s="279"/>
      <c r="G36" s="194" t="s">
        <v>274</v>
      </c>
      <c r="H36" s="194" t="s">
        <v>97</v>
      </c>
      <c r="I36" s="194" t="s">
        <v>98</v>
      </c>
      <c r="J36" s="194" t="s">
        <v>155</v>
      </c>
      <c r="K36" s="194" t="s">
        <v>278</v>
      </c>
      <c r="L36" s="193">
        <v>550000</v>
      </c>
      <c r="M36" s="172">
        <f t="shared" si="0"/>
        <v>467500</v>
      </c>
      <c r="N36" s="195">
        <v>2023</v>
      </c>
      <c r="O36" s="196">
        <v>2027</v>
      </c>
      <c r="P36" s="177"/>
      <c r="Q36" s="108"/>
      <c r="R36" s="108"/>
      <c r="S36" s="178" t="s">
        <v>245</v>
      </c>
      <c r="T36" s="175" t="s">
        <v>245</v>
      </c>
      <c r="U36" s="175"/>
      <c r="V36" s="175"/>
      <c r="W36" s="175"/>
      <c r="X36" s="175" t="s">
        <v>245</v>
      </c>
      <c r="Y36" s="70" t="s">
        <v>246</v>
      </c>
      <c r="Z36" s="102" t="s">
        <v>246</v>
      </c>
    </row>
    <row r="37" spans="1:26" s="84" customFormat="1" ht="30" x14ac:dyDescent="0.25">
      <c r="A37" s="175">
        <v>33</v>
      </c>
      <c r="B37" s="232"/>
      <c r="C37" s="235"/>
      <c r="D37" s="275"/>
      <c r="E37" s="277"/>
      <c r="F37" s="279"/>
      <c r="G37" s="194" t="s">
        <v>275</v>
      </c>
      <c r="H37" s="194" t="s">
        <v>97</v>
      </c>
      <c r="I37" s="194" t="s">
        <v>98</v>
      </c>
      <c r="J37" s="194" t="s">
        <v>155</v>
      </c>
      <c r="K37" s="194" t="s">
        <v>277</v>
      </c>
      <c r="L37" s="193">
        <v>450000</v>
      </c>
      <c r="M37" s="172">
        <f>L37/100*85</f>
        <v>382500</v>
      </c>
      <c r="N37" s="195">
        <v>2023</v>
      </c>
      <c r="O37" s="196">
        <v>2025</v>
      </c>
      <c r="P37" s="177"/>
      <c r="Q37" s="108" t="s">
        <v>245</v>
      </c>
      <c r="R37" s="108" t="s">
        <v>245</v>
      </c>
      <c r="S37" s="178"/>
      <c r="T37" s="175"/>
      <c r="U37" s="175"/>
      <c r="V37" s="175" t="s">
        <v>245</v>
      </c>
      <c r="W37" s="175"/>
      <c r="X37" s="175"/>
      <c r="Y37" s="70" t="s">
        <v>246</v>
      </c>
      <c r="Z37" s="102" t="s">
        <v>246</v>
      </c>
    </row>
    <row r="38" spans="1:26" s="84" customFormat="1" ht="60" x14ac:dyDescent="0.25">
      <c r="A38" s="175">
        <v>34</v>
      </c>
      <c r="B38" s="232"/>
      <c r="C38" s="235"/>
      <c r="D38" s="275"/>
      <c r="E38" s="277"/>
      <c r="F38" s="279"/>
      <c r="G38" s="194" t="s">
        <v>372</v>
      </c>
      <c r="H38" s="194" t="s">
        <v>97</v>
      </c>
      <c r="I38" s="194" t="s">
        <v>98</v>
      </c>
      <c r="J38" s="194" t="s">
        <v>155</v>
      </c>
      <c r="K38" s="194" t="s">
        <v>373</v>
      </c>
      <c r="L38" s="193"/>
      <c r="M38" s="172">
        <f t="shared" si="0"/>
        <v>0</v>
      </c>
      <c r="N38" s="195"/>
      <c r="O38" s="196"/>
      <c r="P38" s="177"/>
      <c r="Q38" s="108"/>
      <c r="R38" s="108"/>
      <c r="S38" s="178"/>
      <c r="T38" s="175"/>
      <c r="U38" s="175"/>
      <c r="V38" s="175"/>
      <c r="W38" s="175"/>
      <c r="X38" s="175"/>
      <c r="Y38" s="70"/>
      <c r="Z38" s="102"/>
    </row>
    <row r="39" spans="1:26" s="84" customFormat="1" ht="45" x14ac:dyDescent="0.25">
      <c r="A39" s="175">
        <v>35</v>
      </c>
      <c r="B39" s="233"/>
      <c r="C39" s="236"/>
      <c r="D39" s="281"/>
      <c r="E39" s="283"/>
      <c r="F39" s="291"/>
      <c r="G39" s="194" t="s">
        <v>374</v>
      </c>
      <c r="H39" s="194" t="s">
        <v>97</v>
      </c>
      <c r="I39" s="194" t="s">
        <v>98</v>
      </c>
      <c r="J39" s="194" t="s">
        <v>155</v>
      </c>
      <c r="K39" s="194" t="s">
        <v>375</v>
      </c>
      <c r="L39" s="193"/>
      <c r="M39" s="172">
        <f t="shared" si="0"/>
        <v>0</v>
      </c>
      <c r="N39" s="195"/>
      <c r="O39" s="196"/>
      <c r="P39" s="177"/>
      <c r="Q39" s="108"/>
      <c r="R39" s="108"/>
      <c r="S39" s="178"/>
      <c r="T39" s="175"/>
      <c r="U39" s="175"/>
      <c r="V39" s="175"/>
      <c r="W39" s="175"/>
      <c r="X39" s="175"/>
      <c r="Y39" s="70"/>
      <c r="Z39" s="102"/>
    </row>
    <row r="40" spans="1:26" s="84" customFormat="1" ht="30" x14ac:dyDescent="0.25">
      <c r="A40" s="175">
        <v>36</v>
      </c>
      <c r="B40" s="195" t="s">
        <v>156</v>
      </c>
      <c r="C40" s="77" t="s">
        <v>157</v>
      </c>
      <c r="D40" s="78">
        <v>75020599</v>
      </c>
      <c r="E40" s="71">
        <v>102731691</v>
      </c>
      <c r="F40" s="79">
        <v>600124266</v>
      </c>
      <c r="G40" s="194"/>
      <c r="H40" s="194" t="s">
        <v>97</v>
      </c>
      <c r="I40" s="194" t="s">
        <v>98</v>
      </c>
      <c r="J40" s="194" t="s">
        <v>158</v>
      </c>
      <c r="K40" s="194"/>
      <c r="L40" s="193"/>
      <c r="M40" s="172">
        <f t="shared" si="0"/>
        <v>0</v>
      </c>
      <c r="N40" s="195"/>
      <c r="O40" s="196"/>
      <c r="P40" s="177"/>
      <c r="Q40" s="108"/>
      <c r="R40" s="108"/>
      <c r="S40" s="178"/>
      <c r="T40" s="175"/>
      <c r="U40" s="175"/>
      <c r="V40" s="175"/>
      <c r="W40" s="175"/>
      <c r="X40" s="175"/>
      <c r="Y40" s="70"/>
      <c r="Z40" s="102"/>
    </row>
    <row r="41" spans="1:26" s="84" customFormat="1" ht="30" x14ac:dyDescent="0.25">
      <c r="A41" s="175">
        <v>37</v>
      </c>
      <c r="B41" s="195" t="s">
        <v>191</v>
      </c>
      <c r="C41" s="77" t="s">
        <v>192</v>
      </c>
      <c r="D41" s="78">
        <v>75020050</v>
      </c>
      <c r="E41" s="71">
        <v>102731705</v>
      </c>
      <c r="F41" s="79">
        <v>600124274</v>
      </c>
      <c r="G41" s="194"/>
      <c r="H41" s="194" t="s">
        <v>97</v>
      </c>
      <c r="I41" s="194" t="s">
        <v>98</v>
      </c>
      <c r="J41" s="194" t="s">
        <v>193</v>
      </c>
      <c r="K41" s="194"/>
      <c r="L41" s="193"/>
      <c r="M41" s="172">
        <f t="shared" si="0"/>
        <v>0</v>
      </c>
      <c r="N41" s="195"/>
      <c r="O41" s="196"/>
      <c r="P41" s="177"/>
      <c r="Q41" s="108"/>
      <c r="R41" s="108"/>
      <c r="S41" s="178"/>
      <c r="T41" s="175"/>
      <c r="U41" s="175"/>
      <c r="V41" s="175"/>
      <c r="W41" s="175"/>
      <c r="X41" s="175"/>
      <c r="Y41" s="70"/>
      <c r="Z41" s="102"/>
    </row>
    <row r="42" spans="1:26" s="84" customFormat="1" ht="150" customHeight="1" x14ac:dyDescent="0.25">
      <c r="A42" s="175">
        <v>38</v>
      </c>
      <c r="B42" s="195" t="s">
        <v>159</v>
      </c>
      <c r="C42" s="77" t="s">
        <v>160</v>
      </c>
      <c r="D42" s="78">
        <v>48506109</v>
      </c>
      <c r="E42" s="71">
        <v>48506109</v>
      </c>
      <c r="F42" s="79">
        <v>600124061</v>
      </c>
      <c r="G42" s="194" t="s">
        <v>369</v>
      </c>
      <c r="H42" s="194" t="s">
        <v>97</v>
      </c>
      <c r="I42" s="194" t="s">
        <v>98</v>
      </c>
      <c r="J42" s="194" t="s">
        <v>161</v>
      </c>
      <c r="K42" s="194" t="s">
        <v>368</v>
      </c>
      <c r="L42" s="193">
        <v>23000000</v>
      </c>
      <c r="M42" s="172">
        <f t="shared" si="0"/>
        <v>19550000</v>
      </c>
      <c r="N42" s="195">
        <v>2023</v>
      </c>
      <c r="O42" s="196">
        <v>2025</v>
      </c>
      <c r="P42" s="177" t="s">
        <v>245</v>
      </c>
      <c r="Q42" s="108" t="s">
        <v>245</v>
      </c>
      <c r="R42" s="108" t="s">
        <v>245</v>
      </c>
      <c r="S42" s="178" t="s">
        <v>245</v>
      </c>
      <c r="T42" s="175"/>
      <c r="U42" s="175"/>
      <c r="V42" s="175" t="s">
        <v>245</v>
      </c>
      <c r="W42" s="175"/>
      <c r="X42" s="175" t="s">
        <v>245</v>
      </c>
      <c r="Y42" s="70" t="s">
        <v>370</v>
      </c>
      <c r="Z42" s="102" t="s">
        <v>246</v>
      </c>
    </row>
    <row r="43" spans="1:26" s="84" customFormat="1" x14ac:dyDescent="0.25">
      <c r="A43" s="175">
        <v>39</v>
      </c>
      <c r="B43" s="195" t="s">
        <v>162</v>
      </c>
      <c r="C43" s="77" t="s">
        <v>117</v>
      </c>
      <c r="D43" s="78">
        <v>75022168</v>
      </c>
      <c r="E43" s="71">
        <v>102730730</v>
      </c>
      <c r="F43" s="79">
        <v>600124282</v>
      </c>
      <c r="G43" s="194"/>
      <c r="H43" s="194" t="s">
        <v>97</v>
      </c>
      <c r="I43" s="194" t="s">
        <v>98</v>
      </c>
      <c r="J43" s="194" t="s">
        <v>118</v>
      </c>
      <c r="K43" s="194"/>
      <c r="L43" s="193"/>
      <c r="M43" s="172">
        <f t="shared" si="0"/>
        <v>0</v>
      </c>
      <c r="N43" s="195"/>
      <c r="O43" s="196"/>
      <c r="P43" s="177"/>
      <c r="Q43" s="108"/>
      <c r="R43" s="108"/>
      <c r="S43" s="178"/>
      <c r="T43" s="175"/>
      <c r="U43" s="175"/>
      <c r="V43" s="175"/>
      <c r="W43" s="175"/>
      <c r="X43" s="175"/>
      <c r="Y43" s="70"/>
      <c r="Z43" s="102"/>
    </row>
    <row r="44" spans="1:26" s="84" customFormat="1" ht="30" x14ac:dyDescent="0.25">
      <c r="A44" s="175">
        <v>40</v>
      </c>
      <c r="B44" s="195" t="s">
        <v>163</v>
      </c>
      <c r="C44" s="77" t="s">
        <v>164</v>
      </c>
      <c r="D44" s="78">
        <v>70943311</v>
      </c>
      <c r="E44" s="71">
        <v>102731977</v>
      </c>
      <c r="F44" s="79">
        <v>600124410</v>
      </c>
      <c r="G44" s="194"/>
      <c r="H44" s="194" t="s">
        <v>97</v>
      </c>
      <c r="I44" s="194" t="s">
        <v>98</v>
      </c>
      <c r="J44" s="194" t="s">
        <v>165</v>
      </c>
      <c r="K44" s="194"/>
      <c r="L44" s="193"/>
      <c r="M44" s="172">
        <f t="shared" si="0"/>
        <v>0</v>
      </c>
      <c r="N44" s="195"/>
      <c r="O44" s="196"/>
      <c r="P44" s="177"/>
      <c r="Q44" s="108"/>
      <c r="R44" s="108"/>
      <c r="S44" s="178"/>
      <c r="T44" s="175"/>
      <c r="U44" s="175"/>
      <c r="V44" s="175"/>
      <c r="W44" s="175"/>
      <c r="X44" s="175"/>
      <c r="Y44" s="70"/>
      <c r="Z44" s="102"/>
    </row>
    <row r="45" spans="1:26" s="84" customFormat="1" ht="30.75" customHeight="1" x14ac:dyDescent="0.25">
      <c r="A45" s="175">
        <v>41</v>
      </c>
      <c r="B45" s="231" t="s">
        <v>166</v>
      </c>
      <c r="C45" s="234" t="s">
        <v>167</v>
      </c>
      <c r="D45" s="280">
        <v>70996903</v>
      </c>
      <c r="E45" s="282">
        <v>102731985</v>
      </c>
      <c r="F45" s="290">
        <v>600124428</v>
      </c>
      <c r="G45" s="194" t="s">
        <v>289</v>
      </c>
      <c r="H45" s="194" t="s">
        <v>97</v>
      </c>
      <c r="I45" s="194" t="s">
        <v>98</v>
      </c>
      <c r="J45" s="194" t="s">
        <v>168</v>
      </c>
      <c r="K45" s="194" t="s">
        <v>289</v>
      </c>
      <c r="L45" s="193">
        <v>1500000</v>
      </c>
      <c r="M45" s="172">
        <f t="shared" si="0"/>
        <v>1275000</v>
      </c>
      <c r="N45" s="195">
        <v>2022</v>
      </c>
      <c r="O45" s="196">
        <v>2022</v>
      </c>
      <c r="P45" s="177"/>
      <c r="Q45" s="108"/>
      <c r="R45" s="108"/>
      <c r="S45" s="178"/>
      <c r="T45" s="175"/>
      <c r="U45" s="175"/>
      <c r="V45" s="175"/>
      <c r="W45" s="175"/>
      <c r="X45" s="175"/>
      <c r="Y45" s="70" t="s">
        <v>246</v>
      </c>
      <c r="Z45" s="102" t="s">
        <v>246</v>
      </c>
    </row>
    <row r="46" spans="1:26" s="84" customFormat="1" ht="30" x14ac:dyDescent="0.25">
      <c r="A46" s="175">
        <v>42</v>
      </c>
      <c r="B46" s="232"/>
      <c r="C46" s="235"/>
      <c r="D46" s="275"/>
      <c r="E46" s="277"/>
      <c r="F46" s="279"/>
      <c r="G46" s="194" t="s">
        <v>290</v>
      </c>
      <c r="H46" s="194" t="s">
        <v>97</v>
      </c>
      <c r="I46" s="194" t="s">
        <v>98</v>
      </c>
      <c r="J46" s="194" t="s">
        <v>168</v>
      </c>
      <c r="K46" s="194" t="s">
        <v>290</v>
      </c>
      <c r="L46" s="193">
        <v>600000</v>
      </c>
      <c r="M46" s="172">
        <f t="shared" si="0"/>
        <v>510000</v>
      </c>
      <c r="N46" s="195">
        <v>2022</v>
      </c>
      <c r="O46" s="196">
        <v>2022</v>
      </c>
      <c r="P46" s="177"/>
      <c r="Q46" s="108"/>
      <c r="R46" s="108"/>
      <c r="S46" s="178"/>
      <c r="T46" s="175"/>
      <c r="U46" s="175"/>
      <c r="V46" s="175"/>
      <c r="W46" s="175"/>
      <c r="X46" s="175"/>
      <c r="Y46" s="70" t="s">
        <v>246</v>
      </c>
      <c r="Z46" s="102" t="s">
        <v>246</v>
      </c>
    </row>
    <row r="47" spans="1:26" s="84" customFormat="1" ht="30" x14ac:dyDescent="0.25">
      <c r="A47" s="175">
        <v>43</v>
      </c>
      <c r="B47" s="232"/>
      <c r="C47" s="235"/>
      <c r="D47" s="275"/>
      <c r="E47" s="277"/>
      <c r="F47" s="279"/>
      <c r="G47" s="194" t="s">
        <v>291</v>
      </c>
      <c r="H47" s="194" t="s">
        <v>97</v>
      </c>
      <c r="I47" s="194" t="s">
        <v>98</v>
      </c>
      <c r="J47" s="194" t="s">
        <v>168</v>
      </c>
      <c r="K47" s="194" t="s">
        <v>291</v>
      </c>
      <c r="L47" s="193">
        <v>800000</v>
      </c>
      <c r="M47" s="172">
        <f t="shared" si="0"/>
        <v>680000</v>
      </c>
      <c r="N47" s="195">
        <v>2022</v>
      </c>
      <c r="O47" s="196">
        <v>2022</v>
      </c>
      <c r="P47" s="177"/>
      <c r="Q47" s="108"/>
      <c r="R47" s="108"/>
      <c r="S47" s="178"/>
      <c r="T47" s="175"/>
      <c r="U47" s="175"/>
      <c r="V47" s="175"/>
      <c r="W47" s="175"/>
      <c r="X47" s="175"/>
      <c r="Y47" s="70" t="s">
        <v>246</v>
      </c>
      <c r="Z47" s="102" t="s">
        <v>246</v>
      </c>
    </row>
    <row r="48" spans="1:26" s="84" customFormat="1" ht="30" x14ac:dyDescent="0.25">
      <c r="A48" s="175">
        <v>44</v>
      </c>
      <c r="B48" s="232"/>
      <c r="C48" s="235"/>
      <c r="D48" s="275"/>
      <c r="E48" s="277"/>
      <c r="F48" s="279"/>
      <c r="G48" s="194" t="s">
        <v>292</v>
      </c>
      <c r="H48" s="194" t="s">
        <v>97</v>
      </c>
      <c r="I48" s="194" t="s">
        <v>98</v>
      </c>
      <c r="J48" s="194" t="s">
        <v>168</v>
      </c>
      <c r="K48" s="194" t="s">
        <v>292</v>
      </c>
      <c r="L48" s="193">
        <v>1000000</v>
      </c>
      <c r="M48" s="172">
        <f t="shared" si="0"/>
        <v>850000</v>
      </c>
      <c r="N48" s="195">
        <v>2023</v>
      </c>
      <c r="O48" s="196">
        <v>2023</v>
      </c>
      <c r="P48" s="177"/>
      <c r="Q48" s="108" t="s">
        <v>245</v>
      </c>
      <c r="R48" s="108"/>
      <c r="S48" s="178"/>
      <c r="T48" s="175"/>
      <c r="U48" s="175"/>
      <c r="V48" s="175" t="s">
        <v>245</v>
      </c>
      <c r="W48" s="175"/>
      <c r="X48" s="175"/>
      <c r="Y48" s="70" t="s">
        <v>246</v>
      </c>
      <c r="Z48" s="102" t="s">
        <v>246</v>
      </c>
    </row>
    <row r="49" spans="1:26" s="84" customFormat="1" ht="30" x14ac:dyDescent="0.25">
      <c r="A49" s="175">
        <v>45</v>
      </c>
      <c r="B49" s="232"/>
      <c r="C49" s="235"/>
      <c r="D49" s="275"/>
      <c r="E49" s="277"/>
      <c r="F49" s="279"/>
      <c r="G49" s="194" t="s">
        <v>293</v>
      </c>
      <c r="H49" s="194" t="s">
        <v>97</v>
      </c>
      <c r="I49" s="194" t="s">
        <v>98</v>
      </c>
      <c r="J49" s="194" t="s">
        <v>168</v>
      </c>
      <c r="K49" s="194" t="s">
        <v>293</v>
      </c>
      <c r="L49" s="193">
        <v>200000</v>
      </c>
      <c r="M49" s="172">
        <f t="shared" si="0"/>
        <v>170000</v>
      </c>
      <c r="N49" s="195">
        <v>2024</v>
      </c>
      <c r="O49" s="196">
        <v>2024</v>
      </c>
      <c r="P49" s="177"/>
      <c r="Q49" s="108"/>
      <c r="R49" s="108"/>
      <c r="S49" s="178"/>
      <c r="T49" s="175"/>
      <c r="U49" s="175"/>
      <c r="V49" s="175"/>
      <c r="W49" s="175"/>
      <c r="X49" s="175"/>
      <c r="Y49" s="70" t="s">
        <v>246</v>
      </c>
      <c r="Z49" s="102" t="s">
        <v>246</v>
      </c>
    </row>
    <row r="50" spans="1:26" s="84" customFormat="1" ht="30" x14ac:dyDescent="0.25">
      <c r="A50" s="175">
        <v>46</v>
      </c>
      <c r="B50" s="232"/>
      <c r="C50" s="235"/>
      <c r="D50" s="275"/>
      <c r="E50" s="277"/>
      <c r="F50" s="279"/>
      <c r="G50" s="194" t="s">
        <v>294</v>
      </c>
      <c r="H50" s="194" t="s">
        <v>97</v>
      </c>
      <c r="I50" s="194" t="s">
        <v>98</v>
      </c>
      <c r="J50" s="194" t="s">
        <v>168</v>
      </c>
      <c r="K50" s="194" t="s">
        <v>294</v>
      </c>
      <c r="L50" s="193">
        <v>1600000</v>
      </c>
      <c r="M50" s="172">
        <f t="shared" si="0"/>
        <v>1360000</v>
      </c>
      <c r="N50" s="195">
        <v>2024</v>
      </c>
      <c r="O50" s="196">
        <v>2024</v>
      </c>
      <c r="P50" s="177" t="s">
        <v>245</v>
      </c>
      <c r="Q50" s="108"/>
      <c r="R50" s="108" t="s">
        <v>245</v>
      </c>
      <c r="S50" s="178" t="s">
        <v>245</v>
      </c>
      <c r="T50" s="175"/>
      <c r="U50" s="175"/>
      <c r="V50" s="175"/>
      <c r="W50" s="175"/>
      <c r="X50" s="175"/>
      <c r="Y50" s="70" t="s">
        <v>246</v>
      </c>
      <c r="Z50" s="102" t="s">
        <v>246</v>
      </c>
    </row>
    <row r="51" spans="1:26" s="84" customFormat="1" ht="30" x14ac:dyDescent="0.25">
      <c r="A51" s="175">
        <v>47</v>
      </c>
      <c r="B51" s="233"/>
      <c r="C51" s="236"/>
      <c r="D51" s="281"/>
      <c r="E51" s="283"/>
      <c r="F51" s="291"/>
      <c r="G51" s="194" t="s">
        <v>295</v>
      </c>
      <c r="H51" s="194" t="s">
        <v>97</v>
      </c>
      <c r="I51" s="194" t="s">
        <v>98</v>
      </c>
      <c r="J51" s="194" t="s">
        <v>168</v>
      </c>
      <c r="K51" s="194" t="s">
        <v>295</v>
      </c>
      <c r="L51" s="193">
        <v>6000000</v>
      </c>
      <c r="M51" s="172">
        <f t="shared" si="0"/>
        <v>5100000</v>
      </c>
      <c r="N51" s="195">
        <v>2025</v>
      </c>
      <c r="O51" s="196">
        <v>2025</v>
      </c>
      <c r="P51" s="177" t="s">
        <v>245</v>
      </c>
      <c r="Q51" s="108"/>
      <c r="R51" s="108" t="s">
        <v>245</v>
      </c>
      <c r="S51" s="178"/>
      <c r="T51" s="175"/>
      <c r="U51" s="175"/>
      <c r="V51" s="175" t="s">
        <v>245</v>
      </c>
      <c r="W51" s="175"/>
      <c r="X51" s="175"/>
      <c r="Y51" s="70" t="s">
        <v>246</v>
      </c>
      <c r="Z51" s="102" t="s">
        <v>246</v>
      </c>
    </row>
    <row r="52" spans="1:26" s="84" customFormat="1" ht="168" customHeight="1" x14ac:dyDescent="0.25">
      <c r="A52" s="175">
        <v>48</v>
      </c>
      <c r="B52" s="195" t="s">
        <v>169</v>
      </c>
      <c r="C52" s="77" t="s">
        <v>170</v>
      </c>
      <c r="D52" s="78">
        <v>46956581</v>
      </c>
      <c r="E52" s="71">
        <v>46956581</v>
      </c>
      <c r="F52" s="79">
        <v>600124002</v>
      </c>
      <c r="G52" s="194" t="s">
        <v>297</v>
      </c>
      <c r="H52" s="194" t="s">
        <v>97</v>
      </c>
      <c r="I52" s="194" t="s">
        <v>98</v>
      </c>
      <c r="J52" s="194" t="s">
        <v>171</v>
      </c>
      <c r="K52" s="194" t="s">
        <v>298</v>
      </c>
      <c r="L52" s="193">
        <v>20000000</v>
      </c>
      <c r="M52" s="172">
        <f t="shared" si="0"/>
        <v>17000000</v>
      </c>
      <c r="N52" s="195">
        <v>2023</v>
      </c>
      <c r="O52" s="196">
        <v>2024</v>
      </c>
      <c r="P52" s="177" t="s">
        <v>245</v>
      </c>
      <c r="Q52" s="108" t="s">
        <v>245</v>
      </c>
      <c r="R52" s="108" t="s">
        <v>245</v>
      </c>
      <c r="S52" s="178" t="s">
        <v>245</v>
      </c>
      <c r="T52" s="175"/>
      <c r="U52" s="175"/>
      <c r="V52" s="175" t="s">
        <v>245</v>
      </c>
      <c r="W52" s="175" t="s">
        <v>245</v>
      </c>
      <c r="X52" s="175" t="s">
        <v>245</v>
      </c>
      <c r="Y52" s="70" t="s">
        <v>299</v>
      </c>
      <c r="Z52" s="102" t="s">
        <v>246</v>
      </c>
    </row>
    <row r="53" spans="1:26" s="84" customFormat="1" ht="78" customHeight="1" x14ac:dyDescent="0.25">
      <c r="A53" s="175">
        <v>49</v>
      </c>
      <c r="B53" s="231" t="s">
        <v>172</v>
      </c>
      <c r="C53" s="234" t="s">
        <v>173</v>
      </c>
      <c r="D53" s="280">
        <v>75023911</v>
      </c>
      <c r="E53" s="282">
        <v>102315578</v>
      </c>
      <c r="F53" s="290">
        <v>600124177</v>
      </c>
      <c r="G53" s="194" t="s">
        <v>305</v>
      </c>
      <c r="H53" s="194" t="s">
        <v>97</v>
      </c>
      <c r="I53" s="194" t="s">
        <v>98</v>
      </c>
      <c r="J53" s="194" t="s">
        <v>174</v>
      </c>
      <c r="K53" s="194" t="s">
        <v>304</v>
      </c>
      <c r="L53" s="193">
        <v>15000000</v>
      </c>
      <c r="M53" s="172">
        <f t="shared" si="0"/>
        <v>12750000</v>
      </c>
      <c r="N53" s="195">
        <v>2022</v>
      </c>
      <c r="O53" s="196">
        <v>2027</v>
      </c>
      <c r="P53" s="177"/>
      <c r="Q53" s="108"/>
      <c r="R53" s="108"/>
      <c r="S53" s="178"/>
      <c r="T53" s="175"/>
      <c r="U53" s="175"/>
      <c r="V53" s="175"/>
      <c r="W53" s="175" t="s">
        <v>245</v>
      </c>
      <c r="X53" s="175"/>
      <c r="Y53" s="70"/>
      <c r="Z53" s="102"/>
    </row>
    <row r="54" spans="1:26" s="84" customFormat="1" ht="30" x14ac:dyDescent="0.25">
      <c r="A54" s="175">
        <v>50</v>
      </c>
      <c r="B54" s="232"/>
      <c r="C54" s="235"/>
      <c r="D54" s="275"/>
      <c r="E54" s="277"/>
      <c r="F54" s="279"/>
      <c r="G54" s="194" t="s">
        <v>306</v>
      </c>
      <c r="H54" s="194" t="s">
        <v>97</v>
      </c>
      <c r="I54" s="194" t="s">
        <v>98</v>
      </c>
      <c r="J54" s="194" t="s">
        <v>174</v>
      </c>
      <c r="K54" s="194" t="s">
        <v>306</v>
      </c>
      <c r="L54" s="193">
        <v>1000000</v>
      </c>
      <c r="M54" s="172">
        <f t="shared" si="0"/>
        <v>850000</v>
      </c>
      <c r="N54" s="195">
        <v>2022</v>
      </c>
      <c r="O54" s="196">
        <v>2027</v>
      </c>
      <c r="P54" s="177"/>
      <c r="Q54" s="108"/>
      <c r="R54" s="108"/>
      <c r="S54" s="178"/>
      <c r="T54" s="175"/>
      <c r="U54" s="175"/>
      <c r="V54" s="175"/>
      <c r="W54" s="175"/>
      <c r="X54" s="175"/>
      <c r="Y54" s="70"/>
      <c r="Z54" s="102"/>
    </row>
    <row r="55" spans="1:26" s="84" customFormat="1" ht="45" x14ac:dyDescent="0.25">
      <c r="A55" s="175">
        <v>51</v>
      </c>
      <c r="B55" s="232"/>
      <c r="C55" s="235"/>
      <c r="D55" s="275"/>
      <c r="E55" s="277"/>
      <c r="F55" s="279"/>
      <c r="G55" s="194" t="s">
        <v>307</v>
      </c>
      <c r="H55" s="194" t="s">
        <v>97</v>
      </c>
      <c r="I55" s="194" t="s">
        <v>98</v>
      </c>
      <c r="J55" s="194" t="s">
        <v>174</v>
      </c>
      <c r="K55" s="194" t="s">
        <v>307</v>
      </c>
      <c r="L55" s="193">
        <v>800000</v>
      </c>
      <c r="M55" s="172">
        <f t="shared" si="0"/>
        <v>680000</v>
      </c>
      <c r="N55" s="195">
        <v>2022</v>
      </c>
      <c r="O55" s="196">
        <v>2027</v>
      </c>
      <c r="P55" s="177"/>
      <c r="Q55" s="108"/>
      <c r="R55" s="108"/>
      <c r="S55" s="178" t="s">
        <v>245</v>
      </c>
      <c r="T55" s="175"/>
      <c r="U55" s="175"/>
      <c r="V55" s="175"/>
      <c r="W55" s="175"/>
      <c r="X55" s="175"/>
      <c r="Y55" s="70"/>
      <c r="Z55" s="102"/>
    </row>
    <row r="56" spans="1:26" s="84" customFormat="1" x14ac:dyDescent="0.25">
      <c r="A56" s="175">
        <v>52</v>
      </c>
      <c r="B56" s="232"/>
      <c r="C56" s="235"/>
      <c r="D56" s="275"/>
      <c r="E56" s="277"/>
      <c r="F56" s="279"/>
      <c r="G56" s="194" t="s">
        <v>308</v>
      </c>
      <c r="H56" s="194" t="s">
        <v>97</v>
      </c>
      <c r="I56" s="194" t="s">
        <v>98</v>
      </c>
      <c r="J56" s="194" t="s">
        <v>174</v>
      </c>
      <c r="K56" s="194" t="s">
        <v>308</v>
      </c>
      <c r="L56" s="193">
        <v>500000</v>
      </c>
      <c r="M56" s="172">
        <f t="shared" si="0"/>
        <v>425000</v>
      </c>
      <c r="N56" s="195">
        <v>2022</v>
      </c>
      <c r="O56" s="196">
        <v>2027</v>
      </c>
      <c r="P56" s="177"/>
      <c r="Q56" s="108"/>
      <c r="R56" s="108"/>
      <c r="S56" s="178"/>
      <c r="T56" s="175"/>
      <c r="U56" s="175"/>
      <c r="V56" s="175"/>
      <c r="W56" s="175"/>
      <c r="X56" s="175"/>
      <c r="Y56" s="70"/>
      <c r="Z56" s="102"/>
    </row>
    <row r="57" spans="1:26" s="84" customFormat="1" ht="45" x14ac:dyDescent="0.25">
      <c r="A57" s="175">
        <v>53</v>
      </c>
      <c r="B57" s="232"/>
      <c r="C57" s="235"/>
      <c r="D57" s="275"/>
      <c r="E57" s="277"/>
      <c r="F57" s="279"/>
      <c r="G57" s="194" t="s">
        <v>284</v>
      </c>
      <c r="H57" s="194" t="s">
        <v>97</v>
      </c>
      <c r="I57" s="194" t="s">
        <v>98</v>
      </c>
      <c r="J57" s="194" t="s">
        <v>174</v>
      </c>
      <c r="K57" s="194" t="s">
        <v>309</v>
      </c>
      <c r="L57" s="193">
        <v>500000</v>
      </c>
      <c r="M57" s="172">
        <f t="shared" si="0"/>
        <v>425000</v>
      </c>
      <c r="N57" s="195">
        <v>2022</v>
      </c>
      <c r="O57" s="196">
        <v>2027</v>
      </c>
      <c r="P57" s="177"/>
      <c r="Q57" s="108"/>
      <c r="R57" s="108"/>
      <c r="S57" s="178"/>
      <c r="T57" s="175"/>
      <c r="U57" s="175"/>
      <c r="V57" s="175"/>
      <c r="W57" s="175"/>
      <c r="X57" s="175"/>
      <c r="Y57" s="70"/>
      <c r="Z57" s="102"/>
    </row>
    <row r="58" spans="1:26" s="84" customFormat="1" ht="30" x14ac:dyDescent="0.25">
      <c r="A58" s="175">
        <v>54</v>
      </c>
      <c r="B58" s="233"/>
      <c r="C58" s="236"/>
      <c r="D58" s="281"/>
      <c r="E58" s="283"/>
      <c r="F58" s="291"/>
      <c r="G58" s="194" t="s">
        <v>310</v>
      </c>
      <c r="H58" s="194" t="s">
        <v>97</v>
      </c>
      <c r="I58" s="194" t="s">
        <v>98</v>
      </c>
      <c r="J58" s="194" t="s">
        <v>174</v>
      </c>
      <c r="K58" s="194" t="s">
        <v>310</v>
      </c>
      <c r="L58" s="193">
        <v>70000</v>
      </c>
      <c r="M58" s="172">
        <f t="shared" si="0"/>
        <v>59500</v>
      </c>
      <c r="N58" s="195">
        <v>2022</v>
      </c>
      <c r="O58" s="196">
        <v>2027</v>
      </c>
      <c r="P58" s="177"/>
      <c r="Q58" s="108"/>
      <c r="R58" s="108"/>
      <c r="S58" s="178"/>
      <c r="T58" s="175"/>
      <c r="U58" s="175"/>
      <c r="V58" s="175"/>
      <c r="W58" s="175"/>
      <c r="X58" s="175"/>
      <c r="Y58" s="70"/>
      <c r="Z58" s="102"/>
    </row>
    <row r="59" spans="1:26" s="84" customFormat="1" ht="30" x14ac:dyDescent="0.25">
      <c r="A59" s="175">
        <v>55</v>
      </c>
      <c r="B59" s="231" t="s">
        <v>175</v>
      </c>
      <c r="C59" s="234" t="s">
        <v>132</v>
      </c>
      <c r="D59" s="280">
        <v>71002057</v>
      </c>
      <c r="E59" s="282">
        <v>102743011</v>
      </c>
      <c r="F59" s="290">
        <v>600124436</v>
      </c>
      <c r="G59" s="194" t="s">
        <v>332</v>
      </c>
      <c r="H59" s="194" t="s">
        <v>97</v>
      </c>
      <c r="I59" s="194" t="s">
        <v>98</v>
      </c>
      <c r="J59" s="194" t="s">
        <v>133</v>
      </c>
      <c r="K59" s="194" t="s">
        <v>332</v>
      </c>
      <c r="L59" s="193">
        <v>150000</v>
      </c>
      <c r="M59" s="172">
        <f t="shared" si="0"/>
        <v>127500</v>
      </c>
      <c r="N59" s="195">
        <v>2022</v>
      </c>
      <c r="O59" s="196">
        <v>2022</v>
      </c>
      <c r="P59" s="177"/>
      <c r="Q59" s="108"/>
      <c r="R59" s="108"/>
      <c r="S59" s="178"/>
      <c r="T59" s="175"/>
      <c r="U59" s="175"/>
      <c r="V59" s="175"/>
      <c r="W59" s="175"/>
      <c r="X59" s="175"/>
      <c r="Y59" s="70"/>
      <c r="Z59" s="102"/>
    </row>
    <row r="60" spans="1:26" s="84" customFormat="1" x14ac:dyDescent="0.25">
      <c r="A60" s="175">
        <v>56</v>
      </c>
      <c r="B60" s="232"/>
      <c r="C60" s="235"/>
      <c r="D60" s="275"/>
      <c r="E60" s="277"/>
      <c r="F60" s="279"/>
      <c r="G60" s="194" t="s">
        <v>333</v>
      </c>
      <c r="H60" s="194" t="s">
        <v>97</v>
      </c>
      <c r="I60" s="194" t="s">
        <v>98</v>
      </c>
      <c r="J60" s="194" t="s">
        <v>133</v>
      </c>
      <c r="K60" s="194" t="s">
        <v>333</v>
      </c>
      <c r="L60" s="193">
        <v>300000</v>
      </c>
      <c r="M60" s="172">
        <f t="shared" si="0"/>
        <v>255000</v>
      </c>
      <c r="N60" s="195">
        <v>2022</v>
      </c>
      <c r="O60" s="196">
        <v>2023</v>
      </c>
      <c r="P60" s="177"/>
      <c r="Q60" s="108"/>
      <c r="R60" s="108"/>
      <c r="S60" s="178" t="s">
        <v>245</v>
      </c>
      <c r="T60" s="175"/>
      <c r="U60" s="175"/>
      <c r="V60" s="175"/>
      <c r="W60" s="175"/>
      <c r="X60" s="175"/>
      <c r="Y60" s="70"/>
      <c r="Z60" s="102"/>
    </row>
    <row r="61" spans="1:26" s="84" customFormat="1" x14ac:dyDescent="0.25">
      <c r="A61" s="175">
        <v>57</v>
      </c>
      <c r="B61" s="232"/>
      <c r="C61" s="235"/>
      <c r="D61" s="275"/>
      <c r="E61" s="277"/>
      <c r="F61" s="279"/>
      <c r="G61" s="194" t="s">
        <v>334</v>
      </c>
      <c r="H61" s="194" t="s">
        <v>97</v>
      </c>
      <c r="I61" s="194" t="s">
        <v>98</v>
      </c>
      <c r="J61" s="194" t="s">
        <v>133</v>
      </c>
      <c r="K61" s="194" t="s">
        <v>334</v>
      </c>
      <c r="L61" s="193">
        <v>200000</v>
      </c>
      <c r="M61" s="172">
        <f t="shared" si="0"/>
        <v>170000</v>
      </c>
      <c r="N61" s="195">
        <v>2022</v>
      </c>
      <c r="O61" s="196">
        <v>2022</v>
      </c>
      <c r="P61" s="177"/>
      <c r="Q61" s="108"/>
      <c r="R61" s="108" t="s">
        <v>245</v>
      </c>
      <c r="S61" s="178"/>
      <c r="T61" s="175"/>
      <c r="U61" s="175"/>
      <c r="V61" s="175"/>
      <c r="W61" s="175"/>
      <c r="X61" s="175"/>
      <c r="Y61" s="70"/>
      <c r="Z61" s="102"/>
    </row>
    <row r="62" spans="1:26" s="84" customFormat="1" ht="30" x14ac:dyDescent="0.25">
      <c r="A62" s="175">
        <v>58</v>
      </c>
      <c r="B62" s="232"/>
      <c r="C62" s="235"/>
      <c r="D62" s="275"/>
      <c r="E62" s="277"/>
      <c r="F62" s="279"/>
      <c r="G62" s="194" t="s">
        <v>335</v>
      </c>
      <c r="H62" s="194" t="s">
        <v>97</v>
      </c>
      <c r="I62" s="194" t="s">
        <v>98</v>
      </c>
      <c r="J62" s="194" t="s">
        <v>133</v>
      </c>
      <c r="K62" s="194" t="s">
        <v>335</v>
      </c>
      <c r="L62" s="193">
        <v>200000</v>
      </c>
      <c r="M62" s="172">
        <f t="shared" si="0"/>
        <v>170000</v>
      </c>
      <c r="N62" s="195">
        <v>2022</v>
      </c>
      <c r="O62" s="196">
        <v>2023</v>
      </c>
      <c r="P62" s="177"/>
      <c r="Q62" s="108"/>
      <c r="R62" s="108"/>
      <c r="S62" s="178"/>
      <c r="T62" s="175"/>
      <c r="U62" s="175"/>
      <c r="V62" s="175"/>
      <c r="W62" s="175" t="s">
        <v>245</v>
      </c>
      <c r="X62" s="175"/>
      <c r="Y62" s="70"/>
      <c r="Z62" s="102"/>
    </row>
    <row r="63" spans="1:26" s="84" customFormat="1" x14ac:dyDescent="0.25">
      <c r="A63" s="175">
        <v>59</v>
      </c>
      <c r="B63" s="232"/>
      <c r="C63" s="235"/>
      <c r="D63" s="275"/>
      <c r="E63" s="277"/>
      <c r="F63" s="279"/>
      <c r="G63" s="194" t="s">
        <v>336</v>
      </c>
      <c r="H63" s="194" t="s">
        <v>97</v>
      </c>
      <c r="I63" s="194" t="s">
        <v>98</v>
      </c>
      <c r="J63" s="194" t="s">
        <v>133</v>
      </c>
      <c r="K63" s="194" t="s">
        <v>336</v>
      </c>
      <c r="L63" s="193">
        <v>900000</v>
      </c>
      <c r="M63" s="172">
        <f t="shared" si="0"/>
        <v>765000</v>
      </c>
      <c r="N63" s="195">
        <v>2022</v>
      </c>
      <c r="O63" s="196">
        <v>2023</v>
      </c>
      <c r="P63" s="177"/>
      <c r="Q63" s="108" t="s">
        <v>245</v>
      </c>
      <c r="R63" s="108"/>
      <c r="S63" s="178"/>
      <c r="T63" s="175"/>
      <c r="U63" s="175"/>
      <c r="V63" s="175"/>
      <c r="W63" s="175"/>
      <c r="X63" s="175"/>
      <c r="Y63" s="70"/>
      <c r="Z63" s="102"/>
    </row>
    <row r="64" spans="1:26" s="84" customFormat="1" ht="30" x14ac:dyDescent="0.25">
      <c r="A64" s="175">
        <v>60</v>
      </c>
      <c r="B64" s="232"/>
      <c r="C64" s="235"/>
      <c r="D64" s="275"/>
      <c r="E64" s="277"/>
      <c r="F64" s="279"/>
      <c r="G64" s="194" t="s">
        <v>337</v>
      </c>
      <c r="H64" s="194" t="s">
        <v>97</v>
      </c>
      <c r="I64" s="194" t="s">
        <v>98</v>
      </c>
      <c r="J64" s="194" t="s">
        <v>133</v>
      </c>
      <c r="K64" s="194" t="s">
        <v>337</v>
      </c>
      <c r="L64" s="193">
        <v>5000000</v>
      </c>
      <c r="M64" s="172">
        <f t="shared" si="0"/>
        <v>4250000</v>
      </c>
      <c r="N64" s="195">
        <v>2023</v>
      </c>
      <c r="O64" s="196">
        <v>2024</v>
      </c>
      <c r="P64" s="177"/>
      <c r="Q64" s="108"/>
      <c r="R64" s="108"/>
      <c r="S64" s="178"/>
      <c r="T64" s="175"/>
      <c r="U64" s="175"/>
      <c r="V64" s="175"/>
      <c r="W64" s="175"/>
      <c r="X64" s="175"/>
      <c r="Y64" s="70"/>
      <c r="Z64" s="102"/>
    </row>
    <row r="65" spans="1:26" s="84" customFormat="1" x14ac:dyDescent="0.25">
      <c r="A65" s="175">
        <v>61</v>
      </c>
      <c r="B65" s="232"/>
      <c r="C65" s="235"/>
      <c r="D65" s="275"/>
      <c r="E65" s="277"/>
      <c r="F65" s="279"/>
      <c r="G65" s="194" t="s">
        <v>338</v>
      </c>
      <c r="H65" s="194" t="s">
        <v>97</v>
      </c>
      <c r="I65" s="194" t="s">
        <v>98</v>
      </c>
      <c r="J65" s="194" t="s">
        <v>133</v>
      </c>
      <c r="K65" s="194" t="s">
        <v>338</v>
      </c>
      <c r="L65" s="193">
        <v>500000</v>
      </c>
      <c r="M65" s="172">
        <f t="shared" si="0"/>
        <v>425000</v>
      </c>
      <c r="N65" s="195">
        <v>2022</v>
      </c>
      <c r="O65" s="196">
        <v>2023</v>
      </c>
      <c r="P65" s="177"/>
      <c r="Q65" s="108"/>
      <c r="R65" s="108"/>
      <c r="S65" s="178"/>
      <c r="T65" s="175"/>
      <c r="U65" s="175"/>
      <c r="V65" s="175"/>
      <c r="W65" s="175"/>
      <c r="X65" s="175"/>
      <c r="Y65" s="70"/>
      <c r="Z65" s="102"/>
    </row>
    <row r="66" spans="1:26" s="84" customFormat="1" ht="45" x14ac:dyDescent="0.25">
      <c r="A66" s="175">
        <v>62</v>
      </c>
      <c r="B66" s="232"/>
      <c r="C66" s="235"/>
      <c r="D66" s="275"/>
      <c r="E66" s="277"/>
      <c r="F66" s="279"/>
      <c r="G66" s="194" t="s">
        <v>339</v>
      </c>
      <c r="H66" s="194" t="s">
        <v>97</v>
      </c>
      <c r="I66" s="194" t="s">
        <v>98</v>
      </c>
      <c r="J66" s="194" t="s">
        <v>133</v>
      </c>
      <c r="K66" s="194" t="s">
        <v>339</v>
      </c>
      <c r="L66" s="193">
        <v>900000</v>
      </c>
      <c r="M66" s="172">
        <f t="shared" si="0"/>
        <v>765000</v>
      </c>
      <c r="N66" s="195">
        <v>2022</v>
      </c>
      <c r="O66" s="196">
        <v>2023</v>
      </c>
      <c r="P66" s="177"/>
      <c r="Q66" s="108"/>
      <c r="R66" s="108"/>
      <c r="S66" s="178"/>
      <c r="T66" s="175"/>
      <c r="U66" s="175"/>
      <c r="V66" s="175"/>
      <c r="W66" s="175" t="s">
        <v>245</v>
      </c>
      <c r="X66" s="175"/>
      <c r="Y66" s="70"/>
      <c r="Z66" s="102"/>
    </row>
    <row r="67" spans="1:26" s="84" customFormat="1" ht="30" x14ac:dyDescent="0.25">
      <c r="A67" s="175">
        <v>63</v>
      </c>
      <c r="B67" s="232"/>
      <c r="C67" s="235"/>
      <c r="D67" s="275"/>
      <c r="E67" s="277"/>
      <c r="F67" s="279"/>
      <c r="G67" s="194" t="s">
        <v>340</v>
      </c>
      <c r="H67" s="194" t="s">
        <v>97</v>
      </c>
      <c r="I67" s="194" t="s">
        <v>98</v>
      </c>
      <c r="J67" s="194" t="s">
        <v>133</v>
      </c>
      <c r="K67" s="194" t="s">
        <v>340</v>
      </c>
      <c r="L67" s="193">
        <v>300000</v>
      </c>
      <c r="M67" s="172">
        <f t="shared" si="0"/>
        <v>255000</v>
      </c>
      <c r="N67" s="195">
        <v>2022</v>
      </c>
      <c r="O67" s="196">
        <v>2023</v>
      </c>
      <c r="P67" s="177"/>
      <c r="Q67" s="108"/>
      <c r="R67" s="108"/>
      <c r="S67" s="178"/>
      <c r="T67" s="175"/>
      <c r="U67" s="175"/>
      <c r="V67" s="175" t="s">
        <v>245</v>
      </c>
      <c r="W67" s="175"/>
      <c r="X67" s="175"/>
      <c r="Y67" s="70"/>
      <c r="Z67" s="102"/>
    </row>
    <row r="68" spans="1:26" s="84" customFormat="1" x14ac:dyDescent="0.25">
      <c r="A68" s="175">
        <v>64</v>
      </c>
      <c r="B68" s="233"/>
      <c r="C68" s="236"/>
      <c r="D68" s="281"/>
      <c r="E68" s="283"/>
      <c r="F68" s="291"/>
      <c r="G68" s="194" t="s">
        <v>341</v>
      </c>
      <c r="H68" s="194" t="s">
        <v>97</v>
      </c>
      <c r="I68" s="194" t="s">
        <v>98</v>
      </c>
      <c r="J68" s="194" t="s">
        <v>133</v>
      </c>
      <c r="K68" s="194" t="s">
        <v>341</v>
      </c>
      <c r="L68" s="193">
        <v>800000</v>
      </c>
      <c r="M68" s="172">
        <f t="shared" si="0"/>
        <v>680000</v>
      </c>
      <c r="N68" s="195">
        <v>2022</v>
      </c>
      <c r="O68" s="196">
        <v>2024</v>
      </c>
      <c r="P68" s="177"/>
      <c r="Q68" s="108"/>
      <c r="R68" s="108"/>
      <c r="S68" s="178"/>
      <c r="T68" s="175"/>
      <c r="U68" s="175"/>
      <c r="V68" s="175"/>
      <c r="W68" s="175"/>
      <c r="X68" s="175"/>
      <c r="Y68" s="70"/>
      <c r="Z68" s="102"/>
    </row>
    <row r="69" spans="1:26" s="84" customFormat="1" ht="63" customHeight="1" x14ac:dyDescent="0.25">
      <c r="A69" s="175">
        <v>65</v>
      </c>
      <c r="B69" s="231" t="s">
        <v>176</v>
      </c>
      <c r="C69" s="234" t="s">
        <v>177</v>
      </c>
      <c r="D69" s="280">
        <v>75022672</v>
      </c>
      <c r="E69" s="282">
        <v>102743207</v>
      </c>
      <c r="F69" s="290">
        <v>600124533</v>
      </c>
      <c r="G69" s="194" t="s">
        <v>345</v>
      </c>
      <c r="H69" s="194" t="s">
        <v>97</v>
      </c>
      <c r="I69" s="194" t="s">
        <v>98</v>
      </c>
      <c r="J69" s="194" t="s">
        <v>178</v>
      </c>
      <c r="K69" s="194" t="s">
        <v>344</v>
      </c>
      <c r="L69" s="193">
        <v>100000000</v>
      </c>
      <c r="M69" s="172">
        <f t="shared" si="0"/>
        <v>85000000</v>
      </c>
      <c r="N69" s="195">
        <v>2021</v>
      </c>
      <c r="O69" s="196">
        <v>2026</v>
      </c>
      <c r="P69" s="177"/>
      <c r="Q69" s="108"/>
      <c r="R69" s="108"/>
      <c r="S69" s="178"/>
      <c r="T69" s="175"/>
      <c r="U69" s="175"/>
      <c r="V69" s="175"/>
      <c r="W69" s="175"/>
      <c r="X69" s="175"/>
      <c r="Y69" s="70"/>
      <c r="Z69" s="102"/>
    </row>
    <row r="70" spans="1:26" s="84" customFormat="1" ht="47.25" customHeight="1" x14ac:dyDescent="0.25">
      <c r="A70" s="175">
        <v>66</v>
      </c>
      <c r="B70" s="232"/>
      <c r="C70" s="235"/>
      <c r="D70" s="275"/>
      <c r="E70" s="277"/>
      <c r="F70" s="279"/>
      <c r="G70" s="194" t="s">
        <v>346</v>
      </c>
      <c r="H70" s="194" t="s">
        <v>97</v>
      </c>
      <c r="I70" s="194" t="s">
        <v>98</v>
      </c>
      <c r="J70" s="194" t="s">
        <v>178</v>
      </c>
      <c r="K70" s="194" t="s">
        <v>346</v>
      </c>
      <c r="L70" s="193">
        <v>2700000</v>
      </c>
      <c r="M70" s="172">
        <f t="shared" si="0"/>
        <v>2295000</v>
      </c>
      <c r="N70" s="195">
        <v>2020</v>
      </c>
      <c r="O70" s="196">
        <v>2023</v>
      </c>
      <c r="P70" s="177"/>
      <c r="Q70" s="108"/>
      <c r="R70" s="108"/>
      <c r="S70" s="178"/>
      <c r="T70" s="175"/>
      <c r="U70" s="175"/>
      <c r="V70" s="175"/>
      <c r="W70" s="175"/>
      <c r="X70" s="175"/>
      <c r="Y70" s="70"/>
      <c r="Z70" s="102"/>
    </row>
    <row r="71" spans="1:26" s="84" customFormat="1" ht="34.5" customHeight="1" x14ac:dyDescent="0.25">
      <c r="A71" s="175">
        <v>67</v>
      </c>
      <c r="B71" s="232"/>
      <c r="C71" s="235"/>
      <c r="D71" s="275"/>
      <c r="E71" s="277"/>
      <c r="F71" s="279"/>
      <c r="G71" s="194" t="s">
        <v>347</v>
      </c>
      <c r="H71" s="194" t="s">
        <v>97</v>
      </c>
      <c r="I71" s="194" t="s">
        <v>98</v>
      </c>
      <c r="J71" s="194" t="s">
        <v>178</v>
      </c>
      <c r="K71" s="194" t="s">
        <v>347</v>
      </c>
      <c r="L71" s="193">
        <v>80000</v>
      </c>
      <c r="M71" s="172">
        <f t="shared" si="0"/>
        <v>68000</v>
      </c>
      <c r="N71" s="195">
        <v>2020</v>
      </c>
      <c r="O71" s="196">
        <v>2023</v>
      </c>
      <c r="P71" s="177"/>
      <c r="Q71" s="108"/>
      <c r="R71" s="108"/>
      <c r="S71" s="178"/>
      <c r="T71" s="175"/>
      <c r="U71" s="175"/>
      <c r="V71" s="175"/>
      <c r="W71" s="175"/>
      <c r="X71" s="175"/>
      <c r="Y71" s="70"/>
      <c r="Z71" s="102"/>
    </row>
    <row r="72" spans="1:26" s="84" customFormat="1" ht="33.75" customHeight="1" x14ac:dyDescent="0.25">
      <c r="A72" s="175">
        <v>68</v>
      </c>
      <c r="B72" s="232"/>
      <c r="C72" s="235"/>
      <c r="D72" s="275"/>
      <c r="E72" s="277"/>
      <c r="F72" s="279"/>
      <c r="G72" s="194" t="s">
        <v>348</v>
      </c>
      <c r="H72" s="194" t="s">
        <v>97</v>
      </c>
      <c r="I72" s="194" t="s">
        <v>98</v>
      </c>
      <c r="J72" s="194" t="s">
        <v>178</v>
      </c>
      <c r="K72" s="194" t="s">
        <v>348</v>
      </c>
      <c r="L72" s="193">
        <v>4500000</v>
      </c>
      <c r="M72" s="172">
        <f t="shared" si="0"/>
        <v>3825000</v>
      </c>
      <c r="N72" s="195">
        <v>2020</v>
      </c>
      <c r="O72" s="196">
        <v>2023</v>
      </c>
      <c r="P72" s="177"/>
      <c r="Q72" s="108"/>
      <c r="R72" s="108"/>
      <c r="S72" s="178"/>
      <c r="T72" s="175"/>
      <c r="U72" s="175"/>
      <c r="V72" s="175"/>
      <c r="W72" s="175"/>
      <c r="X72" s="175"/>
      <c r="Y72" s="70"/>
      <c r="Z72" s="102"/>
    </row>
    <row r="73" spans="1:26" s="84" customFormat="1" ht="64.5" customHeight="1" x14ac:dyDescent="0.25">
      <c r="A73" s="175">
        <v>69</v>
      </c>
      <c r="B73" s="232"/>
      <c r="C73" s="235"/>
      <c r="D73" s="275"/>
      <c r="E73" s="277"/>
      <c r="F73" s="279"/>
      <c r="G73" s="194" t="s">
        <v>349</v>
      </c>
      <c r="H73" s="194" t="s">
        <v>97</v>
      </c>
      <c r="I73" s="194" t="s">
        <v>98</v>
      </c>
      <c r="J73" s="194" t="s">
        <v>178</v>
      </c>
      <c r="K73" s="194" t="s">
        <v>349</v>
      </c>
      <c r="L73" s="193">
        <v>6000000</v>
      </c>
      <c r="M73" s="172">
        <f t="shared" si="0"/>
        <v>5100000</v>
      </c>
      <c r="N73" s="195">
        <v>2020</v>
      </c>
      <c r="O73" s="196">
        <v>2023</v>
      </c>
      <c r="P73" s="177"/>
      <c r="Q73" s="108" t="s">
        <v>245</v>
      </c>
      <c r="R73" s="108" t="s">
        <v>245</v>
      </c>
      <c r="S73" s="178"/>
      <c r="T73" s="175"/>
      <c r="U73" s="175"/>
      <c r="V73" s="175" t="s">
        <v>245</v>
      </c>
      <c r="W73" s="175" t="s">
        <v>245</v>
      </c>
      <c r="X73" s="175"/>
      <c r="Y73" s="70"/>
      <c r="Z73" s="102"/>
    </row>
    <row r="74" spans="1:26" s="84" customFormat="1" ht="21" customHeight="1" x14ac:dyDescent="0.25">
      <c r="A74" s="175">
        <v>70</v>
      </c>
      <c r="B74" s="232"/>
      <c r="C74" s="235"/>
      <c r="D74" s="275"/>
      <c r="E74" s="277"/>
      <c r="F74" s="279"/>
      <c r="G74" s="194" t="s">
        <v>350</v>
      </c>
      <c r="H74" s="194" t="s">
        <v>97</v>
      </c>
      <c r="I74" s="194" t="s">
        <v>98</v>
      </c>
      <c r="J74" s="194" t="s">
        <v>178</v>
      </c>
      <c r="K74" s="194" t="s">
        <v>350</v>
      </c>
      <c r="L74" s="193">
        <v>1500000</v>
      </c>
      <c r="M74" s="172">
        <f t="shared" si="0"/>
        <v>1275000</v>
      </c>
      <c r="N74" s="195">
        <v>2020</v>
      </c>
      <c r="O74" s="196">
        <v>2023</v>
      </c>
      <c r="P74" s="177"/>
      <c r="Q74" s="108"/>
      <c r="R74" s="108"/>
      <c r="S74" s="178"/>
      <c r="T74" s="175"/>
      <c r="U74" s="175"/>
      <c r="V74" s="175"/>
      <c r="W74" s="175"/>
      <c r="X74" s="175"/>
      <c r="Y74" s="70"/>
      <c r="Z74" s="102"/>
    </row>
    <row r="75" spans="1:26" s="84" customFormat="1" ht="48.75" customHeight="1" x14ac:dyDescent="0.25">
      <c r="A75" s="175">
        <v>71</v>
      </c>
      <c r="B75" s="232"/>
      <c r="C75" s="235"/>
      <c r="D75" s="275"/>
      <c r="E75" s="277"/>
      <c r="F75" s="279"/>
      <c r="G75" s="194" t="s">
        <v>351</v>
      </c>
      <c r="H75" s="194" t="s">
        <v>97</v>
      </c>
      <c r="I75" s="194" t="s">
        <v>98</v>
      </c>
      <c r="J75" s="194" t="s">
        <v>178</v>
      </c>
      <c r="K75" s="194" t="s">
        <v>351</v>
      </c>
      <c r="L75" s="193">
        <v>6800000</v>
      </c>
      <c r="M75" s="172">
        <f t="shared" si="0"/>
        <v>5780000</v>
      </c>
      <c r="N75" s="195">
        <v>2020</v>
      </c>
      <c r="O75" s="196">
        <v>2023</v>
      </c>
      <c r="P75" s="177"/>
      <c r="Q75" s="108"/>
      <c r="R75" s="108"/>
      <c r="S75" s="178"/>
      <c r="T75" s="175"/>
      <c r="U75" s="175"/>
      <c r="V75" s="175"/>
      <c r="W75" s="175"/>
      <c r="X75" s="175"/>
      <c r="Y75" s="70"/>
      <c r="Z75" s="102"/>
    </row>
    <row r="76" spans="1:26" s="84" customFormat="1" ht="93.75" customHeight="1" x14ac:dyDescent="0.25">
      <c r="A76" s="175">
        <v>72</v>
      </c>
      <c r="B76" s="232"/>
      <c r="C76" s="235"/>
      <c r="D76" s="275"/>
      <c r="E76" s="277"/>
      <c r="F76" s="279"/>
      <c r="G76" s="194" t="s">
        <v>352</v>
      </c>
      <c r="H76" s="194" t="s">
        <v>97</v>
      </c>
      <c r="I76" s="194" t="s">
        <v>98</v>
      </c>
      <c r="J76" s="194" t="s">
        <v>178</v>
      </c>
      <c r="K76" s="194" t="s">
        <v>352</v>
      </c>
      <c r="L76" s="193">
        <v>2950000</v>
      </c>
      <c r="M76" s="172">
        <f t="shared" si="0"/>
        <v>2507500</v>
      </c>
      <c r="N76" s="195">
        <v>2020</v>
      </c>
      <c r="O76" s="196">
        <v>2023</v>
      </c>
      <c r="P76" s="177" t="s">
        <v>245</v>
      </c>
      <c r="Q76" s="108" t="s">
        <v>245</v>
      </c>
      <c r="R76" s="108" t="s">
        <v>245</v>
      </c>
      <c r="S76" s="178"/>
      <c r="T76" s="175"/>
      <c r="U76" s="175"/>
      <c r="V76" s="175"/>
      <c r="W76" s="175"/>
      <c r="X76" s="175"/>
      <c r="Y76" s="70"/>
      <c r="Z76" s="102"/>
    </row>
    <row r="77" spans="1:26" s="84" customFormat="1" ht="46.5" customHeight="1" x14ac:dyDescent="0.25">
      <c r="A77" s="175">
        <v>73</v>
      </c>
      <c r="B77" s="232"/>
      <c r="C77" s="235"/>
      <c r="D77" s="275"/>
      <c r="E77" s="277"/>
      <c r="F77" s="279"/>
      <c r="G77" s="194" t="s">
        <v>353</v>
      </c>
      <c r="H77" s="194" t="s">
        <v>97</v>
      </c>
      <c r="I77" s="194" t="s">
        <v>98</v>
      </c>
      <c r="J77" s="194" t="s">
        <v>178</v>
      </c>
      <c r="K77" s="194" t="s">
        <v>353</v>
      </c>
      <c r="L77" s="193">
        <v>450000</v>
      </c>
      <c r="M77" s="172">
        <f t="shared" si="0"/>
        <v>382500</v>
      </c>
      <c r="N77" s="195">
        <v>2020</v>
      </c>
      <c r="O77" s="196">
        <v>2023</v>
      </c>
      <c r="P77" s="177"/>
      <c r="Q77" s="108"/>
      <c r="R77" s="108"/>
      <c r="S77" s="178"/>
      <c r="T77" s="175"/>
      <c r="U77" s="175"/>
      <c r="V77" s="175" t="s">
        <v>245</v>
      </c>
      <c r="W77" s="175"/>
      <c r="X77" s="175"/>
      <c r="Y77" s="70"/>
      <c r="Z77" s="102"/>
    </row>
    <row r="78" spans="1:26" s="84" customFormat="1" ht="33" customHeight="1" x14ac:dyDescent="0.25">
      <c r="A78" s="175">
        <v>74</v>
      </c>
      <c r="B78" s="232"/>
      <c r="C78" s="235"/>
      <c r="D78" s="275"/>
      <c r="E78" s="277"/>
      <c r="F78" s="279"/>
      <c r="G78" s="194" t="s">
        <v>355</v>
      </c>
      <c r="H78" s="194" t="s">
        <v>97</v>
      </c>
      <c r="I78" s="194" t="s">
        <v>98</v>
      </c>
      <c r="J78" s="194" t="s">
        <v>178</v>
      </c>
      <c r="K78" s="194" t="s">
        <v>355</v>
      </c>
      <c r="L78" s="193">
        <v>2000000</v>
      </c>
      <c r="M78" s="172">
        <f t="shared" si="0"/>
        <v>1700000</v>
      </c>
      <c r="N78" s="195">
        <v>2020</v>
      </c>
      <c r="O78" s="196">
        <v>2023</v>
      </c>
      <c r="P78" s="177"/>
      <c r="Q78" s="108"/>
      <c r="R78" s="108"/>
      <c r="S78" s="178"/>
      <c r="T78" s="175"/>
      <c r="U78" s="175"/>
      <c r="V78" s="175" t="s">
        <v>245</v>
      </c>
      <c r="W78" s="175"/>
      <c r="X78" s="175"/>
      <c r="Y78" s="70"/>
      <c r="Z78" s="102"/>
    </row>
    <row r="79" spans="1:26" s="84" customFormat="1" ht="36" customHeight="1" x14ac:dyDescent="0.25">
      <c r="A79" s="175">
        <v>75</v>
      </c>
      <c r="B79" s="233"/>
      <c r="C79" s="236"/>
      <c r="D79" s="281"/>
      <c r="E79" s="283"/>
      <c r="F79" s="291"/>
      <c r="G79" s="194" t="s">
        <v>356</v>
      </c>
      <c r="H79" s="194" t="s">
        <v>97</v>
      </c>
      <c r="I79" s="194" t="s">
        <v>98</v>
      </c>
      <c r="J79" s="194" t="s">
        <v>178</v>
      </c>
      <c r="K79" s="194" t="s">
        <v>356</v>
      </c>
      <c r="L79" s="193">
        <v>600000</v>
      </c>
      <c r="M79" s="172">
        <f t="shared" si="0"/>
        <v>510000</v>
      </c>
      <c r="N79" s="195">
        <v>2020</v>
      </c>
      <c r="O79" s="196">
        <v>2023</v>
      </c>
      <c r="P79" s="177"/>
      <c r="Q79" s="108"/>
      <c r="R79" s="108"/>
      <c r="S79" s="178"/>
      <c r="T79" s="175"/>
      <c r="U79" s="175"/>
      <c r="V79" s="175"/>
      <c r="W79" s="175"/>
      <c r="X79" s="175"/>
      <c r="Y79" s="70"/>
      <c r="Z79" s="102"/>
    </row>
    <row r="80" spans="1:26" s="84" customFormat="1" ht="30" customHeight="1" x14ac:dyDescent="0.25">
      <c r="A80" s="175">
        <v>76</v>
      </c>
      <c r="B80" s="231" t="s">
        <v>179</v>
      </c>
      <c r="C80" s="234" t="s">
        <v>180</v>
      </c>
      <c r="D80" s="280">
        <v>75021374</v>
      </c>
      <c r="E80" s="282">
        <v>102731632</v>
      </c>
      <c r="F80" s="290">
        <v>600124215</v>
      </c>
      <c r="G80" s="194" t="s">
        <v>360</v>
      </c>
      <c r="H80" s="194" t="s">
        <v>97</v>
      </c>
      <c r="I80" s="194" t="s">
        <v>98</v>
      </c>
      <c r="J80" s="194" t="s">
        <v>181</v>
      </c>
      <c r="K80" s="194" t="s">
        <v>360</v>
      </c>
      <c r="L80" s="193">
        <v>2500000</v>
      </c>
      <c r="M80" s="172">
        <f t="shared" si="0"/>
        <v>2125000</v>
      </c>
      <c r="N80" s="195">
        <v>2021</v>
      </c>
      <c r="O80" s="196">
        <v>2027</v>
      </c>
      <c r="P80" s="177"/>
      <c r="Q80" s="108" t="s">
        <v>245</v>
      </c>
      <c r="R80" s="108" t="s">
        <v>245</v>
      </c>
      <c r="S80" s="178"/>
      <c r="T80" s="175"/>
      <c r="U80" s="175"/>
      <c r="V80" s="175" t="s">
        <v>245</v>
      </c>
      <c r="W80" s="175"/>
      <c r="X80" s="175"/>
      <c r="Y80" s="70"/>
      <c r="Z80" s="102"/>
    </row>
    <row r="81" spans="1:26" s="84" customFormat="1" ht="30" customHeight="1" x14ac:dyDescent="0.25">
      <c r="A81" s="175">
        <v>77</v>
      </c>
      <c r="B81" s="232"/>
      <c r="C81" s="235"/>
      <c r="D81" s="275"/>
      <c r="E81" s="277"/>
      <c r="F81" s="279"/>
      <c r="G81" s="194" t="s">
        <v>295</v>
      </c>
      <c r="H81" s="194" t="s">
        <v>97</v>
      </c>
      <c r="I81" s="194" t="s">
        <v>98</v>
      </c>
      <c r="J81" s="194" t="s">
        <v>181</v>
      </c>
      <c r="K81" s="194" t="s">
        <v>362</v>
      </c>
      <c r="L81" s="193">
        <v>3500000</v>
      </c>
      <c r="M81" s="172">
        <f t="shared" si="0"/>
        <v>2975000</v>
      </c>
      <c r="N81" s="195">
        <v>2021</v>
      </c>
      <c r="O81" s="196">
        <v>2027</v>
      </c>
      <c r="P81" s="177"/>
      <c r="Q81" s="108"/>
      <c r="R81" s="108"/>
      <c r="S81" s="178"/>
      <c r="T81" s="175"/>
      <c r="U81" s="175"/>
      <c r="V81" s="175" t="s">
        <v>245</v>
      </c>
      <c r="W81" s="175"/>
      <c r="X81" s="175"/>
      <c r="Y81" s="70"/>
      <c r="Z81" s="102"/>
    </row>
    <row r="82" spans="1:26" s="84" customFormat="1" ht="30" customHeight="1" x14ac:dyDescent="0.25">
      <c r="A82" s="175">
        <v>78</v>
      </c>
      <c r="B82" s="233"/>
      <c r="C82" s="236"/>
      <c r="D82" s="281"/>
      <c r="E82" s="283"/>
      <c r="F82" s="291"/>
      <c r="G82" s="194" t="s">
        <v>361</v>
      </c>
      <c r="H82" s="194" t="s">
        <v>97</v>
      </c>
      <c r="I82" s="194" t="s">
        <v>98</v>
      </c>
      <c r="J82" s="194" t="s">
        <v>181</v>
      </c>
      <c r="K82" s="194" t="s">
        <v>361</v>
      </c>
      <c r="L82" s="193">
        <v>3000000</v>
      </c>
      <c r="M82" s="172">
        <f t="shared" si="0"/>
        <v>2550000</v>
      </c>
      <c r="N82" s="195">
        <v>2021</v>
      </c>
      <c r="O82" s="196">
        <v>2027</v>
      </c>
      <c r="P82" s="177"/>
      <c r="Q82" s="108"/>
      <c r="R82" s="108"/>
      <c r="S82" s="178"/>
      <c r="T82" s="175"/>
      <c r="U82" s="175"/>
      <c r="V82" s="175"/>
      <c r="W82" s="175"/>
      <c r="X82" s="175"/>
      <c r="Y82" s="70"/>
      <c r="Z82" s="102"/>
    </row>
    <row r="83" spans="1:26" s="84" customFormat="1" ht="51" customHeight="1" x14ac:dyDescent="0.25">
      <c r="A83" s="175">
        <v>79</v>
      </c>
      <c r="B83" s="231" t="s">
        <v>182</v>
      </c>
      <c r="C83" s="234" t="s">
        <v>136</v>
      </c>
      <c r="D83" s="280">
        <v>70932336</v>
      </c>
      <c r="E83" s="282">
        <v>102743142</v>
      </c>
      <c r="F83" s="290">
        <v>600124509</v>
      </c>
      <c r="G83" s="194" t="s">
        <v>407</v>
      </c>
      <c r="H83" s="194" t="s">
        <v>97</v>
      </c>
      <c r="I83" s="194" t="s">
        <v>98</v>
      </c>
      <c r="J83" s="194" t="s">
        <v>98</v>
      </c>
      <c r="K83" s="194" t="s">
        <v>409</v>
      </c>
      <c r="L83" s="193">
        <v>17000000</v>
      </c>
      <c r="M83" s="172">
        <f t="shared" si="0"/>
        <v>14450000</v>
      </c>
      <c r="N83" s="195">
        <v>2022</v>
      </c>
      <c r="O83" s="196">
        <v>2024</v>
      </c>
      <c r="P83" s="177"/>
      <c r="Q83" s="108"/>
      <c r="R83" s="108"/>
      <c r="S83" s="178"/>
      <c r="T83" s="175"/>
      <c r="U83" s="175"/>
      <c r="V83" s="175"/>
      <c r="W83" s="175" t="s">
        <v>245</v>
      </c>
      <c r="X83" s="175"/>
      <c r="Y83" s="166" t="s">
        <v>418</v>
      </c>
      <c r="Z83" s="102" t="s">
        <v>421</v>
      </c>
    </row>
    <row r="84" spans="1:26" s="84" customFormat="1" ht="30.75" customHeight="1" x14ac:dyDescent="0.25">
      <c r="A84" s="175">
        <v>80</v>
      </c>
      <c r="B84" s="232"/>
      <c r="C84" s="235"/>
      <c r="D84" s="275"/>
      <c r="E84" s="277"/>
      <c r="F84" s="279"/>
      <c r="G84" s="194" t="s">
        <v>408</v>
      </c>
      <c r="H84" s="194" t="s">
        <v>97</v>
      </c>
      <c r="I84" s="194" t="s">
        <v>98</v>
      </c>
      <c r="J84" s="194" t="s">
        <v>98</v>
      </c>
      <c r="K84" s="194" t="s">
        <v>410</v>
      </c>
      <c r="L84" s="193">
        <v>5000000</v>
      </c>
      <c r="M84" s="172">
        <f t="shared" si="0"/>
        <v>4250000</v>
      </c>
      <c r="N84" s="195">
        <v>2022</v>
      </c>
      <c r="O84" s="196">
        <v>2024</v>
      </c>
      <c r="P84" s="177"/>
      <c r="Q84" s="108" t="s">
        <v>245</v>
      </c>
      <c r="R84" s="108"/>
      <c r="S84" s="178" t="s">
        <v>245</v>
      </c>
      <c r="T84" s="175"/>
      <c r="U84" s="175"/>
      <c r="V84" s="175"/>
      <c r="W84" s="175"/>
      <c r="X84" s="175"/>
      <c r="Y84" s="166" t="s">
        <v>419</v>
      </c>
      <c r="Z84" s="102" t="s">
        <v>421</v>
      </c>
    </row>
    <row r="85" spans="1:26" s="180" customFormat="1" ht="30.75" customHeight="1" x14ac:dyDescent="0.25">
      <c r="A85" s="175">
        <v>81</v>
      </c>
      <c r="B85" s="232"/>
      <c r="C85" s="235"/>
      <c r="D85" s="275"/>
      <c r="E85" s="277"/>
      <c r="F85" s="279"/>
      <c r="G85" s="194" t="s">
        <v>427</v>
      </c>
      <c r="H85" s="194" t="s">
        <v>97</v>
      </c>
      <c r="I85" s="194" t="s">
        <v>98</v>
      </c>
      <c r="J85" s="194" t="s">
        <v>98</v>
      </c>
      <c r="K85" s="194" t="s">
        <v>427</v>
      </c>
      <c r="L85" s="193">
        <v>8000000</v>
      </c>
      <c r="M85" s="172">
        <f t="shared" si="0"/>
        <v>6800000</v>
      </c>
      <c r="N85" s="195">
        <v>2023</v>
      </c>
      <c r="O85" s="196">
        <v>2025</v>
      </c>
      <c r="P85" s="177"/>
      <c r="Q85" s="108"/>
      <c r="R85" s="108"/>
      <c r="S85" s="178"/>
      <c r="T85" s="175"/>
      <c r="U85" s="175"/>
      <c r="V85" s="175"/>
      <c r="W85" s="175"/>
      <c r="X85" s="175"/>
      <c r="Y85" s="166"/>
      <c r="Z85" s="102"/>
    </row>
    <row r="86" spans="1:26" s="180" customFormat="1" ht="30.75" customHeight="1" x14ac:dyDescent="0.25">
      <c r="A86" s="175">
        <v>82</v>
      </c>
      <c r="B86" s="232"/>
      <c r="C86" s="235"/>
      <c r="D86" s="275"/>
      <c r="E86" s="277"/>
      <c r="F86" s="279"/>
      <c r="G86" s="194" t="s">
        <v>442</v>
      </c>
      <c r="H86" s="194" t="s">
        <v>97</v>
      </c>
      <c r="I86" s="194" t="s">
        <v>98</v>
      </c>
      <c r="J86" s="194" t="s">
        <v>98</v>
      </c>
      <c r="K86" s="194" t="s">
        <v>445</v>
      </c>
      <c r="L86" s="193">
        <v>8000000</v>
      </c>
      <c r="M86" s="172">
        <f t="shared" si="0"/>
        <v>6800000</v>
      </c>
      <c r="N86" s="195">
        <v>2022</v>
      </c>
      <c r="O86" s="196">
        <v>2025</v>
      </c>
      <c r="P86" s="177"/>
      <c r="Q86" s="108"/>
      <c r="R86" s="108"/>
      <c r="S86" s="178"/>
      <c r="T86" s="175"/>
      <c r="U86" s="175"/>
      <c r="V86" s="175"/>
      <c r="W86" s="175"/>
      <c r="X86" s="175"/>
      <c r="Y86" s="166"/>
      <c r="Z86" s="102"/>
    </row>
    <row r="87" spans="1:26" s="180" customFormat="1" ht="30.75" customHeight="1" x14ac:dyDescent="0.25">
      <c r="A87" s="175">
        <v>83</v>
      </c>
      <c r="B87" s="232"/>
      <c r="C87" s="235"/>
      <c r="D87" s="275"/>
      <c r="E87" s="277"/>
      <c r="F87" s="279"/>
      <c r="G87" s="194" t="s">
        <v>443</v>
      </c>
      <c r="H87" s="194" t="s">
        <v>97</v>
      </c>
      <c r="I87" s="194" t="s">
        <v>98</v>
      </c>
      <c r="J87" s="194" t="s">
        <v>98</v>
      </c>
      <c r="K87" s="194" t="s">
        <v>443</v>
      </c>
      <c r="L87" s="193">
        <v>10000000</v>
      </c>
      <c r="M87" s="172">
        <f t="shared" si="0"/>
        <v>8500000</v>
      </c>
      <c r="N87" s="195">
        <v>2022</v>
      </c>
      <c r="O87" s="196">
        <v>2025</v>
      </c>
      <c r="P87" s="177"/>
      <c r="Q87" s="108"/>
      <c r="R87" s="108"/>
      <c r="S87" s="178"/>
      <c r="T87" s="175"/>
      <c r="U87" s="175"/>
      <c r="V87" s="175"/>
      <c r="W87" s="175"/>
      <c r="X87" s="175"/>
      <c r="Y87" s="166"/>
      <c r="Z87" s="102"/>
    </row>
    <row r="88" spans="1:26" s="180" customFormat="1" ht="30.75" customHeight="1" x14ac:dyDescent="0.25">
      <c r="A88" s="175">
        <v>84</v>
      </c>
      <c r="B88" s="233"/>
      <c r="C88" s="236"/>
      <c r="D88" s="281"/>
      <c r="E88" s="283"/>
      <c r="F88" s="291"/>
      <c r="G88" s="194" t="s">
        <v>444</v>
      </c>
      <c r="H88" s="194" t="s">
        <v>97</v>
      </c>
      <c r="I88" s="194" t="s">
        <v>98</v>
      </c>
      <c r="J88" s="194" t="s">
        <v>98</v>
      </c>
      <c r="K88" s="194" t="s">
        <v>446</v>
      </c>
      <c r="L88" s="193">
        <v>4000000</v>
      </c>
      <c r="M88" s="172">
        <f t="shared" si="0"/>
        <v>3400000</v>
      </c>
      <c r="N88" s="195">
        <v>2022</v>
      </c>
      <c r="O88" s="196">
        <v>2025</v>
      </c>
      <c r="P88" s="177"/>
      <c r="Q88" s="108"/>
      <c r="R88" s="108"/>
      <c r="S88" s="178"/>
      <c r="T88" s="175"/>
      <c r="U88" s="175"/>
      <c r="V88" s="175"/>
      <c r="W88" s="175"/>
      <c r="X88" s="175"/>
      <c r="Y88" s="166"/>
      <c r="Z88" s="102"/>
    </row>
    <row r="89" spans="1:26" s="84" customFormat="1" ht="30" customHeight="1" x14ac:dyDescent="0.25">
      <c r="A89" s="175">
        <v>85</v>
      </c>
      <c r="B89" s="231" t="s">
        <v>183</v>
      </c>
      <c r="C89" s="234" t="s">
        <v>136</v>
      </c>
      <c r="D89" s="280">
        <v>70932328</v>
      </c>
      <c r="E89" s="282">
        <v>102743169</v>
      </c>
      <c r="F89" s="290">
        <v>600124517</v>
      </c>
      <c r="G89" s="194" t="s">
        <v>411</v>
      </c>
      <c r="H89" s="194" t="s">
        <v>97</v>
      </c>
      <c r="I89" s="194" t="s">
        <v>98</v>
      </c>
      <c r="J89" s="194" t="s">
        <v>98</v>
      </c>
      <c r="K89" s="194" t="s">
        <v>412</v>
      </c>
      <c r="L89" s="193">
        <v>20000000</v>
      </c>
      <c r="M89" s="172">
        <f t="shared" si="0"/>
        <v>17000000</v>
      </c>
      <c r="N89" s="195">
        <v>2021</v>
      </c>
      <c r="O89" s="196">
        <v>2024</v>
      </c>
      <c r="P89" s="177"/>
      <c r="Q89" s="108"/>
      <c r="R89" s="108"/>
      <c r="S89" s="178"/>
      <c r="T89" s="175"/>
      <c r="U89" s="175"/>
      <c r="V89" s="175" t="s">
        <v>245</v>
      </c>
      <c r="W89" s="175"/>
      <c r="X89" s="175"/>
      <c r="Y89" s="166" t="s">
        <v>418</v>
      </c>
      <c r="Z89" s="102" t="s">
        <v>421</v>
      </c>
    </row>
    <row r="90" spans="1:26" s="84" customFormat="1" ht="34.5" customHeight="1" x14ac:dyDescent="0.25">
      <c r="A90" s="175">
        <v>86</v>
      </c>
      <c r="B90" s="232"/>
      <c r="C90" s="235"/>
      <c r="D90" s="275"/>
      <c r="E90" s="277"/>
      <c r="F90" s="279"/>
      <c r="G90" s="194" t="s">
        <v>425</v>
      </c>
      <c r="H90" s="194" t="s">
        <v>97</v>
      </c>
      <c r="I90" s="194" t="s">
        <v>98</v>
      </c>
      <c r="J90" s="194" t="s">
        <v>98</v>
      </c>
      <c r="K90" s="194" t="s">
        <v>413</v>
      </c>
      <c r="L90" s="193">
        <v>7000000</v>
      </c>
      <c r="M90" s="172">
        <f t="shared" si="0"/>
        <v>5950000</v>
      </c>
      <c r="N90" s="195">
        <v>2021</v>
      </c>
      <c r="O90" s="196">
        <v>2024</v>
      </c>
      <c r="P90" s="177"/>
      <c r="Q90" s="108" t="s">
        <v>245</v>
      </c>
      <c r="R90" s="108"/>
      <c r="S90" s="178"/>
      <c r="T90" s="175"/>
      <c r="U90" s="175"/>
      <c r="V90" s="175"/>
      <c r="W90" s="175"/>
      <c r="X90" s="175"/>
      <c r="Y90" s="166" t="s">
        <v>420</v>
      </c>
      <c r="Z90" s="102" t="s">
        <v>421</v>
      </c>
    </row>
    <row r="91" spans="1:26" s="84" customFormat="1" ht="30" x14ac:dyDescent="0.25">
      <c r="A91" s="175">
        <v>87</v>
      </c>
      <c r="B91" s="232"/>
      <c r="C91" s="235"/>
      <c r="D91" s="275"/>
      <c r="E91" s="277"/>
      <c r="F91" s="279"/>
      <c r="G91" s="194" t="s">
        <v>426</v>
      </c>
      <c r="H91" s="194" t="s">
        <v>97</v>
      </c>
      <c r="I91" s="194" t="s">
        <v>98</v>
      </c>
      <c r="J91" s="194" t="s">
        <v>98</v>
      </c>
      <c r="K91" s="194" t="s">
        <v>426</v>
      </c>
      <c r="L91" s="193">
        <v>12000000</v>
      </c>
      <c r="M91" s="172">
        <f t="shared" si="0"/>
        <v>10200000</v>
      </c>
      <c r="N91" s="195">
        <v>2021</v>
      </c>
      <c r="O91" s="196">
        <v>2023</v>
      </c>
      <c r="P91" s="177"/>
      <c r="Q91" s="108"/>
      <c r="R91" s="108"/>
      <c r="S91" s="178"/>
      <c r="T91" s="175"/>
      <c r="U91" s="175"/>
      <c r="V91" s="175"/>
      <c r="W91" s="175"/>
      <c r="X91" s="175"/>
      <c r="Y91" s="166"/>
      <c r="Z91" s="102"/>
    </row>
    <row r="92" spans="1:26" s="84" customFormat="1" ht="30" x14ac:dyDescent="0.25">
      <c r="A92" s="175">
        <v>88</v>
      </c>
      <c r="B92" s="232"/>
      <c r="C92" s="235"/>
      <c r="D92" s="275"/>
      <c r="E92" s="277"/>
      <c r="F92" s="279"/>
      <c r="G92" s="194" t="s">
        <v>427</v>
      </c>
      <c r="H92" s="194" t="s">
        <v>97</v>
      </c>
      <c r="I92" s="194" t="s">
        <v>98</v>
      </c>
      <c r="J92" s="194" t="s">
        <v>98</v>
      </c>
      <c r="K92" s="194" t="s">
        <v>427</v>
      </c>
      <c r="L92" s="193">
        <v>8000000</v>
      </c>
      <c r="M92" s="172">
        <f t="shared" si="0"/>
        <v>6800000</v>
      </c>
      <c r="N92" s="195">
        <v>2021</v>
      </c>
      <c r="O92" s="196">
        <v>2023</v>
      </c>
      <c r="P92" s="177"/>
      <c r="Q92" s="108"/>
      <c r="R92" s="108"/>
      <c r="S92" s="178"/>
      <c r="T92" s="175"/>
      <c r="U92" s="175"/>
      <c r="V92" s="175"/>
      <c r="W92" s="175"/>
      <c r="X92" s="175"/>
      <c r="Y92" s="166"/>
      <c r="Z92" s="102"/>
    </row>
    <row r="93" spans="1:26" s="84" customFormat="1" ht="30" x14ac:dyDescent="0.25">
      <c r="A93" s="175">
        <v>89</v>
      </c>
      <c r="B93" s="232"/>
      <c r="C93" s="235"/>
      <c r="D93" s="275"/>
      <c r="E93" s="277"/>
      <c r="F93" s="279"/>
      <c r="G93" s="194" t="s">
        <v>428</v>
      </c>
      <c r="H93" s="194" t="s">
        <v>97</v>
      </c>
      <c r="I93" s="194" t="s">
        <v>98</v>
      </c>
      <c r="J93" s="194" t="s">
        <v>98</v>
      </c>
      <c r="K93" s="194" t="s">
        <v>428</v>
      </c>
      <c r="L93" s="193">
        <v>10000000</v>
      </c>
      <c r="M93" s="172">
        <f t="shared" si="0"/>
        <v>8500000</v>
      </c>
      <c r="N93" s="195">
        <v>2021</v>
      </c>
      <c r="O93" s="196">
        <v>2023</v>
      </c>
      <c r="P93" s="177"/>
      <c r="Q93" s="108"/>
      <c r="R93" s="108"/>
      <c r="S93" s="178"/>
      <c r="T93" s="175"/>
      <c r="U93" s="175"/>
      <c r="V93" s="175"/>
      <c r="W93" s="175"/>
      <c r="X93" s="175"/>
      <c r="Y93" s="166"/>
      <c r="Z93" s="102"/>
    </row>
    <row r="94" spans="1:26" s="84" customFormat="1" ht="30" x14ac:dyDescent="0.25">
      <c r="A94" s="175">
        <v>90</v>
      </c>
      <c r="B94" s="232"/>
      <c r="C94" s="235"/>
      <c r="D94" s="275"/>
      <c r="E94" s="277"/>
      <c r="F94" s="279"/>
      <c r="G94" s="194" t="s">
        <v>429</v>
      </c>
      <c r="H94" s="194" t="s">
        <v>97</v>
      </c>
      <c r="I94" s="194" t="s">
        <v>98</v>
      </c>
      <c r="J94" s="194" t="s">
        <v>98</v>
      </c>
      <c r="K94" s="194" t="s">
        <v>429</v>
      </c>
      <c r="L94" s="193">
        <v>10000000</v>
      </c>
      <c r="M94" s="172">
        <f t="shared" si="0"/>
        <v>8500000</v>
      </c>
      <c r="N94" s="195">
        <v>2021</v>
      </c>
      <c r="O94" s="196">
        <v>2023</v>
      </c>
      <c r="P94" s="177"/>
      <c r="Q94" s="108"/>
      <c r="R94" s="108"/>
      <c r="S94" s="178"/>
      <c r="T94" s="175"/>
      <c r="U94" s="175"/>
      <c r="V94" s="175"/>
      <c r="W94" s="175"/>
      <c r="X94" s="175"/>
      <c r="Y94" s="166"/>
      <c r="Z94" s="102"/>
    </row>
    <row r="95" spans="1:26" s="84" customFormat="1" ht="45" x14ac:dyDescent="0.25">
      <c r="A95" s="175">
        <v>91</v>
      </c>
      <c r="B95" s="232"/>
      <c r="C95" s="235"/>
      <c r="D95" s="275"/>
      <c r="E95" s="277"/>
      <c r="F95" s="279"/>
      <c r="G95" s="194" t="s">
        <v>430</v>
      </c>
      <c r="H95" s="194" t="s">
        <v>97</v>
      </c>
      <c r="I95" s="194" t="s">
        <v>98</v>
      </c>
      <c r="J95" s="194" t="s">
        <v>98</v>
      </c>
      <c r="K95" s="194" t="s">
        <v>430</v>
      </c>
      <c r="L95" s="193">
        <v>3000000</v>
      </c>
      <c r="M95" s="172">
        <f t="shared" si="0"/>
        <v>2550000</v>
      </c>
      <c r="N95" s="195">
        <v>2021</v>
      </c>
      <c r="O95" s="196">
        <v>2023</v>
      </c>
      <c r="P95" s="177"/>
      <c r="Q95" s="108"/>
      <c r="R95" s="108"/>
      <c r="S95" s="178"/>
      <c r="T95" s="175"/>
      <c r="U95" s="175"/>
      <c r="V95" s="175"/>
      <c r="W95" s="175"/>
      <c r="X95" s="175"/>
      <c r="Y95" s="166"/>
      <c r="Z95" s="102"/>
    </row>
    <row r="96" spans="1:26" s="84" customFormat="1" ht="30" x14ac:dyDescent="0.25">
      <c r="A96" s="175">
        <v>92</v>
      </c>
      <c r="B96" s="232"/>
      <c r="C96" s="235"/>
      <c r="D96" s="275"/>
      <c r="E96" s="277"/>
      <c r="F96" s="279"/>
      <c r="G96" s="194" t="s">
        <v>431</v>
      </c>
      <c r="H96" s="194" t="s">
        <v>97</v>
      </c>
      <c r="I96" s="194" t="s">
        <v>98</v>
      </c>
      <c r="J96" s="194" t="s">
        <v>98</v>
      </c>
      <c r="K96" s="194" t="s">
        <v>431</v>
      </c>
      <c r="L96" s="193">
        <v>2000000</v>
      </c>
      <c r="M96" s="172">
        <f t="shared" si="0"/>
        <v>1700000</v>
      </c>
      <c r="N96" s="195">
        <v>2021</v>
      </c>
      <c r="O96" s="196">
        <v>2023</v>
      </c>
      <c r="P96" s="177"/>
      <c r="Q96" s="108"/>
      <c r="R96" s="108"/>
      <c r="S96" s="178"/>
      <c r="T96" s="175"/>
      <c r="U96" s="175"/>
      <c r="V96" s="175"/>
      <c r="W96" s="175"/>
      <c r="X96" s="175"/>
      <c r="Y96" s="166"/>
      <c r="Z96" s="102"/>
    </row>
    <row r="97" spans="1:26" s="84" customFormat="1" x14ac:dyDescent="0.25">
      <c r="A97" s="175">
        <v>93</v>
      </c>
      <c r="B97" s="233"/>
      <c r="C97" s="236"/>
      <c r="D97" s="281"/>
      <c r="E97" s="283"/>
      <c r="F97" s="291"/>
      <c r="G97" s="194" t="s">
        <v>432</v>
      </c>
      <c r="H97" s="194" t="s">
        <v>97</v>
      </c>
      <c r="I97" s="194" t="s">
        <v>98</v>
      </c>
      <c r="J97" s="194" t="s">
        <v>98</v>
      </c>
      <c r="K97" s="194" t="s">
        <v>432</v>
      </c>
      <c r="L97" s="193">
        <v>3000000</v>
      </c>
      <c r="M97" s="172">
        <f t="shared" si="0"/>
        <v>2550000</v>
      </c>
      <c r="N97" s="195">
        <v>2021</v>
      </c>
      <c r="O97" s="196">
        <v>2023</v>
      </c>
      <c r="P97" s="177"/>
      <c r="Q97" s="108"/>
      <c r="R97" s="108"/>
      <c r="S97" s="178"/>
      <c r="T97" s="175"/>
      <c r="U97" s="175"/>
      <c r="V97" s="175"/>
      <c r="W97" s="175"/>
      <c r="X97" s="175"/>
      <c r="Y97" s="166"/>
      <c r="Z97" s="102"/>
    </row>
    <row r="98" spans="1:26" s="84" customFormat="1" ht="30" customHeight="1" x14ac:dyDescent="0.25">
      <c r="A98" s="175">
        <v>94</v>
      </c>
      <c r="B98" s="231" t="s">
        <v>184</v>
      </c>
      <c r="C98" s="234" t="s">
        <v>136</v>
      </c>
      <c r="D98" s="280">
        <v>70932310</v>
      </c>
      <c r="E98" s="282">
        <v>102743266</v>
      </c>
      <c r="F98" s="290">
        <v>600124541</v>
      </c>
      <c r="G98" s="194" t="s">
        <v>414</v>
      </c>
      <c r="H98" s="194" t="s">
        <v>97</v>
      </c>
      <c r="I98" s="194" t="s">
        <v>98</v>
      </c>
      <c r="J98" s="194" t="s">
        <v>98</v>
      </c>
      <c r="K98" s="194" t="s">
        <v>416</v>
      </c>
      <c r="L98" s="193">
        <v>10000000</v>
      </c>
      <c r="M98" s="172">
        <f t="shared" si="0"/>
        <v>8500000</v>
      </c>
      <c r="N98" s="195">
        <v>2021</v>
      </c>
      <c r="O98" s="196">
        <v>2024</v>
      </c>
      <c r="P98" s="177"/>
      <c r="Q98" s="108"/>
      <c r="R98" s="108"/>
      <c r="S98" s="178"/>
      <c r="T98" s="175"/>
      <c r="U98" s="175"/>
      <c r="V98" s="175" t="s">
        <v>245</v>
      </c>
      <c r="W98" s="175"/>
      <c r="X98" s="175"/>
      <c r="Y98" s="166" t="s">
        <v>420</v>
      </c>
      <c r="Z98" s="102" t="s">
        <v>421</v>
      </c>
    </row>
    <row r="99" spans="1:26" s="84" customFormat="1" ht="33" customHeight="1" x14ac:dyDescent="0.25">
      <c r="A99" s="175">
        <v>95</v>
      </c>
      <c r="B99" s="232"/>
      <c r="C99" s="235"/>
      <c r="D99" s="275"/>
      <c r="E99" s="277"/>
      <c r="F99" s="279"/>
      <c r="G99" s="194" t="s">
        <v>415</v>
      </c>
      <c r="H99" s="194" t="s">
        <v>97</v>
      </c>
      <c r="I99" s="194" t="s">
        <v>98</v>
      </c>
      <c r="J99" s="194" t="s">
        <v>98</v>
      </c>
      <c r="K99" s="194" t="s">
        <v>417</v>
      </c>
      <c r="L99" s="193">
        <v>5000000</v>
      </c>
      <c r="M99" s="172">
        <f t="shared" si="0"/>
        <v>4250000</v>
      </c>
      <c r="N99" s="195">
        <v>2021</v>
      </c>
      <c r="O99" s="196">
        <v>2024</v>
      </c>
      <c r="P99" s="177"/>
      <c r="Q99" s="108"/>
      <c r="R99" s="108"/>
      <c r="S99" s="178"/>
      <c r="T99" s="175"/>
      <c r="U99" s="175"/>
      <c r="V99" s="175"/>
      <c r="W99" s="175" t="s">
        <v>245</v>
      </c>
      <c r="X99" s="175"/>
      <c r="Y99" s="166" t="s">
        <v>420</v>
      </c>
      <c r="Z99" s="102" t="s">
        <v>421</v>
      </c>
    </row>
    <row r="100" spans="1:26" s="84" customFormat="1" x14ac:dyDescent="0.25">
      <c r="A100" s="175">
        <v>96</v>
      </c>
      <c r="B100" s="233"/>
      <c r="C100" s="236"/>
      <c r="D100" s="281"/>
      <c r="E100" s="283"/>
      <c r="F100" s="291"/>
      <c r="G100" s="194" t="s">
        <v>433</v>
      </c>
      <c r="H100" s="194" t="s">
        <v>97</v>
      </c>
      <c r="I100" s="194" t="s">
        <v>98</v>
      </c>
      <c r="J100" s="194" t="s">
        <v>98</v>
      </c>
      <c r="K100" s="194" t="s">
        <v>433</v>
      </c>
      <c r="L100" s="193">
        <v>6000000</v>
      </c>
      <c r="M100" s="172">
        <f t="shared" si="0"/>
        <v>5100000</v>
      </c>
      <c r="N100" s="195">
        <v>2021</v>
      </c>
      <c r="O100" s="196">
        <v>2022</v>
      </c>
      <c r="P100" s="177"/>
      <c r="Q100" s="108"/>
      <c r="R100" s="108"/>
      <c r="S100" s="178"/>
      <c r="T100" s="175"/>
      <c r="U100" s="175"/>
      <c r="V100" s="175"/>
      <c r="W100" s="175"/>
      <c r="X100" s="175"/>
      <c r="Y100" s="166"/>
      <c r="Z100" s="102"/>
    </row>
    <row r="101" spans="1:26" s="84" customFormat="1" ht="29.25" customHeight="1" x14ac:dyDescent="0.25">
      <c r="A101" s="175">
        <v>97</v>
      </c>
      <c r="B101" s="231" t="s">
        <v>185</v>
      </c>
      <c r="C101" s="234" t="s">
        <v>136</v>
      </c>
      <c r="D101" s="280">
        <v>70932298</v>
      </c>
      <c r="E101" s="282">
        <v>102731748</v>
      </c>
      <c r="F101" s="290">
        <v>600124291</v>
      </c>
      <c r="G101" s="194" t="s">
        <v>422</v>
      </c>
      <c r="H101" s="194" t="s">
        <v>97</v>
      </c>
      <c r="I101" s="194" t="s">
        <v>98</v>
      </c>
      <c r="J101" s="194" t="s">
        <v>98</v>
      </c>
      <c r="K101" s="194" t="s">
        <v>422</v>
      </c>
      <c r="L101" s="193">
        <v>8000000</v>
      </c>
      <c r="M101" s="172">
        <f t="shared" si="0"/>
        <v>6800000</v>
      </c>
      <c r="N101" s="195">
        <v>2021</v>
      </c>
      <c r="O101" s="196">
        <v>2024</v>
      </c>
      <c r="P101" s="177"/>
      <c r="Q101" s="108"/>
      <c r="R101" s="108"/>
      <c r="S101" s="178" t="s">
        <v>245</v>
      </c>
      <c r="T101" s="175"/>
      <c r="U101" s="175"/>
      <c r="V101" s="175"/>
      <c r="W101" s="175"/>
      <c r="X101" s="175"/>
      <c r="Y101" s="166" t="s">
        <v>418</v>
      </c>
      <c r="Z101" s="102" t="s">
        <v>421</v>
      </c>
    </row>
    <row r="102" spans="1:26" s="84" customFormat="1" x14ac:dyDescent="0.25">
      <c r="A102" s="175">
        <v>98</v>
      </c>
      <c r="B102" s="233"/>
      <c r="C102" s="236"/>
      <c r="D102" s="281"/>
      <c r="E102" s="283"/>
      <c r="F102" s="291"/>
      <c r="G102" s="194" t="s">
        <v>423</v>
      </c>
      <c r="H102" s="194" t="s">
        <v>97</v>
      </c>
      <c r="I102" s="194" t="s">
        <v>98</v>
      </c>
      <c r="J102" s="194" t="s">
        <v>98</v>
      </c>
      <c r="K102" s="194" t="s">
        <v>423</v>
      </c>
      <c r="L102" s="193">
        <v>5000000</v>
      </c>
      <c r="M102" s="172">
        <f t="shared" si="0"/>
        <v>4250000</v>
      </c>
      <c r="N102" s="195">
        <v>2021</v>
      </c>
      <c r="O102" s="196">
        <v>2024</v>
      </c>
      <c r="P102" s="177"/>
      <c r="Q102" s="108"/>
      <c r="R102" s="108"/>
      <c r="S102" s="178"/>
      <c r="T102" s="175"/>
      <c r="U102" s="175"/>
      <c r="V102" s="175"/>
      <c r="W102" s="175" t="s">
        <v>245</v>
      </c>
      <c r="X102" s="175"/>
      <c r="Y102" s="166" t="s">
        <v>418</v>
      </c>
      <c r="Z102" s="102" t="s">
        <v>421</v>
      </c>
    </row>
    <row r="103" spans="1:26" s="84" customFormat="1" ht="45" customHeight="1" x14ac:dyDescent="0.25">
      <c r="A103" s="175">
        <v>99</v>
      </c>
      <c r="B103" s="231" t="s">
        <v>186</v>
      </c>
      <c r="C103" s="234" t="s">
        <v>136</v>
      </c>
      <c r="D103" s="280">
        <v>70932301</v>
      </c>
      <c r="E103" s="282">
        <v>102731756</v>
      </c>
      <c r="F103" s="290">
        <v>600124304</v>
      </c>
      <c r="G103" s="194" t="s">
        <v>247</v>
      </c>
      <c r="H103" s="194" t="s">
        <v>97</v>
      </c>
      <c r="I103" s="194" t="s">
        <v>98</v>
      </c>
      <c r="J103" s="194" t="s">
        <v>98</v>
      </c>
      <c r="K103" s="194" t="s">
        <v>247</v>
      </c>
      <c r="L103" s="193">
        <v>15000000</v>
      </c>
      <c r="M103" s="172">
        <f t="shared" si="0"/>
        <v>12750000</v>
      </c>
      <c r="N103" s="195">
        <v>2021</v>
      </c>
      <c r="O103" s="196">
        <v>2024</v>
      </c>
      <c r="P103" s="177" t="s">
        <v>245</v>
      </c>
      <c r="Q103" s="108"/>
      <c r="R103" s="108"/>
      <c r="S103" s="178" t="s">
        <v>245</v>
      </c>
      <c r="T103" s="175"/>
      <c r="U103" s="175"/>
      <c r="V103" s="175"/>
      <c r="W103" s="175"/>
      <c r="X103" s="175"/>
      <c r="Y103" s="166" t="s">
        <v>418</v>
      </c>
      <c r="Z103" s="102" t="s">
        <v>421</v>
      </c>
    </row>
    <row r="104" spans="1:26" s="84" customFormat="1" x14ac:dyDescent="0.25">
      <c r="A104" s="175">
        <v>100</v>
      </c>
      <c r="B104" s="233"/>
      <c r="C104" s="236"/>
      <c r="D104" s="281"/>
      <c r="E104" s="283"/>
      <c r="F104" s="291"/>
      <c r="G104" s="194" t="s">
        <v>248</v>
      </c>
      <c r="H104" s="194" t="s">
        <v>97</v>
      </c>
      <c r="I104" s="194" t="s">
        <v>98</v>
      </c>
      <c r="J104" s="194" t="s">
        <v>98</v>
      </c>
      <c r="K104" s="194" t="s">
        <v>248</v>
      </c>
      <c r="L104" s="193">
        <v>500000</v>
      </c>
      <c r="M104" s="172">
        <f t="shared" si="0"/>
        <v>425000</v>
      </c>
      <c r="N104" s="195">
        <v>2021</v>
      </c>
      <c r="O104" s="196">
        <v>2024</v>
      </c>
      <c r="P104" s="177" t="s">
        <v>245</v>
      </c>
      <c r="Q104" s="108" t="s">
        <v>245</v>
      </c>
      <c r="R104" s="108" t="s">
        <v>245</v>
      </c>
      <c r="S104" s="178" t="s">
        <v>245</v>
      </c>
      <c r="T104" s="175"/>
      <c r="U104" s="175"/>
      <c r="V104" s="175" t="s">
        <v>245</v>
      </c>
      <c r="W104" s="175"/>
      <c r="X104" s="175"/>
      <c r="Y104" s="166"/>
      <c r="Z104" s="102" t="s">
        <v>421</v>
      </c>
    </row>
    <row r="105" spans="1:26" s="84" customFormat="1" ht="30" x14ac:dyDescent="0.25">
      <c r="A105" s="175">
        <v>101</v>
      </c>
      <c r="B105" s="195" t="s">
        <v>188</v>
      </c>
      <c r="C105" s="77" t="s">
        <v>194</v>
      </c>
      <c r="D105" s="77">
        <v>71340700</v>
      </c>
      <c r="E105" s="71">
        <v>151015279</v>
      </c>
      <c r="F105" s="79">
        <v>651015227</v>
      </c>
      <c r="G105" s="194"/>
      <c r="H105" s="194" t="s">
        <v>97</v>
      </c>
      <c r="I105" s="194" t="s">
        <v>98</v>
      </c>
      <c r="J105" s="194" t="s">
        <v>98</v>
      </c>
      <c r="K105" s="194"/>
      <c r="L105" s="193"/>
      <c r="M105" s="172">
        <f t="shared" si="0"/>
        <v>0</v>
      </c>
      <c r="N105" s="195"/>
      <c r="O105" s="196"/>
      <c r="P105" s="177"/>
      <c r="Q105" s="108"/>
      <c r="R105" s="108"/>
      <c r="S105" s="178"/>
      <c r="T105" s="175"/>
      <c r="U105" s="175"/>
      <c r="V105" s="175"/>
      <c r="W105" s="175"/>
      <c r="X105" s="175"/>
      <c r="Y105" s="70"/>
      <c r="Z105" s="102"/>
    </row>
    <row r="106" spans="1:26" s="84" customFormat="1" ht="60" x14ac:dyDescent="0.25">
      <c r="A106" s="175">
        <v>102</v>
      </c>
      <c r="B106" s="231" t="s">
        <v>195</v>
      </c>
      <c r="C106" s="234" t="s">
        <v>97</v>
      </c>
      <c r="D106" s="280">
        <v>60371676</v>
      </c>
      <c r="E106" s="282">
        <v>60371676</v>
      </c>
      <c r="F106" s="290">
        <v>600025748</v>
      </c>
      <c r="G106" s="172" t="s">
        <v>244</v>
      </c>
      <c r="H106" s="194" t="s">
        <v>97</v>
      </c>
      <c r="I106" s="194" t="s">
        <v>98</v>
      </c>
      <c r="J106" s="194" t="s">
        <v>104</v>
      </c>
      <c r="K106" s="194" t="s">
        <v>244</v>
      </c>
      <c r="L106" s="193">
        <v>500000</v>
      </c>
      <c r="M106" s="172">
        <f t="shared" si="0"/>
        <v>425000</v>
      </c>
      <c r="N106" s="195">
        <v>2021</v>
      </c>
      <c r="O106" s="196">
        <v>2027</v>
      </c>
      <c r="P106" s="177"/>
      <c r="Q106" s="108"/>
      <c r="R106" s="108" t="s">
        <v>245</v>
      </c>
      <c r="S106" s="178" t="s">
        <v>245</v>
      </c>
      <c r="T106" s="175"/>
      <c r="U106" s="175"/>
      <c r="V106" s="175" t="s">
        <v>245</v>
      </c>
      <c r="W106" s="175" t="s">
        <v>245</v>
      </c>
      <c r="X106" s="175" t="s">
        <v>245</v>
      </c>
      <c r="Y106" s="70" t="s">
        <v>246</v>
      </c>
      <c r="Z106" s="102" t="s">
        <v>246</v>
      </c>
    </row>
    <row r="107" spans="1:26" s="84" customFormat="1" ht="45" x14ac:dyDescent="0.25">
      <c r="A107" s="175">
        <v>103</v>
      </c>
      <c r="B107" s="233"/>
      <c r="C107" s="236"/>
      <c r="D107" s="281"/>
      <c r="E107" s="283"/>
      <c r="F107" s="291"/>
      <c r="G107" s="172" t="s">
        <v>451</v>
      </c>
      <c r="H107" s="194" t="s">
        <v>97</v>
      </c>
      <c r="I107" s="194" t="s">
        <v>98</v>
      </c>
      <c r="J107" s="194" t="s">
        <v>104</v>
      </c>
      <c r="K107" s="194" t="s">
        <v>451</v>
      </c>
      <c r="L107" s="193">
        <v>500000</v>
      </c>
      <c r="M107" s="172">
        <f t="shared" si="0"/>
        <v>425000</v>
      </c>
      <c r="N107" s="195">
        <v>2021</v>
      </c>
      <c r="O107" s="196">
        <v>2027</v>
      </c>
      <c r="P107" s="177"/>
      <c r="Q107" s="108"/>
      <c r="R107" s="108"/>
      <c r="S107" s="178"/>
      <c r="T107" s="175"/>
      <c r="U107" s="175"/>
      <c r="V107" s="175" t="s">
        <v>245</v>
      </c>
      <c r="W107" s="175" t="s">
        <v>245</v>
      </c>
      <c r="X107" s="175"/>
      <c r="Y107" s="70" t="s">
        <v>246</v>
      </c>
      <c r="Z107" s="102" t="s">
        <v>246</v>
      </c>
    </row>
    <row r="108" spans="1:26" s="84" customFormat="1" ht="30.75" thickBot="1" x14ac:dyDescent="0.3">
      <c r="A108" s="90">
        <v>104</v>
      </c>
      <c r="B108" s="69" t="s">
        <v>187</v>
      </c>
      <c r="C108" s="91" t="s">
        <v>97</v>
      </c>
      <c r="D108" s="109">
        <v>60371714</v>
      </c>
      <c r="E108" s="109" t="s">
        <v>189</v>
      </c>
      <c r="F108" s="110" t="s">
        <v>190</v>
      </c>
      <c r="G108" s="58"/>
      <c r="H108" s="58" t="s">
        <v>97</v>
      </c>
      <c r="I108" s="58" t="s">
        <v>98</v>
      </c>
      <c r="J108" s="58" t="s">
        <v>98</v>
      </c>
      <c r="K108" s="58"/>
      <c r="L108" s="167"/>
      <c r="M108" s="168">
        <f t="shared" si="0"/>
        <v>0</v>
      </c>
      <c r="N108" s="69"/>
      <c r="O108" s="92"/>
      <c r="P108" s="93"/>
      <c r="Q108" s="111"/>
      <c r="R108" s="111"/>
      <c r="S108" s="94"/>
      <c r="T108" s="90"/>
      <c r="U108" s="90"/>
      <c r="V108" s="90"/>
      <c r="W108" s="90"/>
      <c r="X108" s="90"/>
      <c r="Y108" s="112"/>
      <c r="Z108" s="113"/>
    </row>
    <row r="110" spans="1:26" x14ac:dyDescent="0.25">
      <c r="A110" s="17" t="s">
        <v>236</v>
      </c>
    </row>
    <row r="111" spans="1:26" x14ac:dyDescent="0.25">
      <c r="A111" s="32" t="s">
        <v>198</v>
      </c>
      <c r="C111" s="9"/>
      <c r="D111" s="27"/>
      <c r="E111" s="27"/>
      <c r="F111" s="27"/>
    </row>
    <row r="112" spans="1:26" x14ac:dyDescent="0.25">
      <c r="A112" s="32" t="s">
        <v>199</v>
      </c>
      <c r="C112" s="9"/>
      <c r="D112" s="27"/>
      <c r="E112" s="27"/>
      <c r="F112" s="27"/>
    </row>
    <row r="113" spans="1:8" x14ac:dyDescent="0.25">
      <c r="A113" s="32" t="s">
        <v>200</v>
      </c>
      <c r="C113" s="9"/>
      <c r="D113" s="27"/>
      <c r="E113" s="27"/>
      <c r="F113" s="27"/>
    </row>
    <row r="114" spans="1:8" x14ac:dyDescent="0.25">
      <c r="C114" s="9"/>
      <c r="D114" s="27"/>
      <c r="E114" s="27"/>
      <c r="F114" s="27"/>
    </row>
    <row r="115" spans="1:8" x14ac:dyDescent="0.25">
      <c r="A115" s="17" t="s">
        <v>452</v>
      </c>
      <c r="B115" s="217"/>
      <c r="C115" s="218"/>
      <c r="D115" s="218"/>
      <c r="E115" s="218"/>
      <c r="F115" s="218"/>
    </row>
    <row r="116" spans="1:8" x14ac:dyDescent="0.25">
      <c r="A116" s="17" t="s">
        <v>453</v>
      </c>
      <c r="B116" s="217"/>
      <c r="C116" s="218"/>
      <c r="D116" s="218"/>
      <c r="E116" s="218"/>
      <c r="F116" s="218"/>
    </row>
    <row r="117" spans="1:8" x14ac:dyDescent="0.25">
      <c r="C117" s="9"/>
      <c r="D117" s="27"/>
      <c r="E117" s="27"/>
      <c r="F117" s="27"/>
    </row>
    <row r="118" spans="1:8" x14ac:dyDescent="0.25">
      <c r="C118" s="9"/>
      <c r="D118" s="27"/>
      <c r="E118" s="27"/>
      <c r="F118" s="27"/>
    </row>
    <row r="119" spans="1:8" x14ac:dyDescent="0.25">
      <c r="A119" s="9" t="s">
        <v>35</v>
      </c>
      <c r="B119" s="9"/>
    </row>
    <row r="120" spans="1:8" x14ac:dyDescent="0.25">
      <c r="A120" s="10" t="s">
        <v>52</v>
      </c>
      <c r="B120" s="9"/>
    </row>
    <row r="121" spans="1:8" x14ac:dyDescent="0.25">
      <c r="A121" s="9" t="s">
        <v>36</v>
      </c>
      <c r="B121" s="9"/>
    </row>
    <row r="122" spans="1:8" x14ac:dyDescent="0.25">
      <c r="A122" s="9" t="s">
        <v>37</v>
      </c>
      <c r="B122" s="9"/>
    </row>
    <row r="124" spans="1:8" x14ac:dyDescent="0.25">
      <c r="A124" s="1" t="s">
        <v>53</v>
      </c>
      <c r="B124" s="9"/>
    </row>
    <row r="125" spans="1:8" x14ac:dyDescent="0.25">
      <c r="B125" s="9"/>
    </row>
    <row r="126" spans="1:8" x14ac:dyDescent="0.25">
      <c r="A126" s="24" t="s">
        <v>88</v>
      </c>
      <c r="B126" s="24"/>
      <c r="C126" s="24"/>
      <c r="D126" s="29"/>
      <c r="E126" s="29"/>
      <c r="F126" s="29"/>
      <c r="G126" s="53"/>
      <c r="H126" s="53"/>
    </row>
    <row r="127" spans="1:8" x14ac:dyDescent="0.25">
      <c r="A127" s="24" t="s">
        <v>84</v>
      </c>
      <c r="B127" s="24"/>
      <c r="C127" s="24"/>
      <c r="D127" s="29"/>
      <c r="E127" s="29"/>
      <c r="F127" s="29"/>
      <c r="G127" s="53"/>
      <c r="H127" s="53"/>
    </row>
    <row r="128" spans="1:8" x14ac:dyDescent="0.25">
      <c r="A128" s="24" t="s">
        <v>80</v>
      </c>
      <c r="B128" s="24"/>
      <c r="C128" s="24"/>
      <c r="D128" s="29"/>
      <c r="E128" s="29"/>
      <c r="F128" s="29"/>
      <c r="G128" s="53"/>
      <c r="H128" s="53"/>
    </row>
    <row r="129" spans="1:26" x14ac:dyDescent="0.25">
      <c r="A129" s="24" t="s">
        <v>81</v>
      </c>
      <c r="B129" s="24"/>
      <c r="C129" s="24"/>
      <c r="D129" s="29"/>
      <c r="E129" s="29"/>
      <c r="F129" s="29"/>
      <c r="G129" s="53"/>
      <c r="H129" s="53"/>
    </row>
    <row r="130" spans="1:26" x14ac:dyDescent="0.25">
      <c r="A130" s="24" t="s">
        <v>82</v>
      </c>
      <c r="B130" s="24"/>
      <c r="C130" s="24"/>
      <c r="D130" s="29"/>
      <c r="E130" s="29"/>
      <c r="F130" s="29"/>
      <c r="G130" s="53"/>
      <c r="H130" s="53"/>
    </row>
    <row r="131" spans="1:26" x14ac:dyDescent="0.25">
      <c r="A131" s="24" t="s">
        <v>83</v>
      </c>
      <c r="B131" s="24"/>
      <c r="C131" s="24"/>
      <c r="D131" s="29"/>
      <c r="E131" s="29"/>
      <c r="F131" s="29"/>
      <c r="G131" s="53"/>
      <c r="H131" s="53"/>
    </row>
    <row r="132" spans="1:26" x14ac:dyDescent="0.25">
      <c r="A132" s="24" t="s">
        <v>86</v>
      </c>
      <c r="B132" s="24"/>
      <c r="C132" s="24"/>
      <c r="D132" s="29"/>
      <c r="E132" s="29"/>
      <c r="F132" s="29"/>
      <c r="G132" s="53"/>
      <c r="H132" s="53"/>
    </row>
    <row r="133" spans="1:26" x14ac:dyDescent="0.25">
      <c r="A133" s="6" t="s">
        <v>85</v>
      </c>
      <c r="B133" s="6"/>
      <c r="C133" s="6"/>
      <c r="D133" s="30"/>
      <c r="E133" s="30"/>
    </row>
    <row r="134" spans="1:26" x14ac:dyDescent="0.25">
      <c r="A134" s="24" t="s">
        <v>87</v>
      </c>
      <c r="B134" s="24"/>
      <c r="C134" s="24"/>
      <c r="D134" s="29"/>
      <c r="E134" s="29"/>
      <c r="F134" s="29"/>
      <c r="G134" s="54"/>
      <c r="H134" s="54"/>
      <c r="I134" s="54"/>
      <c r="J134" s="54"/>
      <c r="K134" s="54"/>
      <c r="L134" s="3"/>
      <c r="M134" s="3"/>
      <c r="N134" s="3"/>
      <c r="O134" s="3"/>
      <c r="P134" s="60"/>
      <c r="Q134" s="60"/>
    </row>
    <row r="135" spans="1:26" x14ac:dyDescent="0.25">
      <c r="A135" s="24" t="s">
        <v>55</v>
      </c>
      <c r="B135" s="24"/>
      <c r="C135" s="24"/>
      <c r="D135" s="29"/>
      <c r="E135" s="29"/>
      <c r="F135" s="29"/>
      <c r="G135" s="54"/>
      <c r="H135" s="54"/>
      <c r="I135" s="54"/>
      <c r="J135" s="54"/>
      <c r="K135" s="54"/>
      <c r="L135" s="3"/>
      <c r="M135" s="3"/>
      <c r="N135" s="3"/>
      <c r="O135" s="3"/>
      <c r="P135" s="60"/>
      <c r="Q135" s="60"/>
    </row>
    <row r="136" spans="1:26" x14ac:dyDescent="0.25">
      <c r="A136" s="24"/>
      <c r="B136" s="24"/>
      <c r="C136" s="24"/>
      <c r="D136" s="29"/>
      <c r="E136" s="29"/>
      <c r="F136" s="29"/>
      <c r="G136" s="54"/>
      <c r="H136" s="54"/>
      <c r="I136" s="54"/>
      <c r="J136" s="54"/>
      <c r="K136" s="54"/>
      <c r="L136" s="3"/>
      <c r="M136" s="3"/>
      <c r="N136" s="3"/>
      <c r="O136" s="3"/>
      <c r="P136" s="60"/>
      <c r="Q136" s="60"/>
    </row>
    <row r="137" spans="1:26" x14ac:dyDescent="0.25">
      <c r="A137" s="24" t="s">
        <v>89</v>
      </c>
      <c r="B137" s="24"/>
      <c r="C137" s="24"/>
      <c r="D137" s="29"/>
      <c r="E137" s="29"/>
      <c r="F137" s="29"/>
      <c r="G137" s="54"/>
      <c r="H137" s="54"/>
      <c r="I137" s="54"/>
      <c r="J137" s="54"/>
      <c r="K137" s="54"/>
      <c r="L137" s="3"/>
      <c r="M137" s="3"/>
      <c r="N137" s="3"/>
      <c r="O137" s="3"/>
      <c r="P137" s="60"/>
      <c r="Q137" s="60"/>
    </row>
    <row r="138" spans="1:26" x14ac:dyDescent="0.25">
      <c r="A138" s="24" t="s">
        <v>76</v>
      </c>
      <c r="B138" s="24"/>
      <c r="C138" s="24"/>
      <c r="D138" s="29"/>
      <c r="E138" s="29"/>
      <c r="F138" s="29"/>
      <c r="G138" s="54"/>
      <c r="H138" s="54"/>
      <c r="I138" s="54"/>
      <c r="J138" s="54"/>
      <c r="K138" s="54"/>
      <c r="L138" s="3"/>
      <c r="M138" s="3"/>
      <c r="N138" s="3"/>
      <c r="O138" s="3"/>
      <c r="P138" s="60"/>
      <c r="Q138" s="60"/>
    </row>
    <row r="140" spans="1:26" x14ac:dyDescent="0.25">
      <c r="A140" s="1" t="s">
        <v>56</v>
      </c>
    </row>
    <row r="141" spans="1:26" x14ac:dyDescent="0.25">
      <c r="A141" s="16" t="s">
        <v>57</v>
      </c>
    </row>
    <row r="142" spans="1:26" x14ac:dyDescent="0.25">
      <c r="A142" s="1" t="s">
        <v>58</v>
      </c>
    </row>
    <row r="144" spans="1:26" s="24" customFormat="1" x14ac:dyDescent="0.25">
      <c r="D144" s="29"/>
      <c r="E144" s="29"/>
      <c r="F144" s="29"/>
      <c r="G144" s="53"/>
      <c r="H144" s="53"/>
      <c r="I144" s="53"/>
      <c r="J144" s="53"/>
      <c r="K144" s="53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s="24" customFormat="1" x14ac:dyDescent="0.25">
      <c r="D145" s="29"/>
      <c r="E145" s="29"/>
      <c r="F145" s="29"/>
      <c r="G145" s="53"/>
      <c r="H145" s="53"/>
      <c r="I145" s="53"/>
      <c r="J145" s="53"/>
      <c r="K145" s="53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x14ac:dyDescent="0.25">
      <c r="A146" s="25"/>
      <c r="B146" s="26"/>
      <c r="C146" s="3"/>
      <c r="D146" s="31"/>
      <c r="E146" s="31"/>
      <c r="F146" s="31"/>
      <c r="G146" s="54"/>
      <c r="H146" s="54"/>
      <c r="I146" s="54"/>
    </row>
    <row r="147" spans="1:26" s="3" customFormat="1" x14ac:dyDescent="0.25">
      <c r="D147" s="31"/>
      <c r="E147" s="31"/>
      <c r="F147" s="31"/>
      <c r="G147" s="54"/>
      <c r="H147" s="54"/>
      <c r="I147" s="54"/>
      <c r="J147" s="54"/>
      <c r="K147" s="54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s="23" customFormat="1" x14ac:dyDescent="0.25">
      <c r="A148" s="24"/>
      <c r="B148" s="24"/>
      <c r="C148" s="24"/>
      <c r="D148" s="29"/>
      <c r="E148" s="29"/>
      <c r="F148" s="29"/>
      <c r="G148" s="53"/>
      <c r="H148" s="53"/>
      <c r="I148" s="54"/>
      <c r="J148" s="55"/>
      <c r="K148" s="55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</sheetData>
  <mergeCells count="114">
    <mergeCell ref="B17:B29"/>
    <mergeCell ref="C17:C29"/>
    <mergeCell ref="D17:D29"/>
    <mergeCell ref="E17:E29"/>
    <mergeCell ref="F17:F29"/>
    <mergeCell ref="F80:F82"/>
    <mergeCell ref="C69:C79"/>
    <mergeCell ref="D69:D79"/>
    <mergeCell ref="E69:E79"/>
    <mergeCell ref="F69:F79"/>
    <mergeCell ref="B69:B79"/>
    <mergeCell ref="B80:B82"/>
    <mergeCell ref="C80:C82"/>
    <mergeCell ref="D80:D82"/>
    <mergeCell ref="E80:E82"/>
    <mergeCell ref="B45:B51"/>
    <mergeCell ref="C45:C51"/>
    <mergeCell ref="D45:D51"/>
    <mergeCell ref="E45:E51"/>
    <mergeCell ref="F45:F51"/>
    <mergeCell ref="B53:B58"/>
    <mergeCell ref="C53:C58"/>
    <mergeCell ref="D53:D58"/>
    <mergeCell ref="E53:E58"/>
    <mergeCell ref="F53:F58"/>
    <mergeCell ref="B30:B33"/>
    <mergeCell ref="C30:C33"/>
    <mergeCell ref="D30:D33"/>
    <mergeCell ref="E30:E33"/>
    <mergeCell ref="F30:F33"/>
    <mergeCell ref="B35:B39"/>
    <mergeCell ref="C35:C39"/>
    <mergeCell ref="D35:D39"/>
    <mergeCell ref="E35:E39"/>
    <mergeCell ref="F35:F39"/>
    <mergeCell ref="B106:B107"/>
    <mergeCell ref="C106:C107"/>
    <mergeCell ref="D106:D107"/>
    <mergeCell ref="E106:E107"/>
    <mergeCell ref="F106:F107"/>
    <mergeCell ref="B103:B104"/>
    <mergeCell ref="C103:C104"/>
    <mergeCell ref="D103:D104"/>
    <mergeCell ref="E103:E104"/>
    <mergeCell ref="F103:F104"/>
    <mergeCell ref="B5:B9"/>
    <mergeCell ref="C5:C9"/>
    <mergeCell ref="D5:D9"/>
    <mergeCell ref="E5:E9"/>
    <mergeCell ref="F5:F9"/>
    <mergeCell ref="B14:B16"/>
    <mergeCell ref="C14:C16"/>
    <mergeCell ref="D14:D16"/>
    <mergeCell ref="E14:E16"/>
    <mergeCell ref="F14:F16"/>
    <mergeCell ref="B10:B12"/>
    <mergeCell ref="C10:C12"/>
    <mergeCell ref="D10:D12"/>
    <mergeCell ref="E10:E12"/>
    <mergeCell ref="F10:F1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F59:F68"/>
    <mergeCell ref="B59:B68"/>
    <mergeCell ref="C59:C68"/>
    <mergeCell ref="D59:D68"/>
    <mergeCell ref="E59:E6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D89:D97"/>
    <mergeCell ref="E89:E97"/>
    <mergeCell ref="F89:F97"/>
    <mergeCell ref="B89:B97"/>
    <mergeCell ref="C89:C97"/>
    <mergeCell ref="B83:B88"/>
    <mergeCell ref="C83:C88"/>
    <mergeCell ref="D83:D88"/>
    <mergeCell ref="E83:E88"/>
    <mergeCell ref="F83:F88"/>
    <mergeCell ref="B101:B102"/>
    <mergeCell ref="C101:C102"/>
    <mergeCell ref="D101:D102"/>
    <mergeCell ref="E101:E102"/>
    <mergeCell ref="F101:F102"/>
    <mergeCell ref="B98:B100"/>
    <mergeCell ref="C98:C100"/>
    <mergeCell ref="D98:D100"/>
    <mergeCell ref="E98:E100"/>
    <mergeCell ref="F98:F100"/>
  </mergeCells>
  <pageMargins left="0.7" right="0.7" top="0.78740157499999996" bottom="0.78740157499999996" header="0.3" footer="0.3"/>
  <pageSetup paperSize="8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B1" zoomScaleNormal="100" workbookViewId="0">
      <selection activeCell="D5" sqref="D5:D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5" style="1" customWidth="1"/>
    <col min="7" max="8" width="13.7109375" style="1" customWidth="1"/>
    <col min="9" max="9" width="16.7109375" style="1" customWidth="1"/>
    <col min="10" max="10" width="39.425781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70" t="s">
        <v>59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2"/>
    </row>
    <row r="2" spans="1:20" ht="30" customHeight="1" thickBot="1" x14ac:dyDescent="0.3">
      <c r="A2" s="373" t="s">
        <v>60</v>
      </c>
      <c r="B2" s="246" t="s">
        <v>12</v>
      </c>
      <c r="C2" s="304" t="s">
        <v>61</v>
      </c>
      <c r="D2" s="298"/>
      <c r="E2" s="298"/>
      <c r="F2" s="376" t="s">
        <v>14</v>
      </c>
      <c r="G2" s="366" t="s">
        <v>42</v>
      </c>
      <c r="H2" s="368" t="s">
        <v>77</v>
      </c>
      <c r="I2" s="379" t="s">
        <v>16</v>
      </c>
      <c r="J2" s="376" t="s">
        <v>62</v>
      </c>
      <c r="K2" s="381" t="s">
        <v>63</v>
      </c>
      <c r="L2" s="382"/>
      <c r="M2" s="383" t="s">
        <v>19</v>
      </c>
      <c r="N2" s="384"/>
      <c r="O2" s="388" t="s">
        <v>64</v>
      </c>
      <c r="P2" s="389"/>
      <c r="Q2" s="389"/>
      <c r="R2" s="389"/>
      <c r="S2" s="383" t="s">
        <v>21</v>
      </c>
      <c r="T2" s="384"/>
    </row>
    <row r="3" spans="1:20" ht="22.35" customHeight="1" thickBot="1" x14ac:dyDescent="0.3">
      <c r="A3" s="374"/>
      <c r="B3" s="385"/>
      <c r="C3" s="386" t="s">
        <v>65</v>
      </c>
      <c r="D3" s="358" t="s">
        <v>66</v>
      </c>
      <c r="E3" s="358" t="s">
        <v>67</v>
      </c>
      <c r="F3" s="377"/>
      <c r="G3" s="367"/>
      <c r="H3" s="369"/>
      <c r="I3" s="380"/>
      <c r="J3" s="377"/>
      <c r="K3" s="331" t="s">
        <v>68</v>
      </c>
      <c r="L3" s="333" t="s">
        <v>69</v>
      </c>
      <c r="M3" s="331" t="s">
        <v>29</v>
      </c>
      <c r="N3" s="333" t="s">
        <v>30</v>
      </c>
      <c r="O3" s="390" t="s">
        <v>46</v>
      </c>
      <c r="P3" s="391"/>
      <c r="Q3" s="391"/>
      <c r="R3" s="391"/>
      <c r="S3" s="335" t="s">
        <v>70</v>
      </c>
      <c r="T3" s="337" t="s">
        <v>34</v>
      </c>
    </row>
    <row r="4" spans="1:20" ht="68.25" customHeight="1" thickBot="1" x14ac:dyDescent="0.3">
      <c r="A4" s="375"/>
      <c r="B4" s="247"/>
      <c r="C4" s="387"/>
      <c r="D4" s="359"/>
      <c r="E4" s="359"/>
      <c r="F4" s="378"/>
      <c r="G4" s="367"/>
      <c r="H4" s="369"/>
      <c r="I4" s="380"/>
      <c r="J4" s="378"/>
      <c r="K4" s="332"/>
      <c r="L4" s="334"/>
      <c r="M4" s="332"/>
      <c r="N4" s="334"/>
      <c r="O4" s="4" t="s">
        <v>71</v>
      </c>
      <c r="P4" s="5" t="s">
        <v>49</v>
      </c>
      <c r="Q4" s="8" t="s">
        <v>50</v>
      </c>
      <c r="R4" s="13" t="s">
        <v>72</v>
      </c>
      <c r="S4" s="336"/>
      <c r="T4" s="338"/>
    </row>
    <row r="5" spans="1:20" s="133" customFormat="1" ht="30" x14ac:dyDescent="0.25">
      <c r="A5" s="158">
        <v>1</v>
      </c>
      <c r="B5" s="159">
        <v>1</v>
      </c>
      <c r="C5" s="392" t="s">
        <v>202</v>
      </c>
      <c r="D5" s="360" t="s">
        <v>106</v>
      </c>
      <c r="E5" s="363">
        <v>75039630</v>
      </c>
      <c r="F5" s="119" t="s">
        <v>364</v>
      </c>
      <c r="G5" s="142" t="s">
        <v>97</v>
      </c>
      <c r="H5" s="142" t="s">
        <v>98</v>
      </c>
      <c r="I5" s="142" t="s">
        <v>104</v>
      </c>
      <c r="J5" s="119" t="s">
        <v>449</v>
      </c>
      <c r="K5" s="114">
        <v>10000000</v>
      </c>
      <c r="L5" s="136">
        <f t="shared" ref="L5" si="0">K5/100*85</f>
        <v>8500000</v>
      </c>
      <c r="M5" s="143">
        <v>2022</v>
      </c>
      <c r="N5" s="144">
        <v>2027</v>
      </c>
      <c r="O5" s="139" t="s">
        <v>245</v>
      </c>
      <c r="P5" s="140" t="s">
        <v>245</v>
      </c>
      <c r="Q5" s="140"/>
      <c r="R5" s="141" t="s">
        <v>245</v>
      </c>
      <c r="S5" s="137"/>
      <c r="T5" s="138"/>
    </row>
    <row r="6" spans="1:20" s="133" customFormat="1" ht="30" x14ac:dyDescent="0.25">
      <c r="A6" s="158"/>
      <c r="B6" s="160">
        <v>2</v>
      </c>
      <c r="C6" s="393"/>
      <c r="D6" s="361"/>
      <c r="E6" s="364"/>
      <c r="F6" s="194" t="s">
        <v>363</v>
      </c>
      <c r="G6" s="142" t="s">
        <v>97</v>
      </c>
      <c r="H6" s="142" t="s">
        <v>98</v>
      </c>
      <c r="I6" s="142" t="s">
        <v>104</v>
      </c>
      <c r="J6" s="56" t="s">
        <v>363</v>
      </c>
      <c r="K6" s="114">
        <v>1700000</v>
      </c>
      <c r="L6" s="136">
        <f t="shared" ref="L6:L7" si="1">K6/100*85</f>
        <v>1445000</v>
      </c>
      <c r="M6" s="143">
        <v>2022</v>
      </c>
      <c r="N6" s="144">
        <v>2027</v>
      </c>
      <c r="O6" s="145"/>
      <c r="P6" s="146"/>
      <c r="Q6" s="146"/>
      <c r="R6" s="147"/>
      <c r="S6" s="143"/>
      <c r="T6" s="144"/>
    </row>
    <row r="7" spans="1:20" s="216" customFormat="1" ht="30" x14ac:dyDescent="0.25">
      <c r="A7" s="191"/>
      <c r="B7" s="192">
        <v>3</v>
      </c>
      <c r="C7" s="393"/>
      <c r="D7" s="361"/>
      <c r="E7" s="364"/>
      <c r="F7" s="208" t="s">
        <v>447</v>
      </c>
      <c r="G7" s="208" t="s">
        <v>97</v>
      </c>
      <c r="H7" s="208" t="s">
        <v>98</v>
      </c>
      <c r="I7" s="208" t="s">
        <v>104</v>
      </c>
      <c r="J7" s="209" t="s">
        <v>448</v>
      </c>
      <c r="K7" s="210">
        <v>10000000</v>
      </c>
      <c r="L7" s="199">
        <f t="shared" si="1"/>
        <v>8500000</v>
      </c>
      <c r="M7" s="201">
        <v>2022</v>
      </c>
      <c r="N7" s="202">
        <v>2027</v>
      </c>
      <c r="O7" s="213" t="s">
        <v>245</v>
      </c>
      <c r="P7" s="214"/>
      <c r="Q7" s="214" t="s">
        <v>245</v>
      </c>
      <c r="R7" s="215" t="s">
        <v>245</v>
      </c>
      <c r="S7" s="211"/>
      <c r="T7" s="212"/>
    </row>
    <row r="8" spans="1:20" s="198" customFormat="1" x14ac:dyDescent="0.25">
      <c r="A8" s="206"/>
      <c r="B8" s="207">
        <v>4</v>
      </c>
      <c r="C8" s="394"/>
      <c r="D8" s="362"/>
      <c r="E8" s="365"/>
      <c r="F8" s="194" t="s">
        <v>450</v>
      </c>
      <c r="G8" s="200" t="s">
        <v>97</v>
      </c>
      <c r="H8" s="200" t="s">
        <v>98</v>
      </c>
      <c r="I8" s="200" t="s">
        <v>104</v>
      </c>
      <c r="J8" s="194" t="s">
        <v>450</v>
      </c>
      <c r="K8" s="197">
        <v>250000</v>
      </c>
      <c r="L8" s="199">
        <f>K8/100*85</f>
        <v>212500</v>
      </c>
      <c r="M8" s="201">
        <v>2022</v>
      </c>
      <c r="N8" s="202">
        <v>2027</v>
      </c>
      <c r="O8" s="203"/>
      <c r="P8" s="204"/>
      <c r="Q8" s="204"/>
      <c r="R8" s="205"/>
      <c r="S8" s="201"/>
      <c r="T8" s="202"/>
    </row>
    <row r="9" spans="1:20" s="133" customFormat="1" ht="35.25" customHeight="1" x14ac:dyDescent="0.25">
      <c r="A9" s="158">
        <v>2</v>
      </c>
      <c r="B9" s="161">
        <v>5</v>
      </c>
      <c r="C9" s="63" t="s">
        <v>203</v>
      </c>
      <c r="D9" s="162" t="s">
        <v>136</v>
      </c>
      <c r="E9" s="118">
        <v>86770713</v>
      </c>
      <c r="F9" s="56"/>
      <c r="G9" s="148" t="s">
        <v>97</v>
      </c>
      <c r="H9" s="148" t="s">
        <v>98</v>
      </c>
      <c r="I9" s="148" t="s">
        <v>98</v>
      </c>
      <c r="J9" s="148"/>
      <c r="K9" s="117"/>
      <c r="L9" s="118">
        <f>K9/100*85</f>
        <v>0</v>
      </c>
      <c r="M9" s="117"/>
      <c r="N9" s="118"/>
      <c r="O9" s="149"/>
      <c r="P9" s="150"/>
      <c r="Q9" s="150"/>
      <c r="R9" s="151"/>
      <c r="S9" s="117"/>
      <c r="T9" s="118"/>
    </row>
    <row r="10" spans="1:20" s="133" customFormat="1" ht="30" x14ac:dyDescent="0.25">
      <c r="A10" s="158"/>
      <c r="B10" s="161">
        <v>6</v>
      </c>
      <c r="C10" s="63" t="s">
        <v>196</v>
      </c>
      <c r="D10" s="162" t="s">
        <v>97</v>
      </c>
      <c r="E10" s="163">
        <v>46254331</v>
      </c>
      <c r="F10" s="56"/>
      <c r="G10" s="148" t="s">
        <v>97</v>
      </c>
      <c r="H10" s="142" t="s">
        <v>98</v>
      </c>
      <c r="I10" s="142" t="s">
        <v>104</v>
      </c>
      <c r="J10" s="148"/>
      <c r="K10" s="117"/>
      <c r="L10" s="118">
        <v>0</v>
      </c>
      <c r="M10" s="117"/>
      <c r="N10" s="118"/>
      <c r="O10" s="149"/>
      <c r="P10" s="150"/>
      <c r="Q10" s="150"/>
      <c r="R10" s="151"/>
      <c r="S10" s="117"/>
      <c r="T10" s="118"/>
    </row>
    <row r="11" spans="1:20" s="133" customFormat="1" ht="30" x14ac:dyDescent="0.25">
      <c r="A11" s="158">
        <v>3</v>
      </c>
      <c r="B11" s="161">
        <v>7</v>
      </c>
      <c r="C11" s="63" t="s">
        <v>197</v>
      </c>
      <c r="D11" s="162" t="s">
        <v>97</v>
      </c>
      <c r="E11" s="163">
        <v>46254552</v>
      </c>
      <c r="F11" s="56"/>
      <c r="G11" s="148" t="s">
        <v>97</v>
      </c>
      <c r="H11" s="142" t="s">
        <v>98</v>
      </c>
      <c r="I11" s="148" t="s">
        <v>98</v>
      </c>
      <c r="J11" s="148"/>
      <c r="K11" s="117"/>
      <c r="L11" s="118">
        <f>K11/100*85</f>
        <v>0</v>
      </c>
      <c r="M11" s="117"/>
      <c r="N11" s="118"/>
      <c r="O11" s="149"/>
      <c r="P11" s="150"/>
      <c r="Q11" s="150"/>
      <c r="R11" s="151"/>
      <c r="S11" s="117"/>
      <c r="T11" s="118"/>
    </row>
    <row r="12" spans="1:20" s="198" customFormat="1" ht="45" x14ac:dyDescent="0.25">
      <c r="A12" s="206"/>
      <c r="B12" s="225">
        <v>8</v>
      </c>
      <c r="C12" s="195" t="s">
        <v>148</v>
      </c>
      <c r="D12" s="162" t="s">
        <v>126</v>
      </c>
      <c r="E12" s="163">
        <v>836397</v>
      </c>
      <c r="F12" s="194" t="s">
        <v>394</v>
      </c>
      <c r="G12" s="148" t="s">
        <v>97</v>
      </c>
      <c r="H12" s="200" t="s">
        <v>98</v>
      </c>
      <c r="I12" s="148" t="s">
        <v>127</v>
      </c>
      <c r="J12" s="194" t="s">
        <v>395</v>
      </c>
      <c r="K12" s="197">
        <v>3000000</v>
      </c>
      <c r="L12" s="199">
        <f>K12/100*85</f>
        <v>2550000</v>
      </c>
      <c r="M12" s="117">
        <v>2022</v>
      </c>
      <c r="N12" s="118">
        <v>2027</v>
      </c>
      <c r="O12" s="228"/>
      <c r="P12" s="229"/>
      <c r="Q12" s="229"/>
      <c r="R12" s="230"/>
      <c r="S12" s="226"/>
      <c r="T12" s="227"/>
    </row>
    <row r="13" spans="1:20" s="133" customFormat="1" ht="45.75" thickBot="1" x14ac:dyDescent="0.3">
      <c r="A13" s="158"/>
      <c r="B13" s="164">
        <v>9</v>
      </c>
      <c r="C13" s="69" t="s">
        <v>169</v>
      </c>
      <c r="D13" s="165" t="s">
        <v>170</v>
      </c>
      <c r="E13" s="220">
        <v>46956581</v>
      </c>
      <c r="F13" s="58"/>
      <c r="G13" s="152" t="s">
        <v>97</v>
      </c>
      <c r="H13" s="221" t="s">
        <v>98</v>
      </c>
      <c r="I13" s="152" t="s">
        <v>171</v>
      </c>
      <c r="J13" s="58"/>
      <c r="K13" s="222"/>
      <c r="L13" s="223">
        <f>K13/100*85</f>
        <v>0</v>
      </c>
      <c r="M13" s="153"/>
      <c r="N13" s="154"/>
      <c r="O13" s="155"/>
      <c r="P13" s="156"/>
      <c r="Q13" s="156"/>
      <c r="R13" s="157"/>
      <c r="S13" s="153"/>
      <c r="T13" s="154"/>
    </row>
    <row r="14" spans="1:20" x14ac:dyDescent="0.25">
      <c r="A14" s="2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19" t="s">
        <v>454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19" t="s">
        <v>455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8" spans="1:12" x14ac:dyDescent="0.25">
      <c r="B18" s="17" t="s">
        <v>452</v>
      </c>
      <c r="C18" s="217"/>
      <c r="D18" s="218"/>
      <c r="E18" s="218"/>
      <c r="F18" s="218"/>
      <c r="G18" s="218"/>
    </row>
    <row r="19" spans="1:12" x14ac:dyDescent="0.25">
      <c r="B19" s="17" t="s">
        <v>453</v>
      </c>
      <c r="C19" s="217"/>
      <c r="D19" s="218"/>
      <c r="E19" s="218"/>
      <c r="F19" s="218"/>
      <c r="G19" s="218"/>
    </row>
    <row r="21" spans="1:12" x14ac:dyDescent="0.25">
      <c r="A21" s="2" t="s">
        <v>73</v>
      </c>
      <c r="B21" s="2"/>
    </row>
    <row r="22" spans="1:12" x14ac:dyDescent="0.25">
      <c r="A22" s="2"/>
      <c r="B22" s="11" t="s">
        <v>74</v>
      </c>
    </row>
    <row r="23" spans="1:12" ht="15.95" customHeight="1" x14ac:dyDescent="0.25">
      <c r="B23" s="1" t="s">
        <v>75</v>
      </c>
    </row>
    <row r="24" spans="1:12" x14ac:dyDescent="0.25">
      <c r="B24" s="9" t="s">
        <v>36</v>
      </c>
    </row>
    <row r="25" spans="1:12" x14ac:dyDescent="0.25">
      <c r="B25" s="9" t="s">
        <v>37</v>
      </c>
    </row>
    <row r="27" spans="1:12" x14ac:dyDescent="0.25">
      <c r="B27" s="1" t="s">
        <v>53</v>
      </c>
    </row>
    <row r="29" spans="1:12" x14ac:dyDescent="0.25">
      <c r="A29" s="6" t="s">
        <v>54</v>
      </c>
      <c r="B29" s="24" t="s">
        <v>91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6" t="s">
        <v>55</v>
      </c>
      <c r="B30" s="24" t="s">
        <v>84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6"/>
      <c r="B31" s="24" t="s">
        <v>80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6"/>
      <c r="B32" s="24" t="s">
        <v>81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6"/>
      <c r="B33" s="24" t="s">
        <v>82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A34" s="6"/>
      <c r="B34" s="24" t="s">
        <v>83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6"/>
      <c r="B35" s="24" t="s">
        <v>86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x14ac:dyDescent="0.25">
      <c r="A37" s="6"/>
      <c r="B37" s="24" t="s">
        <v>90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x14ac:dyDescent="0.25">
      <c r="A38" s="6"/>
      <c r="B38" s="24" t="s">
        <v>55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B40" s="24" t="s">
        <v>89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25">
      <c r="B41" s="24" t="s">
        <v>76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15.95" customHeight="1" x14ac:dyDescent="0.25"/>
    <row r="43" spans="1:12" x14ac:dyDescent="0.25">
      <c r="B43" s="1" t="s">
        <v>56</v>
      </c>
    </row>
    <row r="44" spans="1:12" x14ac:dyDescent="0.25">
      <c r="B44" s="1" t="s">
        <v>57</v>
      </c>
    </row>
    <row r="45" spans="1:12" x14ac:dyDescent="0.25">
      <c r="B45" s="1" t="s">
        <v>58</v>
      </c>
    </row>
  </sheetData>
  <mergeCells count="26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L3:L4"/>
    <mergeCell ref="M3:M4"/>
    <mergeCell ref="N3:N4"/>
    <mergeCell ref="G2:G4"/>
    <mergeCell ref="H2:H4"/>
    <mergeCell ref="E3:E4"/>
    <mergeCell ref="K3:K4"/>
    <mergeCell ref="C5:C8"/>
    <mergeCell ref="D5:D8"/>
    <mergeCell ref="E5:E8"/>
  </mergeCells>
  <pageMargins left="0.7" right="0.7" top="0.78740157499999996" bottom="0.78740157499999996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Dvořáčková Zuzana, Bc.</cp:lastModifiedBy>
  <cp:revision/>
  <cp:lastPrinted>2021-11-30T13:02:32Z</cp:lastPrinted>
  <dcterms:created xsi:type="dcterms:W3CDTF">2020-07-22T07:46:04Z</dcterms:created>
  <dcterms:modified xsi:type="dcterms:W3CDTF">2021-11-30T13:03:58Z</dcterms:modified>
</cp:coreProperties>
</file>