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živatel\Desktop\Práce\MAP III\Karviná\Řídící výbor\1. ŘV_28.3.2022\"/>
    </mc:Choice>
  </mc:AlternateContent>
  <bookViews>
    <workbookView xWindow="0" yWindow="0" windowWidth="23040" windowHeight="8508" tabRatio="710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7" l="1"/>
  <c r="M11" i="7" l="1"/>
  <c r="M10" i="7"/>
  <c r="M9" i="7" l="1"/>
  <c r="M7" i="7" l="1"/>
  <c r="M5" i="7"/>
  <c r="M8" i="7"/>
  <c r="L5" i="8" l="1"/>
  <c r="M6" i="7"/>
</calcChain>
</file>

<file path=xl/sharedStrings.xml><?xml version="1.0" encoding="utf-8"?>
<sst xmlns="http://schemas.openxmlformats.org/spreadsheetml/2006/main" count="326" uniqueCount="169">
  <si>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</si>
  <si>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</si>
  <si>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</si>
  <si>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</si>
  <si>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</si>
  <si>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</si>
  <si>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</si>
  <si>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</si>
  <si>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</si>
  <si>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</si>
  <si>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</si>
  <si>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</si>
  <si>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</si>
  <si>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</si>
  <si>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</si>
  <si>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</si>
  <si>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</si>
  <si>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</si>
  <si>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</si>
  <si>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</si>
  <si>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</si>
  <si>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</si>
  <si>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</si>
  <si>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</si>
  <si>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</si>
  <si>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</si>
  <si>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</si>
  <si>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</si>
  <si>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</si>
  <si>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</si>
  <si>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</si>
  <si>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</si>
  <si>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</si>
  <si>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</si>
  <si>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</si>
  <si>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</si>
  <si>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</si>
  <si>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</si>
  <si>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</si>
  <si>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</si>
  <si>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</si>
  <si>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</si>
  <si>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</si>
  <si>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</si>
  <si>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</si>
  <si>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</si>
  <si>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</si>
  <si>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</si>
  <si>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</si>
  <si>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</si>
  <si>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</si>
  <si>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</si>
  <si>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</si>
  <si>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</si>
  <si>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</si>
  <si>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</si>
  <si>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</si>
  <si>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</si>
  <si>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</si>
  <si>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</si>
  <si>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</si>
  <si>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</si>
  <si>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</si>
  <si>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</si>
  <si>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</si>
  <si>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</si>
  <si>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</si>
  <si>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</si>
  <si>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</si>
  <si>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</si>
  <si>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</si>
  <si>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</si>
  <si>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</si>
  <si>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</si>
  <si>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</si>
  <si>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</si>
  <si>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</si>
  <si>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</si>
  <si>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</si>
  <si>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</si>
  <si>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</si>
  <si>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</si>
  <si>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</si>
  <si>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</si>
  <si>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</si>
  <si>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</si>
  <si>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</si>
  <si>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</si>
  <si>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</si>
  <si>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</si>
  <si>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</si>
  <si>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</si>
  <si>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</si>
  <si>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</si>
  <si>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</si>
  <si>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</si>
  <si>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</si>
  <si>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</si>
  <si>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</si>
  <si>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</si>
  <si>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</si>
  <si>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</si>
  <si>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</si>
  <si>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</si>
  <si>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</si>
  <si>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</si>
  <si>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</si>
  <si>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</si>
  <si>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</si>
  <si>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</si>
  <si>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</si>
  <si>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</si>
  <si>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</si>
  <si>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</si>
  <si>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</si>
  <si>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</si>
  <si>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</si>
  <si>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</si>
  <si>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</si>
  <si>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>Základní škola a Mateřská škola Mendelova, Karviná, příspěvková organizace</t>
  </si>
  <si>
    <t>048004529</t>
  </si>
  <si>
    <t>Moravskoslezský kraj</t>
  </si>
  <si>
    <t>nerelevantní</t>
  </si>
  <si>
    <t>Učebny virtuální reality na ZŠ v Karviné</t>
  </si>
  <si>
    <t>Učebny virtuální reality na ZŠ v Karviné</t>
  </si>
  <si>
    <t>x</t>
  </si>
  <si>
    <t>VII. 25</t>
  </si>
  <si>
    <t xml:space="preserve">Základní škola a Mateřská škola Borovského, Karviná, příspěvková organizace </t>
  </si>
  <si>
    <t>Základní škola a Mateřská škola U Lesa, Karviná, příspěvková organizace</t>
  </si>
  <si>
    <t>Základní škola a Mateřská škola Dělnická, Karviná, příspěvková organizace</t>
  </si>
  <si>
    <t>statutární město Karviná</t>
  </si>
  <si>
    <t>V rámci projektu bude zmodernizována jedna odborně-multimediální učebna vč. celkové konektivity na ZŠ Mendelova v Karviné. (Pořízení pomůcek IT a polytechniky, nábytek, konektivita, stavební úpravy).</t>
  </si>
  <si>
    <t>Předmětem projektu je zmodernizování jedné odborné (virtuálně-multimediální) učebny vč. pořízení vyučovacích pomůcek pro potřeby podpory klíčových kompetencí IROP. Jedná se o pořízení nábytku, učebních pomůcek a drobné stavební práce.</t>
  </si>
  <si>
    <t>1) Vypracování orientačních rozpočtů (konektivita, nábytek, drobné stavební práce a učební pomůcky),
2) Vyhotoven projektový záměr,
3) Odsouhlaseno v orgánech města. Zařazení projektového záměru virtuálních učeben do investičních priorit MAP Karviné,
4) Příprava aktualizace ŠVP školy.</t>
  </si>
  <si>
    <t>1) Vypracování orientačních rozpočtů (nábytek, drobné stavební práce a učební pomůcky),
2) Vyhotoven projektový záměr,
3) Odsouhlaseno v orgánech města. Zařazení projektového záměru virtuálních učeben do investičních priorit MAP Karviné,
4) Příprava aktualizace ŠVP školy.</t>
  </si>
  <si>
    <t>V rámci projektu bude zmodernizována jedna virtuálně odborná učebna ZŠ U Lesa v Karviné. Dojde k nákupu učebních pomůcek, pořízení nábytku a k drobným stavebním úpravám.</t>
  </si>
  <si>
    <t>V rámci projektu bude zmodernizována jedna virtuálně odborná učebna ZŠ Dělnická v Karviné. Dojde k nákupu učebních pomůcek, pořízení nábytku a k drobným stavebním úpravám.</t>
  </si>
  <si>
    <t>SLEZSKÉ VZDĚLÁVACÍ CENTRUM s.r.o.</t>
  </si>
  <si>
    <t>Karviná</t>
  </si>
  <si>
    <t>Přírodovědná venkovní učebna</t>
  </si>
  <si>
    <t>projektový záměr</t>
  </si>
  <si>
    <t>ne</t>
  </si>
  <si>
    <t>Základní škola a Mateřská škola Stonava</t>
  </si>
  <si>
    <t>obec Stonava</t>
  </si>
  <si>
    <t>Venkovní učebna v ZŠ ve Stonavě</t>
  </si>
  <si>
    <t>Stonava</t>
  </si>
  <si>
    <t>Petrovice u Karviné</t>
  </si>
  <si>
    <t>Odborná multimediální učebna</t>
  </si>
  <si>
    <t>Počítačová učebna pro 21. století</t>
  </si>
  <si>
    <t>Základní škola a Mateřská škola Petrovice u Karviné, příspěvková organizace</t>
  </si>
  <si>
    <t>obec Petrovice u Karviné</t>
  </si>
  <si>
    <t>Předmětem projektu je rekonstrukce a moderizace odborné multimediální učebny. Realizovány budou drobné stavební úpravy, elektro rozvody, podlaha, výmalba, zastínění, nábytkové vybavení, ICT vybavení, výukové vybavení. Bezbariérovost - výtah, WC.</t>
  </si>
  <si>
    <t>Vybudování nové venkovní přírodovědné učebny, pořízení vybavení a výukových pomůcek k rozvoji klíčových kompetencí v oblasti přírodních věd</t>
  </si>
  <si>
    <t>Předmětem projektu je vybudování venkovní učebny (ve formě altánu) především pro výuku přírodních věd a pro výuku pěstitelských prací. Součástí projektu je i vybudování bezbariérového venkovního WC. Zahrada  bude koncipována tak, aby žákům a učitelkám přinášela nové možnosti výuky v nejrůznějších předmětech. Bude zde mnoho zákoutí a prvků, kde děti budou moci pracovat na svých projektech a  řešit úkoly ve skupinkách.</t>
  </si>
  <si>
    <t>1) Vypracování projektových dokumentací k venkovní účebně (stavební práce, bezbariérové WC, vybavení, mobiliář, učební pomůcky, venkovní zázemí/prostranství),
2) Vyhotoven projektový záměr,
3) Zařazení projektového záměru venkovní učebny do investičních priorit MAP Karviné,
4) Příprava aktualizace ŠVP školy.</t>
  </si>
  <si>
    <t>územní souhlas</t>
  </si>
  <si>
    <t>I.2023</t>
  </si>
  <si>
    <t>VI.2023</t>
  </si>
  <si>
    <t>1) Vypracování orientačních rozpočtů,
2) Práce na projektovém záměru,
3) Odsouhlaseno v orgánech města. Zařazení projektového záměru virtuálních učeben do investičních priorit MAP Karviné.</t>
  </si>
  <si>
    <t>Předmětem projektu je modernizace odborné IT učebny. Pořízeno bude ICT vybavení - PC sestavy, notebooky, robotika, virtuální realita, software, nábytkové vybavení, drobné stavební úpravy, výmalba, zastínění.</t>
  </si>
  <si>
    <t>IX.2024</t>
  </si>
  <si>
    <t>XII.2024</t>
  </si>
  <si>
    <t>Základní škola a Mateřská škola Dětmarovice, příspěvková organizace</t>
  </si>
  <si>
    <t>Obec Dětmarovice</t>
  </si>
  <si>
    <t>Modernizace odborných učeben v ZŠ Dětmarovice</t>
  </si>
  <si>
    <t>Dětmarovice</t>
  </si>
  <si>
    <t xml:space="preserve">Předmětem projektu je rekonstrukce školní infrastruktury pro zvýšení kvality odborné výuky. Budou rekonstruovány celkem 3 učebny: učebna pro humanitní výuku, multimediální učebna s prvky polytechniky a jazyková učebna s učitelským kabinetem. V rámci rekonstrukce budou učebny vybaveny novým nábytkem, AV a ICT technikou, moderními učebními pomůckami, dále budou v učebnách provedeny související stavební práce a upgrade vnitřní konektivity. </t>
  </si>
  <si>
    <t>investiční záměr</t>
  </si>
  <si>
    <t xml:space="preserve">Schváleno řídícím výborem MAP ORP Karviná dne 06.05.2022.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</si>
</sst>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26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4" fillId="2" borderId="3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30" xfId="0" applyBorder="1"/>
    <xf numFmtId="0" fontId="0" fillId="0" borderId="14" xfId="0" applyBorder="1"/>
    <xf numFmtId="0" fontId="0" fillId="0" borderId="2" xfId="0" applyFill="1" applyBorder="1"/>
    <xf numFmtId="0" fontId="0" fillId="0" borderId="3" xfId="0" applyFill="1" applyBorder="1"/>
    <xf numFmtId="0" fontId="0" fillId="0" borderId="13" xfId="0" applyFill="1" applyBorder="1"/>
    <xf numFmtId="0" fontId="18" fillId="0" borderId="0" xfId="0" applyFont="1"/>
    <xf numFmtId="0" fontId="19" fillId="0" borderId="0" xfId="1" applyFont="1"/>
    <xf numFmtId="0" fontId="20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23" fillId="0" borderId="0" xfId="0" applyFont="1"/>
    <xf numFmtId="49" fontId="14" fillId="0" borderId="0" xfId="0" applyNumberFormat="1" applyFont="1"/>
    <xf numFmtId="0" fontId="14" fillId="0" borderId="41" xfId="0" applyFont="1" applyFill="1" applyBorder="1"/>
    <xf numFmtId="0" fontId="14" fillId="0" borderId="0" xfId="0" applyFont="1" applyFill="1" applyBorder="1"/>
    <xf numFmtId="9" fontId="14" fillId="0" borderId="42" xfId="2" applyFont="1" applyFill="1" applyBorder="1" applyAlignment="1">
      <alignment horizontal="center"/>
    </xf>
    <xf numFmtId="0" fontId="14" fillId="3" borderId="41" xfId="0" applyFont="1" applyFill="1" applyBorder="1"/>
    <xf numFmtId="0" fontId="0" fillId="3" borderId="0" xfId="0" applyFill="1" applyBorder="1"/>
    <xf numFmtId="9" fontId="14" fillId="3" borderId="42" xfId="2" applyFont="1" applyFill="1" applyBorder="1" applyAlignment="1">
      <alignment horizontal="center"/>
    </xf>
    <xf numFmtId="0" fontId="14" fillId="4" borderId="41" xfId="0" applyFont="1" applyFill="1" applyBorder="1"/>
    <xf numFmtId="0" fontId="0" fillId="4" borderId="0" xfId="0" applyFill="1" applyBorder="1"/>
    <xf numFmtId="9" fontId="14" fillId="4" borderId="42" xfId="2" applyFont="1" applyFill="1" applyBorder="1" applyAlignment="1">
      <alignment horizontal="center"/>
    </xf>
    <xf numFmtId="0" fontId="14" fillId="4" borderId="43" xfId="0" applyFont="1" applyFill="1" applyBorder="1"/>
    <xf numFmtId="0" fontId="0" fillId="4" borderId="44" xfId="0" applyFill="1" applyBorder="1"/>
    <xf numFmtId="9" fontId="14" fillId="4" borderId="45" xfId="2" applyFont="1" applyFill="1" applyBorder="1" applyAlignment="1">
      <alignment horizontal="center"/>
    </xf>
    <xf numFmtId="0" fontId="18" fillId="0" borderId="46" xfId="0" applyFont="1" applyBorder="1"/>
    <xf numFmtId="0" fontId="18" fillId="0" borderId="47" xfId="0" applyFont="1" applyBorder="1"/>
    <xf numFmtId="0" fontId="18" fillId="0" borderId="48" xfId="0" applyFont="1" applyBorder="1" applyAlignment="1">
      <alignment horizontal="center"/>
    </xf>
    <xf numFmtId="3" fontId="4" fillId="0" borderId="4" xfId="0" applyNumberFormat="1" applyFont="1" applyFill="1" applyBorder="1" applyAlignment="1">
      <alignment vertical="center" wrapText="1"/>
    </xf>
    <xf numFmtId="3" fontId="4" fillId="0" borderId="6" xfId="0" applyNumberFormat="1" applyFont="1" applyFill="1" applyBorder="1" applyAlignment="1">
      <alignment vertical="center" wrapText="1"/>
    </xf>
    <xf numFmtId="3" fontId="0" fillId="0" borderId="1" xfId="0" applyNumberFormat="1" applyBorder="1"/>
    <xf numFmtId="3" fontId="0" fillId="0" borderId="3" xfId="0" applyNumberFormat="1" applyBorder="1"/>
    <xf numFmtId="3" fontId="0" fillId="0" borderId="23" xfId="0" applyNumberFormat="1" applyBorder="1"/>
    <xf numFmtId="3" fontId="0" fillId="0" borderId="25" xfId="0" applyNumberFormat="1" applyBorder="1"/>
    <xf numFmtId="3" fontId="0" fillId="0" borderId="4" xfId="0" applyNumberFormat="1" applyBorder="1"/>
    <xf numFmtId="3" fontId="0" fillId="0" borderId="6" xfId="0" applyNumberFormat="1" applyBorder="1"/>
    <xf numFmtId="3" fontId="0" fillId="0" borderId="0" xfId="0" applyNumberFormat="1"/>
    <xf numFmtId="3" fontId="20" fillId="0" borderId="0" xfId="0" applyNumberFormat="1" applyFont="1"/>
    <xf numFmtId="3" fontId="0" fillId="0" borderId="0" xfId="0" applyNumberFormat="1" applyFill="1"/>
    <xf numFmtId="3" fontId="14" fillId="0" borderId="0" xfId="0" applyNumberFormat="1" applyFont="1" applyFill="1"/>
    <xf numFmtId="3" fontId="0" fillId="2" borderId="0" xfId="0" applyNumberFormat="1" applyFill="1"/>
    <xf numFmtId="3" fontId="0" fillId="0" borderId="30" xfId="0" applyNumberFormat="1" applyBorder="1"/>
    <xf numFmtId="3" fontId="0" fillId="0" borderId="14" xfId="0" applyNumberFormat="1" applyBorder="1"/>
    <xf numFmtId="3" fontId="0" fillId="0" borderId="0" xfId="0" applyNumberFormat="1" applyBorder="1"/>
    <xf numFmtId="3" fontId="0" fillId="0" borderId="9" xfId="0" applyNumberFormat="1" applyBorder="1"/>
    <xf numFmtId="3" fontId="0" fillId="0" borderId="38" xfId="0" applyNumberFormat="1" applyBorder="1"/>
    <xf numFmtId="3" fontId="0" fillId="0" borderId="39" xfId="0" applyNumberFormat="1" applyBorder="1"/>
    <xf numFmtId="3" fontId="0" fillId="0" borderId="13" xfId="0" applyNumberFormat="1" applyBorder="1"/>
    <xf numFmtId="0" fontId="25" fillId="0" borderId="0" xfId="0" applyFont="1"/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164" fontId="0" fillId="0" borderId="36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0" fillId="0" borderId="43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2" borderId="30" xfId="0" applyFill="1" applyBorder="1"/>
    <xf numFmtId="0" fontId="0" fillId="2" borderId="13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4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8" xfId="0" applyFill="1" applyBorder="1" applyAlignment="1">
      <alignment horizontal="left" vertical="center"/>
    </xf>
    <xf numFmtId="0" fontId="0" fillId="0" borderId="46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51" xfId="0" applyFill="1" applyBorder="1" applyAlignment="1">
      <alignment horizontal="left" vertical="center"/>
    </xf>
    <xf numFmtId="0" fontId="0" fillId="0" borderId="30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164" fontId="0" fillId="0" borderId="35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51" xfId="0" applyFill="1" applyBorder="1"/>
    <xf numFmtId="17" fontId="0" fillId="0" borderId="35" xfId="0" applyNumberFormat="1" applyBorder="1" applyAlignment="1">
      <alignment horizontal="center" vertical="center"/>
    </xf>
    <xf numFmtId="49" fontId="0" fillId="0" borderId="23" xfId="0" applyNumberFormat="1" applyFill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0" fillId="0" borderId="46" xfId="0" applyBorder="1"/>
    <xf numFmtId="0" fontId="15" fillId="0" borderId="4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3" fontId="1" fillId="0" borderId="33" xfId="0" applyNumberFormat="1" applyFont="1" applyFill="1" applyBorder="1" applyAlignment="1">
      <alignment horizontal="center"/>
    </xf>
    <xf numFmtId="3" fontId="1" fillId="0" borderId="40" xfId="0" applyNumberFormat="1" applyFont="1" applyFill="1" applyBorder="1" applyAlignment="1">
      <alignment horizontal="center"/>
    </xf>
    <xf numFmtId="3" fontId="1" fillId="0" borderId="31" xfId="0" applyNumberFormat="1" applyFont="1" applyFill="1" applyBorder="1" applyAlignment="1">
      <alignment horizontal="center"/>
    </xf>
    <xf numFmtId="3" fontId="1" fillId="0" borderId="34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0" fillId="0" borderId="30" xfId="0" applyFill="1" applyBorder="1"/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abSelected="1" topLeftCell="A28" zoomScale="90" zoomScaleNormal="90" workbookViewId="0">
      <selection activeCell="I31" sqref="I31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86" t="s">
        <v>0</v>
      </c>
    </row>
    <row r="2" spans="1:14" s="1" customFormat="1" ht="14.25" customHeight="1" x14ac:dyDescent="0.3">
      <c r="A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" customFormat="1" ht="14.25" customHeight="1" x14ac:dyDescent="0.3">
      <c r="A3" s="42" t="s">
        <v>114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s="1" customFormat="1" ht="14.25" customHeight="1" x14ac:dyDescent="0.3">
      <c r="A4" s="21" t="s">
        <v>115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1" customFormat="1" ht="14.25" customHeight="1" x14ac:dyDescent="0.3">
      <c r="A5" s="21" t="s">
        <v>101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s="1" customFormat="1" ht="14.25" customHeight="1" x14ac:dyDescent="0.3">
      <c r="A6" s="6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s="1" customFormat="1" ht="14.25" customHeight="1" x14ac:dyDescent="0.3">
      <c r="A7" s="63" t="s">
        <v>91</v>
      </c>
      <c r="B7" s="64" t="s">
        <v>92</v>
      </c>
      <c r="C7" s="65" t="s">
        <v>93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s="1" customFormat="1" ht="14.25" customHeight="1" x14ac:dyDescent="0.3">
      <c r="A8" s="51" t="s">
        <v>109</v>
      </c>
      <c r="B8" s="52" t="s">
        <v>110</v>
      </c>
      <c r="C8" s="53" t="s">
        <v>113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s="1" customFormat="1" ht="14.25" customHeight="1" x14ac:dyDescent="0.3">
      <c r="A9" s="54" t="s">
        <v>94</v>
      </c>
      <c r="B9" s="55" t="s">
        <v>107</v>
      </c>
      <c r="C9" s="56" t="s">
        <v>111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s="1" customFormat="1" ht="14.25" customHeight="1" x14ac:dyDescent="0.3">
      <c r="A10" s="54" t="s">
        <v>95</v>
      </c>
      <c r="B10" s="55" t="s">
        <v>107</v>
      </c>
      <c r="C10" s="56" t="s">
        <v>111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" customFormat="1" ht="14.25" customHeight="1" x14ac:dyDescent="0.3">
      <c r="A11" s="54" t="s">
        <v>97</v>
      </c>
      <c r="B11" s="55" t="s">
        <v>107</v>
      </c>
      <c r="C11" s="56" t="s">
        <v>111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s="1" customFormat="1" ht="14.25" customHeight="1" x14ac:dyDescent="0.3">
      <c r="A12" s="54" t="s">
        <v>98</v>
      </c>
      <c r="B12" s="55" t="s">
        <v>107</v>
      </c>
      <c r="C12" s="56" t="s">
        <v>111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s="1" customFormat="1" ht="14.25" customHeight="1" x14ac:dyDescent="0.3">
      <c r="A13" s="54" t="s">
        <v>99</v>
      </c>
      <c r="B13" s="55" t="s">
        <v>107</v>
      </c>
      <c r="C13" s="56" t="s">
        <v>111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s="1" customFormat="1" ht="14.25" customHeight="1" x14ac:dyDescent="0.3">
      <c r="A14" s="57" t="s">
        <v>96</v>
      </c>
      <c r="B14" s="58" t="s">
        <v>108</v>
      </c>
      <c r="C14" s="59" t="s">
        <v>112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s="1" customFormat="1" ht="14.25" customHeight="1" x14ac:dyDescent="0.3">
      <c r="A15" s="57" t="s">
        <v>100</v>
      </c>
      <c r="B15" s="58" t="s">
        <v>108</v>
      </c>
      <c r="C15" s="59" t="s">
        <v>112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s="1" customFormat="1" ht="14.25" customHeight="1" x14ac:dyDescent="0.3">
      <c r="A16" s="57" t="s">
        <v>102</v>
      </c>
      <c r="B16" s="58" t="s">
        <v>108</v>
      </c>
      <c r="C16" s="59" t="s">
        <v>112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s="1" customFormat="1" ht="14.25" customHeight="1" x14ac:dyDescent="0.3">
      <c r="A17" s="57" t="s">
        <v>103</v>
      </c>
      <c r="B17" s="58" t="s">
        <v>108</v>
      </c>
      <c r="C17" s="59" t="s">
        <v>112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s="1" customFormat="1" ht="14.25" customHeight="1" x14ac:dyDescent="0.3">
      <c r="A18" s="57" t="s">
        <v>104</v>
      </c>
      <c r="B18" s="58" t="s">
        <v>108</v>
      </c>
      <c r="C18" s="59" t="s">
        <v>112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s="1" customFormat="1" ht="14.25" customHeight="1" x14ac:dyDescent="0.3">
      <c r="A19" s="57" t="s">
        <v>97</v>
      </c>
      <c r="B19" s="58" t="s">
        <v>108</v>
      </c>
      <c r="C19" s="59" t="s">
        <v>112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s="1" customFormat="1" ht="14.25" customHeight="1" x14ac:dyDescent="0.3">
      <c r="A20" s="57" t="s">
        <v>105</v>
      </c>
      <c r="B20" s="58" t="s">
        <v>108</v>
      </c>
      <c r="C20" s="59" t="s">
        <v>112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s="1" customFormat="1" ht="14.25" customHeight="1" x14ac:dyDescent="0.3">
      <c r="A21" s="60" t="s">
        <v>106</v>
      </c>
      <c r="B21" s="61" t="s">
        <v>108</v>
      </c>
      <c r="C21" s="62" t="s">
        <v>112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s="1" customFormat="1" ht="14.25" customHeight="1" x14ac:dyDescent="0.3">
      <c r="B22" s="21"/>
      <c r="C22" s="5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x14ac:dyDescent="0.3">
      <c r="A23" s="21"/>
    </row>
    <row r="24" spans="1:14" x14ac:dyDescent="0.3">
      <c r="A24" s="42" t="s">
        <v>1</v>
      </c>
    </row>
    <row r="25" spans="1:14" x14ac:dyDescent="0.3">
      <c r="A25" s="21" t="s">
        <v>2</v>
      </c>
    </row>
    <row r="26" spans="1:14" s="1" customFormat="1" x14ac:dyDescent="0.3">
      <c r="A26" s="21" t="s">
        <v>3</v>
      </c>
    </row>
    <row r="27" spans="1:14" s="1" customFormat="1" x14ac:dyDescent="0.3">
      <c r="A27" s="21"/>
    </row>
    <row r="28" spans="1:14" ht="130.65" customHeight="1" x14ac:dyDescent="0.3">
      <c r="A28" s="21"/>
    </row>
    <row r="29" spans="1:14" s="1" customFormat="1" ht="38.25" customHeight="1" x14ac:dyDescent="0.3">
      <c r="A29" s="6"/>
    </row>
    <row r="30" spans="1:14" x14ac:dyDescent="0.3">
      <c r="A30" s="6"/>
    </row>
    <row r="31" spans="1:14" x14ac:dyDescent="0.3">
      <c r="A31" s="22" t="s">
        <v>4</v>
      </c>
    </row>
    <row r="32" spans="1:14" x14ac:dyDescent="0.3">
      <c r="A32" s="1" t="s">
        <v>5</v>
      </c>
    </row>
    <row r="33" spans="1:11" x14ac:dyDescent="0.3">
      <c r="A33" s="1" t="s">
        <v>6</v>
      </c>
    </row>
    <row r="35" spans="1:11" x14ac:dyDescent="0.3">
      <c r="A35" s="22" t="s">
        <v>7</v>
      </c>
    </row>
    <row r="36" spans="1:11" x14ac:dyDescent="0.3">
      <c r="A36" s="1" t="s">
        <v>118</v>
      </c>
    </row>
    <row r="38" spans="1:11" x14ac:dyDescent="0.3">
      <c r="A38" s="42" t="s">
        <v>8</v>
      </c>
    </row>
    <row r="39" spans="1:11" x14ac:dyDescent="0.3">
      <c r="A39" s="21" t="s">
        <v>9</v>
      </c>
    </row>
    <row r="40" spans="1:11" x14ac:dyDescent="0.3">
      <c r="A40" s="43" t="s">
        <v>73</v>
      </c>
    </row>
    <row r="41" spans="1:11" x14ac:dyDescent="0.3">
      <c r="B41" s="6"/>
      <c r="C41" s="6"/>
      <c r="D41" s="6"/>
      <c r="E41" s="6"/>
      <c r="F41" s="6"/>
      <c r="G41" s="6"/>
    </row>
    <row r="42" spans="1:11" s="1" customFormat="1" x14ac:dyDescent="0.3">
      <c r="A42" s="49"/>
      <c r="B42" s="6"/>
      <c r="C42" s="6"/>
      <c r="D42" s="6"/>
      <c r="E42" s="6"/>
      <c r="F42" s="6"/>
      <c r="G42" s="6"/>
    </row>
    <row r="43" spans="1:11" x14ac:dyDescent="0.3">
      <c r="A43" s="1"/>
      <c r="B43" s="6"/>
      <c r="C43" s="6"/>
      <c r="D43" s="6"/>
      <c r="E43" s="6"/>
      <c r="F43" s="6"/>
      <c r="G43" s="6"/>
      <c r="H43" s="1"/>
      <c r="I43" s="1"/>
      <c r="J43" s="1"/>
      <c r="K43" s="1"/>
    </row>
    <row r="44" spans="1:11" x14ac:dyDescent="0.3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</row>
    <row r="45" spans="1:11" x14ac:dyDescent="0.3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</row>
    <row r="46" spans="1:11" x14ac:dyDescent="0.3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</row>
    <row r="47" spans="1:11" x14ac:dyDescent="0.3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</row>
    <row r="48" spans="1:11" x14ac:dyDescent="0.3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</row>
    <row r="49" spans="1:11" x14ac:dyDescent="0.3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</row>
    <row r="50" spans="1:11" x14ac:dyDescent="0.3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</row>
    <row r="51" spans="1:11" x14ac:dyDescent="0.3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topLeftCell="A4" workbookViewId="0">
      <selection activeCell="C31" sqref="C31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74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66" t="s">
        <v>10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8"/>
    </row>
    <row r="2" spans="1:19" ht="27.15" customHeight="1" x14ac:dyDescent="0.3">
      <c r="A2" s="169" t="s">
        <v>11</v>
      </c>
      <c r="B2" s="171" t="s">
        <v>12</v>
      </c>
      <c r="C2" s="172"/>
      <c r="D2" s="172"/>
      <c r="E2" s="172"/>
      <c r="F2" s="173"/>
      <c r="G2" s="169" t="s">
        <v>13</v>
      </c>
      <c r="H2" s="176" t="s">
        <v>14</v>
      </c>
      <c r="I2" s="178" t="s">
        <v>72</v>
      </c>
      <c r="J2" s="169" t="s">
        <v>15</v>
      </c>
      <c r="K2" s="169" t="s">
        <v>16</v>
      </c>
      <c r="L2" s="174" t="s">
        <v>17</v>
      </c>
      <c r="M2" s="175"/>
      <c r="N2" s="162" t="s">
        <v>18</v>
      </c>
      <c r="O2" s="163"/>
      <c r="P2" s="164" t="s">
        <v>19</v>
      </c>
      <c r="Q2" s="165"/>
      <c r="R2" s="162" t="s">
        <v>20</v>
      </c>
      <c r="S2" s="163"/>
    </row>
    <row r="3" spans="1:19" ht="111" thickBot="1" x14ac:dyDescent="0.35">
      <c r="A3" s="170"/>
      <c r="B3" s="11" t="s">
        <v>21</v>
      </c>
      <c r="C3" s="12" t="s">
        <v>22</v>
      </c>
      <c r="D3" s="12" t="s">
        <v>23</v>
      </c>
      <c r="E3" s="12" t="s">
        <v>24</v>
      </c>
      <c r="F3" s="13" t="s">
        <v>25</v>
      </c>
      <c r="G3" s="170"/>
      <c r="H3" s="177"/>
      <c r="I3" s="179"/>
      <c r="J3" s="170"/>
      <c r="K3" s="170"/>
      <c r="L3" s="66" t="s">
        <v>26</v>
      </c>
      <c r="M3" s="67" t="s">
        <v>89</v>
      </c>
      <c r="N3" s="23" t="s">
        <v>27</v>
      </c>
      <c r="O3" s="24" t="s">
        <v>28</v>
      </c>
      <c r="P3" s="7" t="s">
        <v>29</v>
      </c>
      <c r="Q3" s="17" t="s">
        <v>30</v>
      </c>
      <c r="R3" s="19" t="s">
        <v>31</v>
      </c>
      <c r="S3" s="24" t="s">
        <v>32</v>
      </c>
    </row>
    <row r="4" spans="1:19" x14ac:dyDescent="0.3">
      <c r="A4" s="25">
        <v>1</v>
      </c>
      <c r="B4" s="28"/>
      <c r="C4" s="29"/>
      <c r="D4" s="29"/>
      <c r="E4" s="29"/>
      <c r="F4" s="30"/>
      <c r="G4" s="36"/>
      <c r="H4" s="36"/>
      <c r="I4" s="36"/>
      <c r="J4" s="36"/>
      <c r="K4" s="41"/>
      <c r="L4" s="68"/>
      <c r="M4" s="69"/>
      <c r="N4" s="28"/>
      <c r="O4" s="30"/>
      <c r="P4" s="28"/>
      <c r="Q4" s="30"/>
      <c r="R4" s="36"/>
      <c r="S4" s="36"/>
    </row>
    <row r="5" spans="1:19" x14ac:dyDescent="0.3">
      <c r="A5" s="26">
        <v>2</v>
      </c>
      <c r="B5" s="31"/>
      <c r="C5" s="10"/>
      <c r="D5" s="10"/>
      <c r="E5" s="10"/>
      <c r="F5" s="32"/>
      <c r="G5" s="37"/>
      <c r="H5" s="37"/>
      <c r="I5" s="37"/>
      <c r="J5" s="37"/>
      <c r="K5" s="259"/>
      <c r="L5" s="70"/>
      <c r="M5" s="71"/>
      <c r="N5" s="31"/>
      <c r="O5" s="32"/>
      <c r="P5" s="31"/>
      <c r="Q5" s="32"/>
      <c r="R5" s="37"/>
      <c r="S5" s="37"/>
    </row>
    <row r="6" spans="1:19" x14ac:dyDescent="0.3">
      <c r="A6" s="26">
        <v>3</v>
      </c>
      <c r="B6" s="31"/>
      <c r="C6" s="10"/>
      <c r="D6" s="10"/>
      <c r="E6" s="10"/>
      <c r="F6" s="32"/>
      <c r="G6" s="37"/>
      <c r="H6" s="37"/>
      <c r="I6" s="37"/>
      <c r="J6" s="37"/>
      <c r="K6" s="37"/>
      <c r="L6" s="70"/>
      <c r="M6" s="71"/>
      <c r="N6" s="31"/>
      <c r="O6" s="32"/>
      <c r="P6" s="31"/>
      <c r="Q6" s="32"/>
      <c r="R6" s="37"/>
      <c r="S6" s="37"/>
    </row>
    <row r="7" spans="1:19" ht="15" thickBot="1" x14ac:dyDescent="0.35">
      <c r="A7" s="27" t="s">
        <v>33</v>
      </c>
      <c r="B7" s="33"/>
      <c r="C7" s="34"/>
      <c r="D7" s="34"/>
      <c r="E7" s="34"/>
      <c r="F7" s="35"/>
      <c r="G7" s="38"/>
      <c r="H7" s="38"/>
      <c r="I7" s="38"/>
      <c r="J7" s="38"/>
      <c r="K7" s="38"/>
      <c r="L7" s="72"/>
      <c r="M7" s="73"/>
      <c r="N7" s="33"/>
      <c r="O7" s="35"/>
      <c r="P7" s="33"/>
      <c r="Q7" s="35"/>
      <c r="R7" s="38"/>
      <c r="S7" s="38"/>
    </row>
    <row r="12" spans="1:19" x14ac:dyDescent="0.3">
      <c r="A12" s="6"/>
      <c r="B12" s="6"/>
      <c r="C12" s="6"/>
    </row>
    <row r="15" spans="1:19" x14ac:dyDescent="0.3">
      <c r="A15" s="9" t="s">
        <v>168</v>
      </c>
      <c r="B15" s="9"/>
      <c r="C15" s="9"/>
    </row>
    <row r="20" spans="1:13" x14ac:dyDescent="0.3">
      <c r="A20" s="9" t="s">
        <v>34</v>
      </c>
      <c r="B20" s="9"/>
      <c r="C20" s="9"/>
    </row>
    <row r="21" spans="1:13" x14ac:dyDescent="0.3">
      <c r="A21" s="9" t="s">
        <v>35</v>
      </c>
      <c r="B21" s="9"/>
      <c r="C21" s="9"/>
    </row>
    <row r="22" spans="1:13" x14ac:dyDescent="0.3">
      <c r="A22" s="9" t="s">
        <v>117</v>
      </c>
      <c r="B22" s="9"/>
      <c r="C22" s="9"/>
    </row>
    <row r="24" spans="1:13" x14ac:dyDescent="0.3">
      <c r="A24" s="1" t="s">
        <v>36</v>
      </c>
    </row>
    <row r="26" spans="1:13" s="44" customFormat="1" x14ac:dyDescent="0.3">
      <c r="A26" s="21" t="s">
        <v>37</v>
      </c>
      <c r="B26" s="21"/>
      <c r="C26" s="21"/>
      <c r="L26" s="75"/>
      <c r="M26" s="75"/>
    </row>
    <row r="28" spans="1:13" x14ac:dyDescent="0.3">
      <c r="A28" s="21" t="s">
        <v>38</v>
      </c>
      <c r="B28" s="21"/>
      <c r="C28" s="21"/>
    </row>
    <row r="30" spans="1:13" x14ac:dyDescent="0.3">
      <c r="A30" s="21"/>
    </row>
    <row r="34" spans="2:10" x14ac:dyDescent="0.3">
      <c r="B34"/>
    </row>
    <row r="39" spans="2:10" x14ac:dyDescent="0.3">
      <c r="J39"/>
    </row>
    <row r="45" spans="2:10" x14ac:dyDescent="0.3">
      <c r="J45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8"/>
  <sheetViews>
    <sheetView topLeftCell="A10" zoomScale="80" zoomScaleNormal="80" workbookViewId="0">
      <selection activeCell="B17" sqref="B17"/>
    </sheetView>
  </sheetViews>
  <sheetFormatPr defaultColWidth="9.33203125" defaultRowHeight="14.4" x14ac:dyDescent="0.3"/>
  <cols>
    <col min="1" max="1" width="6.5546875" style="1" customWidth="1"/>
    <col min="2" max="2" width="72.33203125" style="1" bestFit="1" customWidth="1"/>
    <col min="3" max="3" width="23" style="1" bestFit="1" customWidth="1"/>
    <col min="4" max="4" width="11.109375" style="1" customWidth="1"/>
    <col min="5" max="5" width="12.88671875" style="1" customWidth="1"/>
    <col min="6" max="6" width="12.44140625" style="1" bestFit="1" customWidth="1"/>
    <col min="7" max="7" width="36" style="1" bestFit="1" customWidth="1"/>
    <col min="8" max="8" width="20.33203125" style="1" bestFit="1" customWidth="1"/>
    <col min="9" max="9" width="22.88671875" style="1" bestFit="1" customWidth="1"/>
    <col min="10" max="10" width="23" style="1" bestFit="1" customWidth="1"/>
    <col min="11" max="11" width="53.33203125" style="1" bestFit="1" customWidth="1"/>
    <col min="12" max="12" width="21.33203125" style="74" bestFit="1" customWidth="1"/>
    <col min="13" max="13" width="15.44140625" style="74" customWidth="1"/>
    <col min="14" max="14" width="14.5546875" style="1" bestFit="1" customWidth="1"/>
    <col min="15" max="15" width="15.3320312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2" width="19.88671875" style="1" customWidth="1"/>
    <col min="23" max="23" width="14" style="1" customWidth="1"/>
    <col min="24" max="24" width="12.33203125" style="1" customWidth="1"/>
    <col min="25" max="25" width="56.6640625" style="1" bestFit="1" customWidth="1"/>
    <col min="26" max="26" width="30.33203125" style="1" bestFit="1" customWidth="1"/>
    <col min="27" max="16384" width="9.33203125" style="1"/>
  </cols>
  <sheetData>
    <row r="1" spans="1:26" ht="18" customHeight="1" thickBot="1" x14ac:dyDescent="0.4">
      <c r="A1" s="207" t="s">
        <v>39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8"/>
      <c r="Z1" s="210"/>
    </row>
    <row r="2" spans="1:26" s="3" customFormat="1" ht="29.1" customHeight="1" thickBot="1" x14ac:dyDescent="0.35">
      <c r="A2" s="211" t="s">
        <v>11</v>
      </c>
      <c r="B2" s="180" t="s">
        <v>12</v>
      </c>
      <c r="C2" s="181"/>
      <c r="D2" s="181"/>
      <c r="E2" s="181"/>
      <c r="F2" s="182"/>
      <c r="G2" s="218" t="s">
        <v>13</v>
      </c>
      <c r="H2" s="199" t="s">
        <v>40</v>
      </c>
      <c r="I2" s="204" t="s">
        <v>72</v>
      </c>
      <c r="J2" s="218" t="s">
        <v>15</v>
      </c>
      <c r="K2" s="218" t="s">
        <v>16</v>
      </c>
      <c r="L2" s="183" t="s">
        <v>41</v>
      </c>
      <c r="M2" s="184"/>
      <c r="N2" s="185" t="s">
        <v>18</v>
      </c>
      <c r="O2" s="186"/>
      <c r="P2" s="224" t="s">
        <v>42</v>
      </c>
      <c r="Q2" s="225"/>
      <c r="R2" s="225"/>
      <c r="S2" s="225"/>
      <c r="T2" s="225"/>
      <c r="U2" s="225"/>
      <c r="V2" s="225"/>
      <c r="W2" s="225"/>
      <c r="X2" s="226"/>
      <c r="Y2" s="162" t="s">
        <v>20</v>
      </c>
      <c r="Z2" s="163"/>
    </row>
    <row r="3" spans="1:26" ht="14.85" customHeight="1" x14ac:dyDescent="0.3">
      <c r="A3" s="212"/>
      <c r="B3" s="227" t="s">
        <v>21</v>
      </c>
      <c r="C3" s="214" t="s">
        <v>22</v>
      </c>
      <c r="D3" s="214" t="s">
        <v>23</v>
      </c>
      <c r="E3" s="214" t="s">
        <v>24</v>
      </c>
      <c r="F3" s="216" t="s">
        <v>25</v>
      </c>
      <c r="G3" s="219"/>
      <c r="H3" s="200"/>
      <c r="I3" s="205"/>
      <c r="J3" s="219"/>
      <c r="K3" s="219"/>
      <c r="L3" s="191" t="s">
        <v>26</v>
      </c>
      <c r="M3" s="193" t="s">
        <v>90</v>
      </c>
      <c r="N3" s="195" t="s">
        <v>27</v>
      </c>
      <c r="O3" s="197" t="s">
        <v>28</v>
      </c>
      <c r="P3" s="229" t="s">
        <v>43</v>
      </c>
      <c r="Q3" s="230"/>
      <c r="R3" s="230"/>
      <c r="S3" s="230"/>
      <c r="T3" s="202" t="s">
        <v>44</v>
      </c>
      <c r="U3" s="202" t="s">
        <v>87</v>
      </c>
      <c r="V3" s="202" t="s">
        <v>88</v>
      </c>
      <c r="W3" s="202" t="s">
        <v>45</v>
      </c>
      <c r="X3" s="222" t="s">
        <v>74</v>
      </c>
      <c r="Y3" s="187" t="s">
        <v>31</v>
      </c>
      <c r="Z3" s="189" t="s">
        <v>32</v>
      </c>
    </row>
    <row r="4" spans="1:26" ht="61.95" customHeight="1" thickBot="1" x14ac:dyDescent="0.35">
      <c r="A4" s="213"/>
      <c r="B4" s="228"/>
      <c r="C4" s="215"/>
      <c r="D4" s="215"/>
      <c r="E4" s="215"/>
      <c r="F4" s="217"/>
      <c r="G4" s="220"/>
      <c r="H4" s="201"/>
      <c r="I4" s="206"/>
      <c r="J4" s="221"/>
      <c r="K4" s="221"/>
      <c r="L4" s="192"/>
      <c r="M4" s="194"/>
      <c r="N4" s="196"/>
      <c r="O4" s="198"/>
      <c r="P4" s="102" t="s">
        <v>66</v>
      </c>
      <c r="Q4" s="14" t="s">
        <v>46</v>
      </c>
      <c r="R4" s="14" t="s">
        <v>47</v>
      </c>
      <c r="S4" s="14" t="s">
        <v>48</v>
      </c>
      <c r="T4" s="203"/>
      <c r="U4" s="203"/>
      <c r="V4" s="203"/>
      <c r="W4" s="203"/>
      <c r="X4" s="223"/>
      <c r="Y4" s="188"/>
      <c r="Z4" s="190"/>
    </row>
    <row r="5" spans="1:26" s="87" customFormat="1" ht="86.4" x14ac:dyDescent="0.3">
      <c r="A5" s="96">
        <v>1</v>
      </c>
      <c r="B5" s="113" t="s">
        <v>119</v>
      </c>
      <c r="C5" s="97" t="s">
        <v>130</v>
      </c>
      <c r="D5" s="97">
        <v>62331388</v>
      </c>
      <c r="E5" s="97">
        <v>102168164</v>
      </c>
      <c r="F5" s="103">
        <v>600136531</v>
      </c>
      <c r="G5" s="105" t="s">
        <v>123</v>
      </c>
      <c r="H5" s="96" t="s">
        <v>121</v>
      </c>
      <c r="I5" s="96" t="s">
        <v>130</v>
      </c>
      <c r="J5" s="96" t="s">
        <v>130</v>
      </c>
      <c r="K5" s="98" t="s">
        <v>131</v>
      </c>
      <c r="L5" s="122">
        <v>8000000</v>
      </c>
      <c r="M5" s="99">
        <f>L5/100*85</f>
        <v>6800000</v>
      </c>
      <c r="N5" s="130">
        <v>45108</v>
      </c>
      <c r="O5" s="100" t="s">
        <v>126</v>
      </c>
      <c r="P5" s="124" t="s">
        <v>125</v>
      </c>
      <c r="Q5" s="125" t="s">
        <v>125</v>
      </c>
      <c r="R5" s="125" t="s">
        <v>125</v>
      </c>
      <c r="S5" s="125" t="s">
        <v>125</v>
      </c>
      <c r="T5" s="97"/>
      <c r="U5" s="97"/>
      <c r="V5" s="97"/>
      <c r="W5" s="97"/>
      <c r="X5" s="135" t="s">
        <v>125</v>
      </c>
      <c r="Y5" s="101" t="s">
        <v>133</v>
      </c>
      <c r="Z5" s="100" t="s">
        <v>122</v>
      </c>
    </row>
    <row r="6" spans="1:26" s="87" customFormat="1" ht="86.4" x14ac:dyDescent="0.3">
      <c r="A6" s="88">
        <v>2</v>
      </c>
      <c r="B6" s="114" t="s">
        <v>127</v>
      </c>
      <c r="C6" s="89" t="s">
        <v>130</v>
      </c>
      <c r="D6" s="89">
        <v>62331353</v>
      </c>
      <c r="E6" s="89">
        <v>102832803</v>
      </c>
      <c r="F6" s="104">
        <v>600136680</v>
      </c>
      <c r="G6" s="88" t="s">
        <v>124</v>
      </c>
      <c r="H6" s="88" t="s">
        <v>121</v>
      </c>
      <c r="I6" s="88" t="s">
        <v>130</v>
      </c>
      <c r="J6" s="88" t="s">
        <v>130</v>
      </c>
      <c r="K6" s="94" t="s">
        <v>132</v>
      </c>
      <c r="L6" s="123">
        <v>4500000</v>
      </c>
      <c r="M6" s="92">
        <f>L6/100*85</f>
        <v>3825000</v>
      </c>
      <c r="N6" s="130">
        <v>45108</v>
      </c>
      <c r="O6" s="100" t="s">
        <v>126</v>
      </c>
      <c r="P6" s="126" t="s">
        <v>125</v>
      </c>
      <c r="Q6" s="127" t="s">
        <v>125</v>
      </c>
      <c r="R6" s="127" t="s">
        <v>125</v>
      </c>
      <c r="S6" s="127" t="s">
        <v>125</v>
      </c>
      <c r="T6" s="89"/>
      <c r="U6" s="89"/>
      <c r="V6" s="89"/>
      <c r="W6" s="89"/>
      <c r="X6" s="93"/>
      <c r="Y6" s="95" t="s">
        <v>134</v>
      </c>
      <c r="Z6" s="90" t="s">
        <v>122</v>
      </c>
    </row>
    <row r="7" spans="1:26" s="87" customFormat="1" ht="86.4" x14ac:dyDescent="0.3">
      <c r="A7" s="88">
        <v>3</v>
      </c>
      <c r="B7" s="114" t="s">
        <v>128</v>
      </c>
      <c r="C7" s="89" t="s">
        <v>130</v>
      </c>
      <c r="D7" s="89">
        <v>48004529</v>
      </c>
      <c r="E7" s="91" t="s">
        <v>120</v>
      </c>
      <c r="F7" s="104">
        <v>600135942</v>
      </c>
      <c r="G7" s="88" t="s">
        <v>124</v>
      </c>
      <c r="H7" s="88" t="s">
        <v>121</v>
      </c>
      <c r="I7" s="88" t="s">
        <v>130</v>
      </c>
      <c r="J7" s="88" t="s">
        <v>130</v>
      </c>
      <c r="K7" s="94" t="s">
        <v>135</v>
      </c>
      <c r="L7" s="123">
        <v>4500000</v>
      </c>
      <c r="M7" s="92">
        <f>L7/100*85</f>
        <v>3825000</v>
      </c>
      <c r="N7" s="130">
        <v>45108</v>
      </c>
      <c r="O7" s="100" t="s">
        <v>126</v>
      </c>
      <c r="P7" s="126" t="s">
        <v>125</v>
      </c>
      <c r="Q7" s="127" t="s">
        <v>125</v>
      </c>
      <c r="R7" s="127" t="s">
        <v>125</v>
      </c>
      <c r="S7" s="127" t="s">
        <v>125</v>
      </c>
      <c r="T7" s="89"/>
      <c r="U7" s="89"/>
      <c r="V7" s="89"/>
      <c r="W7" s="89"/>
      <c r="X7" s="93"/>
      <c r="Y7" s="95" t="s">
        <v>134</v>
      </c>
      <c r="Z7" s="90" t="s">
        <v>122</v>
      </c>
    </row>
    <row r="8" spans="1:26" s="87" customFormat="1" ht="86.4" x14ac:dyDescent="0.3">
      <c r="A8" s="88">
        <v>4</v>
      </c>
      <c r="B8" s="114" t="s">
        <v>129</v>
      </c>
      <c r="C8" s="89" t="s">
        <v>130</v>
      </c>
      <c r="D8" s="89">
        <v>62331418</v>
      </c>
      <c r="E8" s="89">
        <v>102168083</v>
      </c>
      <c r="F8" s="104">
        <v>600136523</v>
      </c>
      <c r="G8" s="88" t="s">
        <v>124</v>
      </c>
      <c r="H8" s="88" t="s">
        <v>121</v>
      </c>
      <c r="I8" s="88" t="s">
        <v>130</v>
      </c>
      <c r="J8" s="88" t="s">
        <v>130</v>
      </c>
      <c r="K8" s="94" t="s">
        <v>136</v>
      </c>
      <c r="L8" s="123">
        <v>3000000</v>
      </c>
      <c r="M8" s="92">
        <f>L8/100*85</f>
        <v>2550000</v>
      </c>
      <c r="N8" s="130">
        <v>45108</v>
      </c>
      <c r="O8" s="100" t="s">
        <v>126</v>
      </c>
      <c r="P8" s="126" t="s">
        <v>125</v>
      </c>
      <c r="Q8" s="127" t="s">
        <v>125</v>
      </c>
      <c r="R8" s="127" t="s">
        <v>125</v>
      </c>
      <c r="S8" s="127" t="s">
        <v>125</v>
      </c>
      <c r="T8" s="89"/>
      <c r="U8" s="89"/>
      <c r="V8" s="89"/>
      <c r="W8" s="89"/>
      <c r="X8" s="93"/>
      <c r="Y8" s="95" t="s">
        <v>134</v>
      </c>
      <c r="Z8" s="90" t="s">
        <v>122</v>
      </c>
    </row>
    <row r="9" spans="1:26" ht="115.2" x14ac:dyDescent="0.3">
      <c r="A9" s="88">
        <v>5</v>
      </c>
      <c r="B9" s="115" t="s">
        <v>142</v>
      </c>
      <c r="C9" s="111" t="s">
        <v>143</v>
      </c>
      <c r="D9" s="111">
        <v>64628531</v>
      </c>
      <c r="E9" s="111">
        <v>102156549</v>
      </c>
      <c r="F9" s="116">
        <v>600136299</v>
      </c>
      <c r="G9" s="112" t="s">
        <v>144</v>
      </c>
      <c r="H9" s="112" t="s">
        <v>121</v>
      </c>
      <c r="I9" s="112" t="s">
        <v>130</v>
      </c>
      <c r="J9" s="112" t="s">
        <v>145</v>
      </c>
      <c r="K9" s="140" t="s">
        <v>153</v>
      </c>
      <c r="L9" s="123">
        <v>6500000</v>
      </c>
      <c r="M9" s="92">
        <f>L9/100*85</f>
        <v>5525000</v>
      </c>
      <c r="N9" s="130">
        <v>45108</v>
      </c>
      <c r="O9" s="100" t="s">
        <v>126</v>
      </c>
      <c r="P9" s="126" t="s">
        <v>125</v>
      </c>
      <c r="Q9" s="127" t="s">
        <v>125</v>
      </c>
      <c r="R9" s="127" t="s">
        <v>125</v>
      </c>
      <c r="S9" s="127" t="s">
        <v>125</v>
      </c>
      <c r="T9" s="10"/>
      <c r="U9" s="10"/>
      <c r="V9" s="141" t="s">
        <v>125</v>
      </c>
      <c r="W9" s="141" t="s">
        <v>125</v>
      </c>
      <c r="X9" s="136"/>
      <c r="Y9" s="95" t="s">
        <v>154</v>
      </c>
      <c r="Z9" s="90" t="s">
        <v>155</v>
      </c>
    </row>
    <row r="10" spans="1:26" ht="72" x14ac:dyDescent="0.3">
      <c r="A10" s="112">
        <v>6</v>
      </c>
      <c r="B10" s="115" t="s">
        <v>149</v>
      </c>
      <c r="C10" s="89" t="s">
        <v>150</v>
      </c>
      <c r="D10" s="89">
        <v>75028913</v>
      </c>
      <c r="E10" s="89">
        <v>102168326</v>
      </c>
      <c r="F10" s="93">
        <v>650023919</v>
      </c>
      <c r="G10" s="112" t="s">
        <v>147</v>
      </c>
      <c r="H10" s="88" t="s">
        <v>121</v>
      </c>
      <c r="I10" s="88" t="s">
        <v>130</v>
      </c>
      <c r="J10" s="88" t="s">
        <v>146</v>
      </c>
      <c r="K10" s="120" t="s">
        <v>151</v>
      </c>
      <c r="L10" s="123">
        <v>2500000</v>
      </c>
      <c r="M10" s="92">
        <f t="shared" ref="M10:M11" si="0">L10/100*85</f>
        <v>2125000</v>
      </c>
      <c r="N10" s="131" t="s">
        <v>156</v>
      </c>
      <c r="O10" s="132" t="s">
        <v>157</v>
      </c>
      <c r="P10" s="126" t="s">
        <v>125</v>
      </c>
      <c r="Q10" s="127" t="s">
        <v>125</v>
      </c>
      <c r="R10" s="127" t="s">
        <v>125</v>
      </c>
      <c r="S10" s="127" t="s">
        <v>125</v>
      </c>
      <c r="T10" s="10"/>
      <c r="U10" s="10"/>
      <c r="V10" s="10"/>
      <c r="W10" s="10"/>
      <c r="X10" s="137" t="s">
        <v>125</v>
      </c>
      <c r="Y10" s="95" t="s">
        <v>158</v>
      </c>
      <c r="Z10" s="118"/>
    </row>
    <row r="11" spans="1:26" ht="58.2" thickBot="1" x14ac:dyDescent="0.35">
      <c r="A11" s="139">
        <v>7</v>
      </c>
      <c r="B11" s="119" t="s">
        <v>149</v>
      </c>
      <c r="C11" s="142" t="s">
        <v>150</v>
      </c>
      <c r="D11" s="142">
        <v>75028913</v>
      </c>
      <c r="E11" s="142">
        <v>102168326</v>
      </c>
      <c r="F11" s="143">
        <v>650023919</v>
      </c>
      <c r="G11" s="117" t="s">
        <v>148</v>
      </c>
      <c r="H11" s="139" t="s">
        <v>121</v>
      </c>
      <c r="I11" s="139" t="s">
        <v>130</v>
      </c>
      <c r="J11" s="139" t="s">
        <v>146</v>
      </c>
      <c r="K11" s="121" t="s">
        <v>159</v>
      </c>
      <c r="L11" s="144">
        <v>8500000</v>
      </c>
      <c r="M11" s="145">
        <f t="shared" si="0"/>
        <v>7225000</v>
      </c>
      <c r="N11" s="133" t="s">
        <v>160</v>
      </c>
      <c r="O11" s="134" t="s">
        <v>161</v>
      </c>
      <c r="P11" s="129"/>
      <c r="Q11" s="128" t="s">
        <v>125</v>
      </c>
      <c r="R11" s="128" t="s">
        <v>125</v>
      </c>
      <c r="S11" s="128" t="s">
        <v>125</v>
      </c>
      <c r="T11" s="34"/>
      <c r="U11" s="34"/>
      <c r="V11" s="34"/>
      <c r="W11" s="34"/>
      <c r="X11" s="138" t="s">
        <v>125</v>
      </c>
      <c r="Y11" s="95" t="s">
        <v>158</v>
      </c>
      <c r="Z11" s="35"/>
    </row>
    <row r="12" spans="1:26" s="159" customFormat="1" ht="115.2" x14ac:dyDescent="0.3">
      <c r="A12" s="146">
        <v>8</v>
      </c>
      <c r="B12" s="147" t="s">
        <v>162</v>
      </c>
      <c r="C12" s="148" t="s">
        <v>163</v>
      </c>
      <c r="D12" s="149">
        <v>73184501</v>
      </c>
      <c r="E12" s="150">
        <v>102156727</v>
      </c>
      <c r="F12" s="151">
        <v>600136388</v>
      </c>
      <c r="G12" s="152" t="s">
        <v>164</v>
      </c>
      <c r="H12" s="153" t="s">
        <v>103</v>
      </c>
      <c r="I12" s="154" t="s">
        <v>138</v>
      </c>
      <c r="J12" s="154" t="s">
        <v>165</v>
      </c>
      <c r="K12" s="155" t="s">
        <v>166</v>
      </c>
      <c r="L12" s="160">
        <v>10000000</v>
      </c>
      <c r="M12" s="161">
        <f>L12/100*85</f>
        <v>8500000</v>
      </c>
      <c r="N12" s="156">
        <v>2023</v>
      </c>
      <c r="O12" s="151">
        <v>2025</v>
      </c>
      <c r="P12" s="156" t="s">
        <v>125</v>
      </c>
      <c r="Q12" s="150" t="s">
        <v>125</v>
      </c>
      <c r="R12" s="150" t="s">
        <v>125</v>
      </c>
      <c r="S12" s="151" t="s">
        <v>125</v>
      </c>
      <c r="T12" s="146"/>
      <c r="U12" s="146"/>
      <c r="V12" s="146"/>
      <c r="W12" s="146"/>
      <c r="X12" s="146" t="s">
        <v>125</v>
      </c>
      <c r="Y12" s="157" t="s">
        <v>167</v>
      </c>
      <c r="Z12" s="158" t="s">
        <v>141</v>
      </c>
    </row>
    <row r="13" spans="1:26" x14ac:dyDescent="0.3">
      <c r="C13" s="9"/>
      <c r="D13" s="9"/>
      <c r="E13" s="9"/>
      <c r="F13" s="9"/>
    </row>
    <row r="14" spans="1:26" x14ac:dyDescent="0.3">
      <c r="A14" s="9" t="s">
        <v>168</v>
      </c>
      <c r="C14" s="9"/>
      <c r="D14" s="9"/>
      <c r="E14" s="9"/>
      <c r="F14" s="9"/>
    </row>
    <row r="15" spans="1:26" x14ac:dyDescent="0.3">
      <c r="C15" s="9"/>
      <c r="D15" s="9"/>
      <c r="E15" s="9"/>
      <c r="F15" s="9"/>
    </row>
    <row r="16" spans="1:26" x14ac:dyDescent="0.3">
      <c r="C16" s="9"/>
      <c r="D16" s="9"/>
      <c r="E16" s="9"/>
      <c r="F16" s="9"/>
    </row>
    <row r="17" spans="1:8" x14ac:dyDescent="0.3">
      <c r="C17" s="9"/>
      <c r="D17" s="9"/>
      <c r="E17" s="9"/>
      <c r="F17" s="9"/>
    </row>
    <row r="18" spans="1:8" x14ac:dyDescent="0.3">
      <c r="C18" s="9"/>
      <c r="D18" s="9"/>
      <c r="E18" s="9"/>
      <c r="F18" s="9"/>
    </row>
    <row r="19" spans="1:8" x14ac:dyDescent="0.3">
      <c r="A19" s="9" t="s">
        <v>34</v>
      </c>
      <c r="B19" s="9"/>
    </row>
    <row r="20" spans="1:8" x14ac:dyDescent="0.3">
      <c r="A20" s="15" t="s">
        <v>49</v>
      </c>
      <c r="B20" s="9"/>
    </row>
    <row r="21" spans="1:8" x14ac:dyDescent="0.3">
      <c r="A21" s="9" t="s">
        <v>35</v>
      </c>
      <c r="B21" s="9"/>
    </row>
    <row r="22" spans="1:8" x14ac:dyDescent="0.3">
      <c r="A22" s="9" t="s">
        <v>117</v>
      </c>
      <c r="B22" s="9"/>
    </row>
    <row r="24" spans="1:8" x14ac:dyDescent="0.3">
      <c r="A24" s="1" t="s">
        <v>50</v>
      </c>
      <c r="B24" s="9"/>
    </row>
    <row r="25" spans="1:8" x14ac:dyDescent="0.3">
      <c r="B25" s="9"/>
    </row>
    <row r="26" spans="1:8" x14ac:dyDescent="0.3">
      <c r="A26" s="46" t="s">
        <v>83</v>
      </c>
      <c r="B26" s="46"/>
      <c r="C26" s="46"/>
      <c r="D26" s="46"/>
      <c r="E26" s="46"/>
      <c r="F26" s="46"/>
      <c r="G26" s="46"/>
      <c r="H26" s="46"/>
    </row>
    <row r="27" spans="1:8" x14ac:dyDescent="0.3">
      <c r="A27" s="46" t="s">
        <v>79</v>
      </c>
      <c r="B27" s="46"/>
      <c r="C27" s="46"/>
      <c r="D27" s="46"/>
      <c r="E27" s="46"/>
      <c r="F27" s="46"/>
      <c r="G27" s="46"/>
      <c r="H27" s="46"/>
    </row>
    <row r="28" spans="1:8" x14ac:dyDescent="0.3">
      <c r="A28" s="46" t="s">
        <v>75</v>
      </c>
      <c r="B28" s="46"/>
      <c r="C28" s="46"/>
      <c r="D28" s="46"/>
      <c r="E28" s="46"/>
      <c r="F28" s="46"/>
      <c r="G28" s="46"/>
      <c r="H28" s="46"/>
    </row>
    <row r="29" spans="1:8" x14ac:dyDescent="0.3">
      <c r="A29" s="46" t="s">
        <v>76</v>
      </c>
      <c r="B29" s="46"/>
      <c r="C29" s="46"/>
      <c r="D29" s="46"/>
      <c r="E29" s="46"/>
      <c r="F29" s="46"/>
      <c r="G29" s="46"/>
      <c r="H29" s="46"/>
    </row>
    <row r="30" spans="1:8" x14ac:dyDescent="0.3">
      <c r="A30" s="46" t="s">
        <v>77</v>
      </c>
      <c r="B30" s="46"/>
      <c r="C30" s="46"/>
      <c r="D30" s="46"/>
      <c r="E30" s="46"/>
      <c r="F30" s="46"/>
      <c r="G30" s="46"/>
      <c r="H30" s="46"/>
    </row>
    <row r="31" spans="1:8" x14ac:dyDescent="0.3">
      <c r="A31" s="46" t="s">
        <v>78</v>
      </c>
      <c r="B31" s="46"/>
      <c r="C31" s="46"/>
      <c r="D31" s="46"/>
      <c r="E31" s="46"/>
      <c r="F31" s="46"/>
      <c r="G31" s="46"/>
      <c r="H31" s="46"/>
    </row>
    <row r="32" spans="1:8" x14ac:dyDescent="0.3">
      <c r="A32" s="46" t="s">
        <v>81</v>
      </c>
      <c r="B32" s="46"/>
      <c r="C32" s="46"/>
      <c r="D32" s="46"/>
      <c r="E32" s="46"/>
      <c r="F32" s="46"/>
      <c r="G32" s="46"/>
      <c r="H32" s="46"/>
    </row>
    <row r="33" spans="1:17" x14ac:dyDescent="0.3">
      <c r="A33" s="6" t="s">
        <v>80</v>
      </c>
      <c r="B33" s="6"/>
      <c r="C33" s="6"/>
      <c r="D33" s="6"/>
      <c r="E33" s="6"/>
    </row>
    <row r="34" spans="1:17" x14ac:dyDescent="0.3">
      <c r="A34" s="46" t="s">
        <v>82</v>
      </c>
      <c r="B34" s="46"/>
      <c r="C34" s="46"/>
      <c r="D34" s="46"/>
      <c r="E34" s="46"/>
      <c r="F34" s="46"/>
      <c r="G34" s="3"/>
      <c r="H34" s="3"/>
      <c r="I34" s="3"/>
      <c r="J34" s="3"/>
      <c r="K34" s="3"/>
      <c r="L34" s="76"/>
      <c r="M34" s="76"/>
      <c r="N34" s="3"/>
      <c r="O34" s="3"/>
      <c r="P34" s="3"/>
      <c r="Q34" s="3"/>
    </row>
    <row r="35" spans="1:17" x14ac:dyDescent="0.3">
      <c r="A35" s="46" t="s">
        <v>52</v>
      </c>
      <c r="B35" s="46"/>
      <c r="C35" s="46"/>
      <c r="D35" s="46"/>
      <c r="E35" s="46"/>
      <c r="F35" s="46"/>
      <c r="G35" s="3"/>
      <c r="H35" s="3"/>
      <c r="I35" s="3"/>
      <c r="J35" s="3"/>
      <c r="K35" s="3"/>
      <c r="L35" s="76"/>
      <c r="M35" s="76"/>
      <c r="N35" s="3"/>
      <c r="O35" s="3"/>
      <c r="P35" s="3"/>
      <c r="Q35" s="3"/>
    </row>
    <row r="36" spans="1:17" x14ac:dyDescent="0.3">
      <c r="A36" s="46"/>
      <c r="B36" s="46"/>
      <c r="C36" s="46"/>
      <c r="D36" s="46"/>
      <c r="E36" s="46"/>
      <c r="F36" s="46"/>
      <c r="G36" s="3"/>
      <c r="H36" s="3"/>
      <c r="I36" s="3"/>
      <c r="J36" s="3"/>
      <c r="K36" s="3"/>
      <c r="L36" s="76"/>
      <c r="M36" s="76"/>
      <c r="N36" s="3"/>
      <c r="O36" s="3"/>
      <c r="P36" s="3"/>
      <c r="Q36" s="3"/>
    </row>
    <row r="37" spans="1:17" x14ac:dyDescent="0.3">
      <c r="A37" s="46" t="s">
        <v>84</v>
      </c>
      <c r="B37" s="46"/>
      <c r="C37" s="46"/>
      <c r="D37" s="46"/>
      <c r="E37" s="46"/>
      <c r="F37" s="46"/>
      <c r="G37" s="3"/>
      <c r="H37" s="3"/>
      <c r="I37" s="3"/>
      <c r="J37" s="3"/>
      <c r="K37" s="3"/>
      <c r="L37" s="76"/>
      <c r="M37" s="76"/>
      <c r="N37" s="3"/>
      <c r="O37" s="3"/>
      <c r="P37" s="3"/>
      <c r="Q37" s="3"/>
    </row>
    <row r="38" spans="1:17" x14ac:dyDescent="0.3">
      <c r="A38" s="46" t="s">
        <v>71</v>
      </c>
      <c r="B38" s="46"/>
      <c r="C38" s="46"/>
      <c r="D38" s="46"/>
      <c r="E38" s="46"/>
      <c r="F38" s="46"/>
      <c r="G38" s="3"/>
      <c r="H38" s="3"/>
      <c r="I38" s="3"/>
      <c r="J38" s="3"/>
      <c r="K38" s="3"/>
      <c r="L38" s="76"/>
      <c r="M38" s="76"/>
      <c r="N38" s="3"/>
      <c r="O38" s="3"/>
      <c r="P38" s="3"/>
      <c r="Q38" s="3"/>
    </row>
    <row r="40" spans="1:17" x14ac:dyDescent="0.3">
      <c r="A40" s="1" t="s">
        <v>53</v>
      </c>
    </row>
    <row r="41" spans="1:17" x14ac:dyDescent="0.3">
      <c r="A41" s="21" t="s">
        <v>54</v>
      </c>
    </row>
    <row r="42" spans="1:17" x14ac:dyDescent="0.3">
      <c r="A42" s="1" t="s">
        <v>55</v>
      </c>
    </row>
    <row r="44" spans="1:17" s="46" customFormat="1" x14ac:dyDescent="0.3">
      <c r="L44" s="77"/>
      <c r="M44" s="77"/>
    </row>
    <row r="45" spans="1:17" s="46" customFormat="1" x14ac:dyDescent="0.3">
      <c r="L45" s="77"/>
      <c r="M45" s="77"/>
    </row>
    <row r="46" spans="1:17" x14ac:dyDescent="0.3">
      <c r="A46" s="47"/>
      <c r="B46" s="48"/>
      <c r="C46" s="3"/>
      <c r="D46" s="3"/>
      <c r="E46" s="3"/>
      <c r="F46" s="3"/>
      <c r="G46" s="3"/>
      <c r="H46" s="3"/>
      <c r="I46" s="3"/>
    </row>
    <row r="47" spans="1:17" s="3" customFormat="1" x14ac:dyDescent="0.3">
      <c r="L47" s="76"/>
      <c r="M47" s="76"/>
    </row>
    <row r="48" spans="1:17" s="45" customFormat="1" x14ac:dyDescent="0.3">
      <c r="A48" s="46"/>
      <c r="B48" s="46"/>
      <c r="C48" s="46"/>
      <c r="D48" s="46"/>
      <c r="E48" s="46"/>
      <c r="F48" s="46"/>
      <c r="G48" s="46"/>
      <c r="H48" s="46"/>
      <c r="I48" s="3"/>
      <c r="L48" s="78"/>
      <c r="M48" s="78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B1" zoomScaleNormal="100" workbookViewId="0">
      <selection activeCell="H12" sqref="H12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74" customWidth="1"/>
    <col min="12" max="12" width="13" style="7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31" t="s">
        <v>56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3"/>
    </row>
    <row r="2" spans="1:20" ht="30" customHeight="1" thickBot="1" x14ac:dyDescent="0.35">
      <c r="A2" s="171" t="s">
        <v>57</v>
      </c>
      <c r="B2" s="169" t="s">
        <v>11</v>
      </c>
      <c r="C2" s="236" t="s">
        <v>58</v>
      </c>
      <c r="D2" s="214"/>
      <c r="E2" s="214"/>
      <c r="F2" s="237" t="s">
        <v>13</v>
      </c>
      <c r="G2" s="255" t="s">
        <v>40</v>
      </c>
      <c r="H2" s="178" t="s">
        <v>72</v>
      </c>
      <c r="I2" s="176" t="s">
        <v>15</v>
      </c>
      <c r="J2" s="241" t="s">
        <v>16</v>
      </c>
      <c r="K2" s="174" t="s">
        <v>59</v>
      </c>
      <c r="L2" s="175"/>
      <c r="M2" s="185" t="s">
        <v>18</v>
      </c>
      <c r="N2" s="186"/>
      <c r="O2" s="249" t="s">
        <v>60</v>
      </c>
      <c r="P2" s="250"/>
      <c r="Q2" s="250"/>
      <c r="R2" s="250"/>
      <c r="S2" s="185" t="s">
        <v>20</v>
      </c>
      <c r="T2" s="186"/>
    </row>
    <row r="3" spans="1:20" ht="22.35" customHeight="1" thickBot="1" x14ac:dyDescent="0.35">
      <c r="A3" s="234"/>
      <c r="B3" s="244"/>
      <c r="C3" s="245" t="s">
        <v>61</v>
      </c>
      <c r="D3" s="247" t="s">
        <v>62</v>
      </c>
      <c r="E3" s="247" t="s">
        <v>63</v>
      </c>
      <c r="F3" s="238"/>
      <c r="G3" s="256"/>
      <c r="H3" s="258"/>
      <c r="I3" s="240"/>
      <c r="J3" s="242"/>
      <c r="K3" s="253" t="s">
        <v>64</v>
      </c>
      <c r="L3" s="253" t="s">
        <v>116</v>
      </c>
      <c r="M3" s="187" t="s">
        <v>27</v>
      </c>
      <c r="N3" s="189" t="s">
        <v>28</v>
      </c>
      <c r="O3" s="251" t="s">
        <v>43</v>
      </c>
      <c r="P3" s="252"/>
      <c r="Q3" s="252"/>
      <c r="R3" s="252"/>
      <c r="S3" s="195" t="s">
        <v>65</v>
      </c>
      <c r="T3" s="197" t="s">
        <v>32</v>
      </c>
    </row>
    <row r="4" spans="1:20" ht="68.25" customHeight="1" thickBot="1" x14ac:dyDescent="0.35">
      <c r="A4" s="235"/>
      <c r="B4" s="170"/>
      <c r="C4" s="246"/>
      <c r="D4" s="248"/>
      <c r="E4" s="248"/>
      <c r="F4" s="239"/>
      <c r="G4" s="257"/>
      <c r="H4" s="179"/>
      <c r="I4" s="177"/>
      <c r="J4" s="243"/>
      <c r="K4" s="254"/>
      <c r="L4" s="254"/>
      <c r="M4" s="188"/>
      <c r="N4" s="190"/>
      <c r="O4" s="4" t="s">
        <v>66</v>
      </c>
      <c r="P4" s="5" t="s">
        <v>46</v>
      </c>
      <c r="Q4" s="8" t="s">
        <v>47</v>
      </c>
      <c r="R4" s="18" t="s">
        <v>67</v>
      </c>
      <c r="S4" s="196"/>
      <c r="T4" s="198"/>
    </row>
    <row r="5" spans="1:20" ht="57.6" x14ac:dyDescent="0.3">
      <c r="A5" s="2">
        <v>1</v>
      </c>
      <c r="B5" s="25">
        <v>1</v>
      </c>
      <c r="C5" s="106" t="s">
        <v>137</v>
      </c>
      <c r="D5" s="39"/>
      <c r="E5" s="40">
        <v>28616677</v>
      </c>
      <c r="F5" s="109" t="s">
        <v>139</v>
      </c>
      <c r="G5" s="109" t="s">
        <v>103</v>
      </c>
      <c r="H5" s="41" t="s">
        <v>138</v>
      </c>
      <c r="I5" s="41" t="s">
        <v>138</v>
      </c>
      <c r="J5" s="108" t="s">
        <v>152</v>
      </c>
      <c r="K5" s="85">
        <v>3000000</v>
      </c>
      <c r="L5" s="82">
        <f>K5/100*70</f>
        <v>2100000</v>
      </c>
      <c r="M5" s="28">
        <v>2023</v>
      </c>
      <c r="N5" s="30">
        <v>2025</v>
      </c>
      <c r="O5" s="28"/>
      <c r="P5" s="29" t="s">
        <v>125</v>
      </c>
      <c r="Q5" s="29" t="s">
        <v>125</v>
      </c>
      <c r="R5" s="30" t="s">
        <v>125</v>
      </c>
      <c r="S5" s="110" t="s">
        <v>140</v>
      </c>
      <c r="T5" s="30" t="s">
        <v>141</v>
      </c>
    </row>
    <row r="6" spans="1:20" x14ac:dyDescent="0.3">
      <c r="A6" s="2">
        <v>2</v>
      </c>
      <c r="B6" s="26">
        <v>2</v>
      </c>
      <c r="C6" s="31"/>
      <c r="D6" s="10"/>
      <c r="E6" s="32"/>
      <c r="F6" s="37"/>
      <c r="G6" s="37"/>
      <c r="H6" s="37"/>
      <c r="I6" s="37"/>
      <c r="J6" s="107"/>
      <c r="K6" s="79"/>
      <c r="L6" s="83"/>
      <c r="M6" s="31"/>
      <c r="N6" s="32"/>
      <c r="O6" s="31"/>
      <c r="P6" s="10"/>
      <c r="Q6" s="10"/>
      <c r="R6" s="32"/>
      <c r="S6" s="31"/>
      <c r="T6" s="32"/>
    </row>
    <row r="7" spans="1:20" x14ac:dyDescent="0.3">
      <c r="A7" s="2">
        <v>3</v>
      </c>
      <c r="B7" s="26">
        <v>3</v>
      </c>
      <c r="C7" s="31"/>
      <c r="D7" s="10"/>
      <c r="E7" s="32"/>
      <c r="F7" s="37"/>
      <c r="G7" s="37"/>
      <c r="H7" s="37"/>
      <c r="I7" s="37"/>
      <c r="J7" s="37"/>
      <c r="K7" s="79"/>
      <c r="L7" s="83"/>
      <c r="M7" s="31"/>
      <c r="N7" s="32"/>
      <c r="O7" s="31"/>
      <c r="P7" s="10"/>
      <c r="Q7" s="10"/>
      <c r="R7" s="32"/>
      <c r="S7" s="31"/>
      <c r="T7" s="32"/>
    </row>
    <row r="8" spans="1:20" ht="15" thickBot="1" x14ac:dyDescent="0.35">
      <c r="A8" s="2"/>
      <c r="B8" s="27" t="s">
        <v>33</v>
      </c>
      <c r="C8" s="33"/>
      <c r="D8" s="34"/>
      <c r="E8" s="35"/>
      <c r="F8" s="38"/>
      <c r="G8" s="38"/>
      <c r="H8" s="38"/>
      <c r="I8" s="38"/>
      <c r="J8" s="38"/>
      <c r="K8" s="80"/>
      <c r="L8" s="84"/>
      <c r="M8" s="33"/>
      <c r="N8" s="35"/>
      <c r="O8" s="33"/>
      <c r="P8" s="34"/>
      <c r="Q8" s="34"/>
      <c r="R8" s="35"/>
      <c r="S8" s="33"/>
      <c r="T8" s="35"/>
    </row>
    <row r="9" spans="1:20" x14ac:dyDescent="0.3">
      <c r="A9" s="2"/>
      <c r="B9" s="20"/>
      <c r="C9" s="2"/>
      <c r="D9" s="2"/>
      <c r="E9" s="2"/>
      <c r="F9" s="2"/>
      <c r="G9" s="2"/>
      <c r="H9" s="2"/>
      <c r="I9" s="2"/>
      <c r="J9" s="2"/>
      <c r="K9" s="81"/>
      <c r="L9" s="81"/>
      <c r="M9" s="2"/>
      <c r="N9" s="2"/>
      <c r="O9" s="2"/>
      <c r="P9" s="2"/>
      <c r="Q9" s="2"/>
      <c r="R9" s="2"/>
      <c r="S9" s="2"/>
      <c r="T9" s="2"/>
    </row>
    <row r="10" spans="1:20" x14ac:dyDescent="0.3">
      <c r="A10" s="2"/>
      <c r="B10" s="20"/>
      <c r="C10" s="2"/>
      <c r="D10" s="2"/>
      <c r="E10" s="2"/>
      <c r="F10" s="2"/>
      <c r="G10" s="2"/>
      <c r="H10" s="2"/>
      <c r="I10" s="2"/>
      <c r="J10" s="2"/>
      <c r="K10" s="81"/>
      <c r="L10" s="81"/>
      <c r="M10" s="2"/>
      <c r="N10" s="2"/>
      <c r="O10" s="2"/>
      <c r="P10" s="2"/>
      <c r="Q10" s="2"/>
      <c r="R10" s="2"/>
      <c r="S10" s="2"/>
      <c r="T10" s="2"/>
    </row>
    <row r="11" spans="1:20" x14ac:dyDescent="0.3">
      <c r="A11" s="2"/>
      <c r="B11" s="20"/>
      <c r="C11" s="2"/>
      <c r="D11" s="2"/>
      <c r="E11" s="2"/>
      <c r="F11" s="2"/>
      <c r="G11" s="2"/>
      <c r="H11" s="2"/>
      <c r="I11" s="2"/>
      <c r="J11" s="2"/>
      <c r="K11" s="81"/>
      <c r="L11" s="81"/>
      <c r="M11" s="2"/>
      <c r="N11" s="2"/>
      <c r="O11" s="2"/>
      <c r="P11" s="2"/>
      <c r="Q11" s="2"/>
      <c r="R11" s="2"/>
      <c r="S11" s="2"/>
      <c r="T11" s="2"/>
    </row>
    <row r="13" spans="1:20" x14ac:dyDescent="0.3">
      <c r="B13" s="9" t="s">
        <v>168</v>
      </c>
    </row>
    <row r="16" spans="1:20" x14ac:dyDescent="0.3">
      <c r="A16" s="2" t="s">
        <v>68</v>
      </c>
      <c r="B16" s="2"/>
    </row>
    <row r="17" spans="1:12" x14ac:dyDescent="0.3">
      <c r="A17" s="2"/>
      <c r="B17" s="16" t="s">
        <v>69</v>
      </c>
    </row>
    <row r="18" spans="1:12" ht="15.9" customHeight="1" x14ac:dyDescent="0.3">
      <c r="B18" s="1" t="s">
        <v>70</v>
      </c>
    </row>
    <row r="19" spans="1:12" x14ac:dyDescent="0.3">
      <c r="B19" s="9" t="s">
        <v>35</v>
      </c>
    </row>
    <row r="20" spans="1:12" x14ac:dyDescent="0.3">
      <c r="B20" s="9" t="s">
        <v>117</v>
      </c>
    </row>
    <row r="22" spans="1:12" x14ac:dyDescent="0.3">
      <c r="B22" s="1" t="s">
        <v>50</v>
      </c>
    </row>
    <row r="24" spans="1:12" x14ac:dyDescent="0.3">
      <c r="A24" s="6" t="s">
        <v>51</v>
      </c>
      <c r="B24" s="46" t="s">
        <v>86</v>
      </c>
      <c r="C24" s="46"/>
      <c r="D24" s="46"/>
      <c r="E24" s="46"/>
      <c r="F24" s="46"/>
      <c r="G24" s="46"/>
      <c r="H24" s="46"/>
      <c r="I24" s="46"/>
      <c r="J24" s="46"/>
      <c r="K24" s="77"/>
      <c r="L24" s="77"/>
    </row>
    <row r="25" spans="1:12" x14ac:dyDescent="0.3">
      <c r="A25" s="6" t="s">
        <v>52</v>
      </c>
      <c r="B25" s="46" t="s">
        <v>79</v>
      </c>
      <c r="C25" s="46"/>
      <c r="D25" s="46"/>
      <c r="E25" s="46"/>
      <c r="F25" s="46"/>
      <c r="G25" s="46"/>
      <c r="H25" s="46"/>
      <c r="I25" s="46"/>
      <c r="J25" s="46"/>
      <c r="K25" s="77"/>
      <c r="L25" s="77"/>
    </row>
    <row r="26" spans="1:12" x14ac:dyDescent="0.3">
      <c r="A26" s="6"/>
      <c r="B26" s="46" t="s">
        <v>75</v>
      </c>
      <c r="C26" s="46"/>
      <c r="D26" s="46"/>
      <c r="E26" s="46"/>
      <c r="F26" s="46"/>
      <c r="G26" s="46"/>
      <c r="H26" s="46"/>
      <c r="I26" s="46"/>
      <c r="J26" s="46"/>
      <c r="K26" s="77"/>
      <c r="L26" s="77"/>
    </row>
    <row r="27" spans="1:12" x14ac:dyDescent="0.3">
      <c r="A27" s="6"/>
      <c r="B27" s="46" t="s">
        <v>76</v>
      </c>
      <c r="C27" s="46"/>
      <c r="D27" s="46"/>
      <c r="E27" s="46"/>
      <c r="F27" s="46"/>
      <c r="G27" s="46"/>
      <c r="H27" s="46"/>
      <c r="I27" s="46"/>
      <c r="J27" s="46"/>
      <c r="K27" s="77"/>
      <c r="L27" s="77"/>
    </row>
    <row r="28" spans="1:12" x14ac:dyDescent="0.3">
      <c r="A28" s="6"/>
      <c r="B28" s="46" t="s">
        <v>77</v>
      </c>
      <c r="C28" s="46"/>
      <c r="D28" s="46"/>
      <c r="E28" s="46"/>
      <c r="F28" s="46"/>
      <c r="G28" s="46"/>
      <c r="H28" s="46"/>
      <c r="I28" s="46"/>
      <c r="J28" s="46"/>
      <c r="K28" s="77"/>
      <c r="L28" s="77"/>
    </row>
    <row r="29" spans="1:12" x14ac:dyDescent="0.3">
      <c r="A29" s="6"/>
      <c r="B29" s="46" t="s">
        <v>78</v>
      </c>
      <c r="C29" s="46"/>
      <c r="D29" s="46"/>
      <c r="E29" s="46"/>
      <c r="F29" s="46"/>
      <c r="G29" s="46"/>
      <c r="H29" s="46"/>
      <c r="I29" s="46"/>
      <c r="J29" s="46"/>
      <c r="K29" s="77"/>
      <c r="L29" s="77"/>
    </row>
    <row r="30" spans="1:12" x14ac:dyDescent="0.3">
      <c r="A30" s="6"/>
      <c r="B30" s="46" t="s">
        <v>81</v>
      </c>
      <c r="C30" s="46"/>
      <c r="D30" s="46"/>
      <c r="E30" s="46"/>
      <c r="F30" s="46"/>
      <c r="G30" s="46"/>
      <c r="H30" s="46"/>
      <c r="I30" s="46"/>
      <c r="J30" s="46"/>
      <c r="K30" s="77"/>
      <c r="L30" s="77"/>
    </row>
    <row r="31" spans="1:12" x14ac:dyDescent="0.3">
      <c r="A31" s="6"/>
      <c r="B31" s="46"/>
      <c r="C31" s="46"/>
      <c r="D31" s="46"/>
      <c r="E31" s="46"/>
      <c r="F31" s="46"/>
      <c r="G31" s="46"/>
      <c r="H31" s="46"/>
      <c r="I31" s="46"/>
      <c r="J31" s="46"/>
      <c r="K31" s="77"/>
      <c r="L31" s="77"/>
    </row>
    <row r="32" spans="1:12" x14ac:dyDescent="0.3">
      <c r="A32" s="6"/>
      <c r="B32" s="46" t="s">
        <v>85</v>
      </c>
      <c r="C32" s="46"/>
      <c r="D32" s="46"/>
      <c r="E32" s="46"/>
      <c r="F32" s="46"/>
      <c r="G32" s="46"/>
      <c r="H32" s="46"/>
      <c r="I32" s="46"/>
      <c r="J32" s="46"/>
      <c r="K32" s="77"/>
      <c r="L32" s="77"/>
    </row>
    <row r="33" spans="1:12" x14ac:dyDescent="0.3">
      <c r="A33" s="6"/>
      <c r="B33" s="46" t="s">
        <v>52</v>
      </c>
      <c r="C33" s="46"/>
      <c r="D33" s="46"/>
      <c r="E33" s="46"/>
      <c r="F33" s="46"/>
      <c r="G33" s="46"/>
      <c r="H33" s="46"/>
      <c r="I33" s="46"/>
      <c r="J33" s="46"/>
      <c r="K33" s="77"/>
      <c r="L33" s="77"/>
    </row>
    <row r="34" spans="1:12" x14ac:dyDescent="0.3">
      <c r="B34" s="46"/>
      <c r="C34" s="46"/>
      <c r="D34" s="46"/>
      <c r="E34" s="46"/>
      <c r="F34" s="46"/>
      <c r="G34" s="46"/>
      <c r="H34" s="46"/>
      <c r="I34" s="46"/>
      <c r="J34" s="46"/>
      <c r="K34" s="77"/>
      <c r="L34" s="77"/>
    </row>
    <row r="35" spans="1:12" x14ac:dyDescent="0.3">
      <c r="B35" s="46" t="s">
        <v>84</v>
      </c>
      <c r="C35" s="46"/>
      <c r="D35" s="46"/>
      <c r="E35" s="46"/>
      <c r="F35" s="46"/>
      <c r="G35" s="46"/>
      <c r="H35" s="46"/>
      <c r="I35" s="46"/>
      <c r="J35" s="46"/>
      <c r="K35" s="77"/>
      <c r="L35" s="77"/>
    </row>
    <row r="36" spans="1:12" x14ac:dyDescent="0.3">
      <c r="B36" s="46" t="s">
        <v>71</v>
      </c>
      <c r="C36" s="46"/>
      <c r="D36" s="46"/>
      <c r="E36" s="46"/>
      <c r="F36" s="46"/>
      <c r="G36" s="46"/>
      <c r="H36" s="46"/>
      <c r="I36" s="46"/>
      <c r="J36" s="46"/>
      <c r="K36" s="77"/>
      <c r="L36" s="77"/>
    </row>
    <row r="37" spans="1:12" ht="15.9" customHeight="1" x14ac:dyDescent="0.3"/>
    <row r="38" spans="1:12" x14ac:dyDescent="0.3">
      <c r="B38" s="1" t="s">
        <v>53</v>
      </c>
    </row>
    <row r="39" spans="1:12" x14ac:dyDescent="0.3">
      <c r="B39" s="1" t="s">
        <v>54</v>
      </c>
    </row>
    <row r="40" spans="1:12" x14ac:dyDescent="0.3">
      <c r="B40" s="1" t="s">
        <v>55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www.w3.org/XML/1998/namespace"/>
    <ds:schemaRef ds:uri="0104a4cd-1400-468e-be1b-c7aad71d7d5a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uživatel</cp:lastModifiedBy>
  <cp:revision/>
  <cp:lastPrinted>2022-05-23T10:51:15Z</cp:lastPrinted>
  <dcterms:created xsi:type="dcterms:W3CDTF">2020-07-22T07:46:04Z</dcterms:created>
  <dcterms:modified xsi:type="dcterms:W3CDTF">2022-05-23T10:51:30Z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