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III_REALIZACE\M-III_KLÍČOVÉ AKTIVITY\M-III_ŘÍDÍCÍ VÝBOR\ŘV-1_MAP III_05-10-22\"/>
    </mc:Choice>
  </mc:AlternateContent>
  <xr:revisionPtr revIDLastSave="0" documentId="8_{B8F23A1D-A406-44E8-861D-76F1846B0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Š" sheetId="1" r:id="rId1"/>
    <sheet name="MŠ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2" l="1"/>
  <c r="M17" i="1"/>
  <c r="M16" i="1"/>
  <c r="M15" i="1"/>
  <c r="M14" i="1"/>
  <c r="M13" i="1"/>
  <c r="M20" i="1" l="1"/>
  <c r="M12" i="2" l="1"/>
  <c r="M19" i="1" l="1"/>
  <c r="M11" i="2"/>
  <c r="M10" i="2"/>
  <c r="M18" i="1"/>
  <c r="M12" i="1"/>
  <c r="M9" i="2" l="1"/>
  <c r="M8" i="2"/>
  <c r="M11" i="1"/>
  <c r="M10" i="1"/>
  <c r="M7" i="2"/>
  <c r="M9" i="1"/>
  <c r="M7" i="1"/>
  <c r="M8" i="1"/>
  <c r="M5" i="2"/>
  <c r="M6" i="1" l="1"/>
</calcChain>
</file>

<file path=xl/sharedStrings.xml><?xml version="1.0" encoding="utf-8"?>
<sst xmlns="http://schemas.openxmlformats.org/spreadsheetml/2006/main" count="734" uniqueCount="254">
  <si>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</si>
  <si>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</si>
  <si>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</si>
  <si>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</si>
  <si>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</si>
  <si>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</si>
  <si>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</si>
  <si>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</si>
  <si>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</si>
  <si>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</si>
  <si>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</si>
  <si>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</si>
  <si>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</si>
  <si>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</si>
  <si>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</si>
  <si>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</si>
  <si>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</si>
  <si>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</si>
  <si>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</si>
  <si>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</si>
  <si>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</si>
  <si>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</si>
  <si>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</si>
  <si>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</si>
  <si>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</si>
  <si>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</si>
  <si>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</si>
  <si>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</si>
  <si>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</si>
  <si>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</si>
  <si>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</si>
  <si>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</si>
  <si>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</si>
  <si>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</si>
  <si>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PROJEKTY - OSTATNÍ FINANCOVÁNÍ</t>
  </si>
  <si>
    <t>Obec Šaratice</t>
  </si>
  <si>
    <t>Nová MŠ Šaratice - II.etapa</t>
  </si>
  <si>
    <t>Jihomoravský</t>
  </si>
  <si>
    <t>Slavkov u Brna</t>
  </si>
  <si>
    <t>Šaratice</t>
  </si>
  <si>
    <t>Prováděcí PD</t>
  </si>
  <si>
    <t>ANO</t>
  </si>
  <si>
    <t>Pozn.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</si>
  <si>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</si>
  <si>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</si>
  <si>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</si>
  <si>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</si>
  <si>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</si>
  <si>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</si>
  <si>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</si>
  <si>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</si>
  <si>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</si>
  <si>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</si>
  <si>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</si>
  <si>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</si>
  <si>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</si>
  <si>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</si>
  <si>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</si>
  <si>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</si>
  <si>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</si>
  <si>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</si>
  <si>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Dokončení výstavby nové MŠ - II. Etapa; navýšení kapacity/novostavba</t>
  </si>
  <si>
    <t>ZŠ Šaratice - Školní zahrada - venkovní přírodní učebna</t>
  </si>
  <si>
    <t>ZŠ Šaratice - Oprava fasády a rovné části střechy</t>
  </si>
  <si>
    <t>ZŠ Šaratice – Obnova výpočetní techniky</t>
  </si>
  <si>
    <t>ZŠ Šaratice – Oprava rozvodů ústředního topení</t>
  </si>
  <si>
    <t>Venkovní přírodní učebna</t>
  </si>
  <si>
    <t>Oprava fasády a části rovné střechy</t>
  </si>
  <si>
    <t>Obnova výpočetní techniky</t>
  </si>
  <si>
    <t>Obnova rozvodů ústředního topení</t>
  </si>
  <si>
    <t>Základní škola Tyršova Slavkov u Brna, příspěvková organizace</t>
  </si>
  <si>
    <t>Město Slavkov u Brna</t>
  </si>
  <si>
    <t>Multifunkční učebna</t>
  </si>
  <si>
    <t>Učebna s využitím pro jazyky, přírodovědné předměty</t>
  </si>
  <si>
    <t>x</t>
  </si>
  <si>
    <t>Počítačová učebna</t>
  </si>
  <si>
    <t>Učebna pro ICT, robotiku, možné využití i v jazycích</t>
  </si>
  <si>
    <t>Outdoorové sportoviště</t>
  </si>
  <si>
    <t>Využití outdoor prvků pro TV i ŠD</t>
  </si>
  <si>
    <t>Základní škola a mateřská škola Šaratice, příspěvková organizace</t>
  </si>
  <si>
    <t>Základní škola Komenského Slavkov u Brna, příspěvková organizace</t>
  </si>
  <si>
    <t>Komplexní realizace odborných učeben ZŠ Komenského Slavkov u Brna</t>
  </si>
  <si>
    <t>Rekonstrukce, dobudování a stavební úpravy budovy školy, odborných učeben včetně souvisejících místností, konektivity, sociálního zařízení.</t>
  </si>
  <si>
    <t>ne</t>
  </si>
  <si>
    <t>PD ve zpracování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</si>
  <si>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</si>
  <si>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</si>
  <si>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</si>
  <si>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</si>
  <si>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</si>
  <si>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</si>
  <si>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</si>
  <si>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</si>
  <si>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</si>
  <si>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>DSO Dr. Václava Kounice</t>
  </si>
  <si>
    <t>Mateřská škola Lovčičky - příspěvková organizace</t>
  </si>
  <si>
    <t>Obec Lovčičky</t>
  </si>
  <si>
    <t>Přírodní zahrada MŠ</t>
  </si>
  <si>
    <t>Přírodní učebna na zahradě MŠ, EVVO prvky na zahradě</t>
  </si>
  <si>
    <t>výběr vhodných prvků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</si>
  <si>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</si>
  <si>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</si>
  <si>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</si>
  <si>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</si>
  <si>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</si>
  <si>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</si>
  <si>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</si>
  <si>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</si>
  <si>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</si>
  <si>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</si>
  <si>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</si>
  <si>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</si>
  <si>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</si>
  <si>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obec Hodějice</t>
  </si>
  <si>
    <t>Hodějice</t>
  </si>
  <si>
    <t xml:space="preserve">Rozšíření kapacity MŠ o 20 míst a rozšíření kapacity kuchyně na 150 jídel, vybavení tříd a kuchyně a teras pro polytechnickou výchovu </t>
  </si>
  <si>
    <t>Strategický rámec MAP - seznam investičních priorit MŠ (2021 - 2027)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</si>
  <si>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</si>
  <si>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</si>
  <si>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</si>
  <si>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</si>
  <si>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Hodějice</t>
  </si>
  <si>
    <t>Přístavba a nástavba mateřské školy Hodějice</t>
  </si>
  <si>
    <t>vydáno stavební povolení, připravena dokumentace pro provádění stavby, do konce roku 2021 plánován výběr firmy na realizaci výběrového řízení na dodavatele stavby</t>
  </si>
  <si>
    <t>specifikace obsahu projektu</t>
  </si>
  <si>
    <t>Řídícící výbor MAP</t>
  </si>
  <si>
    <t>podpis</t>
  </si>
  <si>
    <t>Obec Heršpice</t>
  </si>
  <si>
    <t xml:space="preserve">Rekonstrukce učebny a její vybavení na učebnu polytechnického vzdělávání. Zajištění konektivity a vybudování dětského hřiště pro aktivity vedoucí ke sociální inkluzi. </t>
  </si>
  <si>
    <t>X</t>
  </si>
  <si>
    <t xml:space="preserve">Mateřská škola a Základní škola Heršpice </t>
  </si>
  <si>
    <t>Heršpice</t>
  </si>
  <si>
    <t xml:space="preserve">Přístavba MŠ Heršpice </t>
  </si>
  <si>
    <t xml:space="preserve">Přístavba dvou tříd MŠ ke stávající budově ZŠ. Přístavbou dojde k vytvoření nového oddělení pro 20 dětí a dále k přesunutí již existujícího oddělení MŠ do nové přístavby ze stávající budovy ZŠ.  </t>
  </si>
  <si>
    <t xml:space="preserve">Zpracovaná PD, připravená zadávací dokumentace pro výběr zhotovitele </t>
  </si>
  <si>
    <t xml:space="preserve">Heršpice </t>
  </si>
  <si>
    <t>ZŠ Hodějice</t>
  </si>
  <si>
    <t>Půdní vestavba</t>
  </si>
  <si>
    <t>Zateplení půdy a následné vybudování odborných učeben (výtvarná, polytechnická dílna, ICT učebna)</t>
  </si>
  <si>
    <t>Sportovní hřiště</t>
  </si>
  <si>
    <t>Výstavba  sport.hřiště v areálu školy</t>
  </si>
  <si>
    <t>Fasáda školy</t>
  </si>
  <si>
    <t>Nová fasáda školy</t>
  </si>
  <si>
    <t>Izolace školy</t>
  </si>
  <si>
    <t xml:space="preserve">Izolace budovy školy </t>
  </si>
  <si>
    <t>PC vybavení</t>
  </si>
  <si>
    <t>Obnova vybavení PC učebny</t>
  </si>
  <si>
    <t>Obec Hodějice</t>
  </si>
  <si>
    <t>Vybavení nových tříd v MŠ</t>
  </si>
  <si>
    <t xml:space="preserve">Nákup nábytku - herní sestavy, skříně, lehátka, stoly, židle do nově budovaných tříd v MŠ </t>
  </si>
  <si>
    <t>Základní a Mateřská škola Nížkovice</t>
  </si>
  <si>
    <t>Obec Nížkovice</t>
  </si>
  <si>
    <t>Nížkovice</t>
  </si>
  <si>
    <t xml:space="preserve">obměna a doplnění PC pro žáky - 15ks, PC pro učitele 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</si>
  <si>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</si>
  <si>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</si>
  <si>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</si>
  <si>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</si>
  <si>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</si>
  <si>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</si>
  <si>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</si>
  <si>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není relevantní</t>
  </si>
  <si>
    <t>Mateřská škola Zvídálek, Komenského náměstí 459, Slavkov u Brna, příspěvková organizace</t>
  </si>
  <si>
    <t>Rozšíření kapacit MŠ Zvídálek Slavkov u Brna</t>
  </si>
  <si>
    <t xml:space="preserve">ZŠ a MŠ Kobeřice 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</si>
  <si>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</si>
  <si>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</si>
  <si>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</si>
  <si>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obec Holubice</t>
  </si>
  <si>
    <t>Základní a mateřská škola Holubice, okres Vyškov, příspěvková organizace</t>
  </si>
  <si>
    <t>Novostavba 18 - ti třídní základní školy se 2 tělocvičnami, kompletním zázemím včetně stravování</t>
  </si>
  <si>
    <t>Holubice</t>
  </si>
  <si>
    <t>Výstavba základní školy Holubice</t>
  </si>
  <si>
    <t>X.2022</t>
  </si>
  <si>
    <t>VIII.2024</t>
  </si>
  <si>
    <t xml:space="preserve">zpracovaná studie, vysoutěžen dodavatel PD </t>
  </si>
  <si>
    <t>V.2023</t>
  </si>
  <si>
    <t xml:space="preserve">zpracovaná studie, pracuje se na PD pro stav. povolení </t>
  </si>
  <si>
    <t>Zvýšení kapacity mateřské školy</t>
  </si>
  <si>
    <t>Přístavba oddělení MŠ</t>
  </si>
  <si>
    <t>Základní škola a Mateřská škola, Otnice, příspěvková organizace</t>
  </si>
  <si>
    <t>Obec Otnice</t>
  </si>
  <si>
    <t>Nástavba MŠ v Otnicích</t>
  </si>
  <si>
    <t>Otnice</t>
  </si>
  <si>
    <t>Investiční výstavba pro navýšení kapacity MŠ</t>
  </si>
  <si>
    <t>Základní a mateřská škola Bošovice</t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</si>
  <si>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</t>
    </r>
    <r>
      <rPr>
        <b/>
        <sz val="11"/>
        <color theme="1"/>
        <rFont val="Calibri"/>
        <family val="2"/>
        <charset val="238"/>
        <scheme val="minor"/>
      </rPr>
      <t xml:space="preserve">05. 10. 2022 </t>
    </r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</si>
  <si>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>05. 10. 2022</t>
    </r>
  </si>
  <si>
    <t>Mgr. Petr Kostík, předseda Řídícího výboru MAP</t>
  </si>
  <si>
    <t>obec Křenovice</t>
  </si>
  <si>
    <t>Základní škola a Mateřská škola Křenovice, okres Vyškov</t>
  </si>
  <si>
    <t>zpracovaná PD, vydáno společné povolení</t>
  </si>
  <si>
    <t>VI/2021</t>
  </si>
  <si>
    <t>IX/2025</t>
  </si>
  <si>
    <t>ano</t>
  </si>
  <si>
    <t>Stavba nové MŠ</t>
  </si>
  <si>
    <t>rozpracovaná studie</t>
  </si>
  <si>
    <t>PD zpracována, zpracovány podklady pro výběr dodavatele</t>
  </si>
  <si>
    <t>Rekonstrukce a vybavení učeben ZŠ a vybudování dětského hřiště</t>
  </si>
  <si>
    <t>ZRUŠENO</t>
  </si>
  <si>
    <t>Rozšíření kapacity o 2 třídy o kapacitu 48 míst, vybudování nové kuchyně a rekonstrukce ZTI a rozvodů stávající školky</t>
  </si>
  <si>
    <t>Nadstavba a stavební úpravy MŠ Bošovice</t>
  </si>
  <si>
    <t xml:space="preserve"> 
 Podepsaná SOD na stavební práce</t>
  </si>
  <si>
    <t>Křenovice</t>
  </si>
  <si>
    <t>Navýšení kapacit učeben ZŠ a rozšíření zázemí pro školení družinu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</si>
  <si>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</si>
  <si>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</si>
  <si>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</si>
  <si>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</si>
  <si>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</si>
  <si>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</si>
  <si>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obec Němčany</t>
  </si>
  <si>
    <t>Klimatizace v učebnách</t>
  </si>
  <si>
    <t>Klimatizace ve dvou učebnách</t>
  </si>
  <si>
    <t>příprava vývodů pro nové technologie</t>
  </si>
  <si>
    <t>Venkovní učebna</t>
  </si>
  <si>
    <t>Základní škola a Mateřská škola Němčany, okres Vyškov</t>
  </si>
  <si>
    <t>Vybudování části základní školy Holubice (Etapa P)</t>
  </si>
  <si>
    <t>Stavba odborných učeben a zázemí školy (Etapa P)</t>
  </si>
  <si>
    <t>Probíhá zpracování PD</t>
  </si>
  <si>
    <t>NE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</si>
  <si>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</si>
  <si>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</si>
  <si>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</si>
  <si>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</si>
  <si>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</si>
  <si>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</si>
  <si>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</si>
  <si>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</si>
  <si>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Vypracovaná architektonická studie, příprava PD</t>
  </si>
  <si>
    <t>obec Kobeřice u Brna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</si>
  <si>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</si>
  <si>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</si>
  <si>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</si>
  <si>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</si>
  <si>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</si>
  <si>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t>Mateřská škola Zbýšov</t>
  </si>
  <si>
    <t>obec Zbýšov</t>
  </si>
  <si>
    <t>Zřízení polytechnického koutku</t>
  </si>
  <si>
    <t>Stavební úpravy MŠ</t>
  </si>
  <si>
    <t>Zahrada MŠ</t>
  </si>
  <si>
    <t>Zbýšov</t>
  </si>
  <si>
    <t>Nákup ponků, nářadí a materiálu</t>
  </si>
  <si>
    <t>Snížení stropů, zbourání sloupu, oprava podlah</t>
  </si>
  <si>
    <t>Terénní úpravy, obnova herních prvků, zřízení zeleninové zahrádky, vytvoření prostoru pro EVVO</t>
  </si>
  <si>
    <t>Dobudování (rozšíření) kapacit MŠ o 2 nové třídy</t>
  </si>
  <si>
    <t>vydáno stavební povolení, probíhá zpracování dokumentace pro provedení stavby</t>
  </si>
  <si>
    <t>Obec Velešovice</t>
  </si>
  <si>
    <t>Velešovice</t>
  </si>
  <si>
    <t>Navýšení kapacity mateřské školy</t>
  </si>
  <si>
    <t>Rozšíření kapacity stávající budovy</t>
  </si>
  <si>
    <t>vydáno stavební povolení, zpracovaná PD</t>
  </si>
  <si>
    <t>Základní a mateřská škola Velešovice</t>
  </si>
  <si>
    <t>Stavební úpravy pro účely vyburování zázemí ŠD, vybavení ŠD nábytkem, výpočetní technikou a konektivitou, stavební úpravy hospodářské budovy za účelem vybudování odborných učeben a zázemí pro pedagogy a vybavení odborných učeben a zázemí pro pedagogy nábytkem, výpočetní technikou, konektivitou a učebními pomůckami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</si>
</sst>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b/>
      <sz val="11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11"/>
      <color rgb="FF21212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/>
  </cellStyleXfs>
  <cellXfs count="390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0" fillId="0" borderId="41" xfId="0" applyBorder="1"/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/>
    <xf numFmtId="0" fontId="30" fillId="0" borderId="0" xfId="0" applyFont="1" applyProtection="1"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wrapText="1" shrinkToFi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36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37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3" fontId="13" fillId="0" borderId="24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17" fontId="13" fillId="0" borderId="16" xfId="0" applyNumberFormat="1" applyFont="1" applyBorder="1" applyAlignment="1" applyProtection="1">
      <alignment horizontal="right" wrapText="1"/>
      <protection locked="0"/>
    </xf>
    <xf numFmtId="0" fontId="13" fillId="0" borderId="19" xfId="0" applyFont="1" applyBorder="1" applyAlignment="1" applyProtection="1">
      <alignment horizontal="right" wrapText="1"/>
      <protection locked="0"/>
    </xf>
    <xf numFmtId="3" fontId="13" fillId="0" borderId="16" xfId="0" applyNumberFormat="1" applyFont="1" applyBorder="1" applyAlignment="1" applyProtection="1">
      <alignment wrapText="1"/>
      <protection locked="0"/>
    </xf>
    <xf numFmtId="3" fontId="13" fillId="0" borderId="19" xfId="0" applyNumberFormat="1" applyFont="1" applyBorder="1" applyAlignment="1" applyProtection="1">
      <alignment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3" fontId="13" fillId="0" borderId="23" xfId="0" applyNumberFormat="1" applyFont="1" applyBorder="1" applyAlignment="1" applyProtection="1">
      <alignment vertical="center"/>
      <protection locked="0"/>
    </xf>
    <xf numFmtId="3" fontId="13" fillId="0" borderId="19" xfId="0" applyNumberFormat="1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horizontal="right" vertical="center"/>
      <protection locked="0"/>
    </xf>
    <xf numFmtId="0" fontId="13" fillId="0" borderId="19" xfId="0" applyFont="1" applyBorder="1" applyAlignment="1" applyProtection="1">
      <alignment horizontal="right" vertical="center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vertical="center"/>
      <protection locked="0"/>
    </xf>
    <xf numFmtId="1" fontId="13" fillId="0" borderId="35" xfId="0" applyNumberFormat="1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3" fillId="0" borderId="35" xfId="0" applyFont="1" applyBorder="1" applyProtection="1">
      <protection locked="0"/>
    </xf>
    <xf numFmtId="3" fontId="13" fillId="0" borderId="16" xfId="0" applyNumberFormat="1" applyFont="1" applyBorder="1" applyProtection="1">
      <protection locked="0"/>
    </xf>
    <xf numFmtId="1" fontId="13" fillId="0" borderId="36" xfId="0" applyNumberFormat="1" applyFont="1" applyBorder="1" applyProtection="1">
      <protection locked="0"/>
    </xf>
    <xf numFmtId="3" fontId="13" fillId="0" borderId="19" xfId="0" applyNumberFormat="1" applyFont="1" applyBorder="1" applyProtection="1"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9" xfId="0" applyFont="1" applyBorder="1" applyProtection="1">
      <protection locked="0"/>
    </xf>
    <xf numFmtId="3" fontId="13" fillId="0" borderId="16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31" fillId="6" borderId="19" xfId="0" applyFont="1" applyFill="1" applyBorder="1" applyAlignment="1" applyProtection="1">
      <alignment vertical="center"/>
      <protection locked="0"/>
    </xf>
    <xf numFmtId="0" fontId="31" fillId="6" borderId="16" xfId="0" applyFont="1" applyFill="1" applyBorder="1" applyAlignment="1" applyProtection="1">
      <alignment horizontal="center" vertical="center"/>
      <protection locked="0"/>
    </xf>
    <xf numFmtId="0" fontId="31" fillId="6" borderId="35" xfId="0" applyFont="1" applyFill="1" applyBorder="1" applyAlignment="1" applyProtection="1">
      <alignment horizontal="center" vertical="center"/>
      <protection locked="0"/>
    </xf>
    <xf numFmtId="0" fontId="31" fillId="6" borderId="19" xfId="0" applyFont="1" applyFill="1" applyBorder="1" applyAlignment="1" applyProtection="1">
      <alignment horizontal="center" vertical="center"/>
      <protection locked="0"/>
    </xf>
    <xf numFmtId="0" fontId="31" fillId="6" borderId="14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wrapText="1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3" fontId="13" fillId="0" borderId="23" xfId="0" applyNumberFormat="1" applyFont="1" applyBorder="1" applyAlignment="1" applyProtection="1">
      <alignment vertical="center" wrapText="1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13" fillId="0" borderId="16" xfId="0" applyFont="1" applyBorder="1" applyProtection="1">
      <protection locked="0"/>
    </xf>
    <xf numFmtId="0" fontId="13" fillId="6" borderId="37" xfId="0" applyFont="1" applyFill="1" applyBorder="1" applyAlignment="1" applyProtection="1">
      <alignment wrapText="1"/>
      <protection locked="0"/>
    </xf>
    <xf numFmtId="0" fontId="13" fillId="6" borderId="37" xfId="0" applyFont="1" applyFill="1" applyBorder="1" applyProtection="1">
      <protection locked="0"/>
    </xf>
    <xf numFmtId="0" fontId="13" fillId="6" borderId="23" xfId="0" applyFont="1" applyFill="1" applyBorder="1" applyAlignment="1" applyProtection="1">
      <alignment wrapText="1"/>
      <protection locked="0"/>
    </xf>
    <xf numFmtId="0" fontId="13" fillId="6" borderId="36" xfId="0" applyFont="1" applyFill="1" applyBorder="1" applyAlignment="1" applyProtection="1">
      <alignment wrapText="1"/>
      <protection locked="0"/>
    </xf>
    <xf numFmtId="1" fontId="13" fillId="6" borderId="36" xfId="0" applyNumberFormat="1" applyFont="1" applyFill="1" applyBorder="1" applyAlignment="1" applyProtection="1">
      <alignment wrapText="1"/>
      <protection locked="0"/>
    </xf>
    <xf numFmtId="1" fontId="13" fillId="6" borderId="24" xfId="0" applyNumberFormat="1" applyFont="1" applyFill="1" applyBorder="1" applyAlignment="1" applyProtection="1">
      <alignment wrapText="1"/>
      <protection locked="0"/>
    </xf>
    <xf numFmtId="0" fontId="13" fillId="6" borderId="23" xfId="0" applyFont="1" applyFill="1" applyBorder="1" applyProtection="1">
      <protection locked="0"/>
    </xf>
    <xf numFmtId="0" fontId="13" fillId="6" borderId="36" xfId="0" applyFont="1" applyFill="1" applyBorder="1" applyProtection="1">
      <protection locked="0"/>
    </xf>
    <xf numFmtId="0" fontId="13" fillId="6" borderId="24" xfId="0" applyFont="1" applyFill="1" applyBorder="1" applyProtection="1">
      <protection locked="0"/>
    </xf>
    <xf numFmtId="3" fontId="13" fillId="6" borderId="23" xfId="0" applyNumberFormat="1" applyFont="1" applyFill="1" applyBorder="1" applyProtection="1">
      <protection locked="0"/>
    </xf>
    <xf numFmtId="0" fontId="13" fillId="6" borderId="16" xfId="0" applyFont="1" applyFill="1" applyBorder="1" applyProtection="1">
      <protection locked="0"/>
    </xf>
    <xf numFmtId="0" fontId="13" fillId="6" borderId="19" xfId="0" applyFont="1" applyFill="1" applyBorder="1" applyProtection="1">
      <protection locked="0"/>
    </xf>
    <xf numFmtId="0" fontId="13" fillId="6" borderId="35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1" fontId="13" fillId="6" borderId="36" xfId="0" applyNumberFormat="1" applyFont="1" applyFill="1" applyBorder="1" applyProtection="1">
      <protection locked="0"/>
    </xf>
    <xf numFmtId="0" fontId="13" fillId="6" borderId="16" xfId="0" applyFont="1" applyFill="1" applyBorder="1" applyAlignment="1" applyProtection="1">
      <alignment vertical="center"/>
      <protection locked="0"/>
    </xf>
    <xf numFmtId="0" fontId="13" fillId="6" borderId="19" xfId="0" applyFont="1" applyFill="1" applyBorder="1" applyAlignment="1" applyProtection="1">
      <alignment vertical="center"/>
      <protection locked="0"/>
    </xf>
    <xf numFmtId="0" fontId="13" fillId="6" borderId="16" xfId="0" applyFont="1" applyFill="1" applyBorder="1" applyAlignment="1" applyProtection="1">
      <alignment horizontal="center" vertical="center"/>
      <protection locked="0"/>
    </xf>
    <xf numFmtId="0" fontId="13" fillId="6" borderId="35" xfId="0" applyFont="1" applyFill="1" applyBorder="1" applyAlignment="1" applyProtection="1">
      <alignment horizontal="center" vertical="center"/>
      <protection locked="0"/>
    </xf>
    <xf numFmtId="0" fontId="13" fillId="6" borderId="19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5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38" xfId="0" applyFont="1" applyFill="1" applyBorder="1" applyAlignment="1">
      <alignment horizontal="left" wrapText="1"/>
    </xf>
    <xf numFmtId="0" fontId="13" fillId="4" borderId="36" xfId="0" applyFont="1" applyFill="1" applyBorder="1" applyProtection="1">
      <protection locked="0"/>
    </xf>
    <xf numFmtId="0" fontId="13" fillId="4" borderId="37" xfId="0" applyFont="1" applyFill="1" applyBorder="1" applyProtection="1"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21" fillId="4" borderId="38" xfId="0" applyFont="1" applyFill="1" applyBorder="1" applyAlignment="1">
      <alignment vertical="top" wrapText="1"/>
    </xf>
    <xf numFmtId="3" fontId="13" fillId="4" borderId="23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8" borderId="8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25" fillId="8" borderId="4" xfId="0" applyFont="1" applyFill="1" applyBorder="1" applyAlignment="1" applyProtection="1">
      <alignment horizontal="center"/>
      <protection locked="0"/>
    </xf>
    <xf numFmtId="3" fontId="0" fillId="8" borderId="8" xfId="0" applyNumberFormat="1" applyFill="1" applyBorder="1" applyProtection="1">
      <protection locked="0"/>
    </xf>
    <xf numFmtId="3" fontId="0" fillId="8" borderId="11" xfId="0" applyNumberForma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wrapText="1"/>
      <protection locked="0"/>
    </xf>
    <xf numFmtId="1" fontId="13" fillId="6" borderId="35" xfId="0" applyNumberFormat="1" applyFont="1" applyFill="1" applyBorder="1" applyProtection="1">
      <protection locked="0"/>
    </xf>
    <xf numFmtId="3" fontId="13" fillId="6" borderId="16" xfId="0" applyNumberFormat="1" applyFont="1" applyFill="1" applyBorder="1" applyProtection="1"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wrapText="1"/>
      <protection locked="0"/>
    </xf>
    <xf numFmtId="1" fontId="13" fillId="4" borderId="36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3" fillId="4" borderId="16" xfId="0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5" borderId="37" xfId="0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4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1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6" borderId="42" xfId="0" applyFont="1" applyFill="1" applyBorder="1" applyProtection="1">
      <protection locked="0"/>
    </xf>
    <xf numFmtId="1" fontId="29" fillId="6" borderId="35" xfId="0" applyNumberFormat="1" applyFont="1" applyFill="1" applyBorder="1" applyProtection="1">
      <protection locked="0"/>
    </xf>
    <xf numFmtId="0" fontId="13" fillId="6" borderId="20" xfId="0" applyFont="1" applyFill="1" applyBorder="1" applyAlignment="1" applyProtection="1">
      <alignment wrapText="1"/>
      <protection locked="0"/>
    </xf>
    <xf numFmtId="0" fontId="13" fillId="6" borderId="43" xfId="0" applyFont="1" applyFill="1" applyBorder="1" applyAlignment="1" applyProtection="1">
      <alignment wrapText="1"/>
      <protection locked="0"/>
    </xf>
    <xf numFmtId="0" fontId="13" fillId="6" borderId="17" xfId="0" applyFont="1" applyFill="1" applyBorder="1" applyProtection="1">
      <protection locked="0"/>
    </xf>
    <xf numFmtId="0" fontId="13" fillId="6" borderId="44" xfId="0" applyFont="1" applyFill="1" applyBorder="1" applyProtection="1">
      <protection locked="0"/>
    </xf>
    <xf numFmtId="0" fontId="13" fillId="6" borderId="39" xfId="0" applyFont="1" applyFill="1" applyBorder="1" applyProtection="1">
      <protection locked="0"/>
    </xf>
    <xf numFmtId="1" fontId="13" fillId="6" borderId="19" xfId="0" applyNumberFormat="1" applyFont="1" applyFill="1" applyBorder="1" applyProtection="1">
      <protection locked="0"/>
    </xf>
    <xf numFmtId="3" fontId="13" fillId="6" borderId="43" xfId="0" applyNumberFormat="1" applyFont="1" applyFill="1" applyBorder="1" applyProtection="1">
      <protection locked="0"/>
    </xf>
    <xf numFmtId="3" fontId="13" fillId="6" borderId="24" xfId="0" applyNumberFormat="1" applyFont="1" applyFill="1" applyBorder="1" applyAlignment="1" applyProtection="1">
      <alignment horizontal="right"/>
      <protection locked="0"/>
    </xf>
    <xf numFmtId="3" fontId="13" fillId="6" borderId="19" xfId="0" applyNumberFormat="1" applyFont="1" applyFill="1" applyBorder="1" applyAlignment="1" applyProtection="1">
      <alignment horizontal="right"/>
      <protection locked="0"/>
    </xf>
    <xf numFmtId="0" fontId="20" fillId="7" borderId="46" xfId="0" applyFont="1" applyFill="1" applyBorder="1" applyAlignment="1">
      <alignment horizontal="center" vertical="center" wrapText="1"/>
    </xf>
    <xf numFmtId="0" fontId="0" fillId="8" borderId="47" xfId="0" applyFill="1" applyBorder="1" applyProtection="1">
      <protection locked="0"/>
    </xf>
    <xf numFmtId="0" fontId="13" fillId="4" borderId="45" xfId="0" applyFont="1" applyFill="1" applyBorder="1" applyAlignment="1" applyProtection="1">
      <alignment vertical="center" wrapText="1"/>
      <protection locked="0"/>
    </xf>
    <xf numFmtId="0" fontId="13" fillId="10" borderId="35" xfId="0" applyFont="1" applyFill="1" applyBorder="1" applyAlignment="1" applyProtection="1">
      <alignment vertical="center"/>
      <protection locked="0"/>
    </xf>
    <xf numFmtId="1" fontId="13" fillId="10" borderId="35" xfId="0" applyNumberFormat="1" applyFont="1" applyFill="1" applyBorder="1" applyAlignment="1" applyProtection="1">
      <alignment vertical="center"/>
      <protection locked="0"/>
    </xf>
    <xf numFmtId="1" fontId="13" fillId="10" borderId="19" xfId="0" applyNumberFormat="1" applyFont="1" applyFill="1" applyBorder="1" applyAlignment="1" applyProtection="1">
      <alignment vertical="center"/>
      <protection locked="0"/>
    </xf>
    <xf numFmtId="0" fontId="13" fillId="10" borderId="14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10" borderId="14" xfId="0" applyFont="1" applyFill="1" applyBorder="1" applyAlignment="1" applyProtection="1">
      <alignment vertical="center"/>
      <protection locked="0"/>
    </xf>
    <xf numFmtId="3" fontId="13" fillId="10" borderId="16" xfId="0" applyNumberFormat="1" applyFont="1" applyFill="1" applyBorder="1" applyAlignment="1" applyProtection="1">
      <alignment vertical="center"/>
      <protection locked="0"/>
    </xf>
    <xf numFmtId="3" fontId="13" fillId="4" borderId="19" xfId="0" applyNumberFormat="1" applyFont="1" applyFill="1" applyBorder="1" applyAlignment="1" applyProtection="1">
      <alignment vertical="center" wrapText="1"/>
      <protection locked="0"/>
    </xf>
    <xf numFmtId="0" fontId="13" fillId="10" borderId="16" xfId="0" applyFont="1" applyFill="1" applyBorder="1" applyAlignment="1" applyProtection="1">
      <alignment vertical="center"/>
      <protection locked="0"/>
    </xf>
    <xf numFmtId="0" fontId="13" fillId="10" borderId="19" xfId="0" applyFont="1" applyFill="1" applyBorder="1" applyAlignment="1" applyProtection="1">
      <alignment vertical="center"/>
      <protection locked="0"/>
    </xf>
    <xf numFmtId="0" fontId="13" fillId="4" borderId="35" xfId="0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0" fontId="13" fillId="4" borderId="35" xfId="0" applyFont="1" applyFill="1" applyBorder="1" applyAlignment="1" applyProtection="1">
      <alignment vertical="center" wrapText="1"/>
      <protection locked="0"/>
    </xf>
    <xf numFmtId="0" fontId="0" fillId="9" borderId="48" xfId="0" applyFill="1" applyBorder="1" applyAlignment="1" applyProtection="1">
      <alignment vertical="center"/>
      <protection locked="0"/>
    </xf>
    <xf numFmtId="0" fontId="0" fillId="9" borderId="36" xfId="0" applyFill="1" applyBorder="1" applyAlignment="1" applyProtection="1">
      <alignment vertical="center"/>
      <protection locked="0"/>
    </xf>
    <xf numFmtId="0" fontId="0" fillId="9" borderId="24" xfId="0" applyFill="1" applyBorder="1" applyAlignment="1" applyProtection="1">
      <alignment vertical="center"/>
      <protection locked="0"/>
    </xf>
    <xf numFmtId="0" fontId="0" fillId="9" borderId="37" xfId="0" applyFill="1" applyBorder="1" applyAlignment="1" applyProtection="1">
      <alignment vertical="center"/>
      <protection locked="0"/>
    </xf>
    <xf numFmtId="0" fontId="25" fillId="9" borderId="37" xfId="0" applyFont="1" applyFill="1" applyBorder="1" applyAlignment="1" applyProtection="1">
      <alignment vertical="center"/>
      <protection locked="0"/>
    </xf>
    <xf numFmtId="3" fontId="0" fillId="9" borderId="23" xfId="0" applyNumberFormat="1" applyFill="1" applyBorder="1" applyAlignment="1" applyProtection="1">
      <alignment vertical="center"/>
      <protection locked="0"/>
    </xf>
    <xf numFmtId="3" fontId="0" fillId="9" borderId="24" xfId="0" applyNumberFormat="1" applyFill="1" applyBorder="1" applyAlignment="1" applyProtection="1">
      <alignment vertical="center"/>
      <protection locked="0"/>
    </xf>
    <xf numFmtId="0" fontId="0" fillId="9" borderId="23" xfId="0" applyFill="1" applyBorder="1" applyAlignment="1" applyProtection="1">
      <alignment vertical="center"/>
      <protection locked="0"/>
    </xf>
    <xf numFmtId="0" fontId="13" fillId="6" borderId="45" xfId="0" applyFont="1" applyFill="1" applyBorder="1" applyAlignment="1" applyProtection="1">
      <alignment vertical="center" wrapText="1"/>
      <protection locked="0"/>
    </xf>
    <xf numFmtId="0" fontId="13" fillId="6" borderId="35" xfId="0" applyFont="1" applyFill="1" applyBorder="1" applyAlignment="1" applyProtection="1">
      <alignment vertical="center"/>
      <protection locked="0"/>
    </xf>
    <xf numFmtId="1" fontId="13" fillId="6" borderId="35" xfId="0" applyNumberFormat="1" applyFont="1" applyFill="1" applyBorder="1" applyAlignment="1" applyProtection="1">
      <alignment vertical="center"/>
      <protection locked="0"/>
    </xf>
    <xf numFmtId="0" fontId="13" fillId="6" borderId="37" xfId="0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 wrapText="1"/>
      <protection locked="0"/>
    </xf>
    <xf numFmtId="0" fontId="13" fillId="6" borderId="37" xfId="0" applyFont="1" applyFill="1" applyBorder="1" applyAlignment="1" applyProtection="1">
      <alignment vertical="center" wrapText="1"/>
      <protection locked="0"/>
    </xf>
    <xf numFmtId="3" fontId="13" fillId="6" borderId="23" xfId="0" applyNumberFormat="1" applyFont="1" applyFill="1" applyBorder="1" applyAlignment="1" applyProtection="1">
      <alignment vertical="center"/>
      <protection locked="0"/>
    </xf>
    <xf numFmtId="3" fontId="13" fillId="6" borderId="19" xfId="0" applyNumberFormat="1" applyFont="1" applyFill="1" applyBorder="1" applyAlignment="1" applyProtection="1">
      <alignment vertical="center" wrapText="1"/>
      <protection locked="0"/>
    </xf>
    <xf numFmtId="17" fontId="13" fillId="6" borderId="16" xfId="0" applyNumberFormat="1" applyFont="1" applyFill="1" applyBorder="1" applyAlignment="1" applyProtection="1">
      <alignment vertical="center"/>
      <protection locked="0"/>
    </xf>
    <xf numFmtId="17" fontId="13" fillId="6" borderId="19" xfId="0" applyNumberFormat="1" applyFont="1" applyFill="1" applyBorder="1" applyAlignment="1" applyProtection="1">
      <alignment vertical="center"/>
      <protection locked="0"/>
    </xf>
    <xf numFmtId="0" fontId="13" fillId="6" borderId="14" xfId="0" applyFont="1" applyFill="1" applyBorder="1" applyAlignment="1" applyProtection="1">
      <alignment vertical="center"/>
      <protection locked="0"/>
    </xf>
    <xf numFmtId="3" fontId="13" fillId="6" borderId="16" xfId="0" applyNumberFormat="1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5" borderId="37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4" borderId="48" xfId="0" applyFont="1" applyFill="1" applyBorder="1" applyAlignment="1" applyProtection="1">
      <alignment vertical="center" wrapText="1"/>
      <protection locked="0"/>
    </xf>
    <xf numFmtId="0" fontId="13" fillId="4" borderId="36" xfId="0" applyFont="1" applyFill="1" applyBorder="1" applyAlignment="1" applyProtection="1">
      <alignment vertical="center" wrapText="1"/>
      <protection locked="0"/>
    </xf>
    <xf numFmtId="1" fontId="13" fillId="4" borderId="36" xfId="0" applyNumberFormat="1" applyFont="1" applyFill="1" applyBorder="1" applyAlignment="1" applyProtection="1">
      <alignment vertical="center" wrapText="1"/>
      <protection locked="0"/>
    </xf>
    <xf numFmtId="1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37" xfId="0" applyFont="1" applyFill="1" applyBorder="1" applyAlignment="1" applyProtection="1">
      <alignment vertical="center" wrapText="1"/>
      <protection locked="0"/>
    </xf>
    <xf numFmtId="3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 applyProtection="1">
      <alignment horizontal="center" vertical="center" wrapText="1"/>
      <protection locked="0"/>
    </xf>
    <xf numFmtId="3" fontId="13" fillId="4" borderId="23" xfId="0" applyNumberFormat="1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 applyProtection="1">
      <alignment vertical="center" wrapText="1" shrinkToFit="1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14" fontId="13" fillId="4" borderId="16" xfId="0" applyNumberFormat="1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wrapText="1" shrinkToFit="1"/>
      <protection locked="0"/>
    </xf>
    <xf numFmtId="0" fontId="13" fillId="4" borderId="23" xfId="0" applyFont="1" applyFill="1" applyBorder="1" applyAlignment="1" applyProtection="1">
      <alignment wrapText="1" shrinkToFit="1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/>
      <protection locked="0"/>
    </xf>
    <xf numFmtId="17" fontId="13" fillId="4" borderId="19" xfId="0" applyNumberFormat="1" applyFont="1" applyFill="1" applyBorder="1" applyAlignment="1" applyProtection="1">
      <alignment horizontal="right"/>
      <protection locked="0"/>
    </xf>
    <xf numFmtId="0" fontId="13" fillId="6" borderId="48" xfId="0" applyFont="1" applyFill="1" applyBorder="1" applyAlignment="1" applyProtection="1">
      <alignment vertical="center" wrapText="1"/>
      <protection locked="0"/>
    </xf>
    <xf numFmtId="0" fontId="13" fillId="6" borderId="36" xfId="0" applyFont="1" applyFill="1" applyBorder="1" applyAlignment="1" applyProtection="1">
      <alignment vertical="center"/>
      <protection locked="0"/>
    </xf>
    <xf numFmtId="0" fontId="13" fillId="6" borderId="24" xfId="0" applyFont="1" applyFill="1" applyBorder="1" applyAlignment="1" applyProtection="1">
      <alignment vertical="center"/>
      <protection locked="0"/>
    </xf>
    <xf numFmtId="3" fontId="13" fillId="6" borderId="24" xfId="0" applyNumberFormat="1" applyFont="1" applyFill="1" applyBorder="1" applyAlignment="1" applyProtection="1">
      <alignment vertical="center" wrapText="1"/>
      <protection locked="0"/>
    </xf>
    <xf numFmtId="0" fontId="13" fillId="6" borderId="23" xfId="0" applyFont="1" applyFill="1" applyBorder="1" applyAlignment="1" applyProtection="1">
      <alignment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3" fillId="6" borderId="18" xfId="0" applyFont="1" applyFill="1" applyBorder="1" applyProtection="1">
      <protection locked="0"/>
    </xf>
    <xf numFmtId="1" fontId="29" fillId="0" borderId="35" xfId="0" applyNumberFormat="1" applyFont="1" applyBorder="1" applyProtection="1">
      <protection locked="0"/>
    </xf>
    <xf numFmtId="1" fontId="13" fillId="0" borderId="35" xfId="0" applyNumberFormat="1" applyFont="1" applyBorder="1" applyProtection="1">
      <protection locked="0"/>
    </xf>
    <xf numFmtId="1" fontId="13" fillId="0" borderId="19" xfId="0" applyNumberFormat="1" applyFont="1" applyBorder="1" applyProtection="1">
      <protection locked="0"/>
    </xf>
    <xf numFmtId="0" fontId="13" fillId="0" borderId="49" xfId="0" applyFont="1" applyBorder="1" applyAlignment="1" applyProtection="1">
      <alignment wrapText="1"/>
      <protection locked="0"/>
    </xf>
    <xf numFmtId="0" fontId="13" fillId="0" borderId="27" xfId="0" applyFont="1" applyBorder="1" applyProtection="1">
      <protection locked="0"/>
    </xf>
    <xf numFmtId="1" fontId="29" fillId="0" borderId="27" xfId="0" applyNumberFormat="1" applyFont="1" applyBorder="1" applyProtection="1">
      <protection locked="0"/>
    </xf>
    <xf numFmtId="1" fontId="13" fillId="0" borderId="27" xfId="0" applyNumberFormat="1" applyFont="1" applyBorder="1" applyProtection="1">
      <protection locked="0"/>
    </xf>
    <xf numFmtId="1" fontId="13" fillId="0" borderId="28" xfId="0" applyNumberFormat="1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3" fontId="13" fillId="0" borderId="26" xfId="0" applyNumberFormat="1" applyFont="1" applyBorder="1" applyProtection="1">
      <protection locked="0"/>
    </xf>
    <xf numFmtId="3" fontId="13" fillId="0" borderId="28" xfId="0" applyNumberFormat="1" applyFont="1" applyBorder="1" applyAlignment="1" applyProtection="1">
      <alignment horizontal="right"/>
      <protection locked="0"/>
    </xf>
    <xf numFmtId="0" fontId="13" fillId="0" borderId="26" xfId="0" applyFont="1" applyBorder="1" applyProtection="1">
      <protection locked="0"/>
    </xf>
    <xf numFmtId="0" fontId="13" fillId="0" borderId="28" xfId="0" applyFont="1" applyBorder="1" applyProtection="1"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wrapText="1"/>
      <protection locked="0"/>
    </xf>
    <xf numFmtId="0" fontId="0" fillId="5" borderId="50" xfId="0" applyFill="1" applyBorder="1" applyProtection="1">
      <protection locked="0"/>
    </xf>
    <xf numFmtId="0" fontId="0" fillId="5" borderId="51" xfId="0" applyFill="1" applyBorder="1" applyProtection="1">
      <protection locked="0"/>
    </xf>
    <xf numFmtId="0" fontId="13" fillId="4" borderId="53" xfId="0" applyFont="1" applyFill="1" applyBorder="1" applyAlignment="1" applyProtection="1">
      <alignment horizontal="center" vertical="center"/>
      <protection locked="0"/>
    </xf>
    <xf numFmtId="0" fontId="0" fillId="5" borderId="43" xfId="0" applyFill="1" applyBorder="1" applyProtection="1">
      <protection locked="0"/>
    </xf>
    <xf numFmtId="0" fontId="32" fillId="0" borderId="0" xfId="0" applyFont="1"/>
    <xf numFmtId="0" fontId="27" fillId="0" borderId="0" xfId="0" applyFont="1"/>
    <xf numFmtId="0" fontId="33" fillId="0" borderId="0" xfId="0" applyFont="1"/>
    <xf numFmtId="0" fontId="32" fillId="0" borderId="0" xfId="0" applyFont="1" applyAlignment="1">
      <alignment vertical="center"/>
    </xf>
    <xf numFmtId="0" fontId="28" fillId="0" borderId="0" xfId="0" applyFont="1"/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13" fillId="0" borderId="54" xfId="0" applyFont="1" applyBorder="1" applyAlignment="1" applyProtection="1">
      <alignment vertical="center"/>
      <protection locked="0"/>
    </xf>
    <xf numFmtId="0" fontId="13" fillId="0" borderId="53" xfId="0" applyFont="1" applyBorder="1" applyAlignment="1" applyProtection="1">
      <alignment vertical="center" wrapText="1"/>
      <protection locked="0"/>
    </xf>
    <xf numFmtId="3" fontId="13" fillId="0" borderId="18" xfId="0" applyNumberFormat="1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0" fillId="0" borderId="18" xfId="0" applyBorder="1"/>
    <xf numFmtId="0" fontId="0" fillId="0" borderId="45" xfId="0" applyBorder="1"/>
    <xf numFmtId="0" fontId="0" fillId="0" borderId="54" xfId="0" applyBorder="1"/>
    <xf numFmtId="0" fontId="13" fillId="4" borderId="0" xfId="0" applyFont="1" applyFill="1" applyAlignment="1">
      <alignment vertical="center" wrapText="1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13" fillId="0" borderId="27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vertical="center" wrapText="1"/>
      <protection locked="0"/>
    </xf>
    <xf numFmtId="1" fontId="13" fillId="0" borderId="27" xfId="0" applyNumberFormat="1" applyFont="1" applyBorder="1" applyAlignment="1" applyProtection="1">
      <alignment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3" fontId="13" fillId="0" borderId="26" xfId="0" applyNumberFormat="1" applyFont="1" applyBorder="1" applyAlignment="1" applyProtection="1">
      <alignment vertical="center"/>
      <protection locked="0"/>
    </xf>
    <xf numFmtId="3" fontId="13" fillId="0" borderId="30" xfId="0" applyNumberFormat="1" applyFont="1" applyBorder="1" applyAlignment="1" applyProtection="1">
      <alignment vertical="center" wrapText="1"/>
      <protection locked="0"/>
    </xf>
    <xf numFmtId="0" fontId="13" fillId="0" borderId="18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0" fillId="0" borderId="46" xfId="0" applyBorder="1"/>
    <xf numFmtId="0" fontId="0" fillId="0" borderId="31" xfId="0" applyBorder="1"/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wrapText="1" shrinkToFi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</cellXfs>
  <cellStyles count="10">
    <cellStyle name="Čárka 2" xfId="2" xr:uid="{00000000-0005-0000-0000-000000000000}"/>
    <cellStyle name="Čárka 2 2" xfId="4" xr:uid="{00000000-0005-0000-0000-000001000000}"/>
    <cellStyle name="Čárka 3" xfId="3" xr:uid="{00000000-0005-0000-0000-000002000000}"/>
    <cellStyle name="Čárka 4" xfId="1" xr:uid="{00000000-0005-0000-0000-000003000000}"/>
    <cellStyle name="Hyperlink" xfId="7" xr:uid="{00000000-0005-0000-0000-000004000000}"/>
    <cellStyle name="Normální" xfId="0" builtinId="0"/>
    <cellStyle name="Normální 2" xfId="5" xr:uid="{00000000-0005-0000-0000-000006000000}"/>
    <cellStyle name="Normální 2 2" xfId="9" xr:uid="{00000000-0005-0000-0000-000007000000}"/>
    <cellStyle name="normální 2 3 2 2" xfId="6" xr:uid="{00000000-0005-0000-0000-000008000000}"/>
    <cellStyle name="Normální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6"/>
  <sheetViews>
    <sheetView tabSelected="1" topLeftCell="F1" zoomScaleNormal="100" workbookViewId="0">
      <selection activeCell="K20" sqref="K20"/>
    </sheetView>
  </sheetViews>
  <sheetFormatPr defaultRowHeight="15" x14ac:dyDescent="0.25"/>
  <cols>
    <col min="1" max="1" width="5.42578125" style="19" customWidth="1"/>
    <col min="2" max="2" width="23.5703125" customWidth="1"/>
    <col min="3" max="3" width="18" customWidth="1"/>
    <col min="4" max="4" width="9" bestFit="1" customWidth="1"/>
    <col min="5" max="5" width="10" bestFit="1" customWidth="1"/>
    <col min="6" max="6" width="11.42578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38.5703125" customWidth="1"/>
    <col min="12" max="12" width="19.7109375" bestFit="1" customWidth="1"/>
    <col min="13" max="13" width="28.28515625" bestFit="1" customWidth="1"/>
    <col min="16" max="16" width="5.85546875" customWidth="1"/>
    <col min="17" max="17" width="7.140625" customWidth="1"/>
    <col min="19" max="19" width="7.85546875" customWidth="1"/>
    <col min="25" max="25" width="12.28515625" customWidth="1"/>
    <col min="26" max="26" width="8.140625" customWidth="1"/>
  </cols>
  <sheetData>
    <row r="1" spans="1:26" ht="19.5" thickBot="1" x14ac:dyDescent="0.35">
      <c r="A1" s="347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9"/>
    </row>
    <row r="2" spans="1:26" ht="15.75" thickBot="1" x14ac:dyDescent="0.3">
      <c r="A2" s="350" t="s">
        <v>1</v>
      </c>
      <c r="B2" s="353" t="s">
        <v>2</v>
      </c>
      <c r="C2" s="354"/>
      <c r="D2" s="354"/>
      <c r="E2" s="354"/>
      <c r="F2" s="355"/>
      <c r="G2" s="356" t="s">
        <v>3</v>
      </c>
      <c r="H2" s="359" t="s">
        <v>4</v>
      </c>
      <c r="I2" s="362" t="s">
        <v>5</v>
      </c>
      <c r="J2" s="365" t="s">
        <v>6</v>
      </c>
      <c r="K2" s="332" t="s">
        <v>7</v>
      </c>
      <c r="L2" s="370" t="s">
        <v>8</v>
      </c>
      <c r="M2" s="371"/>
      <c r="N2" s="372" t="s">
        <v>9</v>
      </c>
      <c r="O2" s="373"/>
      <c r="P2" s="374" t="s">
        <v>10</v>
      </c>
      <c r="Q2" s="375"/>
      <c r="R2" s="375"/>
      <c r="S2" s="375"/>
      <c r="T2" s="375"/>
      <c r="U2" s="375"/>
      <c r="V2" s="375"/>
      <c r="W2" s="376"/>
      <c r="X2" s="376"/>
      <c r="Y2" s="377" t="s">
        <v>11</v>
      </c>
      <c r="Z2" s="378"/>
    </row>
    <row r="3" spans="1:26" x14ac:dyDescent="0.25">
      <c r="A3" s="351"/>
      <c r="B3" s="356" t="s">
        <v>12</v>
      </c>
      <c r="C3" s="379" t="s">
        <v>13</v>
      </c>
      <c r="D3" s="379" t="s">
        <v>14</v>
      </c>
      <c r="E3" s="379" t="s">
        <v>15</v>
      </c>
      <c r="F3" s="337" t="s">
        <v>16</v>
      </c>
      <c r="G3" s="357"/>
      <c r="H3" s="360"/>
      <c r="I3" s="363"/>
      <c r="J3" s="366"/>
      <c r="K3" s="368"/>
      <c r="L3" s="339" t="s">
        <v>17</v>
      </c>
      <c r="M3" s="341" t="s">
        <v>18</v>
      </c>
      <c r="N3" s="343" t="s">
        <v>19</v>
      </c>
      <c r="O3" s="328" t="s">
        <v>20</v>
      </c>
      <c r="P3" s="330" t="s">
        <v>21</v>
      </c>
      <c r="Q3" s="331"/>
      <c r="R3" s="331"/>
      <c r="S3" s="332"/>
      <c r="T3" s="333" t="s">
        <v>22</v>
      </c>
      <c r="U3" s="335" t="s">
        <v>23</v>
      </c>
      <c r="V3" s="335" t="s">
        <v>24</v>
      </c>
      <c r="W3" s="333" t="s">
        <v>25</v>
      </c>
      <c r="X3" s="345" t="s">
        <v>26</v>
      </c>
      <c r="Y3" s="324" t="s">
        <v>27</v>
      </c>
      <c r="Z3" s="326" t="s">
        <v>28</v>
      </c>
    </row>
    <row r="4" spans="1:26" ht="90.75" customHeight="1" thickBot="1" x14ac:dyDescent="0.3">
      <c r="A4" s="352"/>
      <c r="B4" s="358"/>
      <c r="C4" s="380"/>
      <c r="D4" s="380"/>
      <c r="E4" s="380"/>
      <c r="F4" s="338"/>
      <c r="G4" s="358"/>
      <c r="H4" s="361"/>
      <c r="I4" s="364"/>
      <c r="J4" s="367"/>
      <c r="K4" s="369"/>
      <c r="L4" s="340"/>
      <c r="M4" s="342"/>
      <c r="N4" s="344"/>
      <c r="O4" s="329"/>
      <c r="P4" s="1" t="s">
        <v>29</v>
      </c>
      <c r="Q4" s="2" t="s">
        <v>30</v>
      </c>
      <c r="R4" s="2" t="s">
        <v>31</v>
      </c>
      <c r="S4" s="3" t="s">
        <v>32</v>
      </c>
      <c r="T4" s="334"/>
      <c r="U4" s="336"/>
      <c r="V4" s="336"/>
      <c r="W4" s="334"/>
      <c r="X4" s="346"/>
      <c r="Y4" s="325"/>
      <c r="Z4" s="327"/>
    </row>
    <row r="5" spans="1:26" x14ac:dyDescent="0.25">
      <c r="A5" s="236"/>
      <c r="B5" s="169"/>
      <c r="C5" s="170"/>
      <c r="D5" s="170"/>
      <c r="E5" s="170"/>
      <c r="F5" s="171"/>
      <c r="G5" s="172"/>
      <c r="H5" s="172"/>
      <c r="I5" s="172"/>
      <c r="J5" s="172"/>
      <c r="K5" s="173" t="s">
        <v>33</v>
      </c>
      <c r="L5" s="174"/>
      <c r="M5" s="175"/>
      <c r="N5" s="169"/>
      <c r="O5" s="171"/>
      <c r="P5" s="169"/>
      <c r="Q5" s="170"/>
      <c r="R5" s="170"/>
      <c r="S5" s="171"/>
      <c r="T5" s="172"/>
      <c r="U5" s="172"/>
      <c r="V5" s="172"/>
      <c r="W5" s="172"/>
      <c r="X5" s="172"/>
      <c r="Y5" s="169"/>
      <c r="Z5" s="171"/>
    </row>
    <row r="6" spans="1:26" ht="34.5" x14ac:dyDescent="0.25">
      <c r="A6" s="40">
        <v>1</v>
      </c>
      <c r="B6" s="41" t="s">
        <v>80</v>
      </c>
      <c r="C6" s="42" t="s">
        <v>71</v>
      </c>
      <c r="D6" s="42">
        <v>46270931</v>
      </c>
      <c r="E6" s="42">
        <v>102807477</v>
      </c>
      <c r="F6" s="43">
        <v>600125882</v>
      </c>
      <c r="G6" s="44" t="s">
        <v>81</v>
      </c>
      <c r="H6" s="44" t="s">
        <v>37</v>
      </c>
      <c r="I6" s="44" t="s">
        <v>38</v>
      </c>
      <c r="J6" s="44" t="s">
        <v>38</v>
      </c>
      <c r="K6" s="114" t="s">
        <v>82</v>
      </c>
      <c r="L6" s="37">
        <v>70000000</v>
      </c>
      <c r="M6" s="38">
        <f>0.7*L6</f>
        <v>49000000</v>
      </c>
      <c r="N6" s="35" t="s">
        <v>192</v>
      </c>
      <c r="O6" s="36" t="s">
        <v>193</v>
      </c>
      <c r="P6" s="116" t="s">
        <v>74</v>
      </c>
      <c r="Q6" s="117" t="s">
        <v>74</v>
      </c>
      <c r="R6" s="117" t="s">
        <v>74</v>
      </c>
      <c r="S6" s="118" t="s">
        <v>74</v>
      </c>
      <c r="T6" s="119"/>
      <c r="U6" s="119"/>
      <c r="V6" s="119" t="s">
        <v>74</v>
      </c>
      <c r="W6" s="119" t="s">
        <v>74</v>
      </c>
      <c r="X6" s="119" t="s">
        <v>74</v>
      </c>
      <c r="Y6" s="116" t="s">
        <v>84</v>
      </c>
      <c r="Z6" s="39" t="s">
        <v>194</v>
      </c>
    </row>
    <row r="7" spans="1:26" ht="51" customHeight="1" x14ac:dyDescent="0.25">
      <c r="A7" s="40">
        <v>2</v>
      </c>
      <c r="B7" s="154" t="s">
        <v>70</v>
      </c>
      <c r="C7" s="121" t="s">
        <v>71</v>
      </c>
      <c r="D7" s="155">
        <v>46270949</v>
      </c>
      <c r="E7" s="155">
        <v>102807485</v>
      </c>
      <c r="F7" s="156">
        <v>600125891</v>
      </c>
      <c r="G7" s="122" t="s">
        <v>72</v>
      </c>
      <c r="H7" s="123" t="s">
        <v>37</v>
      </c>
      <c r="I7" s="123" t="s">
        <v>38</v>
      </c>
      <c r="J7" s="123" t="s">
        <v>38</v>
      </c>
      <c r="K7" s="122" t="s">
        <v>73</v>
      </c>
      <c r="L7" s="125">
        <v>1000000</v>
      </c>
      <c r="M7" s="115">
        <f t="shared" ref="M7:M8" si="0">0.7*L7</f>
        <v>700000</v>
      </c>
      <c r="N7" s="157">
        <v>2022</v>
      </c>
      <c r="O7" s="158">
        <v>2022</v>
      </c>
      <c r="P7" s="126" t="s">
        <v>74</v>
      </c>
      <c r="Q7" s="127" t="s">
        <v>74</v>
      </c>
      <c r="R7" s="127" t="s">
        <v>74</v>
      </c>
      <c r="S7" s="128" t="s">
        <v>74</v>
      </c>
      <c r="T7" s="129"/>
      <c r="U7" s="129"/>
      <c r="V7" s="129"/>
      <c r="W7" s="129"/>
      <c r="X7" s="129" t="s">
        <v>74</v>
      </c>
      <c r="Y7" s="116" t="s">
        <v>124</v>
      </c>
      <c r="Z7" s="118" t="s">
        <v>83</v>
      </c>
    </row>
    <row r="8" spans="1:26" ht="23.25" x14ac:dyDescent="0.25">
      <c r="A8" s="40">
        <v>3</v>
      </c>
      <c r="B8" s="154" t="s">
        <v>70</v>
      </c>
      <c r="C8" s="121" t="s">
        <v>71</v>
      </c>
      <c r="D8" s="155">
        <v>46270949</v>
      </c>
      <c r="E8" s="155">
        <v>102807485</v>
      </c>
      <c r="F8" s="156">
        <v>600125891</v>
      </c>
      <c r="G8" s="122" t="s">
        <v>75</v>
      </c>
      <c r="H8" s="123" t="s">
        <v>37</v>
      </c>
      <c r="I8" s="123" t="s">
        <v>38</v>
      </c>
      <c r="J8" s="123" t="s">
        <v>38</v>
      </c>
      <c r="K8" s="122" t="s">
        <v>76</v>
      </c>
      <c r="L8" s="125">
        <v>1000000</v>
      </c>
      <c r="M8" s="115">
        <f t="shared" si="0"/>
        <v>700000</v>
      </c>
      <c r="N8" s="157">
        <v>2022</v>
      </c>
      <c r="O8" s="158">
        <v>2024</v>
      </c>
      <c r="P8" s="126" t="s">
        <v>74</v>
      </c>
      <c r="Q8" s="127" t="s">
        <v>74</v>
      </c>
      <c r="R8" s="127" t="s">
        <v>74</v>
      </c>
      <c r="S8" s="128" t="s">
        <v>74</v>
      </c>
      <c r="T8" s="129"/>
      <c r="U8" s="129"/>
      <c r="V8" s="129"/>
      <c r="W8" s="129"/>
      <c r="X8" s="129" t="s">
        <v>74</v>
      </c>
      <c r="Y8" s="116" t="s">
        <v>124</v>
      </c>
      <c r="Z8" s="118" t="s">
        <v>83</v>
      </c>
    </row>
    <row r="9" spans="1:26" ht="56.25" x14ac:dyDescent="0.25">
      <c r="A9" s="40">
        <v>4</v>
      </c>
      <c r="B9" s="41" t="s">
        <v>130</v>
      </c>
      <c r="C9" s="42" t="s">
        <v>127</v>
      </c>
      <c r="D9" s="62">
        <v>75024250</v>
      </c>
      <c r="E9" s="62">
        <v>102100101</v>
      </c>
      <c r="F9" s="69">
        <v>600125971</v>
      </c>
      <c r="G9" s="44" t="s">
        <v>198</v>
      </c>
      <c r="H9" s="114" t="s">
        <v>37</v>
      </c>
      <c r="I9" s="114" t="s">
        <v>38</v>
      </c>
      <c r="J9" s="110" t="s">
        <v>131</v>
      </c>
      <c r="K9" s="114" t="s">
        <v>128</v>
      </c>
      <c r="L9" s="63">
        <v>9000000</v>
      </c>
      <c r="M9" s="65">
        <f>0.7*L9</f>
        <v>6300000</v>
      </c>
      <c r="N9" s="160">
        <v>2023</v>
      </c>
      <c r="O9" s="109">
        <v>2024</v>
      </c>
      <c r="P9" s="126" t="s">
        <v>129</v>
      </c>
      <c r="Q9" s="127" t="s">
        <v>129</v>
      </c>
      <c r="R9" s="127" t="s">
        <v>129</v>
      </c>
      <c r="S9" s="128" t="s">
        <v>129</v>
      </c>
      <c r="T9" s="129" t="s">
        <v>129</v>
      </c>
      <c r="U9" s="129"/>
      <c r="V9" s="129" t="s">
        <v>129</v>
      </c>
      <c r="W9" s="129" t="s">
        <v>129</v>
      </c>
      <c r="X9" s="129" t="s">
        <v>129</v>
      </c>
      <c r="Y9" s="116" t="s">
        <v>197</v>
      </c>
      <c r="Z9" s="128" t="s">
        <v>41</v>
      </c>
    </row>
    <row r="10" spans="1:26" ht="23.25" x14ac:dyDescent="0.25">
      <c r="A10" s="40">
        <v>5</v>
      </c>
      <c r="B10" s="160" t="s">
        <v>136</v>
      </c>
      <c r="C10" s="108" t="s">
        <v>147</v>
      </c>
      <c r="D10" s="108">
        <v>70993301</v>
      </c>
      <c r="E10" s="108">
        <v>102807001</v>
      </c>
      <c r="F10" s="109">
        <v>600125556</v>
      </c>
      <c r="G10" s="110" t="s">
        <v>137</v>
      </c>
      <c r="H10" s="114" t="s">
        <v>37</v>
      </c>
      <c r="I10" s="114" t="s">
        <v>38</v>
      </c>
      <c r="J10" s="110" t="s">
        <v>114</v>
      </c>
      <c r="K10" s="114" t="s">
        <v>138</v>
      </c>
      <c r="L10" s="111">
        <v>5000000</v>
      </c>
      <c r="M10" s="161">
        <f>0.7*L10</f>
        <v>3500000</v>
      </c>
      <c r="N10" s="160"/>
      <c r="O10" s="109"/>
      <c r="P10" s="163" t="s">
        <v>74</v>
      </c>
      <c r="Q10" s="185"/>
      <c r="R10" s="185" t="s">
        <v>74</v>
      </c>
      <c r="S10" s="186" t="s">
        <v>74</v>
      </c>
      <c r="T10" s="162"/>
      <c r="U10" s="162"/>
      <c r="V10" s="162" t="s">
        <v>74</v>
      </c>
      <c r="W10" s="162"/>
      <c r="X10" s="162"/>
      <c r="Y10" s="163"/>
      <c r="Z10" s="128" t="s">
        <v>83</v>
      </c>
    </row>
    <row r="11" spans="1:26" ht="45.75" x14ac:dyDescent="0.25">
      <c r="A11" s="40">
        <v>6</v>
      </c>
      <c r="B11" s="124"/>
      <c r="C11" s="121" t="s">
        <v>94</v>
      </c>
      <c r="D11" s="167"/>
      <c r="E11" s="167"/>
      <c r="F11" s="168"/>
      <c r="G11" s="120" t="s">
        <v>92</v>
      </c>
      <c r="H11" s="114" t="s">
        <v>37</v>
      </c>
      <c r="I11" s="114" t="s">
        <v>38</v>
      </c>
      <c r="J11" s="114" t="s">
        <v>38</v>
      </c>
      <c r="K11" s="123" t="s">
        <v>93</v>
      </c>
      <c r="L11" s="111">
        <v>500000000</v>
      </c>
      <c r="M11" s="161">
        <f>0.7*L11</f>
        <v>350000000</v>
      </c>
      <c r="N11" s="164"/>
      <c r="O11" s="165"/>
      <c r="P11" s="116" t="s">
        <v>74</v>
      </c>
      <c r="Q11" s="117" t="s">
        <v>74</v>
      </c>
      <c r="R11" s="117" t="s">
        <v>74</v>
      </c>
      <c r="S11" s="118" t="s">
        <v>74</v>
      </c>
      <c r="T11" s="166"/>
      <c r="U11" s="119" t="s">
        <v>74</v>
      </c>
      <c r="V11" s="119" t="s">
        <v>74</v>
      </c>
      <c r="W11" s="119" t="s">
        <v>74</v>
      </c>
      <c r="X11" s="119" t="s">
        <v>74</v>
      </c>
      <c r="Y11" s="159" t="s">
        <v>124</v>
      </c>
      <c r="Z11" s="118" t="s">
        <v>83</v>
      </c>
    </row>
    <row r="12" spans="1:26" ht="23.25" x14ac:dyDescent="0.25">
      <c r="A12" s="40">
        <v>7</v>
      </c>
      <c r="B12" s="258" t="s">
        <v>164</v>
      </c>
      <c r="C12" s="113" t="s">
        <v>230</v>
      </c>
      <c r="D12" s="108">
        <v>70983640</v>
      </c>
      <c r="E12" s="108">
        <v>102807043</v>
      </c>
      <c r="F12" s="109">
        <v>600125581</v>
      </c>
      <c r="G12" s="114" t="s">
        <v>165</v>
      </c>
      <c r="H12" s="110" t="s">
        <v>37</v>
      </c>
      <c r="I12" s="110" t="s">
        <v>38</v>
      </c>
      <c r="J12" s="110" t="s">
        <v>166</v>
      </c>
      <c r="K12" s="123" t="s">
        <v>167</v>
      </c>
      <c r="L12" s="111">
        <v>230000</v>
      </c>
      <c r="M12" s="161">
        <f>0.7*L12</f>
        <v>161000</v>
      </c>
      <c r="N12" s="160">
        <v>2022</v>
      </c>
      <c r="O12" s="109">
        <v>2023</v>
      </c>
      <c r="P12" s="117" t="s">
        <v>74</v>
      </c>
      <c r="Q12" s="117" t="s">
        <v>74</v>
      </c>
      <c r="R12" s="117" t="s">
        <v>74</v>
      </c>
      <c r="S12" s="117" t="s">
        <v>74</v>
      </c>
      <c r="T12" s="129"/>
      <c r="U12" s="129"/>
      <c r="V12" s="119" t="s">
        <v>74</v>
      </c>
      <c r="W12" s="129"/>
      <c r="X12" s="117" t="s">
        <v>74</v>
      </c>
      <c r="Y12" s="116"/>
      <c r="Z12" s="128" t="s">
        <v>83</v>
      </c>
    </row>
    <row r="13" spans="1:26" ht="34.5" x14ac:dyDescent="0.25">
      <c r="A13" s="40">
        <v>8</v>
      </c>
      <c r="B13" s="259" t="s">
        <v>169</v>
      </c>
      <c r="C13" s="260" t="s">
        <v>168</v>
      </c>
      <c r="D13" s="108">
        <v>71005013</v>
      </c>
      <c r="E13" s="108">
        <v>102807299</v>
      </c>
      <c r="F13" s="109">
        <v>600125769</v>
      </c>
      <c r="G13" s="123" t="s">
        <v>217</v>
      </c>
      <c r="H13" s="122" t="s">
        <v>37</v>
      </c>
      <c r="I13" s="122" t="s">
        <v>38</v>
      </c>
      <c r="J13" s="122" t="s">
        <v>171</v>
      </c>
      <c r="K13" s="123" t="s">
        <v>218</v>
      </c>
      <c r="L13" s="125">
        <v>100000000</v>
      </c>
      <c r="M13" s="161">
        <f t="shared" ref="M13:M17" si="1">0.7*L13</f>
        <v>70000000</v>
      </c>
      <c r="N13" s="261" t="s">
        <v>173</v>
      </c>
      <c r="O13" s="262" t="s">
        <v>174</v>
      </c>
      <c r="P13" s="127" t="s">
        <v>74</v>
      </c>
      <c r="Q13" s="127" t="s">
        <v>74</v>
      </c>
      <c r="R13" s="127" t="s">
        <v>74</v>
      </c>
      <c r="S13" s="118" t="s">
        <v>74</v>
      </c>
      <c r="T13" s="129"/>
      <c r="U13" s="129" t="s">
        <v>74</v>
      </c>
      <c r="V13" s="290" t="s">
        <v>74</v>
      </c>
      <c r="W13" s="129" t="s">
        <v>74</v>
      </c>
      <c r="X13" s="129" t="s">
        <v>74</v>
      </c>
      <c r="Y13" s="116" t="s">
        <v>219</v>
      </c>
      <c r="Z13" s="128" t="s">
        <v>220</v>
      </c>
    </row>
    <row r="14" spans="1:26" ht="34.5" x14ac:dyDescent="0.25">
      <c r="A14" s="40">
        <v>9</v>
      </c>
      <c r="B14" s="259" t="s">
        <v>169</v>
      </c>
      <c r="C14" s="260" t="s">
        <v>168</v>
      </c>
      <c r="D14" s="108">
        <v>71005013</v>
      </c>
      <c r="E14" s="108">
        <v>102807299</v>
      </c>
      <c r="F14" s="109">
        <v>600125769</v>
      </c>
      <c r="G14" s="123" t="s">
        <v>221</v>
      </c>
      <c r="H14" s="122" t="s">
        <v>37</v>
      </c>
      <c r="I14" s="122" t="s">
        <v>38</v>
      </c>
      <c r="J14" s="122" t="s">
        <v>171</v>
      </c>
      <c r="K14" s="123" t="s">
        <v>222</v>
      </c>
      <c r="L14" s="125">
        <v>100000000</v>
      </c>
      <c r="M14" s="161">
        <f t="shared" si="1"/>
        <v>70000000</v>
      </c>
      <c r="N14" s="261" t="s">
        <v>173</v>
      </c>
      <c r="O14" s="262" t="s">
        <v>174</v>
      </c>
      <c r="P14" s="127" t="s">
        <v>74</v>
      </c>
      <c r="Q14" s="127" t="s">
        <v>74</v>
      </c>
      <c r="R14" s="127" t="s">
        <v>74</v>
      </c>
      <c r="S14" s="118" t="s">
        <v>74</v>
      </c>
      <c r="T14" s="129"/>
      <c r="U14" s="129" t="s">
        <v>74</v>
      </c>
      <c r="V14" s="290" t="s">
        <v>74</v>
      </c>
      <c r="W14" s="129" t="s">
        <v>74</v>
      </c>
      <c r="X14" s="129" t="s">
        <v>74</v>
      </c>
      <c r="Y14" s="116" t="s">
        <v>219</v>
      </c>
      <c r="Z14" s="128" t="s">
        <v>220</v>
      </c>
    </row>
    <row r="15" spans="1:26" ht="34.5" x14ac:dyDescent="0.25">
      <c r="A15" s="40">
        <v>10</v>
      </c>
      <c r="B15" s="259" t="s">
        <v>169</v>
      </c>
      <c r="C15" s="260" t="s">
        <v>168</v>
      </c>
      <c r="D15" s="108">
        <v>71005013</v>
      </c>
      <c r="E15" s="108">
        <v>102807299</v>
      </c>
      <c r="F15" s="109">
        <v>600125769</v>
      </c>
      <c r="G15" s="123" t="s">
        <v>223</v>
      </c>
      <c r="H15" s="122" t="s">
        <v>37</v>
      </c>
      <c r="I15" s="122" t="s">
        <v>38</v>
      </c>
      <c r="J15" s="122" t="s">
        <v>171</v>
      </c>
      <c r="K15" s="123" t="s">
        <v>224</v>
      </c>
      <c r="L15" s="125">
        <v>100000000</v>
      </c>
      <c r="M15" s="161">
        <f t="shared" si="1"/>
        <v>70000000</v>
      </c>
      <c r="N15" s="261" t="s">
        <v>173</v>
      </c>
      <c r="O15" s="262" t="s">
        <v>174</v>
      </c>
      <c r="P15" s="127" t="s">
        <v>74</v>
      </c>
      <c r="Q15" s="127" t="s">
        <v>74</v>
      </c>
      <c r="R15" s="127" t="s">
        <v>74</v>
      </c>
      <c r="S15" s="118" t="s">
        <v>74</v>
      </c>
      <c r="T15" s="129"/>
      <c r="U15" s="129" t="s">
        <v>74</v>
      </c>
      <c r="V15" s="290" t="s">
        <v>74</v>
      </c>
      <c r="W15" s="129" t="s">
        <v>74</v>
      </c>
      <c r="X15" s="129" t="s">
        <v>74</v>
      </c>
      <c r="Y15" s="116" t="s">
        <v>219</v>
      </c>
      <c r="Z15" s="128" t="s">
        <v>220</v>
      </c>
    </row>
    <row r="16" spans="1:26" ht="34.5" x14ac:dyDescent="0.25">
      <c r="A16" s="40">
        <v>11</v>
      </c>
      <c r="B16" s="259" t="s">
        <v>169</v>
      </c>
      <c r="C16" s="260" t="s">
        <v>168</v>
      </c>
      <c r="D16" s="108">
        <v>71005013</v>
      </c>
      <c r="E16" s="108">
        <v>102807299</v>
      </c>
      <c r="F16" s="109">
        <v>600125769</v>
      </c>
      <c r="G16" s="123" t="s">
        <v>225</v>
      </c>
      <c r="H16" s="122" t="s">
        <v>37</v>
      </c>
      <c r="I16" s="122" t="s">
        <v>38</v>
      </c>
      <c r="J16" s="122" t="s">
        <v>171</v>
      </c>
      <c r="K16" s="123" t="s">
        <v>226</v>
      </c>
      <c r="L16" s="125">
        <v>100000000</v>
      </c>
      <c r="M16" s="161">
        <f t="shared" si="1"/>
        <v>70000000</v>
      </c>
      <c r="N16" s="261" t="s">
        <v>173</v>
      </c>
      <c r="O16" s="262" t="s">
        <v>174</v>
      </c>
      <c r="P16" s="127" t="s">
        <v>74</v>
      </c>
      <c r="Q16" s="127" t="s">
        <v>74</v>
      </c>
      <c r="R16" s="127" t="s">
        <v>74</v>
      </c>
      <c r="S16" s="118" t="s">
        <v>74</v>
      </c>
      <c r="T16" s="129"/>
      <c r="U16" s="129" t="s">
        <v>74</v>
      </c>
      <c r="V16" s="290" t="s">
        <v>74</v>
      </c>
      <c r="W16" s="129" t="s">
        <v>74</v>
      </c>
      <c r="X16" s="129" t="s">
        <v>74</v>
      </c>
      <c r="Y16" s="116" t="s">
        <v>219</v>
      </c>
      <c r="Z16" s="128" t="s">
        <v>220</v>
      </c>
    </row>
    <row r="17" spans="1:26" ht="34.5" x14ac:dyDescent="0.25">
      <c r="A17" s="40">
        <v>12</v>
      </c>
      <c r="B17" s="259" t="s">
        <v>169</v>
      </c>
      <c r="C17" s="260" t="s">
        <v>168</v>
      </c>
      <c r="D17" s="108">
        <v>71005013</v>
      </c>
      <c r="E17" s="108">
        <v>102807299</v>
      </c>
      <c r="F17" s="109">
        <v>600125769</v>
      </c>
      <c r="G17" s="123" t="s">
        <v>227</v>
      </c>
      <c r="H17" s="122" t="s">
        <v>37</v>
      </c>
      <c r="I17" s="122" t="s">
        <v>38</v>
      </c>
      <c r="J17" s="122" t="s">
        <v>171</v>
      </c>
      <c r="K17" s="123" t="s">
        <v>228</v>
      </c>
      <c r="L17" s="125">
        <v>100000000</v>
      </c>
      <c r="M17" s="161">
        <f t="shared" si="1"/>
        <v>70000000</v>
      </c>
      <c r="N17" s="261" t="s">
        <v>173</v>
      </c>
      <c r="O17" s="262" t="s">
        <v>174</v>
      </c>
      <c r="P17" s="127" t="s">
        <v>74</v>
      </c>
      <c r="Q17" s="127" t="s">
        <v>74</v>
      </c>
      <c r="R17" s="127" t="s">
        <v>74</v>
      </c>
      <c r="S17" s="118" t="s">
        <v>74</v>
      </c>
      <c r="T17" s="129"/>
      <c r="U17" s="129" t="s">
        <v>74</v>
      </c>
      <c r="V17" s="290" t="s">
        <v>74</v>
      </c>
      <c r="W17" s="129" t="s">
        <v>74</v>
      </c>
      <c r="X17" s="129" t="s">
        <v>74</v>
      </c>
      <c r="Y17" s="116" t="s">
        <v>219</v>
      </c>
      <c r="Z17" s="128" t="s">
        <v>220</v>
      </c>
    </row>
    <row r="18" spans="1:26" ht="45" x14ac:dyDescent="0.25">
      <c r="A18" s="40">
        <v>13</v>
      </c>
      <c r="B18" s="259" t="s">
        <v>169</v>
      </c>
      <c r="C18" s="260" t="s">
        <v>168</v>
      </c>
      <c r="D18" s="108">
        <v>71005013</v>
      </c>
      <c r="E18" s="108">
        <v>102807299</v>
      </c>
      <c r="F18" s="109">
        <v>600125769</v>
      </c>
      <c r="G18" s="123" t="s">
        <v>172</v>
      </c>
      <c r="H18" s="122" t="s">
        <v>37</v>
      </c>
      <c r="I18" s="122" t="s">
        <v>38</v>
      </c>
      <c r="J18" s="122" t="s">
        <v>171</v>
      </c>
      <c r="K18" s="123" t="s">
        <v>170</v>
      </c>
      <c r="L18" s="125">
        <v>498000000</v>
      </c>
      <c r="M18" s="161">
        <f t="shared" ref="M18:M20" si="2">0.7*L18</f>
        <v>348600000</v>
      </c>
      <c r="N18" s="261" t="s">
        <v>173</v>
      </c>
      <c r="O18" s="262" t="s">
        <v>174</v>
      </c>
      <c r="P18" s="126" t="s">
        <v>74</v>
      </c>
      <c r="Q18" s="127" t="s">
        <v>74</v>
      </c>
      <c r="R18" s="127" t="s">
        <v>74</v>
      </c>
      <c r="S18" s="128" t="s">
        <v>74</v>
      </c>
      <c r="T18" s="129"/>
      <c r="U18" s="129" t="s">
        <v>74</v>
      </c>
      <c r="V18" s="129" t="s">
        <v>74</v>
      </c>
      <c r="W18" s="129" t="s">
        <v>74</v>
      </c>
      <c r="X18" s="129" t="s">
        <v>74</v>
      </c>
      <c r="Y18" s="116" t="s">
        <v>175</v>
      </c>
      <c r="Z18" s="128" t="s">
        <v>83</v>
      </c>
    </row>
    <row r="19" spans="1:26" ht="79.5" x14ac:dyDescent="0.25">
      <c r="A19" s="40">
        <v>14</v>
      </c>
      <c r="B19" s="22" t="s">
        <v>190</v>
      </c>
      <c r="C19" s="23" t="s">
        <v>189</v>
      </c>
      <c r="D19" s="24">
        <v>46270922</v>
      </c>
      <c r="E19" s="24">
        <v>102807418</v>
      </c>
      <c r="F19" s="25">
        <v>600125629</v>
      </c>
      <c r="G19" s="26" t="s">
        <v>204</v>
      </c>
      <c r="H19" s="27" t="s">
        <v>37</v>
      </c>
      <c r="I19" s="27" t="s">
        <v>38</v>
      </c>
      <c r="J19" s="27" t="s">
        <v>203</v>
      </c>
      <c r="K19" s="26" t="s">
        <v>253</v>
      </c>
      <c r="L19" s="28">
        <v>23000000</v>
      </c>
      <c r="M19" s="29">
        <f t="shared" si="2"/>
        <v>16099999.999999998</v>
      </c>
      <c r="N19" s="86">
        <v>2023</v>
      </c>
      <c r="O19" s="69">
        <v>2025</v>
      </c>
      <c r="P19" s="30" t="s">
        <v>74</v>
      </c>
      <c r="Q19" s="31" t="s">
        <v>74</v>
      </c>
      <c r="R19" s="31" t="s">
        <v>74</v>
      </c>
      <c r="S19" s="32" t="s">
        <v>74</v>
      </c>
      <c r="T19" s="33"/>
      <c r="U19" s="33" t="s">
        <v>74</v>
      </c>
      <c r="V19" s="33" t="s">
        <v>74</v>
      </c>
      <c r="W19" s="33" t="s">
        <v>74</v>
      </c>
      <c r="X19" s="33" t="s">
        <v>74</v>
      </c>
      <c r="Y19" s="34" t="s">
        <v>191</v>
      </c>
      <c r="Z19" s="32" t="s">
        <v>194</v>
      </c>
    </row>
    <row r="20" spans="1:26" ht="56.25" x14ac:dyDescent="0.25">
      <c r="A20" s="40">
        <v>15</v>
      </c>
      <c r="B20" s="323" t="s">
        <v>216</v>
      </c>
      <c r="C20" s="42" t="s">
        <v>211</v>
      </c>
      <c r="D20" s="271">
        <v>75023318</v>
      </c>
      <c r="E20" s="272">
        <v>102807132</v>
      </c>
      <c r="F20" s="273">
        <v>6001125645</v>
      </c>
      <c r="G20" s="26" t="s">
        <v>215</v>
      </c>
      <c r="H20" s="27" t="s">
        <v>37</v>
      </c>
      <c r="I20" s="27" t="s">
        <v>38</v>
      </c>
      <c r="J20" s="27" t="s">
        <v>208</v>
      </c>
      <c r="K20" s="26" t="s">
        <v>215</v>
      </c>
      <c r="L20" s="28">
        <v>1400000</v>
      </c>
      <c r="M20" s="29">
        <f t="shared" si="2"/>
        <v>979999.99999999988</v>
      </c>
      <c r="N20" s="86">
        <v>2023</v>
      </c>
      <c r="O20" s="69"/>
      <c r="P20" s="30" t="s">
        <v>74</v>
      </c>
      <c r="Q20" s="31" t="s">
        <v>74</v>
      </c>
      <c r="R20" s="31" t="s">
        <v>74</v>
      </c>
      <c r="S20" s="32"/>
      <c r="T20" s="33"/>
      <c r="U20" s="33"/>
      <c r="V20" s="33" t="s">
        <v>74</v>
      </c>
      <c r="W20" s="33" t="s">
        <v>74</v>
      </c>
      <c r="X20" s="33"/>
      <c r="Y20" s="34" t="s">
        <v>197</v>
      </c>
      <c r="Z20" s="32" t="s">
        <v>83</v>
      </c>
    </row>
    <row r="21" spans="1:26" x14ac:dyDescent="0.25">
      <c r="A21" s="237"/>
      <c r="B21" s="291"/>
      <c r="C21" s="288"/>
      <c r="D21" s="288"/>
      <c r="E21" s="288"/>
      <c r="F21" s="289"/>
      <c r="G21" s="176"/>
      <c r="H21" s="176"/>
      <c r="I21" s="176"/>
      <c r="J21" s="176"/>
      <c r="K21" s="130" t="s">
        <v>34</v>
      </c>
      <c r="L21" s="177"/>
      <c r="M21" s="178"/>
      <c r="N21" s="181"/>
      <c r="O21" s="182"/>
      <c r="P21" s="181"/>
      <c r="Q21" s="183"/>
      <c r="R21" s="183"/>
      <c r="S21" s="182"/>
      <c r="T21" s="184"/>
      <c r="U21" s="184"/>
      <c r="V21" s="184"/>
      <c r="W21" s="184"/>
      <c r="X21" s="184"/>
      <c r="Y21" s="181"/>
      <c r="Z21" s="182"/>
    </row>
    <row r="22" spans="1:26" ht="23.25" x14ac:dyDescent="0.25">
      <c r="A22" s="21">
        <v>16</v>
      </c>
      <c r="B22" s="89" t="s">
        <v>79</v>
      </c>
      <c r="C22" s="90" t="s">
        <v>35</v>
      </c>
      <c r="D22" s="90">
        <v>46271074</v>
      </c>
      <c r="E22" s="91">
        <v>102807493</v>
      </c>
      <c r="F22" s="92">
        <v>600126030</v>
      </c>
      <c r="G22" s="88" t="s">
        <v>62</v>
      </c>
      <c r="H22" s="87" t="s">
        <v>37</v>
      </c>
      <c r="I22" s="87" t="s">
        <v>38</v>
      </c>
      <c r="J22" s="87" t="s">
        <v>39</v>
      </c>
      <c r="K22" s="88" t="s">
        <v>66</v>
      </c>
      <c r="L22" s="96">
        <v>850000</v>
      </c>
      <c r="M22" s="198" t="s">
        <v>161</v>
      </c>
      <c r="N22" s="97">
        <v>2021</v>
      </c>
      <c r="O22" s="98">
        <v>2022</v>
      </c>
      <c r="P22" s="97"/>
      <c r="Q22" s="99"/>
      <c r="R22" s="99"/>
      <c r="S22" s="98"/>
      <c r="T22" s="100"/>
      <c r="U22" s="100"/>
      <c r="V22" s="100"/>
      <c r="W22" s="100"/>
      <c r="X22" s="100"/>
      <c r="Y22" s="97"/>
      <c r="Z22" s="98"/>
    </row>
    <row r="23" spans="1:26" ht="23.25" x14ac:dyDescent="0.25">
      <c r="A23" s="21">
        <v>17</v>
      </c>
      <c r="B23" s="89" t="s">
        <v>79</v>
      </c>
      <c r="C23" s="90" t="s">
        <v>35</v>
      </c>
      <c r="D23" s="90">
        <v>46271074</v>
      </c>
      <c r="E23" s="91">
        <v>102807493</v>
      </c>
      <c r="F23" s="92">
        <v>600126030</v>
      </c>
      <c r="G23" s="88" t="s">
        <v>63</v>
      </c>
      <c r="H23" s="87" t="s">
        <v>37</v>
      </c>
      <c r="I23" s="87" t="s">
        <v>38</v>
      </c>
      <c r="J23" s="87" t="s">
        <v>39</v>
      </c>
      <c r="K23" s="88" t="s">
        <v>67</v>
      </c>
      <c r="L23" s="96">
        <v>2900000</v>
      </c>
      <c r="M23" s="198" t="s">
        <v>161</v>
      </c>
      <c r="N23" s="97">
        <v>2021</v>
      </c>
      <c r="O23" s="98">
        <v>2023</v>
      </c>
      <c r="P23" s="97"/>
      <c r="Q23" s="99"/>
      <c r="R23" s="99"/>
      <c r="S23" s="98"/>
      <c r="T23" s="100"/>
      <c r="U23" s="100"/>
      <c r="V23" s="100"/>
      <c r="W23" s="100"/>
      <c r="X23" s="100"/>
      <c r="Y23" s="97"/>
      <c r="Z23" s="98"/>
    </row>
    <row r="24" spans="1:26" ht="23.25" x14ac:dyDescent="0.25">
      <c r="A24" s="21">
        <v>18</v>
      </c>
      <c r="B24" s="89" t="s">
        <v>79</v>
      </c>
      <c r="C24" s="90" t="s">
        <v>35</v>
      </c>
      <c r="D24" s="90">
        <v>46271074</v>
      </c>
      <c r="E24" s="91">
        <v>102807493</v>
      </c>
      <c r="F24" s="92">
        <v>600126030</v>
      </c>
      <c r="G24" s="88" t="s">
        <v>64</v>
      </c>
      <c r="H24" s="87" t="s">
        <v>37</v>
      </c>
      <c r="I24" s="87" t="s">
        <v>38</v>
      </c>
      <c r="J24" s="87" t="s">
        <v>39</v>
      </c>
      <c r="K24" s="88" t="s">
        <v>68</v>
      </c>
      <c r="L24" s="96">
        <v>600000</v>
      </c>
      <c r="M24" s="198" t="s">
        <v>161</v>
      </c>
      <c r="N24" s="97">
        <v>2021</v>
      </c>
      <c r="O24" s="98">
        <v>2023</v>
      </c>
      <c r="P24" s="97"/>
      <c r="Q24" s="99"/>
      <c r="R24" s="99"/>
      <c r="S24" s="98"/>
      <c r="T24" s="100"/>
      <c r="U24" s="100"/>
      <c r="V24" s="100"/>
      <c r="W24" s="100"/>
      <c r="X24" s="100"/>
      <c r="Y24" s="97"/>
      <c r="Z24" s="98"/>
    </row>
    <row r="25" spans="1:26" ht="23.25" x14ac:dyDescent="0.25">
      <c r="A25" s="21">
        <v>19</v>
      </c>
      <c r="B25" s="89" t="s">
        <v>79</v>
      </c>
      <c r="C25" s="90" t="s">
        <v>35</v>
      </c>
      <c r="D25" s="90">
        <v>46271074</v>
      </c>
      <c r="E25" s="91">
        <v>102807493</v>
      </c>
      <c r="F25" s="92">
        <v>600126030</v>
      </c>
      <c r="G25" s="88" t="s">
        <v>65</v>
      </c>
      <c r="H25" s="87" t="s">
        <v>37</v>
      </c>
      <c r="I25" s="87" t="s">
        <v>38</v>
      </c>
      <c r="J25" s="87" t="s">
        <v>39</v>
      </c>
      <c r="K25" s="88" t="s">
        <v>69</v>
      </c>
      <c r="L25" s="96">
        <v>3600000</v>
      </c>
      <c r="M25" s="198" t="s">
        <v>161</v>
      </c>
      <c r="N25" s="97">
        <v>2022</v>
      </c>
      <c r="O25" s="98">
        <v>2024</v>
      </c>
      <c r="P25" s="97"/>
      <c r="Q25" s="99"/>
      <c r="R25" s="99"/>
      <c r="S25" s="98"/>
      <c r="T25" s="100"/>
      <c r="U25" s="100"/>
      <c r="V25" s="100"/>
      <c r="W25" s="100"/>
      <c r="X25" s="100"/>
      <c r="Y25" s="97"/>
      <c r="Z25" s="98"/>
    </row>
    <row r="26" spans="1:26" ht="23.25" x14ac:dyDescent="0.25">
      <c r="A26" s="21">
        <v>20</v>
      </c>
      <c r="B26" s="66" t="s">
        <v>70</v>
      </c>
      <c r="C26" s="24" t="s">
        <v>71</v>
      </c>
      <c r="D26" s="64">
        <v>46270949</v>
      </c>
      <c r="E26" s="64">
        <v>102807485</v>
      </c>
      <c r="F26" s="72">
        <v>600125891</v>
      </c>
      <c r="G26" s="27" t="s">
        <v>72</v>
      </c>
      <c r="H26" s="26" t="s">
        <v>37</v>
      </c>
      <c r="I26" s="26" t="s">
        <v>38</v>
      </c>
      <c r="J26" s="26" t="s">
        <v>38</v>
      </c>
      <c r="K26" s="88" t="s">
        <v>73</v>
      </c>
      <c r="L26" s="28">
        <v>2000000</v>
      </c>
      <c r="M26" s="198" t="s">
        <v>161</v>
      </c>
      <c r="N26" s="102">
        <v>2022</v>
      </c>
      <c r="O26" s="103">
        <v>2022</v>
      </c>
      <c r="P26" s="104" t="s">
        <v>74</v>
      </c>
      <c r="Q26" s="105" t="s">
        <v>74</v>
      </c>
      <c r="R26" s="105" t="s">
        <v>74</v>
      </c>
      <c r="S26" s="106" t="s">
        <v>74</v>
      </c>
      <c r="T26" s="107"/>
      <c r="U26" s="107"/>
      <c r="V26" s="107"/>
      <c r="W26" s="107"/>
      <c r="X26" s="107" t="s">
        <v>74</v>
      </c>
      <c r="Y26" s="102"/>
      <c r="Z26" s="103"/>
    </row>
    <row r="27" spans="1:26" ht="23.25" x14ac:dyDescent="0.25">
      <c r="A27" s="21">
        <v>21</v>
      </c>
      <c r="B27" s="66" t="s">
        <v>70</v>
      </c>
      <c r="C27" s="24" t="s">
        <v>71</v>
      </c>
      <c r="D27" s="64">
        <v>46270949</v>
      </c>
      <c r="E27" s="64">
        <v>102807485</v>
      </c>
      <c r="F27" s="72">
        <v>600125891</v>
      </c>
      <c r="G27" s="27" t="s">
        <v>75</v>
      </c>
      <c r="H27" s="26" t="s">
        <v>37</v>
      </c>
      <c r="I27" s="26" t="s">
        <v>38</v>
      </c>
      <c r="J27" s="26" t="s">
        <v>38</v>
      </c>
      <c r="K27" s="88" t="s">
        <v>76</v>
      </c>
      <c r="L27" s="28">
        <v>2000000</v>
      </c>
      <c r="M27" s="198" t="s">
        <v>161</v>
      </c>
      <c r="N27" s="102">
        <v>2022</v>
      </c>
      <c r="O27" s="103">
        <v>2024</v>
      </c>
      <c r="P27" s="104" t="s">
        <v>74</v>
      </c>
      <c r="Q27" s="105" t="s">
        <v>74</v>
      </c>
      <c r="R27" s="105" t="s">
        <v>74</v>
      </c>
      <c r="S27" s="106" t="s">
        <v>74</v>
      </c>
      <c r="T27" s="107"/>
      <c r="U27" s="107"/>
      <c r="V27" s="107"/>
      <c r="W27" s="107"/>
      <c r="X27" s="107" t="s">
        <v>74</v>
      </c>
      <c r="Y27" s="102"/>
      <c r="Z27" s="103"/>
    </row>
    <row r="28" spans="1:26" ht="23.25" x14ac:dyDescent="0.25">
      <c r="A28" s="21">
        <v>22</v>
      </c>
      <c r="B28" s="66" t="s">
        <v>70</v>
      </c>
      <c r="C28" s="24" t="s">
        <v>71</v>
      </c>
      <c r="D28" s="64">
        <v>46270949</v>
      </c>
      <c r="E28" s="64">
        <v>102807485</v>
      </c>
      <c r="F28" s="72">
        <v>600125891</v>
      </c>
      <c r="G28" s="27" t="s">
        <v>77</v>
      </c>
      <c r="H28" s="26" t="s">
        <v>37</v>
      </c>
      <c r="I28" s="26" t="s">
        <v>38</v>
      </c>
      <c r="J28" s="26" t="s">
        <v>38</v>
      </c>
      <c r="K28" s="88" t="s">
        <v>78</v>
      </c>
      <c r="L28" s="96">
        <v>500000</v>
      </c>
      <c r="M28" s="198" t="s">
        <v>161</v>
      </c>
      <c r="N28" s="102">
        <v>2022</v>
      </c>
      <c r="O28" s="103">
        <v>2024</v>
      </c>
      <c r="P28" s="75"/>
      <c r="Q28" s="76"/>
      <c r="R28" s="76"/>
      <c r="S28" s="77"/>
      <c r="T28" s="78"/>
      <c r="U28" s="78"/>
      <c r="V28" s="107" t="s">
        <v>74</v>
      </c>
      <c r="W28" s="107" t="s">
        <v>74</v>
      </c>
      <c r="X28" s="78"/>
      <c r="Y28" s="30" t="s">
        <v>199</v>
      </c>
      <c r="Z28" s="74"/>
    </row>
    <row r="29" spans="1:26" ht="23.25" x14ac:dyDescent="0.25">
      <c r="A29" s="21">
        <v>23</v>
      </c>
      <c r="B29" s="89" t="s">
        <v>85</v>
      </c>
      <c r="C29" s="94" t="s">
        <v>86</v>
      </c>
      <c r="D29" s="94">
        <v>75021617</v>
      </c>
      <c r="E29" s="94">
        <v>102791945</v>
      </c>
      <c r="F29" s="95">
        <v>600125505</v>
      </c>
      <c r="G29" s="88" t="s">
        <v>87</v>
      </c>
      <c r="H29" s="88" t="s">
        <v>37</v>
      </c>
      <c r="I29" s="88" t="s">
        <v>38</v>
      </c>
      <c r="J29" s="88" t="s">
        <v>88</v>
      </c>
      <c r="K29" s="88" t="s">
        <v>89</v>
      </c>
      <c r="L29" s="96">
        <v>10000000</v>
      </c>
      <c r="M29" s="198" t="s">
        <v>161</v>
      </c>
      <c r="N29" s="97">
        <v>2023</v>
      </c>
      <c r="O29" s="98">
        <v>2025</v>
      </c>
      <c r="P29" s="104" t="s">
        <v>74</v>
      </c>
      <c r="Q29" s="105"/>
      <c r="R29" s="105" t="s">
        <v>90</v>
      </c>
      <c r="S29" s="106" t="s">
        <v>74</v>
      </c>
      <c r="T29" s="107"/>
      <c r="U29" s="107" t="s">
        <v>74</v>
      </c>
      <c r="V29" s="107"/>
      <c r="W29" s="107"/>
      <c r="X29" s="107"/>
      <c r="Y29" s="97"/>
      <c r="Z29" s="98"/>
    </row>
    <row r="30" spans="1:26" ht="23.25" x14ac:dyDescent="0.25">
      <c r="A30" s="21">
        <v>24</v>
      </c>
      <c r="B30" s="89" t="s">
        <v>85</v>
      </c>
      <c r="C30" s="94" t="s">
        <v>86</v>
      </c>
      <c r="D30" s="94">
        <v>75021617</v>
      </c>
      <c r="E30" s="94">
        <v>102791945</v>
      </c>
      <c r="F30" s="95">
        <v>600125505</v>
      </c>
      <c r="G30" s="88" t="s">
        <v>91</v>
      </c>
      <c r="H30" s="88" t="s">
        <v>37</v>
      </c>
      <c r="I30" s="88" t="s">
        <v>38</v>
      </c>
      <c r="J30" s="88" t="s">
        <v>88</v>
      </c>
      <c r="K30" s="88" t="s">
        <v>91</v>
      </c>
      <c r="L30" s="96">
        <v>5000000</v>
      </c>
      <c r="M30" s="198" t="s">
        <v>161</v>
      </c>
      <c r="N30" s="97">
        <v>2023</v>
      </c>
      <c r="O30" s="98">
        <v>2025</v>
      </c>
      <c r="P30" s="97"/>
      <c r="Q30" s="99"/>
      <c r="R30" s="99"/>
      <c r="S30" s="98"/>
      <c r="T30" s="100"/>
      <c r="U30" s="100"/>
      <c r="V30" s="100"/>
      <c r="W30" s="100"/>
      <c r="X30" s="100"/>
      <c r="Y30" s="97"/>
      <c r="Z30" s="98"/>
    </row>
    <row r="31" spans="1:26" x14ac:dyDescent="0.25">
      <c r="A31" s="21">
        <v>25</v>
      </c>
      <c r="B31" s="93" t="s">
        <v>136</v>
      </c>
      <c r="C31" s="99" t="s">
        <v>147</v>
      </c>
      <c r="D31" s="99">
        <v>70993301</v>
      </c>
      <c r="E31" s="101">
        <v>102807001</v>
      </c>
      <c r="F31" s="95">
        <v>600125556</v>
      </c>
      <c r="G31" s="88" t="s">
        <v>139</v>
      </c>
      <c r="H31" s="88" t="s">
        <v>37</v>
      </c>
      <c r="I31" s="88" t="s">
        <v>38</v>
      </c>
      <c r="J31" s="88" t="s">
        <v>114</v>
      </c>
      <c r="K31" s="88" t="s">
        <v>140</v>
      </c>
      <c r="L31" s="96">
        <v>1500000</v>
      </c>
      <c r="M31" s="198" t="s">
        <v>161</v>
      </c>
      <c r="N31" s="97">
        <v>2021</v>
      </c>
      <c r="O31" s="98">
        <v>2022</v>
      </c>
      <c r="P31" s="104"/>
      <c r="Q31" s="105"/>
      <c r="R31" s="105"/>
      <c r="S31" s="106"/>
      <c r="T31" s="107"/>
      <c r="U31" s="107"/>
      <c r="V31" s="107" t="s">
        <v>74</v>
      </c>
      <c r="W31" s="107" t="s">
        <v>74</v>
      </c>
      <c r="X31" s="107"/>
      <c r="Y31" s="179"/>
      <c r="Z31" s="180"/>
    </row>
    <row r="32" spans="1:26" x14ac:dyDescent="0.25">
      <c r="A32" s="21">
        <v>26</v>
      </c>
      <c r="B32" s="93" t="s">
        <v>136</v>
      </c>
      <c r="C32" s="99" t="s">
        <v>147</v>
      </c>
      <c r="D32" s="99">
        <v>70993301</v>
      </c>
      <c r="E32" s="101">
        <v>102807001</v>
      </c>
      <c r="F32" s="95">
        <v>600125556</v>
      </c>
      <c r="G32" s="88" t="s">
        <v>141</v>
      </c>
      <c r="H32" s="88" t="s">
        <v>37</v>
      </c>
      <c r="I32" s="88" t="s">
        <v>38</v>
      </c>
      <c r="J32" s="88" t="s">
        <v>114</v>
      </c>
      <c r="K32" s="88" t="s">
        <v>142</v>
      </c>
      <c r="L32" s="96">
        <v>1500000</v>
      </c>
      <c r="M32" s="198" t="s">
        <v>161</v>
      </c>
      <c r="N32" s="97">
        <v>2023</v>
      </c>
      <c r="O32" s="98">
        <v>2024</v>
      </c>
      <c r="P32" s="104"/>
      <c r="Q32" s="105"/>
      <c r="R32" s="105"/>
      <c r="S32" s="106"/>
      <c r="T32" s="107"/>
      <c r="U32" s="107"/>
      <c r="V32" s="107"/>
      <c r="W32" s="107"/>
      <c r="X32" s="107"/>
      <c r="Y32" s="179"/>
      <c r="Z32" s="180"/>
    </row>
    <row r="33" spans="1:26" x14ac:dyDescent="0.25">
      <c r="A33" s="21">
        <v>27</v>
      </c>
      <c r="B33" s="93" t="s">
        <v>136</v>
      </c>
      <c r="C33" s="99" t="s">
        <v>147</v>
      </c>
      <c r="D33" s="99">
        <v>70993301</v>
      </c>
      <c r="E33" s="101">
        <v>102807001</v>
      </c>
      <c r="F33" s="95">
        <v>600125556</v>
      </c>
      <c r="G33" s="88" t="s">
        <v>143</v>
      </c>
      <c r="H33" s="88" t="s">
        <v>37</v>
      </c>
      <c r="I33" s="88" t="s">
        <v>38</v>
      </c>
      <c r="J33" s="88" t="s">
        <v>114</v>
      </c>
      <c r="K33" s="88" t="s">
        <v>144</v>
      </c>
      <c r="L33" s="96">
        <v>1500000</v>
      </c>
      <c r="M33" s="198" t="s">
        <v>161</v>
      </c>
      <c r="N33" s="97">
        <v>2023</v>
      </c>
      <c r="O33" s="98">
        <v>2024</v>
      </c>
      <c r="P33" s="104"/>
      <c r="Q33" s="105"/>
      <c r="R33" s="105"/>
      <c r="S33" s="106"/>
      <c r="T33" s="107"/>
      <c r="U33" s="107"/>
      <c r="V33" s="107"/>
      <c r="W33" s="107"/>
      <c r="X33" s="107"/>
      <c r="Y33" s="179"/>
      <c r="Z33" s="180"/>
    </row>
    <row r="34" spans="1:26" x14ac:dyDescent="0.25">
      <c r="A34" s="21">
        <v>28</v>
      </c>
      <c r="B34" s="97" t="s">
        <v>136</v>
      </c>
      <c r="C34" s="99" t="s">
        <v>147</v>
      </c>
      <c r="D34" s="99">
        <v>70993301</v>
      </c>
      <c r="E34" s="150">
        <v>102807001</v>
      </c>
      <c r="F34" s="98">
        <v>600125556</v>
      </c>
      <c r="G34" s="100" t="s">
        <v>145</v>
      </c>
      <c r="H34" s="100" t="s">
        <v>37</v>
      </c>
      <c r="I34" s="100" t="s">
        <v>38</v>
      </c>
      <c r="J34" s="100" t="s">
        <v>114</v>
      </c>
      <c r="K34" s="100" t="s">
        <v>146</v>
      </c>
      <c r="L34" s="151">
        <v>400000</v>
      </c>
      <c r="M34" s="199" t="s">
        <v>161</v>
      </c>
      <c r="N34" s="97">
        <v>2022</v>
      </c>
      <c r="O34" s="98">
        <v>2023</v>
      </c>
      <c r="P34" s="104"/>
      <c r="Q34" s="105"/>
      <c r="R34" s="105"/>
      <c r="S34" s="106" t="s">
        <v>74</v>
      </c>
      <c r="T34" s="107"/>
      <c r="U34" s="107"/>
      <c r="V34" s="107"/>
      <c r="W34" s="107"/>
      <c r="X34" s="107"/>
      <c r="Y34" s="179"/>
      <c r="Z34" s="180"/>
    </row>
    <row r="35" spans="1:26" ht="23.25" x14ac:dyDescent="0.25">
      <c r="A35" s="21">
        <v>29</v>
      </c>
      <c r="B35" s="149" t="s">
        <v>150</v>
      </c>
      <c r="C35" s="189" t="s">
        <v>151</v>
      </c>
      <c r="D35" s="190">
        <v>75024365</v>
      </c>
      <c r="E35" s="150">
        <v>107807167</v>
      </c>
      <c r="F35" s="196">
        <v>600125670</v>
      </c>
      <c r="G35" s="194" t="s">
        <v>153</v>
      </c>
      <c r="H35" s="88" t="s">
        <v>37</v>
      </c>
      <c r="I35" s="88" t="s">
        <v>38</v>
      </c>
      <c r="J35" s="193" t="s">
        <v>152</v>
      </c>
      <c r="K35" s="193" t="s">
        <v>153</v>
      </c>
      <c r="L35" s="197">
        <v>335000</v>
      </c>
      <c r="M35" s="198" t="s">
        <v>161</v>
      </c>
      <c r="N35" s="97"/>
      <c r="O35" s="98"/>
      <c r="P35" s="97"/>
      <c r="Q35" s="99"/>
      <c r="R35" s="99"/>
      <c r="S35" s="98"/>
      <c r="T35" s="100"/>
      <c r="U35" s="100"/>
      <c r="V35" s="100"/>
      <c r="W35" s="100"/>
      <c r="X35" s="100"/>
      <c r="Y35" s="97"/>
      <c r="Z35" s="98"/>
    </row>
    <row r="36" spans="1:26" ht="23.25" x14ac:dyDescent="0.25">
      <c r="A36" s="21">
        <v>30</v>
      </c>
      <c r="B36" s="191" t="s">
        <v>150</v>
      </c>
      <c r="C36" s="189" t="s">
        <v>151</v>
      </c>
      <c r="D36" s="190">
        <v>75024365</v>
      </c>
      <c r="E36" s="150">
        <v>107807167</v>
      </c>
      <c r="F36" s="196">
        <v>600125670</v>
      </c>
      <c r="G36" s="195" t="s">
        <v>154</v>
      </c>
      <c r="H36" s="88" t="s">
        <v>37</v>
      </c>
      <c r="I36" s="88" t="s">
        <v>38</v>
      </c>
      <c r="J36" s="88" t="s">
        <v>152</v>
      </c>
      <c r="K36" s="88" t="s">
        <v>154</v>
      </c>
      <c r="L36" s="96">
        <v>35000</v>
      </c>
      <c r="M36" s="198" t="s">
        <v>161</v>
      </c>
      <c r="N36" s="97"/>
      <c r="O36" s="98"/>
      <c r="P36" s="97"/>
      <c r="Q36" s="99"/>
      <c r="R36" s="99"/>
      <c r="S36" s="98"/>
      <c r="T36" s="100"/>
      <c r="U36" s="100"/>
      <c r="V36" s="100"/>
      <c r="W36" s="100"/>
      <c r="X36" s="100"/>
      <c r="Y36" s="97"/>
      <c r="Z36" s="98"/>
    </row>
    <row r="37" spans="1:26" ht="23.25" x14ac:dyDescent="0.25">
      <c r="A37" s="21">
        <v>31</v>
      </c>
      <c r="B37" s="191" t="s">
        <v>150</v>
      </c>
      <c r="C37" s="189" t="s">
        <v>151</v>
      </c>
      <c r="D37" s="190">
        <v>75024365</v>
      </c>
      <c r="E37" s="150">
        <v>107807167</v>
      </c>
      <c r="F37" s="196">
        <v>600125670</v>
      </c>
      <c r="G37" s="195" t="s">
        <v>155</v>
      </c>
      <c r="H37" s="88" t="s">
        <v>37</v>
      </c>
      <c r="I37" s="88" t="s">
        <v>38</v>
      </c>
      <c r="J37" s="88" t="s">
        <v>152</v>
      </c>
      <c r="K37" s="88" t="s">
        <v>155</v>
      </c>
      <c r="L37" s="96">
        <v>50000</v>
      </c>
      <c r="M37" s="198" t="s">
        <v>161</v>
      </c>
      <c r="N37" s="97"/>
      <c r="O37" s="98"/>
      <c r="P37" s="97"/>
      <c r="Q37" s="99"/>
      <c r="R37" s="99"/>
      <c r="S37" s="98"/>
      <c r="T37" s="100"/>
      <c r="U37" s="100"/>
      <c r="V37" s="100"/>
      <c r="W37" s="100"/>
      <c r="X37" s="100"/>
      <c r="Y37" s="97"/>
      <c r="Z37" s="98"/>
    </row>
    <row r="38" spans="1:26" ht="23.25" x14ac:dyDescent="0.25">
      <c r="A38" s="21">
        <v>32</v>
      </c>
      <c r="B38" s="191" t="s">
        <v>150</v>
      </c>
      <c r="C38" s="189" t="s">
        <v>151</v>
      </c>
      <c r="D38" s="190">
        <v>75024365</v>
      </c>
      <c r="E38" s="150">
        <v>107807167</v>
      </c>
      <c r="F38" s="196">
        <v>600125670</v>
      </c>
      <c r="G38" s="195" t="s">
        <v>156</v>
      </c>
      <c r="H38" s="88" t="s">
        <v>37</v>
      </c>
      <c r="I38" s="88" t="s">
        <v>38</v>
      </c>
      <c r="J38" s="88" t="s">
        <v>152</v>
      </c>
      <c r="K38" s="88" t="s">
        <v>156</v>
      </c>
      <c r="L38" s="96">
        <v>210000</v>
      </c>
      <c r="M38" s="198" t="s">
        <v>161</v>
      </c>
      <c r="N38" s="97"/>
      <c r="O38" s="98"/>
      <c r="P38" s="97"/>
      <c r="Q38" s="99"/>
      <c r="R38" s="99"/>
      <c r="S38" s="98"/>
      <c r="T38" s="100"/>
      <c r="U38" s="100"/>
      <c r="V38" s="100"/>
      <c r="W38" s="100"/>
      <c r="X38" s="100"/>
      <c r="Y38" s="97"/>
      <c r="Z38" s="98"/>
    </row>
    <row r="39" spans="1:26" ht="23.25" x14ac:dyDescent="0.25">
      <c r="A39" s="21">
        <v>33</v>
      </c>
      <c r="B39" s="191" t="s">
        <v>150</v>
      </c>
      <c r="C39" s="189" t="s">
        <v>151</v>
      </c>
      <c r="D39" s="190">
        <v>75024365</v>
      </c>
      <c r="E39" s="150">
        <v>107807167</v>
      </c>
      <c r="F39" s="196">
        <v>600125670</v>
      </c>
      <c r="G39" s="195" t="s">
        <v>157</v>
      </c>
      <c r="H39" s="88" t="s">
        <v>37</v>
      </c>
      <c r="I39" s="88" t="s">
        <v>38</v>
      </c>
      <c r="J39" s="88" t="s">
        <v>152</v>
      </c>
      <c r="K39" s="88" t="s">
        <v>157</v>
      </c>
      <c r="L39" s="96">
        <v>180000</v>
      </c>
      <c r="M39" s="198" t="s">
        <v>161</v>
      </c>
      <c r="N39" s="97"/>
      <c r="O39" s="98"/>
      <c r="P39" s="97"/>
      <c r="Q39" s="99"/>
      <c r="R39" s="99"/>
      <c r="S39" s="98"/>
      <c r="T39" s="100"/>
      <c r="U39" s="100"/>
      <c r="V39" s="100"/>
      <c r="W39" s="100"/>
      <c r="X39" s="100"/>
      <c r="Y39" s="97"/>
      <c r="Z39" s="98"/>
    </row>
    <row r="40" spans="1:26" ht="23.25" x14ac:dyDescent="0.25">
      <c r="A40" s="21">
        <v>34</v>
      </c>
      <c r="B40" s="191" t="s">
        <v>150</v>
      </c>
      <c r="C40" s="189" t="s">
        <v>151</v>
      </c>
      <c r="D40" s="190">
        <v>75024365</v>
      </c>
      <c r="E40" s="150">
        <v>107807167</v>
      </c>
      <c r="F40" s="196">
        <v>600125670</v>
      </c>
      <c r="G40" s="195" t="s">
        <v>158</v>
      </c>
      <c r="H40" s="88" t="s">
        <v>37</v>
      </c>
      <c r="I40" s="88" t="s">
        <v>38</v>
      </c>
      <c r="J40" s="88" t="s">
        <v>152</v>
      </c>
      <c r="K40" s="88" t="s">
        <v>158</v>
      </c>
      <c r="L40" s="96">
        <v>22000</v>
      </c>
      <c r="M40" s="198" t="s">
        <v>161</v>
      </c>
      <c r="N40" s="97"/>
      <c r="O40" s="98"/>
      <c r="P40" s="97"/>
      <c r="Q40" s="99"/>
      <c r="R40" s="99"/>
      <c r="S40" s="98"/>
      <c r="T40" s="100"/>
      <c r="U40" s="100"/>
      <c r="V40" s="100"/>
      <c r="W40" s="100"/>
      <c r="X40" s="100"/>
      <c r="Y40" s="97"/>
      <c r="Z40" s="98"/>
    </row>
    <row r="41" spans="1:26" ht="23.25" x14ac:dyDescent="0.25">
      <c r="A41" s="21">
        <v>35</v>
      </c>
      <c r="B41" s="192" t="s">
        <v>150</v>
      </c>
      <c r="C41" s="189" t="s">
        <v>151</v>
      </c>
      <c r="D41" s="190">
        <v>75024365</v>
      </c>
      <c r="E41" s="150">
        <v>107807167</v>
      </c>
      <c r="F41" s="196">
        <v>600125670</v>
      </c>
      <c r="G41" s="195" t="s">
        <v>159</v>
      </c>
      <c r="H41" s="88" t="s">
        <v>37</v>
      </c>
      <c r="I41" s="88" t="s">
        <v>38</v>
      </c>
      <c r="J41" s="88" t="s">
        <v>152</v>
      </c>
      <c r="K41" s="88" t="s">
        <v>159</v>
      </c>
      <c r="L41" s="96">
        <v>70000</v>
      </c>
      <c r="M41" s="198" t="s">
        <v>161</v>
      </c>
      <c r="N41" s="93"/>
      <c r="O41" s="95"/>
      <c r="P41" s="93"/>
      <c r="Q41" s="94"/>
      <c r="R41" s="94"/>
      <c r="S41" s="95"/>
      <c r="T41" s="88"/>
      <c r="U41" s="88"/>
      <c r="V41" s="88"/>
      <c r="W41" s="88"/>
      <c r="X41" s="88"/>
      <c r="Y41" s="93"/>
      <c r="Z41" s="95"/>
    </row>
    <row r="42" spans="1:26" ht="23.25" x14ac:dyDescent="0.25">
      <c r="A42" s="21">
        <v>36</v>
      </c>
      <c r="B42" s="149" t="s">
        <v>150</v>
      </c>
      <c r="C42" s="99" t="s">
        <v>151</v>
      </c>
      <c r="D42" s="190">
        <v>75024365</v>
      </c>
      <c r="E42" s="150">
        <v>107807167</v>
      </c>
      <c r="F42" s="196">
        <v>600125670</v>
      </c>
      <c r="G42" s="270" t="s">
        <v>160</v>
      </c>
      <c r="H42" s="100" t="s">
        <v>37</v>
      </c>
      <c r="I42" s="100" t="s">
        <v>38</v>
      </c>
      <c r="J42" s="100" t="s">
        <v>152</v>
      </c>
      <c r="K42" s="100" t="s">
        <v>160</v>
      </c>
      <c r="L42" s="151">
        <v>140000</v>
      </c>
      <c r="M42" s="199" t="s">
        <v>161</v>
      </c>
      <c r="N42" s="97"/>
      <c r="O42" s="98"/>
      <c r="P42" s="97"/>
      <c r="Q42" s="99"/>
      <c r="R42" s="99"/>
      <c r="S42" s="98"/>
      <c r="T42" s="100"/>
      <c r="U42" s="100"/>
      <c r="V42" s="100"/>
      <c r="W42" s="100"/>
      <c r="X42" s="100"/>
      <c r="Y42" s="97"/>
      <c r="Z42" s="98"/>
    </row>
    <row r="43" spans="1:26" ht="35.25" thickBot="1" x14ac:dyDescent="0.3">
      <c r="A43" s="73">
        <v>37</v>
      </c>
      <c r="B43" s="274" t="s">
        <v>216</v>
      </c>
      <c r="C43" s="275" t="s">
        <v>211</v>
      </c>
      <c r="D43" s="276">
        <v>75023318</v>
      </c>
      <c r="E43" s="277">
        <v>102807132</v>
      </c>
      <c r="F43" s="278">
        <v>6001125645</v>
      </c>
      <c r="G43" s="279" t="s">
        <v>212</v>
      </c>
      <c r="H43" s="280" t="s">
        <v>37</v>
      </c>
      <c r="I43" s="280" t="s">
        <v>38</v>
      </c>
      <c r="J43" s="280" t="s">
        <v>208</v>
      </c>
      <c r="K43" s="280" t="s">
        <v>213</v>
      </c>
      <c r="L43" s="281">
        <v>200000</v>
      </c>
      <c r="M43" s="282" t="s">
        <v>161</v>
      </c>
      <c r="N43" s="283">
        <v>2023</v>
      </c>
      <c r="O43" s="284"/>
      <c r="P43" s="285" t="s">
        <v>74</v>
      </c>
      <c r="Q43" s="286" t="s">
        <v>74</v>
      </c>
      <c r="R43" s="286" t="s">
        <v>74</v>
      </c>
      <c r="S43" s="268" t="s">
        <v>74</v>
      </c>
      <c r="T43" s="280"/>
      <c r="U43" s="280"/>
      <c r="V43" s="280"/>
      <c r="W43" s="280"/>
      <c r="X43" s="280"/>
      <c r="Y43" s="287" t="s">
        <v>214</v>
      </c>
      <c r="Z43" s="284"/>
    </row>
    <row r="44" spans="1:26" x14ac:dyDescent="0.25">
      <c r="A44" s="238"/>
      <c r="B44" s="10"/>
      <c r="C44" s="10"/>
      <c r="D44" s="10"/>
      <c r="E44" s="187"/>
      <c r="F44" s="10"/>
      <c r="G44" s="10"/>
      <c r="H44" s="10"/>
      <c r="I44" s="10"/>
      <c r="J44" s="10"/>
      <c r="K44" s="10"/>
      <c r="L44" s="11"/>
      <c r="M44" s="5"/>
      <c r="N44" s="10"/>
      <c r="O44" s="10"/>
      <c r="P44" s="188"/>
      <c r="Q44" s="188"/>
      <c r="R44" s="188"/>
      <c r="S44" s="188"/>
      <c r="T44" s="188"/>
      <c r="U44" s="188"/>
      <c r="V44" s="188"/>
      <c r="W44" s="188"/>
      <c r="X44" s="188"/>
      <c r="Y44" s="4"/>
      <c r="Z44" s="4"/>
    </row>
    <row r="45" spans="1:26" x14ac:dyDescent="0.25">
      <c r="A45" s="15"/>
      <c r="B45" s="4"/>
      <c r="C45" s="4"/>
      <c r="D45" s="4"/>
      <c r="F45" s="4"/>
      <c r="G45" s="4"/>
      <c r="H45" s="4"/>
      <c r="I45" s="4"/>
      <c r="J45" s="4"/>
      <c r="K45" s="4"/>
      <c r="L45" s="5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4" t="s">
        <v>187</v>
      </c>
      <c r="B46" s="4"/>
      <c r="C46" s="4"/>
      <c r="D46" s="4"/>
      <c r="F46" s="4"/>
      <c r="G46" s="4"/>
      <c r="H46" s="4"/>
      <c r="I46" s="4"/>
      <c r="J46" s="4"/>
      <c r="K46" s="4"/>
      <c r="L46" s="5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6" t="s">
        <v>125</v>
      </c>
      <c r="B47" s="4"/>
      <c r="C47" s="4"/>
      <c r="D47" s="4"/>
      <c r="F47" s="4"/>
      <c r="G47" s="4"/>
      <c r="H47" s="4"/>
      <c r="I47" s="4"/>
      <c r="J47" s="4"/>
      <c r="K47" s="4"/>
      <c r="L47" s="5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D48" s="4"/>
    </row>
    <row r="49" spans="1:26" ht="15.75" customHeight="1" x14ac:dyDescent="0.25">
      <c r="A49" s="4"/>
      <c r="D49" s="4"/>
    </row>
    <row r="50" spans="1:26" ht="15.75" customHeight="1" x14ac:dyDescent="0.25">
      <c r="A50" s="7"/>
      <c r="B50" s="8"/>
      <c r="C50" s="8"/>
      <c r="D50" s="4"/>
    </row>
    <row r="51" spans="1:26" ht="15.75" customHeight="1" x14ac:dyDescent="0.25">
      <c r="A51" s="4"/>
      <c r="B51" s="9" t="s">
        <v>126</v>
      </c>
      <c r="D51" s="4"/>
    </row>
    <row r="52" spans="1:26" ht="15.75" customHeight="1" x14ac:dyDescent="0.25">
      <c r="A52" s="20" t="s">
        <v>188</v>
      </c>
      <c r="B52" s="4"/>
      <c r="C52" s="4"/>
      <c r="D52" s="4"/>
    </row>
    <row r="53" spans="1:26" ht="15.75" customHeight="1" x14ac:dyDescent="0.25">
      <c r="A53" s="4"/>
      <c r="B53" s="4"/>
      <c r="C53" s="4"/>
      <c r="D53" s="4"/>
    </row>
    <row r="54" spans="1:26" s="12" customFormat="1" hidden="1" x14ac:dyDescent="0.25">
      <c r="A54" s="4"/>
      <c r="B54" s="4"/>
      <c r="C54" s="4"/>
      <c r="D54" s="4"/>
      <c r="F54" s="10"/>
      <c r="G54" s="10"/>
      <c r="H54" s="10"/>
      <c r="I54" s="10"/>
      <c r="J54" s="10"/>
      <c r="K54" s="10"/>
      <c r="L54" s="11"/>
      <c r="M54" s="11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s="12" customFormat="1" ht="12.75" hidden="1" x14ac:dyDescent="0.2">
      <c r="A55" s="16" t="s">
        <v>43</v>
      </c>
      <c r="B55" s="10"/>
      <c r="C55" s="10"/>
      <c r="D55" s="10"/>
      <c r="F55" s="10"/>
      <c r="G55" s="10"/>
      <c r="H55" s="10"/>
      <c r="I55" s="10"/>
      <c r="J55" s="10"/>
      <c r="K55" s="10"/>
      <c r="L55" s="11"/>
      <c r="M55" s="11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s="12" customFormat="1" ht="12.75" hidden="1" x14ac:dyDescent="0.2">
      <c r="A56" s="15" t="s">
        <v>117</v>
      </c>
      <c r="B56" s="10"/>
      <c r="C56" s="10"/>
      <c r="D56" s="10"/>
      <c r="F56" s="10"/>
      <c r="G56" s="10"/>
      <c r="H56" s="10"/>
      <c r="I56" s="10"/>
      <c r="J56" s="10"/>
      <c r="K56" s="10"/>
      <c r="L56" s="11"/>
      <c r="M56" s="11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s="12" customFormat="1" ht="15" hidden="1" customHeight="1" x14ac:dyDescent="0.2">
      <c r="A57" s="15" t="s">
        <v>44</v>
      </c>
      <c r="B57" s="10"/>
      <c r="C57" s="10"/>
      <c r="D57" s="10"/>
      <c r="F57" s="10"/>
      <c r="G57" s="10"/>
      <c r="H57" s="10"/>
      <c r="I57" s="10"/>
      <c r="J57" s="10"/>
      <c r="K57" s="10"/>
      <c r="L57" s="11"/>
      <c r="M57" s="11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s="12" customFormat="1" ht="12.75" hidden="1" x14ac:dyDescent="0.2">
      <c r="A58" s="15"/>
      <c r="B58" s="10"/>
      <c r="C58" s="10"/>
      <c r="D58" s="10"/>
      <c r="F58" s="10"/>
      <c r="G58" s="10"/>
      <c r="H58" s="10"/>
      <c r="I58" s="10"/>
      <c r="J58" s="10"/>
      <c r="K58" s="10"/>
      <c r="L58" s="11"/>
      <c r="M58" s="11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s="12" customFormat="1" ht="12.75" hidden="1" x14ac:dyDescent="0.2">
      <c r="A59" s="15" t="s">
        <v>45</v>
      </c>
      <c r="B59" s="10"/>
      <c r="C59" s="10"/>
      <c r="D59" s="10"/>
      <c r="F59" s="10"/>
      <c r="G59" s="10"/>
      <c r="H59" s="10"/>
      <c r="I59" s="10"/>
      <c r="J59" s="10"/>
      <c r="K59" s="10"/>
      <c r="L59" s="11"/>
      <c r="M59" s="11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s="12" customFormat="1" ht="12.75" hidden="1" x14ac:dyDescent="0.2">
      <c r="A60" s="15"/>
      <c r="B60" s="10"/>
      <c r="C60" s="10"/>
      <c r="D60" s="10"/>
      <c r="F60" s="10"/>
      <c r="G60" s="10"/>
      <c r="H60" s="10"/>
      <c r="I60" s="10"/>
      <c r="J60" s="10"/>
      <c r="K60" s="10"/>
      <c r="L60" s="11"/>
      <c r="M60" s="11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s="12" customFormat="1" ht="12.75" hidden="1" x14ac:dyDescent="0.2">
      <c r="A61" s="17" t="s">
        <v>46</v>
      </c>
      <c r="B61" s="13"/>
      <c r="C61" s="13"/>
      <c r="D61" s="13"/>
      <c r="F61" s="13"/>
      <c r="G61" s="13"/>
      <c r="H61" s="13"/>
      <c r="I61" s="10"/>
      <c r="J61" s="10"/>
      <c r="K61" s="10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s="12" customFormat="1" ht="12.75" hidden="1" x14ac:dyDescent="0.2">
      <c r="A62" s="17" t="s">
        <v>47</v>
      </c>
      <c r="B62" s="13"/>
      <c r="C62" s="13"/>
      <c r="D62" s="13"/>
      <c r="F62" s="13"/>
      <c r="G62" s="13"/>
      <c r="H62" s="13"/>
      <c r="I62" s="10"/>
      <c r="J62" s="10"/>
      <c r="K62" s="10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s="12" customFormat="1" ht="12.75" hidden="1" x14ac:dyDescent="0.2">
      <c r="A63" s="17" t="s">
        <v>48</v>
      </c>
      <c r="B63" s="13"/>
      <c r="C63" s="13"/>
      <c r="D63" s="13"/>
      <c r="F63" s="13"/>
      <c r="G63" s="13"/>
      <c r="H63" s="13"/>
      <c r="I63" s="10"/>
      <c r="J63" s="10"/>
      <c r="K63" s="10"/>
      <c r="L63" s="11"/>
      <c r="M63" s="11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s="12" customFormat="1" ht="12.75" hidden="1" x14ac:dyDescent="0.2">
      <c r="A64" s="17" t="s">
        <v>49</v>
      </c>
      <c r="B64" s="13"/>
      <c r="C64" s="13"/>
      <c r="D64" s="13"/>
      <c r="F64" s="13"/>
      <c r="G64" s="13"/>
      <c r="H64" s="13"/>
      <c r="I64" s="10"/>
      <c r="J64" s="10"/>
      <c r="K64" s="10"/>
      <c r="L64" s="11"/>
      <c r="M64" s="11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s="12" customFormat="1" ht="12.75" hidden="1" x14ac:dyDescent="0.2">
      <c r="A65" s="17" t="s">
        <v>50</v>
      </c>
      <c r="B65" s="13"/>
      <c r="C65" s="13"/>
      <c r="D65" s="13"/>
      <c r="F65" s="13"/>
      <c r="G65" s="13"/>
      <c r="H65" s="13"/>
      <c r="I65" s="10"/>
      <c r="J65" s="10"/>
      <c r="K65" s="10"/>
      <c r="L65" s="11"/>
      <c r="M65" s="11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12" customFormat="1" ht="12.75" hidden="1" x14ac:dyDescent="0.2">
      <c r="A66" s="17" t="s">
        <v>51</v>
      </c>
      <c r="B66" s="13"/>
      <c r="C66" s="13"/>
      <c r="D66" s="13"/>
      <c r="E66" s="13"/>
      <c r="F66" s="13"/>
      <c r="G66" s="13"/>
      <c r="H66" s="13"/>
      <c r="I66" s="10"/>
      <c r="J66" s="10"/>
      <c r="K66" s="10"/>
      <c r="L66" s="11"/>
      <c r="M66" s="11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s="12" customFormat="1" ht="12.75" hidden="1" x14ac:dyDescent="0.2">
      <c r="A67" s="17" t="s">
        <v>52</v>
      </c>
      <c r="B67" s="13"/>
      <c r="C67" s="13"/>
      <c r="D67" s="13"/>
      <c r="E67" s="13"/>
      <c r="F67" s="13"/>
      <c r="G67" s="13"/>
      <c r="H67" s="13"/>
      <c r="I67" s="10"/>
      <c r="J67" s="10"/>
      <c r="K67" s="10"/>
      <c r="L67" s="11"/>
      <c r="M67" s="11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s="12" customFormat="1" ht="12.75" hidden="1" x14ac:dyDescent="0.2">
      <c r="A68" s="18" t="s">
        <v>53</v>
      </c>
      <c r="B68" s="14"/>
      <c r="C68" s="14"/>
      <c r="D68" s="14"/>
      <c r="E68" s="14"/>
      <c r="F68" s="10"/>
      <c r="G68" s="10"/>
      <c r="H68" s="10"/>
      <c r="I68" s="10"/>
      <c r="J68" s="10"/>
      <c r="K68" s="10"/>
      <c r="L68" s="11"/>
      <c r="M68" s="11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2" customFormat="1" ht="12.75" hidden="1" x14ac:dyDescent="0.2">
      <c r="A69" s="17" t="s">
        <v>54</v>
      </c>
      <c r="B69" s="13"/>
      <c r="C69" s="13"/>
      <c r="D69" s="13"/>
      <c r="E69" s="13"/>
      <c r="F69" s="13"/>
      <c r="G69" s="10"/>
      <c r="H69" s="10"/>
      <c r="I69" s="10"/>
      <c r="J69" s="10"/>
      <c r="K69" s="10"/>
      <c r="L69" s="11"/>
      <c r="M69" s="11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s="12" customFormat="1" ht="12.75" hidden="1" x14ac:dyDescent="0.2">
      <c r="A70" s="17" t="s">
        <v>55</v>
      </c>
      <c r="B70" s="13"/>
      <c r="C70" s="13"/>
      <c r="D70" s="13"/>
      <c r="E70" s="13"/>
      <c r="F70" s="13"/>
      <c r="G70" s="10"/>
      <c r="H70" s="10"/>
      <c r="I70" s="10"/>
      <c r="J70" s="10"/>
      <c r="K70" s="10"/>
      <c r="L70" s="11"/>
      <c r="M70" s="11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s="12" customFormat="1" ht="12.75" hidden="1" x14ac:dyDescent="0.2">
      <c r="A71" s="17"/>
      <c r="B71" s="13"/>
      <c r="C71" s="13"/>
      <c r="D71" s="13"/>
      <c r="E71" s="13"/>
      <c r="F71" s="13"/>
      <c r="G71" s="10"/>
      <c r="H71" s="10"/>
      <c r="I71" s="10"/>
      <c r="J71" s="10"/>
      <c r="K71" s="10"/>
      <c r="L71" s="11"/>
      <c r="M71" s="1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12" customFormat="1" ht="12.75" hidden="1" x14ac:dyDescent="0.2">
      <c r="A72" s="17" t="s">
        <v>56</v>
      </c>
      <c r="B72" s="13"/>
      <c r="C72" s="13"/>
      <c r="D72" s="13"/>
      <c r="E72" s="13"/>
      <c r="F72" s="13"/>
      <c r="G72" s="10"/>
      <c r="H72" s="10"/>
      <c r="I72" s="10"/>
      <c r="J72" s="10"/>
      <c r="K72" s="10"/>
      <c r="L72" s="11"/>
      <c r="M72" s="11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s="12" customFormat="1" ht="12.75" hidden="1" x14ac:dyDescent="0.2">
      <c r="A73" s="17" t="s">
        <v>57</v>
      </c>
      <c r="B73" s="13"/>
      <c r="C73" s="13"/>
      <c r="D73" s="13"/>
      <c r="E73" s="13"/>
      <c r="F73" s="13"/>
      <c r="G73" s="10"/>
      <c r="H73" s="10"/>
      <c r="I73" s="10"/>
      <c r="J73" s="10"/>
      <c r="K73" s="10"/>
      <c r="L73" s="11"/>
      <c r="M73" s="11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s="12" customFormat="1" ht="12.75" hidden="1" x14ac:dyDescent="0.2">
      <c r="A74" s="15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1"/>
      <c r="M74" s="11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2" customFormat="1" ht="12.75" hidden="1" x14ac:dyDescent="0.2">
      <c r="A75" s="15" t="s">
        <v>58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1"/>
      <c r="M75" s="11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s="12" customFormat="1" ht="12.75" hidden="1" x14ac:dyDescent="0.2">
      <c r="A76" s="17" t="s">
        <v>59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1"/>
      <c r="M76" s="11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s="12" customFormat="1" ht="12.75" hidden="1" x14ac:dyDescent="0.2">
      <c r="A77" s="15" t="s">
        <v>60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1"/>
      <c r="M77" s="11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idden="1" x14ac:dyDescent="0.25"/>
    <row r="80" spans="1:26" s="12" customFormat="1" ht="11.25" x14ac:dyDescent="0.2">
      <c r="A80" s="292" t="s">
        <v>42</v>
      </c>
    </row>
    <row r="81" spans="1:1" s="12" customFormat="1" ht="11.25" x14ac:dyDescent="0.2">
      <c r="A81" s="295" t="s">
        <v>43</v>
      </c>
    </row>
    <row r="82" spans="1:1" s="12" customFormat="1" ht="3.95" customHeight="1" x14ac:dyDescent="0.2">
      <c r="A82" s="292"/>
    </row>
    <row r="83" spans="1:1" s="12" customFormat="1" ht="11.25" x14ac:dyDescent="0.2">
      <c r="A83" s="292" t="s">
        <v>231</v>
      </c>
    </row>
    <row r="84" spans="1:1" s="12" customFormat="1" ht="11.25" x14ac:dyDescent="0.2">
      <c r="A84" s="292" t="s">
        <v>232</v>
      </c>
    </row>
    <row r="85" spans="1:1" s="12" customFormat="1" ht="11.25" x14ac:dyDescent="0.2">
      <c r="A85" s="292" t="s">
        <v>233</v>
      </c>
    </row>
    <row r="86" spans="1:1" s="12" customFormat="1" ht="3.95" customHeight="1" x14ac:dyDescent="0.2">
      <c r="A86" s="292"/>
    </row>
    <row r="87" spans="1:1" s="12" customFormat="1" ht="11.25" x14ac:dyDescent="0.2">
      <c r="A87" s="292" t="s">
        <v>45</v>
      </c>
    </row>
    <row r="88" spans="1:1" s="12" customFormat="1" ht="3.95" customHeight="1" x14ac:dyDescent="0.2">
      <c r="A88" s="292"/>
    </row>
    <row r="89" spans="1:1" s="12" customFormat="1" ht="11.25" x14ac:dyDescent="0.2">
      <c r="A89" s="293" t="s">
        <v>46</v>
      </c>
    </row>
    <row r="90" spans="1:1" s="12" customFormat="1" ht="11.25" x14ac:dyDescent="0.2">
      <c r="A90" s="293" t="s">
        <v>47</v>
      </c>
    </row>
    <row r="91" spans="1:1" s="12" customFormat="1" ht="11.25" x14ac:dyDescent="0.2">
      <c r="A91" s="293" t="s">
        <v>48</v>
      </c>
    </row>
    <row r="92" spans="1:1" s="12" customFormat="1" ht="11.25" x14ac:dyDescent="0.2">
      <c r="A92" s="293" t="s">
        <v>49</v>
      </c>
    </row>
    <row r="93" spans="1:1" s="12" customFormat="1" ht="11.25" x14ac:dyDescent="0.2">
      <c r="A93" s="293" t="s">
        <v>50</v>
      </c>
    </row>
    <row r="94" spans="1:1" s="12" customFormat="1" ht="11.25" x14ac:dyDescent="0.2">
      <c r="A94" s="293" t="s">
        <v>51</v>
      </c>
    </row>
    <row r="95" spans="1:1" s="12" customFormat="1" ht="11.25" x14ac:dyDescent="0.2">
      <c r="A95" s="293" t="s">
        <v>234</v>
      </c>
    </row>
    <row r="96" spans="1:1" s="12" customFormat="1" ht="11.25" x14ac:dyDescent="0.2">
      <c r="A96" s="293" t="s">
        <v>52</v>
      </c>
    </row>
    <row r="97" spans="1:1" s="12" customFormat="1" ht="3.95" customHeight="1" x14ac:dyDescent="0.2">
      <c r="A97" s="296" t="s">
        <v>53</v>
      </c>
    </row>
    <row r="98" spans="1:1" s="12" customFormat="1" ht="11.25" x14ac:dyDescent="0.2">
      <c r="A98" s="293" t="s">
        <v>54</v>
      </c>
    </row>
    <row r="99" spans="1:1" s="12" customFormat="1" ht="11.25" x14ac:dyDescent="0.2">
      <c r="A99" s="293" t="s">
        <v>55</v>
      </c>
    </row>
    <row r="100" spans="1:1" s="12" customFormat="1" ht="3.95" customHeight="1" x14ac:dyDescent="0.2">
      <c r="A100" s="293"/>
    </row>
    <row r="101" spans="1:1" s="12" customFormat="1" ht="11.25" x14ac:dyDescent="0.2">
      <c r="A101" s="293" t="s">
        <v>56</v>
      </c>
    </row>
    <row r="102" spans="1:1" s="12" customFormat="1" ht="11.25" x14ac:dyDescent="0.2">
      <c r="A102" s="293" t="s">
        <v>57</v>
      </c>
    </row>
    <row r="103" spans="1:1" s="12" customFormat="1" ht="3.95" customHeight="1" x14ac:dyDescent="0.2">
      <c r="A103" s="292"/>
    </row>
    <row r="104" spans="1:1" s="12" customFormat="1" ht="11.25" x14ac:dyDescent="0.2">
      <c r="A104" s="292" t="s">
        <v>58</v>
      </c>
    </row>
    <row r="105" spans="1:1" s="12" customFormat="1" ht="11.25" x14ac:dyDescent="0.2">
      <c r="A105" s="293" t="s">
        <v>59</v>
      </c>
    </row>
    <row r="106" spans="1:1" s="12" customFormat="1" ht="11.25" x14ac:dyDescent="0.2">
      <c r="A106" s="292" t="s">
        <v>60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topLeftCell="C7" workbookViewId="0">
      <selection activeCell="F26" sqref="F26"/>
    </sheetView>
  </sheetViews>
  <sheetFormatPr defaultRowHeight="15" x14ac:dyDescent="0.25"/>
  <cols>
    <col min="2" max="2" width="26.140625" customWidth="1"/>
    <col min="3" max="3" width="11" customWidth="1"/>
    <col min="5" max="6" width="10.85546875" bestFit="1" customWidth="1"/>
    <col min="7" max="7" width="26" customWidth="1"/>
    <col min="8" max="8" width="10.85546875" customWidth="1"/>
    <col min="9" max="9" width="13.85546875" customWidth="1"/>
    <col min="11" max="11" width="32.85546875" customWidth="1"/>
    <col min="12" max="12" width="9.85546875" bestFit="1" customWidth="1"/>
    <col min="17" max="17" width="11.28515625" customWidth="1"/>
    <col min="18" max="18" width="26.42578125" customWidth="1"/>
  </cols>
  <sheetData>
    <row r="1" spans="1:19" ht="15.75" customHeight="1" thickBot="1" x14ac:dyDescent="0.35">
      <c r="A1" s="381" t="s">
        <v>116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19" ht="15.75" thickBot="1" x14ac:dyDescent="0.3">
      <c r="A2" s="382" t="s">
        <v>1</v>
      </c>
      <c r="B2" s="383" t="s">
        <v>2</v>
      </c>
      <c r="C2" s="384"/>
      <c r="D2" s="384"/>
      <c r="E2" s="384"/>
      <c r="F2" s="384"/>
      <c r="G2" s="385" t="s">
        <v>3</v>
      </c>
      <c r="H2" s="382" t="s">
        <v>106</v>
      </c>
      <c r="I2" s="386" t="s">
        <v>5</v>
      </c>
      <c r="J2" s="385" t="s">
        <v>6</v>
      </c>
      <c r="K2" s="385" t="s">
        <v>7</v>
      </c>
      <c r="L2" s="387" t="s">
        <v>107</v>
      </c>
      <c r="M2" s="387"/>
      <c r="N2" s="388" t="s">
        <v>108</v>
      </c>
      <c r="O2" s="388"/>
      <c r="P2" s="389" t="s">
        <v>109</v>
      </c>
      <c r="Q2" s="389"/>
      <c r="R2" s="388" t="s">
        <v>11</v>
      </c>
      <c r="S2" s="388"/>
    </row>
    <row r="3" spans="1:19" ht="92.25" thickBot="1" x14ac:dyDescent="0.3">
      <c r="A3" s="382"/>
      <c r="B3" s="200" t="s">
        <v>12</v>
      </c>
      <c r="C3" s="131" t="s">
        <v>13</v>
      </c>
      <c r="D3" s="131" t="s">
        <v>14</v>
      </c>
      <c r="E3" s="131" t="s">
        <v>15</v>
      </c>
      <c r="F3" s="132" t="s">
        <v>16</v>
      </c>
      <c r="G3" s="385"/>
      <c r="H3" s="382"/>
      <c r="I3" s="386"/>
      <c r="J3" s="385"/>
      <c r="K3" s="385"/>
      <c r="L3" s="133" t="s">
        <v>17</v>
      </c>
      <c r="M3" s="134" t="s">
        <v>110</v>
      </c>
      <c r="N3" s="135" t="s">
        <v>19</v>
      </c>
      <c r="O3" s="136" t="s">
        <v>20</v>
      </c>
      <c r="P3" s="137" t="s">
        <v>111</v>
      </c>
      <c r="Q3" s="138" t="s">
        <v>112</v>
      </c>
      <c r="R3" s="139" t="s">
        <v>27</v>
      </c>
      <c r="S3" s="136" t="s">
        <v>28</v>
      </c>
    </row>
    <row r="4" spans="1:19" x14ac:dyDescent="0.25">
      <c r="A4" s="84"/>
      <c r="B4" s="201"/>
      <c r="C4" s="141"/>
      <c r="D4" s="141"/>
      <c r="E4" s="141"/>
      <c r="F4" s="142"/>
      <c r="G4" s="143"/>
      <c r="H4" s="143"/>
      <c r="I4" s="143"/>
      <c r="J4" s="143"/>
      <c r="K4" s="144" t="s">
        <v>33</v>
      </c>
      <c r="L4" s="145"/>
      <c r="M4" s="146"/>
      <c r="N4" s="140"/>
      <c r="O4" s="142"/>
      <c r="P4" s="140"/>
      <c r="Q4" s="142"/>
      <c r="R4" s="143"/>
      <c r="S4" s="143"/>
    </row>
    <row r="5" spans="1:19" ht="67.5" x14ac:dyDescent="0.25">
      <c r="A5" s="45">
        <v>1</v>
      </c>
      <c r="B5" s="202" t="s">
        <v>121</v>
      </c>
      <c r="C5" s="203" t="s">
        <v>113</v>
      </c>
      <c r="D5" s="306">
        <v>70993289</v>
      </c>
      <c r="E5" s="204">
        <v>107613913</v>
      </c>
      <c r="F5" s="205">
        <v>600124746</v>
      </c>
      <c r="G5" s="206" t="s">
        <v>122</v>
      </c>
      <c r="H5" s="207" t="s">
        <v>37</v>
      </c>
      <c r="I5" s="207" t="s">
        <v>38</v>
      </c>
      <c r="J5" s="208" t="s">
        <v>114</v>
      </c>
      <c r="K5" s="206" t="s">
        <v>115</v>
      </c>
      <c r="L5" s="209">
        <v>75000000</v>
      </c>
      <c r="M5" s="210">
        <f t="shared" ref="M5:M10" si="0">0.7*L5</f>
        <v>52500000</v>
      </c>
      <c r="N5" s="211">
        <v>2022</v>
      </c>
      <c r="O5" s="212">
        <v>2024</v>
      </c>
      <c r="P5" s="127" t="s">
        <v>74</v>
      </c>
      <c r="Q5" s="212"/>
      <c r="R5" s="148" t="s">
        <v>123</v>
      </c>
      <c r="S5" s="153" t="s">
        <v>41</v>
      </c>
    </row>
    <row r="6" spans="1:19" ht="22.5" x14ac:dyDescent="0.25">
      <c r="A6" s="45">
        <v>2</v>
      </c>
      <c r="B6" s="57" t="s">
        <v>95</v>
      </c>
      <c r="C6" s="58" t="s">
        <v>96</v>
      </c>
      <c r="D6" s="58">
        <v>75023431</v>
      </c>
      <c r="E6" s="59">
        <v>107613590</v>
      </c>
      <c r="F6" s="60">
        <v>600125009</v>
      </c>
      <c r="G6" s="61" t="s">
        <v>195</v>
      </c>
      <c r="H6" s="51" t="s">
        <v>37</v>
      </c>
      <c r="I6" s="51" t="s">
        <v>38</v>
      </c>
      <c r="J6" s="51" t="s">
        <v>38</v>
      </c>
      <c r="K6" s="51" t="s">
        <v>195</v>
      </c>
      <c r="L6" s="70">
        <v>35000000</v>
      </c>
      <c r="M6" s="53">
        <v>24500000</v>
      </c>
      <c r="N6" s="68">
        <v>2024</v>
      </c>
      <c r="O6" s="60">
        <v>2026</v>
      </c>
      <c r="P6" s="30" t="s">
        <v>74</v>
      </c>
      <c r="Q6" s="31"/>
      <c r="R6" s="71" t="s">
        <v>196</v>
      </c>
      <c r="S6" s="67" t="s">
        <v>83</v>
      </c>
    </row>
    <row r="7" spans="1:19" ht="56.25" x14ac:dyDescent="0.25">
      <c r="A7" s="45">
        <v>3</v>
      </c>
      <c r="B7" s="202" t="s">
        <v>130</v>
      </c>
      <c r="C7" s="215" t="s">
        <v>127</v>
      </c>
      <c r="D7" s="213">
        <v>75024250</v>
      </c>
      <c r="E7" s="213">
        <v>107613867</v>
      </c>
      <c r="F7" s="158">
        <v>600125971</v>
      </c>
      <c r="G7" s="214" t="s">
        <v>132</v>
      </c>
      <c r="H7" s="207" t="s">
        <v>37</v>
      </c>
      <c r="I7" s="207" t="s">
        <v>38</v>
      </c>
      <c r="J7" s="214" t="s">
        <v>135</v>
      </c>
      <c r="K7" s="207" t="s">
        <v>133</v>
      </c>
      <c r="L7" s="70">
        <v>50000000</v>
      </c>
      <c r="M7" s="53">
        <f t="shared" si="0"/>
        <v>35000000</v>
      </c>
      <c r="N7" s="157">
        <v>2022</v>
      </c>
      <c r="O7" s="158">
        <v>2024</v>
      </c>
      <c r="P7" s="126" t="s">
        <v>129</v>
      </c>
      <c r="Q7" s="128" t="s">
        <v>129</v>
      </c>
      <c r="R7" s="119" t="s">
        <v>134</v>
      </c>
      <c r="S7" s="129" t="s">
        <v>41</v>
      </c>
    </row>
    <row r="8" spans="1:19" ht="22.5" x14ac:dyDescent="0.25">
      <c r="A8" s="45">
        <v>4</v>
      </c>
      <c r="B8" s="239" t="s">
        <v>79</v>
      </c>
      <c r="C8" s="240" t="s">
        <v>35</v>
      </c>
      <c r="D8" s="240">
        <v>46271074</v>
      </c>
      <c r="E8" s="241">
        <v>107613662</v>
      </c>
      <c r="F8" s="242">
        <v>600126030</v>
      </c>
      <c r="G8" s="243" t="s">
        <v>36</v>
      </c>
      <c r="H8" s="243" t="s">
        <v>37</v>
      </c>
      <c r="I8" s="243" t="s">
        <v>38</v>
      </c>
      <c r="J8" s="243" t="s">
        <v>39</v>
      </c>
      <c r="K8" s="243" t="s">
        <v>61</v>
      </c>
      <c r="L8" s="244">
        <v>25000000</v>
      </c>
      <c r="M8" s="210">
        <f t="shared" si="0"/>
        <v>17500000</v>
      </c>
      <c r="N8" s="245">
        <v>44986</v>
      </c>
      <c r="O8" s="246">
        <v>45505</v>
      </c>
      <c r="P8" s="126" t="s">
        <v>129</v>
      </c>
      <c r="Q8" s="213"/>
      <c r="R8" s="119" t="s">
        <v>40</v>
      </c>
      <c r="S8" s="247" t="s">
        <v>41</v>
      </c>
    </row>
    <row r="9" spans="1:19" ht="33.75" x14ac:dyDescent="0.25">
      <c r="A9" s="45">
        <v>5</v>
      </c>
      <c r="B9" s="46" t="s">
        <v>162</v>
      </c>
      <c r="C9" s="47" t="s">
        <v>71</v>
      </c>
      <c r="D9" s="48">
        <v>71002391</v>
      </c>
      <c r="E9" s="48">
        <v>107613671</v>
      </c>
      <c r="F9" s="49">
        <v>600125360</v>
      </c>
      <c r="G9" s="50" t="s">
        <v>163</v>
      </c>
      <c r="H9" s="51" t="s">
        <v>37</v>
      </c>
      <c r="I9" s="51" t="s">
        <v>38</v>
      </c>
      <c r="J9" s="50" t="s">
        <v>38</v>
      </c>
      <c r="K9" s="50" t="s">
        <v>245</v>
      </c>
      <c r="L9" s="52">
        <v>100000000</v>
      </c>
      <c r="M9" s="53">
        <f t="shared" si="0"/>
        <v>70000000</v>
      </c>
      <c r="N9" s="54">
        <v>2023</v>
      </c>
      <c r="O9" s="55">
        <v>2025</v>
      </c>
      <c r="P9" s="126" t="s">
        <v>129</v>
      </c>
      <c r="Q9" s="249"/>
      <c r="R9" s="56" t="s">
        <v>246</v>
      </c>
      <c r="S9" s="247" t="s">
        <v>41</v>
      </c>
    </row>
    <row r="10" spans="1:19" ht="33.75" x14ac:dyDescent="0.25">
      <c r="A10" s="79">
        <v>6</v>
      </c>
      <c r="B10" s="251" t="s">
        <v>169</v>
      </c>
      <c r="C10" s="240" t="s">
        <v>168</v>
      </c>
      <c r="D10" s="213">
        <v>71005013</v>
      </c>
      <c r="E10" s="213">
        <v>107613298</v>
      </c>
      <c r="F10" s="158">
        <v>600125769</v>
      </c>
      <c r="G10" s="243" t="s">
        <v>178</v>
      </c>
      <c r="H10" s="243" t="s">
        <v>37</v>
      </c>
      <c r="I10" s="252" t="s">
        <v>38</v>
      </c>
      <c r="J10" s="252" t="s">
        <v>171</v>
      </c>
      <c r="K10" s="243" t="s">
        <v>179</v>
      </c>
      <c r="L10" s="248">
        <v>40000000</v>
      </c>
      <c r="M10" s="210">
        <f t="shared" si="0"/>
        <v>28000000</v>
      </c>
      <c r="N10" s="253" t="s">
        <v>176</v>
      </c>
      <c r="O10" s="254" t="s">
        <v>174</v>
      </c>
      <c r="P10" s="126" t="s">
        <v>129</v>
      </c>
      <c r="Q10" s="249"/>
      <c r="R10" s="250" t="s">
        <v>177</v>
      </c>
      <c r="S10" s="247" t="s">
        <v>83</v>
      </c>
    </row>
    <row r="11" spans="1:19" ht="23.25" x14ac:dyDescent="0.25">
      <c r="A11" s="79">
        <v>7</v>
      </c>
      <c r="B11" s="112" t="s">
        <v>180</v>
      </c>
      <c r="C11" s="215" t="s">
        <v>181</v>
      </c>
      <c r="D11" s="215">
        <v>46270868</v>
      </c>
      <c r="E11" s="215">
        <v>107613581</v>
      </c>
      <c r="F11" s="255">
        <v>600125866</v>
      </c>
      <c r="G11" s="207" t="s">
        <v>182</v>
      </c>
      <c r="H11" s="207" t="s">
        <v>37</v>
      </c>
      <c r="I11" s="207" t="s">
        <v>38</v>
      </c>
      <c r="J11" s="207" t="s">
        <v>183</v>
      </c>
      <c r="K11" s="207" t="s">
        <v>184</v>
      </c>
      <c r="L11" s="256">
        <v>35000000</v>
      </c>
      <c r="M11" s="210">
        <f>0.7*L11</f>
        <v>24500000</v>
      </c>
      <c r="N11" s="257">
        <v>2023</v>
      </c>
      <c r="O11" s="255">
        <v>2026</v>
      </c>
      <c r="P11" s="116" t="s">
        <v>74</v>
      </c>
      <c r="Q11" s="255"/>
      <c r="R11" s="119" t="s">
        <v>229</v>
      </c>
      <c r="S11" s="119" t="s">
        <v>83</v>
      </c>
    </row>
    <row r="12" spans="1:19" ht="33.75" x14ac:dyDescent="0.25">
      <c r="A12" s="79">
        <v>8</v>
      </c>
      <c r="B12" s="80" t="s">
        <v>185</v>
      </c>
      <c r="C12" s="47" t="s">
        <v>86</v>
      </c>
      <c r="D12" s="47">
        <v>75021617</v>
      </c>
      <c r="E12" s="47">
        <v>107613948</v>
      </c>
      <c r="F12" s="81">
        <v>600125505</v>
      </c>
      <c r="G12" s="50" t="s">
        <v>201</v>
      </c>
      <c r="H12" s="50" t="s">
        <v>37</v>
      </c>
      <c r="I12" s="50" t="s">
        <v>38</v>
      </c>
      <c r="J12" s="50" t="s">
        <v>88</v>
      </c>
      <c r="K12" s="50" t="s">
        <v>200</v>
      </c>
      <c r="L12" s="82">
        <v>55000000</v>
      </c>
      <c r="M12" s="53">
        <f>0.7*L12</f>
        <v>38500000</v>
      </c>
      <c r="N12" s="83">
        <v>2023</v>
      </c>
      <c r="O12" s="81">
        <v>2023</v>
      </c>
      <c r="P12" s="30" t="s">
        <v>74</v>
      </c>
      <c r="Q12" s="31"/>
      <c r="R12" s="56" t="s">
        <v>202</v>
      </c>
      <c r="S12" s="56" t="s">
        <v>41</v>
      </c>
    </row>
    <row r="13" spans="1:19" ht="23.25" x14ac:dyDescent="0.25">
      <c r="A13" s="79">
        <v>9</v>
      </c>
      <c r="B13" s="80" t="s">
        <v>252</v>
      </c>
      <c r="C13" s="47" t="s">
        <v>247</v>
      </c>
      <c r="D13" s="47">
        <v>70990514</v>
      </c>
      <c r="E13" s="47">
        <v>107613824</v>
      </c>
      <c r="F13" s="81">
        <v>600125742</v>
      </c>
      <c r="G13" s="50" t="s">
        <v>249</v>
      </c>
      <c r="H13" s="50" t="s">
        <v>37</v>
      </c>
      <c r="I13" s="50" t="s">
        <v>38</v>
      </c>
      <c r="J13" s="50" t="s">
        <v>248</v>
      </c>
      <c r="K13" s="50" t="s">
        <v>250</v>
      </c>
      <c r="L13" s="82">
        <v>35000000</v>
      </c>
      <c r="M13" s="53">
        <f>0.7*L13</f>
        <v>24500000</v>
      </c>
      <c r="N13" s="83">
        <v>2022</v>
      </c>
      <c r="O13" s="81">
        <v>2027</v>
      </c>
      <c r="P13" s="30" t="s">
        <v>74</v>
      </c>
      <c r="Q13" s="322"/>
      <c r="R13" s="56" t="s">
        <v>251</v>
      </c>
      <c r="S13" s="56" t="s">
        <v>41</v>
      </c>
    </row>
    <row r="14" spans="1:19" x14ac:dyDescent="0.25">
      <c r="A14" s="85"/>
      <c r="B14" s="216"/>
      <c r="C14" s="217"/>
      <c r="D14" s="217"/>
      <c r="E14" s="217"/>
      <c r="F14" s="218"/>
      <c r="G14" s="219"/>
      <c r="H14" s="219"/>
      <c r="I14" s="219"/>
      <c r="J14" s="219"/>
      <c r="K14" s="220" t="s">
        <v>34</v>
      </c>
      <c r="L14" s="221"/>
      <c r="M14" s="222"/>
      <c r="N14" s="223"/>
      <c r="O14" s="218"/>
      <c r="P14" s="223"/>
      <c r="Q14" s="218"/>
      <c r="R14" s="219"/>
      <c r="S14" s="219"/>
    </row>
    <row r="15" spans="1:19" ht="33.75" x14ac:dyDescent="0.25">
      <c r="A15" s="45">
        <v>10</v>
      </c>
      <c r="B15" s="224" t="s">
        <v>95</v>
      </c>
      <c r="C15" s="225" t="s">
        <v>96</v>
      </c>
      <c r="D15" s="225">
        <v>75023431</v>
      </c>
      <c r="E15" s="226">
        <v>107613590</v>
      </c>
      <c r="F15" s="103">
        <v>600125009</v>
      </c>
      <c r="G15" s="227" t="s">
        <v>100</v>
      </c>
      <c r="H15" s="228" t="s">
        <v>37</v>
      </c>
      <c r="I15" s="228" t="s">
        <v>38</v>
      </c>
      <c r="J15" s="228" t="s">
        <v>38</v>
      </c>
      <c r="K15" s="229" t="s">
        <v>101</v>
      </c>
      <c r="L15" s="230">
        <v>30000</v>
      </c>
      <c r="M15" s="231" t="s">
        <v>161</v>
      </c>
      <c r="N15" s="232">
        <v>44621</v>
      </c>
      <c r="O15" s="233">
        <v>44743</v>
      </c>
      <c r="P15" s="104"/>
      <c r="Q15" s="105"/>
      <c r="R15" s="147" t="s">
        <v>102</v>
      </c>
      <c r="S15" s="152" t="s">
        <v>83</v>
      </c>
    </row>
    <row r="16" spans="1:19" ht="22.5" x14ac:dyDescent="0.25">
      <c r="A16" s="45">
        <v>11</v>
      </c>
      <c r="B16" s="224" t="s">
        <v>95</v>
      </c>
      <c r="C16" s="225" t="s">
        <v>96</v>
      </c>
      <c r="D16" s="225">
        <v>75023431</v>
      </c>
      <c r="E16" s="226">
        <v>107613590</v>
      </c>
      <c r="F16" s="103">
        <v>600125009</v>
      </c>
      <c r="G16" s="227" t="s">
        <v>103</v>
      </c>
      <c r="H16" s="228" t="s">
        <v>37</v>
      </c>
      <c r="I16" s="228" t="s">
        <v>38</v>
      </c>
      <c r="J16" s="228" t="s">
        <v>38</v>
      </c>
      <c r="K16" s="229" t="s">
        <v>104</v>
      </c>
      <c r="L16" s="230">
        <v>70000</v>
      </c>
      <c r="M16" s="231" t="s">
        <v>161</v>
      </c>
      <c r="N16" s="232">
        <v>44562</v>
      </c>
      <c r="O16" s="233">
        <v>44682</v>
      </c>
      <c r="P16" s="104"/>
      <c r="Q16" s="105"/>
      <c r="R16" s="147" t="s">
        <v>105</v>
      </c>
      <c r="S16" s="152" t="s">
        <v>83</v>
      </c>
    </row>
    <row r="17" spans="1:19" ht="22.5" x14ac:dyDescent="0.25">
      <c r="A17" s="45">
        <v>12</v>
      </c>
      <c r="B17" s="224" t="s">
        <v>95</v>
      </c>
      <c r="C17" s="225" t="s">
        <v>96</v>
      </c>
      <c r="D17" s="225">
        <v>75023431</v>
      </c>
      <c r="E17" s="226">
        <v>107613590</v>
      </c>
      <c r="F17" s="103">
        <v>600125009</v>
      </c>
      <c r="G17" s="234" t="s">
        <v>97</v>
      </c>
      <c r="H17" s="228" t="s">
        <v>37</v>
      </c>
      <c r="I17" s="228" t="s">
        <v>38</v>
      </c>
      <c r="J17" s="228" t="s">
        <v>38</v>
      </c>
      <c r="K17" s="228" t="s">
        <v>98</v>
      </c>
      <c r="L17" s="235">
        <v>500000</v>
      </c>
      <c r="M17" s="231" t="s">
        <v>161</v>
      </c>
      <c r="N17" s="232">
        <v>44562</v>
      </c>
      <c r="O17" s="233">
        <v>44896</v>
      </c>
      <c r="P17" s="104"/>
      <c r="Q17" s="105"/>
      <c r="R17" s="147" t="s">
        <v>99</v>
      </c>
      <c r="S17" s="152" t="s">
        <v>83</v>
      </c>
    </row>
    <row r="18" spans="1:19" ht="22.5" x14ac:dyDescent="0.25">
      <c r="A18" s="79">
        <v>13</v>
      </c>
      <c r="B18" s="263" t="s">
        <v>185</v>
      </c>
      <c r="C18" s="264" t="s">
        <v>86</v>
      </c>
      <c r="D18" s="264">
        <v>75021617</v>
      </c>
      <c r="E18" s="264">
        <v>107613948</v>
      </c>
      <c r="F18" s="265">
        <v>600125505</v>
      </c>
      <c r="G18" s="227" t="s">
        <v>148</v>
      </c>
      <c r="H18" s="227" t="s">
        <v>37</v>
      </c>
      <c r="I18" s="227" t="s">
        <v>38</v>
      </c>
      <c r="J18" s="227" t="s">
        <v>88</v>
      </c>
      <c r="K18" s="229" t="s">
        <v>149</v>
      </c>
      <c r="L18" s="230">
        <v>300000</v>
      </c>
      <c r="M18" s="266" t="s">
        <v>161</v>
      </c>
      <c r="N18" s="267">
        <v>2021</v>
      </c>
      <c r="O18" s="265">
        <v>2027</v>
      </c>
      <c r="P18" s="267"/>
      <c r="Q18" s="265"/>
      <c r="R18" s="227"/>
      <c r="S18" s="227"/>
    </row>
    <row r="19" spans="1:19" ht="33.75" x14ac:dyDescent="0.25">
      <c r="A19" s="298">
        <v>14</v>
      </c>
      <c r="B19" s="57" t="s">
        <v>205</v>
      </c>
      <c r="C19" s="58" t="s">
        <v>206</v>
      </c>
      <c r="D19" s="58">
        <v>75023318</v>
      </c>
      <c r="E19" s="59">
        <v>107614014</v>
      </c>
      <c r="F19" s="299">
        <v>600125645</v>
      </c>
      <c r="G19" s="61" t="s">
        <v>207</v>
      </c>
      <c r="H19" s="300" t="s">
        <v>37</v>
      </c>
      <c r="I19" s="51" t="s">
        <v>38</v>
      </c>
      <c r="J19" s="300" t="s">
        <v>208</v>
      </c>
      <c r="K19" s="51" t="s">
        <v>209</v>
      </c>
      <c r="L19" s="70">
        <v>700000</v>
      </c>
      <c r="M19" s="301" t="s">
        <v>161</v>
      </c>
      <c r="N19" s="302">
        <v>2023</v>
      </c>
      <c r="O19" s="303"/>
      <c r="P19" s="304"/>
      <c r="Q19" s="305"/>
      <c r="R19" s="71" t="s">
        <v>210</v>
      </c>
      <c r="S19" s="67" t="s">
        <v>83</v>
      </c>
    </row>
    <row r="20" spans="1:19" ht="22.5" x14ac:dyDescent="0.25">
      <c r="A20" s="45">
        <v>15</v>
      </c>
      <c r="B20" s="57" t="s">
        <v>236</v>
      </c>
      <c r="C20" s="58" t="s">
        <v>237</v>
      </c>
      <c r="D20" s="58">
        <v>71003550</v>
      </c>
      <c r="E20" s="59">
        <v>107613359</v>
      </c>
      <c r="F20" s="299">
        <v>600124860</v>
      </c>
      <c r="G20" s="61" t="s">
        <v>238</v>
      </c>
      <c r="H20" s="300" t="s">
        <v>37</v>
      </c>
      <c r="I20" s="51" t="s">
        <v>38</v>
      </c>
      <c r="J20" s="300" t="s">
        <v>241</v>
      </c>
      <c r="K20" s="51" t="s">
        <v>242</v>
      </c>
      <c r="L20" s="70">
        <v>50000</v>
      </c>
      <c r="M20" s="301" t="s">
        <v>161</v>
      </c>
      <c r="N20" s="302">
        <v>2023</v>
      </c>
      <c r="O20" s="81">
        <v>2024</v>
      </c>
      <c r="P20" s="304"/>
      <c r="Q20" s="305"/>
      <c r="R20" s="71"/>
      <c r="S20" s="67"/>
    </row>
    <row r="21" spans="1:19" ht="22.5" x14ac:dyDescent="0.25">
      <c r="A21" s="79">
        <v>16</v>
      </c>
      <c r="B21" s="57" t="s">
        <v>236</v>
      </c>
      <c r="C21" s="58" t="s">
        <v>237</v>
      </c>
      <c r="D21" s="58">
        <v>71003550</v>
      </c>
      <c r="E21" s="59">
        <v>107613395</v>
      </c>
      <c r="F21" s="299">
        <v>600124860</v>
      </c>
      <c r="G21" s="61" t="s">
        <v>239</v>
      </c>
      <c r="H21" s="300" t="s">
        <v>37</v>
      </c>
      <c r="I21" s="51" t="s">
        <v>38</v>
      </c>
      <c r="J21" s="300" t="s">
        <v>241</v>
      </c>
      <c r="K21" s="51" t="s">
        <v>243</v>
      </c>
      <c r="L21" s="70">
        <v>1500000</v>
      </c>
      <c r="M21" s="301" t="s">
        <v>161</v>
      </c>
      <c r="N21" s="302">
        <v>2023</v>
      </c>
      <c r="O21" s="316">
        <v>2024</v>
      </c>
      <c r="P21" s="304"/>
      <c r="Q21" s="305"/>
      <c r="R21" s="71"/>
      <c r="S21" s="67"/>
    </row>
    <row r="22" spans="1:19" ht="34.5" thickBot="1" x14ac:dyDescent="0.3">
      <c r="A22" s="269">
        <v>17</v>
      </c>
      <c r="B22" s="310" t="s">
        <v>236</v>
      </c>
      <c r="C22" s="309" t="s">
        <v>237</v>
      </c>
      <c r="D22" s="309">
        <v>71003550</v>
      </c>
      <c r="E22" s="311">
        <v>107613395</v>
      </c>
      <c r="F22" s="312">
        <v>600124860</v>
      </c>
      <c r="G22" s="313" t="s">
        <v>240</v>
      </c>
      <c r="H22" s="307" t="s">
        <v>37</v>
      </c>
      <c r="I22" s="308" t="s">
        <v>38</v>
      </c>
      <c r="J22" s="307" t="s">
        <v>241</v>
      </c>
      <c r="K22" s="308" t="s">
        <v>244</v>
      </c>
      <c r="L22" s="314">
        <v>800000</v>
      </c>
      <c r="M22" s="315" t="s">
        <v>161</v>
      </c>
      <c r="N22" s="310">
        <v>2023</v>
      </c>
      <c r="O22" s="317">
        <v>2024</v>
      </c>
      <c r="P22" s="318"/>
      <c r="Q22" s="319"/>
      <c r="R22" s="320"/>
      <c r="S22" s="321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4"/>
      <c r="O24" s="4"/>
      <c r="P24" s="4"/>
      <c r="Q24" s="4"/>
      <c r="R24" s="4"/>
      <c r="S24" s="4"/>
    </row>
    <row r="25" spans="1:19" x14ac:dyDescent="0.25">
      <c r="A25" s="4" t="s">
        <v>186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4"/>
      <c r="O25" s="4"/>
      <c r="P25" s="4"/>
      <c r="Q25" s="4"/>
      <c r="R25" s="4"/>
      <c r="S25" s="4"/>
    </row>
    <row r="26" spans="1:19" ht="16.5" x14ac:dyDescent="0.25">
      <c r="A26" s="6" t="s">
        <v>125</v>
      </c>
      <c r="B26" s="4"/>
      <c r="C26" s="4"/>
      <c r="D26" s="4"/>
      <c r="E26" s="4"/>
      <c r="F26" s="4"/>
      <c r="G26" s="297"/>
      <c r="H26" s="4"/>
      <c r="I26" s="4"/>
      <c r="J26" s="4"/>
      <c r="K26" s="4"/>
      <c r="L26" s="5"/>
      <c r="M26" s="5"/>
      <c r="N26" s="4"/>
      <c r="O26" s="4"/>
      <c r="P26" s="4"/>
      <c r="Q26" s="4"/>
      <c r="R26" s="4"/>
      <c r="S26" s="4"/>
    </row>
    <row r="27" spans="1:19" ht="16.5" x14ac:dyDescent="0.25">
      <c r="D27" s="4"/>
      <c r="E27" s="4"/>
      <c r="F27" s="4"/>
      <c r="G27" s="297"/>
      <c r="H27" s="4"/>
      <c r="I27" s="4"/>
      <c r="J27" s="4"/>
      <c r="K27" s="4"/>
      <c r="L27" s="5"/>
      <c r="M27" s="5"/>
      <c r="N27" s="4"/>
      <c r="O27" s="4"/>
      <c r="P27" s="4"/>
      <c r="Q27" s="4"/>
      <c r="R27" s="4"/>
      <c r="S27" s="4"/>
    </row>
    <row r="28" spans="1:19" ht="16.5" x14ac:dyDescent="0.25">
      <c r="A28" s="4"/>
      <c r="D28" s="4"/>
      <c r="E28" s="4"/>
      <c r="F28" s="4"/>
      <c r="G28" s="297"/>
      <c r="H28" s="4"/>
      <c r="I28" s="4"/>
      <c r="J28" s="4"/>
      <c r="K28" s="4"/>
      <c r="L28" s="5"/>
      <c r="M28" s="5"/>
      <c r="N28" s="4"/>
      <c r="O28" s="4"/>
      <c r="P28" s="4"/>
      <c r="Q28" s="4"/>
      <c r="R28" s="4"/>
      <c r="S28" s="4"/>
    </row>
    <row r="29" spans="1:19" x14ac:dyDescent="0.25">
      <c r="A29" s="7"/>
      <c r="B29" s="8"/>
      <c r="C29" s="8"/>
      <c r="D29" s="4"/>
      <c r="E29" s="4"/>
      <c r="F29" s="4"/>
      <c r="H29" s="4"/>
      <c r="I29" s="4"/>
      <c r="J29" s="4"/>
      <c r="K29" s="4"/>
      <c r="L29" s="5"/>
      <c r="M29" s="5"/>
      <c r="N29" s="4"/>
      <c r="O29" s="4"/>
      <c r="P29" s="4"/>
      <c r="Q29" s="4"/>
      <c r="R29" s="4"/>
      <c r="S29" s="4"/>
    </row>
    <row r="30" spans="1:19" x14ac:dyDescent="0.25">
      <c r="A30" s="4"/>
      <c r="B30" s="9" t="s">
        <v>126</v>
      </c>
      <c r="D30" s="4"/>
      <c r="E30" s="4"/>
      <c r="F30" s="4"/>
      <c r="H30" s="4"/>
      <c r="I30" s="4"/>
      <c r="J30" s="4"/>
      <c r="K30" s="4"/>
      <c r="L30" s="5"/>
      <c r="M30" s="5"/>
      <c r="N30" s="4"/>
      <c r="O30" s="4"/>
      <c r="P30" s="4"/>
      <c r="Q30" s="4"/>
      <c r="R30" s="4"/>
      <c r="S30" s="4"/>
    </row>
    <row r="31" spans="1:19" x14ac:dyDescent="0.25">
      <c r="A31" s="20" t="s">
        <v>188</v>
      </c>
      <c r="B31" s="4"/>
      <c r="C31" s="4"/>
      <c r="D31" s="4"/>
      <c r="E31" s="4"/>
      <c r="F31" s="4"/>
      <c r="H31" s="4"/>
      <c r="I31" s="4"/>
      <c r="J31" s="4"/>
      <c r="K31" s="4"/>
      <c r="L31" s="5"/>
      <c r="M31" s="5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H32" s="4"/>
      <c r="I32" s="4"/>
      <c r="J32" s="4"/>
      <c r="K32" s="4"/>
      <c r="L32" s="5"/>
      <c r="M32" s="5"/>
      <c r="N32" s="4"/>
      <c r="O32" s="4"/>
      <c r="P32" s="4"/>
      <c r="Q32" s="4"/>
      <c r="R32" s="4"/>
      <c r="S32" s="4"/>
    </row>
    <row r="33" spans="1:19" s="12" customFormat="1" ht="11.25" x14ac:dyDescent="0.2">
      <c r="A33" s="292" t="s">
        <v>42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</row>
    <row r="34" spans="1:19" s="12" customFormat="1" ht="11.25" x14ac:dyDescent="0.2">
      <c r="A34" s="292" t="s">
        <v>235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</row>
    <row r="35" spans="1:19" s="12" customFormat="1" ht="11.25" x14ac:dyDescent="0.2">
      <c r="A35" s="292" t="s">
        <v>232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</row>
    <row r="36" spans="1:19" s="12" customFormat="1" ht="11.25" x14ac:dyDescent="0.2">
      <c r="A36" s="292" t="s">
        <v>233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</row>
    <row r="37" spans="1:19" s="12" customFormat="1" ht="3.95" customHeight="1" x14ac:dyDescent="0.2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</row>
    <row r="38" spans="1:19" s="12" customFormat="1" ht="11.25" x14ac:dyDescent="0.2">
      <c r="A38" s="292" t="s">
        <v>118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</row>
    <row r="39" spans="1:19" s="12" customFormat="1" ht="3.95" customHeight="1" x14ac:dyDescent="0.2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</row>
    <row r="40" spans="1:19" s="12" customFormat="1" ht="11.25" x14ac:dyDescent="0.2">
      <c r="A40" s="293" t="s">
        <v>119</v>
      </c>
      <c r="B40" s="293"/>
      <c r="C40" s="293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</row>
    <row r="41" spans="1:19" s="12" customFormat="1" ht="3.95" customHeight="1" x14ac:dyDescent="0.2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</row>
    <row r="42" spans="1:19" s="12" customFormat="1" ht="11.25" x14ac:dyDescent="0.2">
      <c r="A42" s="293" t="s">
        <v>120</v>
      </c>
      <c r="B42" s="293"/>
      <c r="C42" s="293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cp:lastPrinted>2021-10-11T07:00:51Z</cp:lastPrinted>
  <dcterms:created xsi:type="dcterms:W3CDTF">2021-09-21T04:43:25Z</dcterms:created>
  <dcterms:modified xsi:type="dcterms:W3CDTF">2022-10-06T06:37:29Z</dcterms:modified>
</cp:coreProperties>
</file>