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masnadprahou-my.sharepoint.com/personal/masnadprahou_nadprahou_eu/Documents/Dokumenty/MAP Neratovice III/Strategický rámec - aktualizace/NER_SR_2022_září/"/>
    </mc:Choice>
  </mc:AlternateContent>
  <xr:revisionPtr revIDLastSave="1034" documentId="8_{86C098E2-A15F-41E0-B1D0-2640293FA36D}" xr6:coauthVersionLast="47" xr6:coauthVersionMax="47" xr10:uidLastSave="{DF2EDF67-2133-4502-8933-D723C44825AE}"/>
  <bookViews>
    <workbookView xWindow="-108" yWindow="-108" windowWidth="23256" windowHeight="12576" tabRatio="710" xr2:uid="{00000000-000D-0000-FFFF-FFFF00000000}"/>
  </bookViews>
  <sheets>
    <sheet name="MŠ" sheetId="6" r:id="rId1"/>
    <sheet name="ZŠ" sheetId="7" r:id="rId2"/>
    <sheet name="zajmové, neformalní, cel" sheetId="8" r:id="rId3"/>
  </sheets>
  <definedNames>
    <definedName name="_xlnm.Print_Area" localSheetId="2">'zajmové, neformalní, cel'!$A$1:$T$52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7" l="1"/>
  <c r="L5" i="8" l="1"/>
  <c r="M42" i="6"/>
  <c r="M38" i="6" l="1"/>
  <c r="M45" i="6"/>
  <c r="M44" i="6"/>
  <c r="M43" i="6"/>
  <c r="M40" i="6"/>
  <c r="M39" i="6"/>
  <c r="M53" i="7"/>
  <c r="M52" i="7"/>
  <c r="M51" i="7"/>
  <c r="M37" i="6" l="1"/>
  <c r="M35" i="7"/>
  <c r="M34" i="7"/>
  <c r="M33" i="7"/>
  <c r="M32" i="7"/>
  <c r="M31" i="7"/>
  <c r="M50" i="7"/>
  <c r="M49" i="7"/>
  <c r="M48" i="7"/>
  <c r="M38" i="7"/>
  <c r="M37" i="7"/>
  <c r="M36" i="7"/>
  <c r="M32" i="6"/>
  <c r="M31" i="6"/>
  <c r="M30" i="6"/>
  <c r="M29" i="6"/>
  <c r="M28" i="6"/>
  <c r="M19" i="6"/>
  <c r="M28" i="7" l="1"/>
  <c r="M30" i="7"/>
  <c r="M29" i="7"/>
  <c r="M36" i="6"/>
  <c r="M35" i="6"/>
  <c r="M34" i="6"/>
  <c r="M33" i="6"/>
  <c r="M7" i="6" l="1"/>
  <c r="M8" i="6"/>
  <c r="M9" i="6"/>
  <c r="M10" i="6"/>
  <c r="M11" i="6"/>
  <c r="M12" i="6"/>
  <c r="M13" i="6"/>
  <c r="M14" i="6"/>
  <c r="M6" i="6"/>
  <c r="M5" i="6"/>
  <c r="M19" i="7"/>
  <c r="M18" i="7"/>
  <c r="M17" i="7"/>
  <c r="M16" i="7"/>
  <c r="M15" i="7"/>
  <c r="M12" i="7"/>
  <c r="M11" i="7"/>
  <c r="M10" i="7"/>
  <c r="M4" i="6" l="1"/>
  <c r="M8" i="7"/>
  <c r="M7" i="7"/>
  <c r="M6" i="7"/>
  <c r="M5" i="7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6" i="8"/>
  <c r="L7" i="8"/>
</calcChain>
</file>

<file path=xl/sharedStrings.xml><?xml version="1.0" encoding="utf-8"?>
<sst xmlns="http://schemas.openxmlformats.org/spreadsheetml/2006/main" count="1039" uniqueCount="303">
  <si>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</si>
  <si>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</si>
  <si>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</si>
  <si>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</si>
  <si>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</si>
  <si>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</si>
  <si>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</si>
  <si>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</si>
  <si>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</si>
  <si>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</si>
  <si>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</si>
  <si>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</si>
  <si>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</si>
  <si>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</si>
  <si>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</si>
  <si>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</si>
  <si>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</si>
  <si>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</si>
  <si>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</si>
  <si>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</si>
  <si>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</si>
  <si>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</si>
  <si>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</si>
  <si>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</si>
  <si>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</si>
  <si>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</si>
  <si>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</si>
  <si>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</si>
  <si>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</si>
  <si>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</si>
  <si>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</si>
  <si>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</si>
  <si>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</si>
  <si>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</si>
  <si>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</si>
  <si>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</si>
  <si>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</si>
  <si>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</si>
  <si>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</si>
  <si>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</si>
  <si>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</si>
  <si>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</si>
  <si>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</si>
  <si>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</si>
  <si>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</si>
  <si>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</si>
  <si>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</si>
  <si>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</si>
  <si>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</si>
  <si>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</si>
  <si>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</si>
  <si>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</si>
  <si>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</si>
  <si>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</si>
  <si>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</si>
  <si>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</si>
  <si>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</si>
  <si>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</si>
  <si>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</si>
  <si>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</si>
  <si>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</si>
  <si>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</si>
  <si>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</si>
  <si>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</si>
  <si>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</si>
  <si>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</si>
  <si>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</si>
  <si>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</si>
  <si>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</si>
  <si>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</si>
  <si>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</si>
  <si>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</si>
  <si>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</si>
  <si>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</si>
  <si>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</si>
  <si>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</si>
  <si>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</si>
  <si>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</si>
  <si>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</si>
  <si>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</si>
  <si>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</si>
  <si>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Základní škola a mateřská škola Všetaty - okres Mělník, příspěvková organizace</t>
  </si>
  <si>
    <t>Nová školní družina</t>
  </si>
  <si>
    <t>výkup</t>
  </si>
  <si>
    <t>ne</t>
  </si>
  <si>
    <t>Tělocvična</t>
  </si>
  <si>
    <t>Výstavba nové tělocvičny</t>
  </si>
  <si>
    <t>zpracovaná PD</t>
  </si>
  <si>
    <t>Přístavba základní školy z důvodu navýšení kapacity</t>
  </si>
  <si>
    <t>Přístavba nových učeben v budově 2. stupně ZŠ</t>
  </si>
  <si>
    <t>xxx</t>
  </si>
  <si>
    <t>Středočeský kraj</t>
  </si>
  <si>
    <t>Městys Všetaty</t>
  </si>
  <si>
    <t>ZŠ a MŠ Chlumín, přípěvková organizace</t>
  </si>
  <si>
    <t>Akustické úpravy učeben ZŠ Chlumín</t>
  </si>
  <si>
    <t>VIII. 23</t>
  </si>
  <si>
    <t>Akustickou studii vyhotovila firma EKOLA group, spol. s r.o. Prováděcí firma buda vybrána na základě podaných nabídek před realizací akce.</t>
  </si>
  <si>
    <t>Na tuto akci není nutné stavební povolení, pouze souhlas obce jako zřizovatele školy.</t>
  </si>
  <si>
    <t>Stávající kuchyňka je určena k výdeji jídla pro děti oddělení Hvězdičky a k mytí nádobí. Stav kuchyňky, která je původní ze 70. let 20. stol., je  již nevyhovující. Vzhledem k plné naplněnosti kapacity MŠ je potřeba celková rekonstrukce kuchyňky. Jená se o tyto práce: rekonstrukce odpadů, které jsou vedené v nevyhovujícím potrubí, nová dlažba a obklady, elektromontážní práce, výměna kuchyňské linky včetně vodovodních baterií a dřezu.</t>
  </si>
  <si>
    <t xml:space="preserve">KHS na špatný stav kuchyňky upozorňovala již v roce 2018, ale zatím to nebyl důvod k omezení provozu MŠ. Chceme však předejít možným komplikacím do budoucna. </t>
  </si>
  <si>
    <t>jedná se o rekonstrukci, stavební povolení není potřeba</t>
  </si>
  <si>
    <t>Obec Chlumín</t>
  </si>
  <si>
    <t>ZŠ a PŠ Neratovice, p. o.</t>
  </si>
  <si>
    <t>Přírodní učebna</t>
  </si>
  <si>
    <t>Neratovice</t>
  </si>
  <si>
    <t>108 029 638</t>
  </si>
  <si>
    <t>Středočeský</t>
  </si>
  <si>
    <t>Záměr zrekonstruovat kuchyňku již prošel schvalováním na zasedání zastupitelstva obce Chlumín v roce 2021. Zastupitelům byl předložen podrobný položkový rozpočet, který vytvořila na žádost starosty obce firma ALUCA s. r. o. Mělník. Bohužel se akce nedaří zafinancovat z peněz obce, proto nutně potřebujeme finanční pomoc.</t>
  </si>
  <si>
    <t>Cílem projektu je vyřešit nevyhovující akustické podmínky v učebnách. Jedná se zejména o akustické úpravy za účelem snížení doby dozvuku a srozumitelnosti. Tyto konkrétní požadavky na učebny řeší  ČSN 730527. Na základě studie, kterou si škola nechala zpracovat v roce 2020, jsou výrazně překročeny limity dozvuku, které uvádí ČSN 730527. Firma, která akustickou studii vyhotovila (Ekola group, spol. s r. o.), navrhla akustické úpravy v prostorách ZŠ. Rádi bychom zrealizovali akustické úpravu dvou učeben, kde je situace nejhorší. Tím by se významně zlepšila akustická zátěž žáků i pedagogů.</t>
  </si>
  <si>
    <t>Rozšíření školní jídelny</t>
  </si>
  <si>
    <t>Rozšíření školní jídelny z důvodu stávající malé kapacity</t>
  </si>
  <si>
    <t>Zbudování venkovní nářaďovny na školním hřišti</t>
  </si>
  <si>
    <t>Vzhledem k celkovému počtu tříd ve škole, k požadavkům na sportovní vybavení pro třídy se sportovním zaměřením a pro pomůcky pro sportovní kroužky, které využívají naše tělocvičny, je současná kapacita dvou malých místností (nářaďoven) naprosto nedostačující.</t>
  </si>
  <si>
    <t>Základní škola Ing. M. Plesingera – Božinova, Neratovice</t>
  </si>
  <si>
    <t>Rekonstrukce sociálních zařízení na hlavní budově školy</t>
  </si>
  <si>
    <t>Celková rekonstrukce sociálních zařízení na hlavní budově školy</t>
  </si>
  <si>
    <t>Oprava sportovišť ZŠ MPB – atletická dráha, víceúčelové hřiště</t>
  </si>
  <si>
    <t>Vzhledem ke stáří hřiště a jeho využívání k hodinám tělesné výchovy a využívání sportovními kroužky,  je nutná celková oprava všech povrchů.</t>
  </si>
  <si>
    <t>Rekonstrukce asfaltového hřiště na hřiště s umělým povrchem</t>
  </si>
  <si>
    <t>Asfaltový povrch hřiště je již ve stavu, který nedovoluje bezpečně a bez rizika úrazů provádět sportovní činnosti.</t>
  </si>
  <si>
    <t>Město Neratovice</t>
  </si>
  <si>
    <t>Základní škola Ing. M. Plesingera-Božinova Neratovice</t>
  </si>
  <si>
    <t>neuvedeno</t>
  </si>
  <si>
    <t>049516256</t>
  </si>
  <si>
    <t>ZŠ Neratovice, 28. října 1157, okres Mělník</t>
  </si>
  <si>
    <t>Konektivita ZŠ -  zřízení wifi, serverové řešení</t>
  </si>
  <si>
    <t>Rekonstrukce odborných učeben ZŠ</t>
  </si>
  <si>
    <t xml:space="preserve">Oprava sportovišť - nové povrchy </t>
  </si>
  <si>
    <t>Vybudování venkovní třídy</t>
  </si>
  <si>
    <t>Oprava rozvodů vody ve škole</t>
  </si>
  <si>
    <t>Chlumín</t>
  </si>
  <si>
    <t>Rekonstrukce již zakoupeného objektu, navýšení kapacity       1. stupně o 50 žáků</t>
  </si>
  <si>
    <t>Přístavba školy - 2 toalety pro děti, toaleta a sprcha pro zaměstnance, šatna  - MŠ Berušky</t>
  </si>
  <si>
    <t>x</t>
  </si>
  <si>
    <t>Možnost přenesení vzdělávacích činností ven.</t>
  </si>
  <si>
    <t>Zajištěni speciální péče pro děti</t>
  </si>
  <si>
    <t>Možnost přenesení vzdělávacích činností ven. Možnost pro větší využití prostor zahrady.</t>
  </si>
  <si>
    <t>Nové zabezpečovací zařízení pro vstup do budovy školy - MŠ Písnička</t>
  </si>
  <si>
    <t>Zvýšení bezpečnosti dětí v objektu MŠ</t>
  </si>
  <si>
    <t>Nové zabezpečovací zařízení pro vstup do budovy školy - MŠ Kaštánek</t>
  </si>
  <si>
    <t>Bezpečnost dětí při pobytu na zahradě</t>
  </si>
  <si>
    <t>Zlepšení pracovních podmínek v kuchyni</t>
  </si>
  <si>
    <t>Nový výtah do kuchyně - ŠJ Čtyřlístek</t>
  </si>
  <si>
    <t>Nový výtah pro rozvážení stravy do pater školy</t>
  </si>
  <si>
    <t>Mateřská škola Harmonie Neratovice,   V Olšinkách 700, okres Mělník</t>
  </si>
  <si>
    <t>Likvidace azbestových střech, zajištění prostor pro přenesení vzdělávání do venkovních prostor</t>
  </si>
  <si>
    <t>Zajištění odpovídajících hygienických podmínek a zázemí pro děti i zaměstnance školy</t>
  </si>
  <si>
    <t>Nová vrata - ŠJ U Rybiček</t>
  </si>
  <si>
    <t>Rekonstrukce kuchyňky v 1. NP MŠ Chlumín</t>
  </si>
  <si>
    <t>Nový plot + vrata - MŠ Zahrádka</t>
  </si>
  <si>
    <t>Klimatizace do školní kuchyně - ŠJ Písnička</t>
  </si>
  <si>
    <t>Vrtaná studna - MŠ Písnička</t>
  </si>
  <si>
    <t>Vrtaná studna - MŠ U Rybiček</t>
  </si>
  <si>
    <t>Hrací prvky, zahradní domky - MŠ U Rybiček</t>
  </si>
  <si>
    <t>Revitalizace zahrady - zrušení betonového koryta - hrací svah MŠ Písnička</t>
  </si>
  <si>
    <t>Venkovní učebna - MŠ Berušky</t>
  </si>
  <si>
    <t>Celková renovace zahradních domků - MŠ Písnička</t>
  </si>
  <si>
    <t>Venkovní učebna - MŠ Kaštánek</t>
  </si>
  <si>
    <t>Přístupnost objektu, zabezpečení objektu</t>
  </si>
  <si>
    <t xml:space="preserve">Zvýšení bezpečnosti,  zpřístupnění dalších prostor pro venkovní hry a činnosti </t>
  </si>
  <si>
    <t>Zajištění zálivky pro zahradu školy - úspora pitné vody</t>
  </si>
  <si>
    <t>Mateřská škola Čakovičky</t>
  </si>
  <si>
    <t>Obec Čakovičky</t>
  </si>
  <si>
    <t>Nové zabezpečovací prvek k brance</t>
  </si>
  <si>
    <t>Čakovičky</t>
  </si>
  <si>
    <t>Video zvonek pro zajištění bezpečnosti dětí v MŠ</t>
  </si>
  <si>
    <t>Zajištění hygienického pitného režimu na školní zahradě</t>
  </si>
  <si>
    <t>Venkovní nerezové pítko</t>
  </si>
  <si>
    <t xml:space="preserve">Optimalizace vnitřních prostor </t>
  </si>
  <si>
    <t xml:space="preserve">Odstranění sloupu z prostředku herního prostoru a místo toho vybudování opěrných sloupů s nosníkem </t>
  </si>
  <si>
    <t xml:space="preserve">Zabezpečení budovy MŠ </t>
  </si>
  <si>
    <t>Modernizace školní kuchyně</t>
  </si>
  <si>
    <t xml:space="preserve">Konvektomat </t>
  </si>
  <si>
    <t>Alarm budovy s čipy pro zaměstnance</t>
  </si>
  <si>
    <t>Základní škola Obříství, okres Mělník</t>
  </si>
  <si>
    <t>VIII.23</t>
  </si>
  <si>
    <t>zpracovávání PD</t>
  </si>
  <si>
    <t>VI.23</t>
  </si>
  <si>
    <t>plánujeme</t>
  </si>
  <si>
    <t>Rekonstrukce střechy</t>
  </si>
  <si>
    <t>Rekonstrukce auly a modernizace vybavení</t>
  </si>
  <si>
    <t>Výměna podlah a obložení v kmenových třídách</t>
  </si>
  <si>
    <t>Oprava zatékající střechy v části budovy</t>
  </si>
  <si>
    <t>Výměna podlahové krytiny, obložení a vybavení novým nábytek</t>
  </si>
  <si>
    <t>Obříství</t>
  </si>
  <si>
    <t>Výměna podlahové krytiny, rekonstrukce jejího podkladu a obložení stěn novým materiálem</t>
  </si>
  <si>
    <t xml:space="preserve">Základní škola Obříství, okres Mělník </t>
  </si>
  <si>
    <t>Obec Obříství</t>
  </si>
  <si>
    <t>Rozšíření kapacity základní školy</t>
  </si>
  <si>
    <t>analýza skutečnosti a příprava projektového záměru</t>
  </si>
  <si>
    <t xml:space="preserve">Navýšení kapacity školy přístavbou, která zvýší počet tříd o 5 </t>
  </si>
  <si>
    <t>Nové vybavení - úprava prostor pro logopedickou učebnu - MŠ Sluníčko - vila</t>
  </si>
  <si>
    <t>cenová nabídka</t>
  </si>
  <si>
    <t>Mateřská škola Libiš</t>
  </si>
  <si>
    <t>Obec Libiš</t>
  </si>
  <si>
    <t>Optimaliizace vnitřních prostor</t>
  </si>
  <si>
    <t>Keramická dílna</t>
  </si>
  <si>
    <t>optimalizace prostor MŠ</t>
  </si>
  <si>
    <t>A</t>
  </si>
  <si>
    <t>studie</t>
  </si>
  <si>
    <t>Kabinet  na pomůcky</t>
  </si>
  <si>
    <t>Místnost pro zázemí pedagogů (sborovna, studovna- knihovna, klidová zóna – přestávka na oběd)</t>
  </si>
  <si>
    <t>Zvětšení ředitelny</t>
  </si>
  <si>
    <t>Zvětšení šatny personálu</t>
  </si>
  <si>
    <t>Optimalizace vnitřních prostor</t>
  </si>
  <si>
    <t>Mateřská škola Kostelec nad Labem, příspěvková organizace</t>
  </si>
  <si>
    <t>Nový výtah do výdejny jídel</t>
  </si>
  <si>
    <t>Město Kostelec nad Labem</t>
  </si>
  <si>
    <t>Základní škola Libiš, okres Mělník</t>
  </si>
  <si>
    <t xml:space="preserve">Rozšíření kapacity II. stupně </t>
  </si>
  <si>
    <t>Libiš</t>
  </si>
  <si>
    <t>Přístavba - 6 kmenových učeben, 150 žáků</t>
  </si>
  <si>
    <t>studie, zadaná PD s prováděcí dokumentací v r.2023, pozemek obce</t>
  </si>
  <si>
    <t>příprava, bude 2022 -2023</t>
  </si>
  <si>
    <t>Školní zahrada</t>
  </si>
  <si>
    <t>PD, realizace</t>
  </si>
  <si>
    <t>Sportovní hala a školní jídelna</t>
  </si>
  <si>
    <t>příprava, bude 2022 -2024</t>
  </si>
  <si>
    <t>Základní škola a Mateřská škola Nedomice okres Mělník</t>
  </si>
  <si>
    <t>Obec Nedomice</t>
  </si>
  <si>
    <t>Rekonstrukce sociálních zařízení MŠ a ZŠ</t>
  </si>
  <si>
    <t>Nedomice</t>
  </si>
  <si>
    <t xml:space="preserve">Rekonstrukce sociálních zařízení v mateřské škole (dívky 2x WC, chlapci 1x WC, 5x pisoár, 1x WC pro personál, a v základní škole (1x WC pro dívky, 1x WC pro chlapce, 1x WC pro personál, 1 výlevka, koupelna, pračka) </t>
  </si>
  <si>
    <t>VII.2023</t>
  </si>
  <si>
    <t>X.2023</t>
  </si>
  <si>
    <t>Odstranění vlhkosti v tělocvičně</t>
  </si>
  <si>
    <t>rekonstrukce podlahy a vnitřní nosné zdi</t>
  </si>
  <si>
    <t>Vyřešení bezbariérovosti budovy a zahrady ZŠ a MŠ, a s tím spojených úprav</t>
  </si>
  <si>
    <t>Úpravy tříd Základní školy Nedomice</t>
  </si>
  <si>
    <t xml:space="preserve"> </t>
  </si>
  <si>
    <t>Vybudování sportoviště</t>
  </si>
  <si>
    <t>Fasáda a oprava budovy školy</t>
  </si>
  <si>
    <t>Oprava fasády, klempířských prvků, vchodové dveře</t>
  </si>
  <si>
    <t>Půdní vestavba – nová třída a kabinet</t>
  </si>
  <si>
    <t>Rekonstrukce a modernizace kuchyně</t>
  </si>
  <si>
    <t>příprava podkladů pro zadání vypracování projektové dokumentace</t>
  </si>
  <si>
    <t>00237108</t>
  </si>
  <si>
    <t xml:space="preserve">Rozšíření kapacity školy – rekonstrukce budovy bývalé OA v Lobkovicích na ZŠ, výstavba malé tělocvičny, rekonstrukce šk. hřiště a školní jídelny </t>
  </si>
  <si>
    <t>Základní škola a Mateřská škola Kojetice, příspěvková organizace</t>
  </si>
  <si>
    <t>Obec Kojetice</t>
  </si>
  <si>
    <t>Vybudování odborných učeben a zázemí pro pedagogy formou vestavby na půdě budovy školy</t>
  </si>
  <si>
    <t>Kojetice</t>
  </si>
  <si>
    <t>Vybudování odborných učeben a zázemí pro pedagogy formou vestavby na půdě budovy školy, vč. vybudování bezbariérového přístupu do podkrovních prostor.  V rámci projektu bude je cílem konverze prostoru půdy školy a zde vybudovat odborné učebny a zázemí pro pedagogy. 
Investice realizované v rámci projektu podpoří rozvoj digitální gramotnosti žáků a umožní výuku nové informatiky s ohledem na revizi RVP ZV a podpoří rozvoj klíčových kompetencí žáků. 
Investice jsou sestaveny v souladu cíli dle Strategie MŠMT 2030+ a umožní rozvoj kompetencí žáků pro budoucí uplatnění na trhu práce v době Průmyslu 4.0.</t>
  </si>
  <si>
    <t>Příprava studie proveditelnosti a kompletace projektu ve spolupráci s partnerskou projekční kanceláří</t>
  </si>
  <si>
    <t>Vybudování ostrovní učebny a školní zahrady</t>
  </si>
  <si>
    <t>Investice do venkovní učebny „ostrovního“ tipu osazené řídícím PC, meteostanicí, fotovoltaickými panely, větrnou elektrárnou, nádržemi na sběr dešťové vody a systém pro závlahu a demonstraci přečerpávací elektrárny. Součástí sezení, stoly, tabule a prostor pro uložení výukových pomůcek. 
Dále budou realizovány úpravy prostor školní zahrady a instalace vybavení pro propojení vzdělávacích, pohybových a komunitních aktivit. Prostor bude osazen zelení, propojen chodníčky umožňující bezbariérový přístup. Budou zde realizovány „koutky“ a stanoviště pro podporujíc například výuku EVVO, polytechniky nebo rozvoj čtenářské gramotnosti.</t>
  </si>
  <si>
    <t>Výstavba nové budovy základní školy a mateřské školy Kojetice za účelem dostupnosti předškolního a základního vzdělání</t>
  </si>
  <si>
    <t>Předmětem projektu je výstavba nové základní školy a mateřské školy v obci Kojetice obsahující prostory pro zajištění výuky a vzdělávání včetně prostor zázemí pro učitelský sbor a stravování, zpevněných ploch a stavby technické infrastruktury u předmětné novostavby.
Novostavba bude sloužit k výchově a vzdělávání dětí a mládeže. Jedná se o stavbu pro školství a vzdělávání včetně dalších pomocných provozů.
Cílem projektu je zkvalitnění infrastruktury pro vzdělávání u škol a školských zařízení dle zákona č. 561/2004 o předškolním, základním, středním, vyšším odborném a jiném vzdělávání prostřednictvím výstavby nové Základní školy v Kojeticích.
Hlavním důvodem výstavby nové základní školy jsou technické a prostorové nedostatky stávající budovy včetně nevhodného umístění objektu. Současná budova základní školy a mateřské školy Kojetice je v havarijním stavu, navíc prostorově ani organizačně zcela nedostačuje potřebám. V oblasti probíhá masivní výstavba rodinných domů, žádosti o přijetí do mateřské i základní školy ve spádové oblasti enormně roste.</t>
  </si>
  <si>
    <t>Hotová studie proveditelnosti, hmotová studie, příprava veřejné zakázky pro výběr projekční kanceláře</t>
  </si>
  <si>
    <t>Příprava studie proveditelnosti a kompletace projektu ve spolupráci s partnerskou projekční kanceláří.</t>
  </si>
  <si>
    <t>Atletický ovál, sektor pro skok daleký</t>
  </si>
  <si>
    <t>Vybudování cvičné kuchyně</t>
  </si>
  <si>
    <t>Modernizace odborné učebny fyziky, chemie a přírodopisu</t>
  </si>
  <si>
    <t>Čipový zabezpečovací systém školy</t>
  </si>
  <si>
    <t>nelze uvést odhad</t>
  </si>
  <si>
    <t>Zahrada ŠD - herní prvky</t>
  </si>
  <si>
    <t>Nové oplocení školní zahrady</t>
  </si>
  <si>
    <t>Základní škola Tišice</t>
  </si>
  <si>
    <t>Obec Tišice</t>
  </si>
  <si>
    <t>Výstavba tělocvičny</t>
  </si>
  <si>
    <t>Tišice</t>
  </si>
  <si>
    <t>Výměna otopného systému – změna vytápění</t>
  </si>
  <si>
    <t>Rozšíření výukových kapacit – výstavba II. stupně ZŠ</t>
  </si>
  <si>
    <t>Rozšíření výukových kapacit – výstavba               II. stupně ZŠ</t>
  </si>
  <si>
    <t>ano</t>
  </si>
  <si>
    <t>Mateřská škola Včelička</t>
  </si>
  <si>
    <t>Přístavba MŠ</t>
  </si>
  <si>
    <t>navýšení kapacity 
MŠ - přístavba</t>
  </si>
  <si>
    <t>Výstavba dopravního hřiště</t>
  </si>
  <si>
    <t>Rozšíření výukových kapacit - přístavba MŠ</t>
  </si>
  <si>
    <t>Mateřská škola Obříství, okr. Mělník</t>
  </si>
  <si>
    <t>107514125 / 01</t>
  </si>
  <si>
    <t>Revitalizace školní zahrady</t>
  </si>
  <si>
    <t xml:space="preserve">Revitalizace školní zahrady - vybudování zavlažovacího systému </t>
  </si>
  <si>
    <t>Zpracovává se rozpočet realizace projektu</t>
  </si>
  <si>
    <t xml:space="preserve">Rozšíření kapacity stávající mateřské školy – přestavba </t>
  </si>
  <si>
    <t>Dům dětí a mládeže Neratovice</t>
  </si>
  <si>
    <t>město Neratovice</t>
  </si>
  <si>
    <t>Oprava basketbalového hřiště</t>
  </si>
  <si>
    <t>Oprava stávajícího povrchu basketbalového hřiště v zahradě DDM a následné nalajnování</t>
  </si>
  <si>
    <t>rozpočet realizace</t>
  </si>
  <si>
    <t>není potřeba</t>
  </si>
  <si>
    <t>MŠ Kaštánek - oprava zpevněných ploch + chodník</t>
  </si>
  <si>
    <t xml:space="preserve">Oprava chodníků - školní zahrada, potažení cestičky pro koloběžky bezpečným povrchem - MŠ Čtyřlístek </t>
  </si>
  <si>
    <t>Oprava plotu – MŠ U Rybiček</t>
  </si>
  <si>
    <t>Oplocení areálu – MŠ Čtyřlístek</t>
  </si>
  <si>
    <t>Oprava plotu – MŠ Kaštánek</t>
  </si>
  <si>
    <t>MŠ U Rybiček – oprava – kanalizace - zpětná klapka, rekonstrukce zahrady</t>
  </si>
  <si>
    <t>ŠJ Kaštánek - stříška nad vchodové dveře</t>
  </si>
  <si>
    <t>MŠ Zahrádka - rekonstrukce střechy budovy</t>
  </si>
  <si>
    <t>Přístavba hlavní budovy - učebna + sborovna</t>
  </si>
  <si>
    <t>Rozšíření výukových kapacit+ zázemí pro pedagogy</t>
  </si>
  <si>
    <t>Multifunkční hřiště</t>
  </si>
  <si>
    <t>Výstavba multifunkčního hřiště</t>
  </si>
  <si>
    <t xml:space="preserve">Rekonstrukce dlažby před školou </t>
  </si>
  <si>
    <t xml:space="preserve">Rekonstrukce všech chodníků v areálu ZŠ </t>
  </si>
  <si>
    <t>Zavlažování školního hřiště a zahrady ZŠ</t>
  </si>
  <si>
    <t>Modernizace informačních technologií v ZŠ</t>
  </si>
  <si>
    <t>Modernizace učebních pomůcek v odborných pracovnách (mikroskopy) ZŠ</t>
  </si>
  <si>
    <t xml:space="preserve">Rekonstrukce elektroinstalace školy </t>
  </si>
  <si>
    <t>Možnost přenesení vzdělávacích činností ven</t>
  </si>
  <si>
    <t>Oprava fasády hlavní budovy školy</t>
  </si>
  <si>
    <t>Schváleno v Nedomicích dne 15. 9. 2022 Řídícím výborem MAP…...............................................…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</si>
</sst>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3">
    <xf numFmtId="0" fontId="0" fillId="0" borderId="0" xfId="0"/>
    <xf numFmtId="0" fontId="7" fillId="0" borderId="0" xfId="0" applyFont="1"/>
    <xf numFmtId="0" fontId="0" fillId="0" borderId="24" xfId="0" applyBorder="1"/>
    <xf numFmtId="0" fontId="14" fillId="0" borderId="0" xfId="0" applyFont="1"/>
    <xf numFmtId="0" fontId="15" fillId="0" borderId="0" xfId="0" applyFont="1"/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13" xfId="0" applyBorder="1"/>
    <xf numFmtId="0" fontId="0" fillId="0" borderId="31" xfId="0" applyBorder="1"/>
    <xf numFmtId="0" fontId="16" fillId="0" borderId="0" xfId="0" applyFont="1"/>
    <xf numFmtId="0" fontId="17" fillId="0" borderId="0" xfId="0" applyFont="1"/>
    <xf numFmtId="0" fontId="0" fillId="2" borderId="0" xfId="0" applyFill="1"/>
    <xf numFmtId="0" fontId="20" fillId="0" borderId="0" xfId="0" applyFont="1"/>
    <xf numFmtId="3" fontId="0" fillId="0" borderId="1" xfId="0" applyNumberFormat="1" applyBorder="1"/>
    <xf numFmtId="3" fontId="0" fillId="0" borderId="3" xfId="0" applyNumberFormat="1" applyBorder="1"/>
    <xf numFmtId="3" fontId="0" fillId="0" borderId="23" xfId="0" applyNumberFormat="1" applyBorder="1"/>
    <xf numFmtId="3" fontId="0" fillId="0" borderId="25" xfId="0" applyNumberFormat="1" applyBorder="1"/>
    <xf numFmtId="3" fontId="0" fillId="0" borderId="4" xfId="0" applyNumberFormat="1" applyBorder="1"/>
    <xf numFmtId="3" fontId="0" fillId="0" borderId="0" xfId="0" applyNumberFormat="1"/>
    <xf numFmtId="3" fontId="17" fillId="0" borderId="0" xfId="0" applyNumberFormat="1" applyFont="1"/>
    <xf numFmtId="3" fontId="14" fillId="0" borderId="0" xfId="0" applyNumberFormat="1" applyFont="1"/>
    <xf numFmtId="3" fontId="0" fillId="2" borderId="0" xfId="0" applyNumberFormat="1" applyFill="1"/>
    <xf numFmtId="0" fontId="0" fillId="0" borderId="45" xfId="0" applyBorder="1"/>
    <xf numFmtId="0" fontId="0" fillId="0" borderId="48" xfId="0" applyBorder="1"/>
    <xf numFmtId="3" fontId="0" fillId="0" borderId="47" xfId="0" applyNumberFormat="1" applyBorder="1"/>
    <xf numFmtId="3" fontId="0" fillId="0" borderId="12" xfId="0" applyNumberFormat="1" applyBorder="1"/>
    <xf numFmtId="0" fontId="0" fillId="0" borderId="0" xfId="0" applyAlignment="1">
      <alignment vertical="center"/>
    </xf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3" fontId="0" fillId="0" borderId="6" xfId="0" applyNumberFormat="1" applyBorder="1"/>
    <xf numFmtId="3" fontId="0" fillId="0" borderId="14" xfId="0" applyNumberFormat="1" applyBorder="1"/>
    <xf numFmtId="3" fontId="0" fillId="0" borderId="49" xfId="0" applyNumberFormat="1" applyBorder="1"/>
    <xf numFmtId="3" fontId="15" fillId="0" borderId="0" xfId="0" applyNumberFormat="1" applyFont="1"/>
    <xf numFmtId="0" fontId="21" fillId="0" borderId="0" xfId="0" applyFont="1"/>
    <xf numFmtId="3" fontId="21" fillId="0" borderId="0" xfId="0" applyNumberFormat="1" applyFont="1"/>
    <xf numFmtId="0" fontId="0" fillId="0" borderId="13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32" xfId="0" applyBorder="1"/>
    <xf numFmtId="0" fontId="0" fillId="0" borderId="50" xfId="0" applyBorder="1"/>
    <xf numFmtId="0" fontId="0" fillId="0" borderId="51" xfId="0" applyBorder="1"/>
    <xf numFmtId="0" fontId="0" fillId="0" borderId="37" xfId="0" applyBorder="1"/>
    <xf numFmtId="0" fontId="0" fillId="0" borderId="49" xfId="0" applyBorder="1"/>
    <xf numFmtId="3" fontId="0" fillId="0" borderId="38" xfId="0" applyNumberFormat="1" applyBorder="1"/>
    <xf numFmtId="0" fontId="0" fillId="0" borderId="35" xfId="0" applyBorder="1"/>
    <xf numFmtId="0" fontId="0" fillId="0" borderId="43" xfId="0" applyBorder="1"/>
    <xf numFmtId="0" fontId="0" fillId="0" borderId="36" xfId="0" applyBorder="1"/>
    <xf numFmtId="0" fontId="0" fillId="0" borderId="52" xfId="0" applyBorder="1"/>
    <xf numFmtId="3" fontId="0" fillId="0" borderId="35" xfId="0" applyNumberFormat="1" applyBorder="1"/>
    <xf numFmtId="3" fontId="0" fillId="0" borderId="36" xfId="0" applyNumberFormat="1" applyBorder="1"/>
    <xf numFmtId="17" fontId="0" fillId="0" borderId="54" xfId="0" applyNumberFormat="1" applyBorder="1"/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4" xfId="0" applyBorder="1"/>
    <xf numFmtId="0" fontId="0" fillId="0" borderId="4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6" xfId="0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5" xfId="0" applyBorder="1" applyAlignment="1">
      <alignment horizontal="left"/>
    </xf>
    <xf numFmtId="0" fontId="4" fillId="0" borderId="50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wrapText="1"/>
    </xf>
    <xf numFmtId="0" fontId="0" fillId="0" borderId="28" xfId="0" applyBorder="1"/>
    <xf numFmtId="3" fontId="0" fillId="0" borderId="56" xfId="0" applyNumberFormat="1" applyBorder="1"/>
    <xf numFmtId="17" fontId="0" fillId="0" borderId="35" xfId="0" applyNumberFormat="1" applyBorder="1"/>
    <xf numFmtId="17" fontId="0" fillId="0" borderId="36" xfId="0" applyNumberFormat="1" applyBorder="1"/>
    <xf numFmtId="0" fontId="0" fillId="0" borderId="56" xfId="0" applyBorder="1"/>
    <xf numFmtId="0" fontId="0" fillId="0" borderId="29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7" xfId="0" applyBorder="1" applyAlignment="1">
      <alignment horizontal="center"/>
    </xf>
    <xf numFmtId="0" fontId="0" fillId="0" borderId="41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3" fontId="0" fillId="0" borderId="47" xfId="0" applyNumberFormat="1" applyBorder="1" applyAlignment="1">
      <alignment wrapText="1"/>
    </xf>
    <xf numFmtId="3" fontId="0" fillId="0" borderId="33" xfId="0" applyNumberFormat="1" applyBorder="1"/>
    <xf numFmtId="0" fontId="0" fillId="0" borderId="14" xfId="0" applyBorder="1" applyAlignment="1">
      <alignment wrapText="1"/>
    </xf>
    <xf numFmtId="0" fontId="0" fillId="0" borderId="42" xfId="0" applyBorder="1"/>
    <xf numFmtId="0" fontId="0" fillId="0" borderId="12" xfId="0" applyBorder="1" applyAlignment="1">
      <alignment wrapText="1"/>
    </xf>
    <xf numFmtId="0" fontId="0" fillId="0" borderId="45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53" xfId="0" applyBorder="1" applyAlignment="1">
      <alignment wrapText="1"/>
    </xf>
    <xf numFmtId="0" fontId="0" fillId="0" borderId="58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0" fillId="0" borderId="59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57" xfId="0" applyBorder="1" applyAlignment="1">
      <alignment wrapText="1"/>
    </xf>
    <xf numFmtId="49" fontId="0" fillId="0" borderId="2" xfId="0" applyNumberFormat="1" applyBorder="1" applyAlignment="1">
      <alignment horizontal="left"/>
    </xf>
    <xf numFmtId="49" fontId="0" fillId="0" borderId="50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0" fontId="0" fillId="0" borderId="30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40" xfId="0" applyBorder="1"/>
    <xf numFmtId="0" fontId="0" fillId="0" borderId="10" xfId="0" applyBorder="1"/>
    <xf numFmtId="3" fontId="0" fillId="0" borderId="60" xfId="0" applyNumberFormat="1" applyBorder="1"/>
    <xf numFmtId="0" fontId="0" fillId="0" borderId="61" xfId="0" applyBorder="1"/>
    <xf numFmtId="3" fontId="0" fillId="0" borderId="45" xfId="0" applyNumberFormat="1" applyBorder="1"/>
    <xf numFmtId="0" fontId="0" fillId="0" borderId="62" xfId="0" applyBorder="1"/>
    <xf numFmtId="3" fontId="0" fillId="0" borderId="63" xfId="0" applyNumberFormat="1" applyBorder="1"/>
    <xf numFmtId="0" fontId="0" fillId="0" borderId="63" xfId="0" applyBorder="1"/>
    <xf numFmtId="0" fontId="0" fillId="0" borderId="32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65" xfId="0" applyBorder="1"/>
    <xf numFmtId="0" fontId="0" fillId="0" borderId="19" xfId="0" applyBorder="1"/>
    <xf numFmtId="0" fontId="0" fillId="0" borderId="46" xfId="0" applyBorder="1"/>
    <xf numFmtId="3" fontId="0" fillId="0" borderId="17" xfId="0" applyNumberFormat="1" applyBorder="1"/>
    <xf numFmtId="3" fontId="0" fillId="0" borderId="39" xfId="0" applyNumberFormat="1" applyBorder="1"/>
    <xf numFmtId="0" fontId="0" fillId="0" borderId="47" xfId="0" applyBorder="1"/>
    <xf numFmtId="0" fontId="0" fillId="0" borderId="64" xfId="0" applyBorder="1"/>
    <xf numFmtId="0" fontId="0" fillId="0" borderId="24" xfId="0" applyBorder="1" applyAlignment="1">
      <alignment horizontal="left" wrapText="1"/>
    </xf>
    <xf numFmtId="0" fontId="0" fillId="0" borderId="44" xfId="0" applyBorder="1"/>
    <xf numFmtId="0" fontId="0" fillId="0" borderId="61" xfId="0" applyBorder="1" applyAlignment="1">
      <alignment wrapText="1"/>
    </xf>
    <xf numFmtId="3" fontId="0" fillId="0" borderId="23" xfId="0" applyNumberFormat="1" applyBorder="1" applyAlignment="1">
      <alignment horizontal="right"/>
    </xf>
    <xf numFmtId="0" fontId="0" fillId="0" borderId="4" xfId="0" applyBorder="1" applyAlignment="1">
      <alignment wrapText="1"/>
    </xf>
    <xf numFmtId="0" fontId="0" fillId="0" borderId="34" xfId="0" applyBorder="1"/>
    <xf numFmtId="3" fontId="0" fillId="0" borderId="19" xfId="0" applyNumberFormat="1" applyBorder="1"/>
    <xf numFmtId="3" fontId="0" fillId="0" borderId="24" xfId="0" applyNumberFormat="1" applyBorder="1"/>
    <xf numFmtId="3" fontId="0" fillId="0" borderId="37" xfId="0" applyNumberFormat="1" applyBorder="1" applyAlignment="1">
      <alignment horizontal="right"/>
    </xf>
    <xf numFmtId="3" fontId="0" fillId="0" borderId="5" xfId="0" applyNumberFormat="1" applyBorder="1"/>
    <xf numFmtId="3" fontId="0" fillId="0" borderId="18" xfId="0" applyNumberFormat="1" applyBorder="1"/>
    <xf numFmtId="0" fontId="0" fillId="0" borderId="27" xfId="0" applyBorder="1"/>
    <xf numFmtId="0" fontId="0" fillId="0" borderId="45" xfId="0" applyBorder="1" applyAlignment="1">
      <alignment horizontal="center"/>
    </xf>
    <xf numFmtId="0" fontId="0" fillId="0" borderId="8" xfId="0" applyBorder="1"/>
    <xf numFmtId="0" fontId="0" fillId="0" borderId="53" xfId="0" applyBorder="1"/>
    <xf numFmtId="0" fontId="0" fillId="0" borderId="12" xfId="0" applyBorder="1"/>
    <xf numFmtId="0" fontId="0" fillId="0" borderId="9" xfId="0" applyBorder="1"/>
    <xf numFmtId="0" fontId="0" fillId="0" borderId="57" xfId="0" applyBorder="1"/>
    <xf numFmtId="0" fontId="0" fillId="0" borderId="66" xfId="0" applyBorder="1"/>
    <xf numFmtId="0" fontId="0" fillId="0" borderId="67" xfId="0" applyBorder="1"/>
    <xf numFmtId="0" fontId="0" fillId="0" borderId="28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51" xfId="0" applyBorder="1" applyAlignment="1">
      <alignment wrapText="1"/>
    </xf>
    <xf numFmtId="3" fontId="0" fillId="0" borderId="55" xfId="0" applyNumberFormat="1" applyBorder="1"/>
    <xf numFmtId="0" fontId="0" fillId="0" borderId="18" xfId="0" applyBorder="1" applyAlignment="1">
      <alignment wrapText="1"/>
    </xf>
    <xf numFmtId="0" fontId="0" fillId="0" borderId="18" xfId="0" applyBorder="1"/>
    <xf numFmtId="3" fontId="0" fillId="0" borderId="44" xfId="0" applyNumberFormat="1" applyBorder="1"/>
    <xf numFmtId="0" fontId="0" fillId="0" borderId="17" xfId="0" applyBorder="1"/>
    <xf numFmtId="0" fontId="0" fillId="0" borderId="65" xfId="0" applyBorder="1" applyAlignment="1">
      <alignment wrapText="1"/>
    </xf>
    <xf numFmtId="0" fontId="0" fillId="0" borderId="68" xfId="0" applyBorder="1"/>
    <xf numFmtId="3" fontId="0" fillId="0" borderId="65" xfId="0" applyNumberFormat="1" applyBorder="1"/>
    <xf numFmtId="3" fontId="0" fillId="0" borderId="59" xfId="0" applyNumberFormat="1" applyBorder="1"/>
    <xf numFmtId="0" fontId="0" fillId="0" borderId="33" xfId="0" applyBorder="1"/>
    <xf numFmtId="3" fontId="0" fillId="0" borderId="34" xfId="0" applyNumberFormat="1" applyBorder="1"/>
    <xf numFmtId="0" fontId="0" fillId="0" borderId="38" xfId="0" applyBorder="1"/>
    <xf numFmtId="49" fontId="0" fillId="0" borderId="25" xfId="0" applyNumberFormat="1" applyBorder="1"/>
    <xf numFmtId="49" fontId="0" fillId="0" borderId="23" xfId="0" applyNumberFormat="1" applyBorder="1"/>
    <xf numFmtId="49" fontId="0" fillId="0" borderId="24" xfId="0" applyNumberFormat="1" applyBorder="1"/>
    <xf numFmtId="49" fontId="0" fillId="0" borderId="31" xfId="0" applyNumberFormat="1" applyBorder="1"/>
    <xf numFmtId="3" fontId="0" fillId="0" borderId="37" xfId="0" applyNumberFormat="1" applyBorder="1"/>
    <xf numFmtId="0" fontId="0" fillId="0" borderId="2" xfId="0" applyBorder="1" applyAlignment="1">
      <alignment horizontal="left"/>
    </xf>
    <xf numFmtId="49" fontId="0" fillId="0" borderId="45" xfId="0" applyNumberFormat="1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38" xfId="0" applyBorder="1" applyAlignment="1">
      <alignment horizontal="left"/>
    </xf>
    <xf numFmtId="17" fontId="0" fillId="0" borderId="70" xfId="0" applyNumberFormat="1" applyBorder="1"/>
    <xf numFmtId="0" fontId="0" fillId="0" borderId="38" xfId="0" applyBorder="1" applyAlignment="1">
      <alignment horizontal="right"/>
    </xf>
    <xf numFmtId="0" fontId="0" fillId="0" borderId="71" xfId="0" applyBorder="1"/>
    <xf numFmtId="0" fontId="0" fillId="0" borderId="7" xfId="0" applyBorder="1"/>
    <xf numFmtId="0" fontId="0" fillId="0" borderId="8" xfId="0" applyBorder="1" applyAlignment="1">
      <alignment wrapText="1"/>
    </xf>
    <xf numFmtId="0" fontId="0" fillId="0" borderId="71" xfId="0" applyBorder="1" applyAlignment="1">
      <alignment horizontal="left"/>
    </xf>
    <xf numFmtId="0" fontId="0" fillId="0" borderId="55" xfId="0" applyBorder="1"/>
    <xf numFmtId="0" fontId="0" fillId="0" borderId="59" xfId="0" applyBorder="1"/>
    <xf numFmtId="0" fontId="0" fillId="0" borderId="34" xfId="0" applyBorder="1" applyAlignment="1">
      <alignment horizontal="left"/>
    </xf>
    <xf numFmtId="0" fontId="0" fillId="0" borderId="62" xfId="0" applyBorder="1" applyAlignment="1">
      <alignment wrapText="1"/>
    </xf>
    <xf numFmtId="0" fontId="0" fillId="0" borderId="30" xfId="0" applyBorder="1"/>
    <xf numFmtId="0" fontId="0" fillId="0" borderId="26" xfId="0" applyBorder="1" applyAlignment="1">
      <alignment wrapText="1"/>
    </xf>
    <xf numFmtId="0" fontId="0" fillId="0" borderId="64" xfId="0" applyBorder="1" applyAlignment="1">
      <alignment wrapText="1"/>
    </xf>
    <xf numFmtId="0" fontId="0" fillId="0" borderId="39" xfId="0" applyBorder="1"/>
    <xf numFmtId="3" fontId="0" fillId="0" borderId="32" xfId="0" applyNumberFormat="1" applyBorder="1"/>
    <xf numFmtId="0" fontId="0" fillId="0" borderId="27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51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69" xfId="0" applyBorder="1" applyAlignment="1">
      <alignment horizontal="left"/>
    </xf>
    <xf numFmtId="0" fontId="0" fillId="0" borderId="66" xfId="0" applyBorder="1" applyAlignment="1">
      <alignment horizontal="left"/>
    </xf>
    <xf numFmtId="3" fontId="0" fillId="0" borderId="22" xfId="0" applyNumberFormat="1" applyBorder="1"/>
    <xf numFmtId="0" fontId="0" fillId="0" borderId="6" xfId="0" applyBorder="1" applyAlignment="1">
      <alignment wrapText="1"/>
    </xf>
    <xf numFmtId="0" fontId="4" fillId="0" borderId="7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5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5" xfId="0" applyBorder="1" applyAlignment="1">
      <alignment horizontal="left" wrapText="1"/>
    </xf>
    <xf numFmtId="0" fontId="0" fillId="0" borderId="50" xfId="0" applyBorder="1" applyAlignment="1">
      <alignment horizontal="left" wrapText="1"/>
    </xf>
    <xf numFmtId="0" fontId="0" fillId="0" borderId="70" xfId="0" applyBorder="1" applyAlignment="1">
      <alignment horizontal="left" wrapText="1"/>
    </xf>
    <xf numFmtId="0" fontId="0" fillId="0" borderId="64" xfId="0" applyBorder="1" applyAlignment="1">
      <alignment horizontal="left" wrapText="1"/>
    </xf>
    <xf numFmtId="0" fontId="0" fillId="0" borderId="49" xfId="0" applyBorder="1" applyAlignment="1">
      <alignment horizontal="left" wrapText="1"/>
    </xf>
    <xf numFmtId="0" fontId="0" fillId="0" borderId="53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65" xfId="0" applyBorder="1" applyAlignment="1">
      <alignment horizontal="left" wrapText="1"/>
    </xf>
    <xf numFmtId="0" fontId="0" fillId="0" borderId="68" xfId="0" applyBorder="1" applyAlignment="1">
      <alignment horizontal="left" wrapText="1"/>
    </xf>
    <xf numFmtId="0" fontId="0" fillId="0" borderId="46" xfId="0" applyBorder="1" applyAlignment="1">
      <alignment horizontal="left" wrapText="1"/>
    </xf>
    <xf numFmtId="0" fontId="0" fillId="0" borderId="72" xfId="0" applyBorder="1"/>
    <xf numFmtId="17" fontId="0" fillId="0" borderId="48" xfId="0" applyNumberFormat="1" applyBorder="1" applyAlignment="1">
      <alignment horizontal="right"/>
    </xf>
    <xf numFmtId="17" fontId="0" fillId="0" borderId="36" xfId="0" applyNumberFormat="1" applyBorder="1" applyAlignment="1">
      <alignment horizontal="right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0" fillId="0" borderId="56" xfId="0" applyBorder="1" applyAlignment="1">
      <alignment horizontal="left" wrapText="1"/>
    </xf>
    <xf numFmtId="0" fontId="0" fillId="0" borderId="43" xfId="0" applyBorder="1" applyAlignment="1">
      <alignment horizontal="left" wrapText="1"/>
    </xf>
    <xf numFmtId="0" fontId="0" fillId="0" borderId="54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52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17" fontId="0" fillId="0" borderId="43" xfId="0" applyNumberFormat="1" applyBorder="1" applyAlignment="1">
      <alignment horizontal="right"/>
    </xf>
    <xf numFmtId="3" fontId="0" fillId="0" borderId="27" xfId="0" applyNumberFormat="1" applyBorder="1" applyAlignment="1">
      <alignment horizontal="right" wrapText="1"/>
    </xf>
    <xf numFmtId="0" fontId="3" fillId="0" borderId="6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49" fontId="0" fillId="0" borderId="43" xfId="0" applyNumberFormat="1" applyBorder="1"/>
    <xf numFmtId="3" fontId="0" fillId="0" borderId="43" xfId="0" applyNumberFormat="1" applyBorder="1"/>
    <xf numFmtId="3" fontId="0" fillId="0" borderId="54" xfId="0" applyNumberFormat="1" applyBorder="1"/>
    <xf numFmtId="0" fontId="0" fillId="0" borderId="28" xfId="0" applyBorder="1" applyAlignment="1">
      <alignment wrapText="1"/>
    </xf>
    <xf numFmtId="17" fontId="0" fillId="0" borderId="71" xfId="0" applyNumberFormat="1" applyBorder="1" applyAlignment="1">
      <alignment horizontal="righ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17" fontId="0" fillId="0" borderId="1" xfId="0" applyNumberFormat="1" applyBorder="1"/>
    <xf numFmtId="17" fontId="0" fillId="0" borderId="3" xfId="0" applyNumberFormat="1" applyBorder="1"/>
    <xf numFmtId="0" fontId="0" fillId="0" borderId="11" xfId="0" applyBorder="1" applyAlignment="1">
      <alignment wrapText="1"/>
    </xf>
    <xf numFmtId="17" fontId="0" fillId="0" borderId="23" xfId="0" applyNumberFormat="1" applyBorder="1"/>
    <xf numFmtId="17" fontId="0" fillId="0" borderId="25" xfId="0" applyNumberFormat="1" applyBorder="1"/>
    <xf numFmtId="17" fontId="0" fillId="0" borderId="4" xfId="0" applyNumberFormat="1" applyBorder="1"/>
    <xf numFmtId="17" fontId="0" fillId="0" borderId="6" xfId="0" applyNumberFormat="1" applyBorder="1"/>
    <xf numFmtId="0" fontId="0" fillId="0" borderId="16" xfId="0" applyBorder="1"/>
    <xf numFmtId="3" fontId="0" fillId="0" borderId="70" xfId="0" applyNumberFormat="1" applyBorder="1"/>
    <xf numFmtId="0" fontId="0" fillId="0" borderId="70" xfId="0" applyBorder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1" xfId="0" applyBorder="1" applyAlignment="1">
      <alignment horizontal="left"/>
    </xf>
    <xf numFmtId="0" fontId="0" fillId="0" borderId="73" xfId="0" applyBorder="1" applyAlignment="1">
      <alignment horizontal="left"/>
    </xf>
    <xf numFmtId="0" fontId="0" fillId="0" borderId="74" xfId="0" applyBorder="1"/>
    <xf numFmtId="0" fontId="0" fillId="0" borderId="11" xfId="0" applyBorder="1"/>
    <xf numFmtId="0" fontId="0" fillId="0" borderId="7" xfId="0" applyBorder="1" applyAlignment="1">
      <alignment horizontal="left"/>
    </xf>
    <xf numFmtId="3" fontId="23" fillId="0" borderId="49" xfId="0" applyNumberFormat="1" applyFont="1" applyBorder="1" applyAlignment="1">
      <alignment horizontal="left" vertical="center" wrapText="1"/>
    </xf>
    <xf numFmtId="3" fontId="0" fillId="0" borderId="50" xfId="0" applyNumberFormat="1" applyBorder="1"/>
    <xf numFmtId="3" fontId="23" fillId="0" borderId="0" xfId="0" applyNumberFormat="1" applyFont="1" applyAlignment="1">
      <alignment horizontal="right" vertical="center" wrapText="1"/>
    </xf>
    <xf numFmtId="3" fontId="0" fillId="0" borderId="2" xfId="0" applyNumberFormat="1" applyBorder="1"/>
    <xf numFmtId="0" fontId="0" fillId="0" borderId="49" xfId="0" applyBorder="1" applyAlignment="1">
      <alignment wrapText="1"/>
    </xf>
    <xf numFmtId="0" fontId="0" fillId="0" borderId="64" xfId="0" applyBorder="1" applyAlignment="1">
      <alignment horizontal="left"/>
    </xf>
    <xf numFmtId="0" fontId="0" fillId="0" borderId="75" xfId="0" applyBorder="1"/>
    <xf numFmtId="0" fontId="0" fillId="0" borderId="76" xfId="0" applyBorder="1"/>
    <xf numFmtId="0" fontId="0" fillId="0" borderId="76" xfId="0" applyBorder="1" applyAlignment="1">
      <alignment wrapText="1"/>
    </xf>
    <xf numFmtId="0" fontId="4" fillId="0" borderId="7" xfId="0" applyFont="1" applyBorder="1" applyAlignment="1">
      <alignment horizontal="left"/>
    </xf>
    <xf numFmtId="0" fontId="4" fillId="0" borderId="61" xfId="0" applyFont="1" applyBorder="1" applyAlignment="1">
      <alignment horizontal="left"/>
    </xf>
    <xf numFmtId="0" fontId="4" fillId="0" borderId="64" xfId="0" applyFont="1" applyBorder="1" applyAlignment="1">
      <alignment horizontal="left"/>
    </xf>
    <xf numFmtId="0" fontId="4" fillId="0" borderId="62" xfId="0" applyFont="1" applyBorder="1" applyAlignment="1">
      <alignment horizontal="left"/>
    </xf>
    <xf numFmtId="0" fontId="24" fillId="0" borderId="7" xfId="0" applyFont="1" applyBorder="1"/>
    <xf numFmtId="3" fontId="0" fillId="0" borderId="71" xfId="0" applyNumberFormat="1" applyBorder="1"/>
    <xf numFmtId="0" fontId="24" fillId="0" borderId="0" xfId="0" applyFont="1"/>
    <xf numFmtId="3" fontId="0" fillId="0" borderId="69" xfId="0" applyNumberFormat="1" applyBorder="1"/>
    <xf numFmtId="0" fontId="0" fillId="0" borderId="16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24" fillId="0" borderId="3" xfId="0" applyFont="1" applyBorder="1" applyAlignment="1">
      <alignment horizontal="left"/>
    </xf>
    <xf numFmtId="0" fontId="24" fillId="0" borderId="38" xfId="0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77" xfId="0" applyBorder="1"/>
    <xf numFmtId="0" fontId="0" fillId="0" borderId="69" xfId="0" applyBorder="1"/>
    <xf numFmtId="3" fontId="0" fillId="0" borderId="75" xfId="0" applyNumberFormat="1" applyBorder="1"/>
    <xf numFmtId="0" fontId="0" fillId="0" borderId="38" xfId="0" applyBorder="1" applyAlignment="1">
      <alignment wrapText="1"/>
    </xf>
    <xf numFmtId="0" fontId="0" fillId="0" borderId="70" xfId="0" applyBorder="1" applyAlignment="1">
      <alignment wrapText="1"/>
    </xf>
    <xf numFmtId="3" fontId="0" fillId="0" borderId="76" xfId="0" applyNumberFormat="1" applyBorder="1"/>
    <xf numFmtId="0" fontId="0" fillId="0" borderId="75" xfId="0" applyBorder="1" applyAlignment="1">
      <alignment horizontal="left"/>
    </xf>
    <xf numFmtId="0" fontId="0" fillId="0" borderId="16" xfId="0" applyBorder="1" applyAlignment="1">
      <alignment wrapText="1"/>
    </xf>
    <xf numFmtId="0" fontId="0" fillId="0" borderId="75" xfId="0" applyBorder="1" applyAlignment="1">
      <alignment horizontal="right"/>
    </xf>
    <xf numFmtId="0" fontId="0" fillId="0" borderId="75" xfId="0" applyBorder="1" applyAlignment="1">
      <alignment wrapText="1"/>
    </xf>
    <xf numFmtId="0" fontId="0" fillId="0" borderId="6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72" xfId="0" applyBorder="1" applyAlignment="1">
      <alignment wrapText="1"/>
    </xf>
    <xf numFmtId="3" fontId="0" fillId="0" borderId="66" xfId="0" applyNumberFormat="1" applyBorder="1"/>
    <xf numFmtId="0" fontId="0" fillId="0" borderId="19" xfId="0" applyBorder="1" applyAlignment="1">
      <alignment horizontal="right"/>
    </xf>
    <xf numFmtId="0" fontId="0" fillId="0" borderId="19" xfId="0" applyBorder="1" applyAlignment="1">
      <alignment wrapText="1"/>
    </xf>
    <xf numFmtId="0" fontId="0" fillId="0" borderId="61" xfId="0" applyBorder="1" applyAlignment="1">
      <alignment horizontal="left"/>
    </xf>
    <xf numFmtId="3" fontId="23" fillId="0" borderId="31" xfId="0" applyNumberFormat="1" applyFont="1" applyBorder="1" applyAlignment="1">
      <alignment wrapText="1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63" xfId="0" applyBorder="1" applyAlignment="1">
      <alignment horizontal="center"/>
    </xf>
    <xf numFmtId="0" fontId="0" fillId="0" borderId="42" xfId="0" applyBorder="1" applyAlignment="1">
      <alignment horizontal="left"/>
    </xf>
    <xf numFmtId="0" fontId="0" fillId="0" borderId="22" xfId="0" applyBorder="1" applyAlignment="1">
      <alignment horizontal="left"/>
    </xf>
    <xf numFmtId="3" fontId="0" fillId="0" borderId="73" xfId="0" applyNumberFormat="1" applyBorder="1"/>
    <xf numFmtId="0" fontId="0" fillId="0" borderId="58" xfId="0" applyBorder="1"/>
    <xf numFmtId="3" fontId="0" fillId="0" borderId="53" xfId="0" applyNumberFormat="1" applyBorder="1"/>
    <xf numFmtId="3" fontId="0" fillId="0" borderId="27" xfId="0" applyNumberFormat="1" applyBorder="1"/>
    <xf numFmtId="3" fontId="0" fillId="0" borderId="52" xfId="0" applyNumberFormat="1" applyBorder="1"/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3" fontId="1" fillId="0" borderId="36" xfId="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5"/>
  <sheetViews>
    <sheetView tabSelected="1" view="pageBreakPreview" topLeftCell="A25" zoomScale="60" zoomScaleNormal="85" workbookViewId="0">
      <selection activeCell="G55" sqref="G55"/>
    </sheetView>
  </sheetViews>
  <sheetFormatPr defaultColWidth="9.33203125" defaultRowHeight="14.4" x14ac:dyDescent="0.3"/>
  <cols>
    <col min="1" max="1" width="7.33203125" customWidth="1"/>
    <col min="2" max="2" width="33.21875" customWidth="1"/>
    <col min="3" max="3" width="16.33203125" hidden="1" customWidth="1"/>
    <col min="4" max="4" width="0" hidden="1" customWidth="1"/>
    <col min="5" max="5" width="13.44140625" hidden="1" customWidth="1"/>
    <col min="6" max="6" width="11.21875" hidden="1" customWidth="1"/>
    <col min="7" max="7" width="40" customWidth="1"/>
    <col min="8" max="9" width="12.88671875" customWidth="1"/>
    <col min="10" max="10" width="15" customWidth="1"/>
    <col min="11" max="11" width="69.88671875" customWidth="1"/>
    <col min="12" max="13" width="13.109375" style="23" customWidth="1"/>
    <col min="14" max="14" width="10.109375" customWidth="1"/>
    <col min="15" max="15" width="10.21875" customWidth="1"/>
    <col min="16" max="16" width="13.6640625" customWidth="1"/>
    <col min="17" max="17" width="25.5546875" customWidth="1"/>
    <col min="18" max="18" width="37" customWidth="1"/>
    <col min="19" max="19" width="13.109375" customWidth="1"/>
  </cols>
  <sheetData>
    <row r="1" spans="1:19" ht="18.600000000000001" thickBot="1" x14ac:dyDescent="0.4">
      <c r="A1" s="326" t="s">
        <v>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8"/>
    </row>
    <row r="2" spans="1:19" ht="27.15" customHeight="1" x14ac:dyDescent="0.3">
      <c r="A2" s="329" t="s">
        <v>1</v>
      </c>
      <c r="B2" s="324" t="s">
        <v>2</v>
      </c>
      <c r="C2" s="324"/>
      <c r="D2" s="324"/>
      <c r="E2" s="324"/>
      <c r="F2" s="325"/>
      <c r="G2" s="331" t="s">
        <v>3</v>
      </c>
      <c r="H2" s="331" t="s">
        <v>4</v>
      </c>
      <c r="I2" s="337" t="s">
        <v>61</v>
      </c>
      <c r="J2" s="331" t="s">
        <v>5</v>
      </c>
      <c r="K2" s="333" t="s">
        <v>6</v>
      </c>
      <c r="L2" s="335" t="s">
        <v>7</v>
      </c>
      <c r="M2" s="336"/>
      <c r="N2" s="322" t="s">
        <v>8</v>
      </c>
      <c r="O2" s="323"/>
      <c r="P2" s="324" t="s">
        <v>9</v>
      </c>
      <c r="Q2" s="325"/>
      <c r="R2" s="322" t="s">
        <v>10</v>
      </c>
      <c r="S2" s="323"/>
    </row>
    <row r="3" spans="1:19" ht="57" thickBot="1" x14ac:dyDescent="0.35">
      <c r="A3" s="330"/>
      <c r="B3" s="236" t="s">
        <v>11</v>
      </c>
      <c r="C3" s="237" t="s">
        <v>12</v>
      </c>
      <c r="D3" s="237" t="s">
        <v>13</v>
      </c>
      <c r="E3" s="237" t="s">
        <v>14</v>
      </c>
      <c r="F3" s="238" t="s">
        <v>15</v>
      </c>
      <c r="G3" s="332"/>
      <c r="H3" s="332"/>
      <c r="I3" s="338"/>
      <c r="J3" s="332"/>
      <c r="K3" s="334"/>
      <c r="L3" s="226" t="s">
        <v>16</v>
      </c>
      <c r="M3" s="227" t="s">
        <v>77</v>
      </c>
      <c r="N3" s="224" t="s">
        <v>17</v>
      </c>
      <c r="O3" s="225" t="s">
        <v>18</v>
      </c>
      <c r="P3" s="239" t="s">
        <v>19</v>
      </c>
      <c r="Q3" s="240" t="s">
        <v>20</v>
      </c>
      <c r="R3" s="223" t="s">
        <v>21</v>
      </c>
      <c r="S3" s="225" t="s">
        <v>22</v>
      </c>
    </row>
    <row r="4" spans="1:19" ht="118.2" customHeight="1" thickBot="1" x14ac:dyDescent="0.35">
      <c r="A4" s="5">
        <v>1</v>
      </c>
      <c r="B4" s="63" t="s">
        <v>93</v>
      </c>
      <c r="C4" s="54" t="s">
        <v>101</v>
      </c>
      <c r="D4" s="64">
        <v>75034859</v>
      </c>
      <c r="E4" s="152">
        <v>113500408</v>
      </c>
      <c r="F4" s="66">
        <v>650061802</v>
      </c>
      <c r="G4" s="143" t="s">
        <v>148</v>
      </c>
      <c r="H4" s="143" t="s">
        <v>106</v>
      </c>
      <c r="I4" s="56" t="s">
        <v>104</v>
      </c>
      <c r="J4" s="80" t="s">
        <v>101</v>
      </c>
      <c r="K4" s="75" t="s">
        <v>98</v>
      </c>
      <c r="L4" s="57">
        <v>150000</v>
      </c>
      <c r="M4" s="76">
        <f>L4/100*70</f>
        <v>105000</v>
      </c>
      <c r="N4" s="77">
        <v>45108</v>
      </c>
      <c r="O4" s="78">
        <v>45139</v>
      </c>
      <c r="P4" s="63"/>
      <c r="Q4" s="61" t="s">
        <v>99</v>
      </c>
      <c r="R4" s="62" t="s">
        <v>107</v>
      </c>
      <c r="S4" s="62" t="s">
        <v>100</v>
      </c>
    </row>
    <row r="5" spans="1:19" ht="28.8" x14ac:dyDescent="0.3">
      <c r="A5" s="6">
        <v>2</v>
      </c>
      <c r="B5" s="88" t="s">
        <v>144</v>
      </c>
      <c r="C5" s="2" t="s">
        <v>120</v>
      </c>
      <c r="D5" s="72">
        <v>75001497</v>
      </c>
      <c r="E5" s="72">
        <v>107513714</v>
      </c>
      <c r="F5" s="69">
        <v>600046974</v>
      </c>
      <c r="G5" s="100" t="s">
        <v>147</v>
      </c>
      <c r="H5" s="145" t="s">
        <v>106</v>
      </c>
      <c r="I5" s="51" t="s">
        <v>104</v>
      </c>
      <c r="J5" s="148" t="s">
        <v>104</v>
      </c>
      <c r="K5" s="117" t="s">
        <v>158</v>
      </c>
      <c r="L5" s="20">
        <v>100000</v>
      </c>
      <c r="M5" s="129">
        <f>L5/100*70</f>
        <v>70000</v>
      </c>
      <c r="N5" s="10">
        <v>2023</v>
      </c>
      <c r="O5" s="11">
        <v>2023</v>
      </c>
      <c r="P5" s="27"/>
      <c r="Q5" s="133"/>
      <c r="R5" s="12"/>
      <c r="S5" s="90"/>
    </row>
    <row r="6" spans="1:19" ht="28.8" x14ac:dyDescent="0.3">
      <c r="A6" s="6">
        <v>3</v>
      </c>
      <c r="B6" s="88" t="s">
        <v>144</v>
      </c>
      <c r="C6" s="132" t="s">
        <v>120</v>
      </c>
      <c r="D6" s="72">
        <v>75001497</v>
      </c>
      <c r="E6" s="72">
        <v>107513714</v>
      </c>
      <c r="F6" s="124">
        <v>600046974</v>
      </c>
      <c r="G6" s="45" t="s">
        <v>132</v>
      </c>
      <c r="H6" s="130" t="s">
        <v>106</v>
      </c>
      <c r="I6" s="13" t="s">
        <v>104</v>
      </c>
      <c r="J6" s="90" t="s">
        <v>104</v>
      </c>
      <c r="K6" s="134" t="s">
        <v>146</v>
      </c>
      <c r="L6" s="20">
        <v>150000</v>
      </c>
      <c r="M6" s="138">
        <f>L6/100*70</f>
        <v>105000</v>
      </c>
      <c r="N6" s="10">
        <v>2023</v>
      </c>
      <c r="O6" s="11">
        <v>2024</v>
      </c>
      <c r="P6" s="144" t="s">
        <v>133</v>
      </c>
      <c r="Q6" s="133"/>
      <c r="R6" s="13"/>
      <c r="S6" s="90" t="s">
        <v>84</v>
      </c>
    </row>
    <row r="7" spans="1:19" ht="28.8" x14ac:dyDescent="0.3">
      <c r="A7" s="6">
        <v>4</v>
      </c>
      <c r="B7" s="88" t="s">
        <v>144</v>
      </c>
      <c r="C7" s="132" t="s">
        <v>120</v>
      </c>
      <c r="D7" s="72">
        <v>75001497</v>
      </c>
      <c r="E7" s="72">
        <v>107513714</v>
      </c>
      <c r="F7" s="124">
        <v>600046974</v>
      </c>
      <c r="G7" s="45" t="s">
        <v>157</v>
      </c>
      <c r="H7" s="130" t="s">
        <v>106</v>
      </c>
      <c r="I7" s="13" t="s">
        <v>104</v>
      </c>
      <c r="J7" s="90" t="s">
        <v>104</v>
      </c>
      <c r="K7" s="117" t="s">
        <v>134</v>
      </c>
      <c r="L7" s="135">
        <v>100000</v>
      </c>
      <c r="M7" s="139">
        <f t="shared" ref="M7:M14" si="0">L7/100*70</f>
        <v>70000</v>
      </c>
      <c r="N7" s="27">
        <v>2023</v>
      </c>
      <c r="O7" s="126">
        <v>2023</v>
      </c>
      <c r="P7" s="125"/>
      <c r="Q7" s="150"/>
      <c r="R7" s="127"/>
      <c r="S7" s="151"/>
    </row>
    <row r="8" spans="1:19" ht="28.8" x14ac:dyDescent="0.3">
      <c r="A8" s="6">
        <v>5</v>
      </c>
      <c r="B8" s="88" t="s">
        <v>144</v>
      </c>
      <c r="C8" s="132" t="s">
        <v>120</v>
      </c>
      <c r="D8" s="72">
        <v>75001497</v>
      </c>
      <c r="E8" s="72">
        <v>107513714</v>
      </c>
      <c r="F8" s="124">
        <v>600046974</v>
      </c>
      <c r="G8" s="45" t="s">
        <v>191</v>
      </c>
      <c r="H8" s="130" t="s">
        <v>106</v>
      </c>
      <c r="I8" s="13" t="s">
        <v>104</v>
      </c>
      <c r="J8" s="90" t="s">
        <v>104</v>
      </c>
      <c r="K8" s="134" t="s">
        <v>135</v>
      </c>
      <c r="L8" s="128">
        <v>70000</v>
      </c>
      <c r="M8" s="139">
        <f t="shared" si="0"/>
        <v>49000</v>
      </c>
      <c r="N8" s="125">
        <v>2023</v>
      </c>
      <c r="O8" s="126">
        <v>2023</v>
      </c>
      <c r="P8" s="125"/>
      <c r="Q8" s="150"/>
      <c r="R8" s="127"/>
      <c r="S8" s="151"/>
    </row>
    <row r="9" spans="1:19" ht="28.8" x14ac:dyDescent="0.3">
      <c r="A9" s="6">
        <v>6</v>
      </c>
      <c r="B9" s="88" t="s">
        <v>144</v>
      </c>
      <c r="C9" s="132" t="s">
        <v>120</v>
      </c>
      <c r="D9" s="72">
        <v>75001497</v>
      </c>
      <c r="E9" s="72">
        <v>107513714</v>
      </c>
      <c r="F9" s="124">
        <v>600046974</v>
      </c>
      <c r="G9" s="45" t="s">
        <v>156</v>
      </c>
      <c r="H9" s="130" t="s">
        <v>106</v>
      </c>
      <c r="I9" s="13" t="s">
        <v>104</v>
      </c>
      <c r="J9" s="90" t="s">
        <v>104</v>
      </c>
      <c r="K9" s="134" t="s">
        <v>145</v>
      </c>
      <c r="L9" s="128">
        <v>200000</v>
      </c>
      <c r="M9" s="139">
        <f t="shared" si="0"/>
        <v>140000</v>
      </c>
      <c r="N9" s="125">
        <v>2023</v>
      </c>
      <c r="O9" s="126">
        <v>2024</v>
      </c>
      <c r="P9" s="125"/>
      <c r="Q9" s="150"/>
      <c r="R9" s="127"/>
      <c r="S9" s="151"/>
    </row>
    <row r="10" spans="1:19" ht="28.8" x14ac:dyDescent="0.3">
      <c r="A10" s="6">
        <v>7</v>
      </c>
      <c r="B10" s="88" t="s">
        <v>144</v>
      </c>
      <c r="C10" s="132" t="s">
        <v>120</v>
      </c>
      <c r="D10" s="72">
        <v>75001497</v>
      </c>
      <c r="E10" s="72">
        <v>107513714</v>
      </c>
      <c r="F10" s="124">
        <v>600046974</v>
      </c>
      <c r="G10" s="45" t="s">
        <v>155</v>
      </c>
      <c r="H10" s="130" t="s">
        <v>106</v>
      </c>
      <c r="I10" s="13" t="s">
        <v>104</v>
      </c>
      <c r="J10" s="90" t="s">
        <v>104</v>
      </c>
      <c r="K10" s="117" t="s">
        <v>300</v>
      </c>
      <c r="L10" s="128">
        <v>100000</v>
      </c>
      <c r="M10" s="139">
        <f t="shared" si="0"/>
        <v>70000</v>
      </c>
      <c r="N10" s="125">
        <v>2024</v>
      </c>
      <c r="O10" s="126">
        <v>2024</v>
      </c>
      <c r="P10" s="125"/>
      <c r="Q10" s="150"/>
      <c r="R10" s="127"/>
      <c r="S10" s="151"/>
    </row>
    <row r="11" spans="1:19" ht="28.8" x14ac:dyDescent="0.3">
      <c r="A11" s="6">
        <v>8</v>
      </c>
      <c r="B11" s="88" t="s">
        <v>144</v>
      </c>
      <c r="C11" s="132" t="s">
        <v>120</v>
      </c>
      <c r="D11" s="72">
        <v>75001497</v>
      </c>
      <c r="E11" s="72">
        <v>107513714</v>
      </c>
      <c r="F11" s="124">
        <v>600046974</v>
      </c>
      <c r="G11" s="45" t="s">
        <v>154</v>
      </c>
      <c r="H11" s="130" t="s">
        <v>106</v>
      </c>
      <c r="I11" s="13" t="s">
        <v>104</v>
      </c>
      <c r="J11" s="90" t="s">
        <v>104</v>
      </c>
      <c r="K11" s="134" t="s">
        <v>159</v>
      </c>
      <c r="L11" s="128">
        <v>200000</v>
      </c>
      <c r="M11" s="139">
        <f t="shared" si="0"/>
        <v>140000</v>
      </c>
      <c r="N11" s="125">
        <v>2023</v>
      </c>
      <c r="O11" s="126">
        <v>2024</v>
      </c>
      <c r="P11" s="125"/>
      <c r="Q11" s="150"/>
      <c r="R11" s="127"/>
      <c r="S11" s="151"/>
    </row>
    <row r="12" spans="1:19" ht="28.8" x14ac:dyDescent="0.3">
      <c r="A12" s="6">
        <v>9</v>
      </c>
      <c r="B12" s="88" t="s">
        <v>144</v>
      </c>
      <c r="C12" s="132" t="s">
        <v>120</v>
      </c>
      <c r="D12" s="72">
        <v>75001497</v>
      </c>
      <c r="E12" s="72">
        <v>107513714</v>
      </c>
      <c r="F12" s="69">
        <v>600046974</v>
      </c>
      <c r="G12" s="100" t="s">
        <v>153</v>
      </c>
      <c r="H12" s="146" t="s">
        <v>106</v>
      </c>
      <c r="I12" s="51" t="s">
        <v>104</v>
      </c>
      <c r="J12" s="149" t="s">
        <v>104</v>
      </c>
      <c r="K12" s="134" t="s">
        <v>136</v>
      </c>
      <c r="L12" s="128">
        <v>150000</v>
      </c>
      <c r="M12" s="139">
        <f t="shared" si="0"/>
        <v>105000</v>
      </c>
      <c r="N12" s="125">
        <v>2024</v>
      </c>
      <c r="O12" s="126">
        <v>2024</v>
      </c>
      <c r="P12" s="125"/>
      <c r="Q12" s="150"/>
      <c r="R12" s="127"/>
      <c r="S12" s="151"/>
    </row>
    <row r="13" spans="1:19" ht="28.8" x14ac:dyDescent="0.3">
      <c r="A13" s="6">
        <v>10</v>
      </c>
      <c r="B13" s="88" t="s">
        <v>144</v>
      </c>
      <c r="C13" s="132" t="s">
        <v>120</v>
      </c>
      <c r="D13" s="72">
        <v>75001497</v>
      </c>
      <c r="E13" s="72">
        <v>107513714</v>
      </c>
      <c r="F13" s="124">
        <v>600046974</v>
      </c>
      <c r="G13" s="45" t="s">
        <v>137</v>
      </c>
      <c r="H13" s="130" t="s">
        <v>106</v>
      </c>
      <c r="I13" s="13" t="s">
        <v>104</v>
      </c>
      <c r="J13" s="90" t="s">
        <v>104</v>
      </c>
      <c r="K13" s="134" t="s">
        <v>138</v>
      </c>
      <c r="L13" s="135">
        <v>100000</v>
      </c>
      <c r="M13" s="139">
        <f t="shared" si="0"/>
        <v>70000</v>
      </c>
      <c r="N13" s="27">
        <v>2023</v>
      </c>
      <c r="O13" s="126">
        <v>2023</v>
      </c>
      <c r="P13" s="125"/>
      <c r="Q13" s="150"/>
      <c r="R13" s="127"/>
      <c r="S13" s="151"/>
    </row>
    <row r="14" spans="1:19" ht="28.8" x14ac:dyDescent="0.3">
      <c r="A14" s="6">
        <v>11</v>
      </c>
      <c r="B14" s="88" t="s">
        <v>144</v>
      </c>
      <c r="C14" s="132" t="s">
        <v>120</v>
      </c>
      <c r="D14" s="72">
        <v>75001497</v>
      </c>
      <c r="E14" s="72">
        <v>107513714</v>
      </c>
      <c r="F14" s="124">
        <v>600046974</v>
      </c>
      <c r="G14" s="45" t="s">
        <v>139</v>
      </c>
      <c r="H14" s="130" t="s">
        <v>106</v>
      </c>
      <c r="I14" s="13" t="s">
        <v>104</v>
      </c>
      <c r="J14" s="90" t="s">
        <v>104</v>
      </c>
      <c r="K14" s="134" t="s">
        <v>138</v>
      </c>
      <c r="L14" s="135">
        <v>120000</v>
      </c>
      <c r="M14" s="139">
        <f t="shared" si="0"/>
        <v>84000</v>
      </c>
      <c r="N14" s="27">
        <v>2023</v>
      </c>
      <c r="O14" s="11">
        <v>2024</v>
      </c>
      <c r="P14" s="125"/>
      <c r="Q14" s="150"/>
      <c r="R14" s="127"/>
      <c r="S14" s="151"/>
    </row>
    <row r="15" spans="1:19" ht="28.8" x14ac:dyDescent="0.3">
      <c r="A15" s="6">
        <v>12</v>
      </c>
      <c r="B15" s="88" t="s">
        <v>144</v>
      </c>
      <c r="C15" s="132" t="s">
        <v>120</v>
      </c>
      <c r="D15" s="72">
        <v>75001497</v>
      </c>
      <c r="E15" s="72">
        <v>107513714</v>
      </c>
      <c r="F15" s="124">
        <v>600046974</v>
      </c>
      <c r="G15" s="45" t="s">
        <v>149</v>
      </c>
      <c r="H15" s="130" t="s">
        <v>106</v>
      </c>
      <c r="I15" s="13" t="s">
        <v>104</v>
      </c>
      <c r="J15" s="90" t="s">
        <v>104</v>
      </c>
      <c r="K15" s="117" t="s">
        <v>140</v>
      </c>
      <c r="L15" s="135" t="s">
        <v>122</v>
      </c>
      <c r="M15" s="139">
        <v>0</v>
      </c>
      <c r="N15" s="27">
        <v>2023</v>
      </c>
      <c r="O15" s="11">
        <v>2025</v>
      </c>
      <c r="P15" s="125"/>
      <c r="Q15" s="150"/>
      <c r="R15" s="127"/>
      <c r="S15" s="151"/>
    </row>
    <row r="16" spans="1:19" ht="28.8" x14ac:dyDescent="0.3">
      <c r="A16" s="6">
        <v>13</v>
      </c>
      <c r="B16" s="88" t="s">
        <v>144</v>
      </c>
      <c r="C16" s="132" t="s">
        <v>120</v>
      </c>
      <c r="D16" s="72">
        <v>75001497</v>
      </c>
      <c r="E16" s="72">
        <v>107513714</v>
      </c>
      <c r="F16" s="124">
        <v>600046974</v>
      </c>
      <c r="G16" s="45" t="s">
        <v>150</v>
      </c>
      <c r="H16" s="130" t="s">
        <v>106</v>
      </c>
      <c r="I16" s="13" t="s">
        <v>104</v>
      </c>
      <c r="J16" s="90" t="s">
        <v>104</v>
      </c>
      <c r="K16" s="117" t="s">
        <v>141</v>
      </c>
      <c r="L16" s="135" t="s">
        <v>122</v>
      </c>
      <c r="M16" s="139">
        <v>0</v>
      </c>
      <c r="N16" s="185">
        <v>2023</v>
      </c>
      <c r="O16" s="126">
        <v>2024</v>
      </c>
      <c r="P16" s="125"/>
      <c r="Q16" s="150"/>
      <c r="R16" s="127"/>
      <c r="S16" s="151"/>
    </row>
    <row r="17" spans="1:19" ht="28.8" x14ac:dyDescent="0.3">
      <c r="A17" s="6">
        <v>14</v>
      </c>
      <c r="B17" s="88" t="s">
        <v>144</v>
      </c>
      <c r="C17" s="132" t="s">
        <v>120</v>
      </c>
      <c r="D17" s="153">
        <v>75001497</v>
      </c>
      <c r="E17" s="153">
        <v>107513714</v>
      </c>
      <c r="F17" s="154">
        <v>600046974</v>
      </c>
      <c r="G17" s="45" t="s">
        <v>142</v>
      </c>
      <c r="H17" s="146" t="s">
        <v>106</v>
      </c>
      <c r="I17" s="51" t="s">
        <v>104</v>
      </c>
      <c r="J17" s="149" t="s">
        <v>104</v>
      </c>
      <c r="K17" s="131" t="s">
        <v>143</v>
      </c>
      <c r="L17" s="135" t="s">
        <v>122</v>
      </c>
      <c r="M17" s="142">
        <v>0</v>
      </c>
      <c r="N17" s="125">
        <v>2023</v>
      </c>
      <c r="O17" s="126">
        <v>2024</v>
      </c>
      <c r="P17" s="125"/>
      <c r="Q17" s="150"/>
      <c r="R17" s="127"/>
      <c r="S17" s="151"/>
    </row>
    <row r="18" spans="1:19" ht="28.8" x14ac:dyDescent="0.3">
      <c r="A18" s="6">
        <v>15</v>
      </c>
      <c r="B18" s="88" t="s">
        <v>144</v>
      </c>
      <c r="C18" s="132" t="s">
        <v>120</v>
      </c>
      <c r="D18" s="72">
        <v>75001497</v>
      </c>
      <c r="E18" s="72">
        <v>107513714</v>
      </c>
      <c r="F18" s="124">
        <v>600046974</v>
      </c>
      <c r="G18" s="45" t="s">
        <v>151</v>
      </c>
      <c r="H18" s="130" t="s">
        <v>106</v>
      </c>
      <c r="I18" s="13" t="s">
        <v>104</v>
      </c>
      <c r="J18" s="90" t="s">
        <v>104</v>
      </c>
      <c r="K18" s="134" t="s">
        <v>160</v>
      </c>
      <c r="L18" s="140" t="s">
        <v>122</v>
      </c>
      <c r="M18" s="139">
        <v>0</v>
      </c>
      <c r="N18" s="2">
        <v>2024</v>
      </c>
      <c r="O18" s="126">
        <v>2027</v>
      </c>
      <c r="P18" s="125"/>
      <c r="Q18" s="150"/>
      <c r="R18" s="127"/>
      <c r="S18" s="151"/>
    </row>
    <row r="19" spans="1:19" ht="28.8" x14ac:dyDescent="0.3">
      <c r="A19" s="6">
        <v>16</v>
      </c>
      <c r="B19" s="85" t="s">
        <v>144</v>
      </c>
      <c r="C19" s="132" t="s">
        <v>120</v>
      </c>
      <c r="D19" s="72">
        <v>75001497</v>
      </c>
      <c r="E19" s="72">
        <v>107513714</v>
      </c>
      <c r="F19" s="124">
        <v>600046974</v>
      </c>
      <c r="G19" s="45" t="s">
        <v>152</v>
      </c>
      <c r="H19" s="130" t="s">
        <v>106</v>
      </c>
      <c r="I19" s="13" t="s">
        <v>104</v>
      </c>
      <c r="J19" s="90" t="s">
        <v>104</v>
      </c>
      <c r="K19" s="134" t="s">
        <v>160</v>
      </c>
      <c r="L19" s="135">
        <v>135000</v>
      </c>
      <c r="M19" s="139">
        <f>L19/100*70</f>
        <v>94500</v>
      </c>
      <c r="N19" s="2">
        <v>2024</v>
      </c>
      <c r="O19" s="11">
        <v>2027</v>
      </c>
      <c r="P19" s="27"/>
      <c r="Q19" s="133"/>
      <c r="R19" s="13"/>
      <c r="S19" s="90"/>
    </row>
    <row r="20" spans="1:19" ht="28.8" x14ac:dyDescent="0.3">
      <c r="A20" s="6">
        <v>17</v>
      </c>
      <c r="B20" s="295" t="s">
        <v>144</v>
      </c>
      <c r="C20" s="211" t="s">
        <v>120</v>
      </c>
      <c r="D20" s="153">
        <v>75001497</v>
      </c>
      <c r="E20" s="153">
        <v>107513714</v>
      </c>
      <c r="F20" s="154">
        <v>600046974</v>
      </c>
      <c r="G20" s="100" t="s">
        <v>282</v>
      </c>
      <c r="H20" s="51" t="s">
        <v>106</v>
      </c>
      <c r="I20" s="131" t="s">
        <v>104</v>
      </c>
      <c r="J20" s="51" t="s">
        <v>104</v>
      </c>
      <c r="K20" s="190" t="s">
        <v>282</v>
      </c>
      <c r="L20" s="290" t="s">
        <v>122</v>
      </c>
      <c r="M20" s="293">
        <v>0</v>
      </c>
      <c r="N20" s="289" t="s">
        <v>122</v>
      </c>
      <c r="O20" s="294" t="s">
        <v>122</v>
      </c>
      <c r="P20" s="185"/>
      <c r="Q20" s="292"/>
      <c r="R20" s="257"/>
      <c r="S20" s="291" t="s">
        <v>84</v>
      </c>
    </row>
    <row r="21" spans="1:19" ht="43.2" x14ac:dyDescent="0.3">
      <c r="A21" s="6">
        <v>18</v>
      </c>
      <c r="B21" s="88" t="s">
        <v>144</v>
      </c>
      <c r="C21" s="132" t="s">
        <v>120</v>
      </c>
      <c r="D21" s="72">
        <v>75001497</v>
      </c>
      <c r="E21" s="72">
        <v>107513714</v>
      </c>
      <c r="F21" s="124">
        <v>600046974</v>
      </c>
      <c r="G21" s="45" t="s">
        <v>283</v>
      </c>
      <c r="H21" s="13" t="s">
        <v>106</v>
      </c>
      <c r="I21" s="117" t="s">
        <v>104</v>
      </c>
      <c r="J21" s="13" t="s">
        <v>104</v>
      </c>
      <c r="K21" s="134" t="s">
        <v>283</v>
      </c>
      <c r="L21" s="10" t="s">
        <v>122</v>
      </c>
      <c r="M21" s="21">
        <v>0</v>
      </c>
      <c r="N21" s="85" t="s">
        <v>122</v>
      </c>
      <c r="O21" s="87" t="s">
        <v>122</v>
      </c>
      <c r="P21" s="125"/>
      <c r="Q21" s="150"/>
      <c r="R21" s="127"/>
      <c r="S21" s="151" t="s">
        <v>84</v>
      </c>
    </row>
    <row r="22" spans="1:19" ht="28.8" x14ac:dyDescent="0.3">
      <c r="A22" s="6">
        <v>19</v>
      </c>
      <c r="B22" s="85" t="s">
        <v>144</v>
      </c>
      <c r="C22" s="132" t="s">
        <v>120</v>
      </c>
      <c r="D22" s="72">
        <v>75001497</v>
      </c>
      <c r="E22" s="72">
        <v>107513714</v>
      </c>
      <c r="F22" s="124">
        <v>600046974</v>
      </c>
      <c r="G22" s="45" t="s">
        <v>284</v>
      </c>
      <c r="H22" s="13" t="s">
        <v>106</v>
      </c>
      <c r="I22" s="117" t="s">
        <v>104</v>
      </c>
      <c r="J22" s="13" t="s">
        <v>104</v>
      </c>
      <c r="K22" s="134" t="s">
        <v>284</v>
      </c>
      <c r="L22" s="10" t="s">
        <v>122</v>
      </c>
      <c r="M22" s="21">
        <v>0</v>
      </c>
      <c r="N22" s="85" t="s">
        <v>122</v>
      </c>
      <c r="O22" s="87" t="s">
        <v>122</v>
      </c>
      <c r="P22" s="125"/>
      <c r="Q22" s="150"/>
      <c r="R22" s="127"/>
      <c r="S22" s="151" t="s">
        <v>84</v>
      </c>
    </row>
    <row r="23" spans="1:19" ht="28.8" x14ac:dyDescent="0.3">
      <c r="A23" s="6">
        <v>20</v>
      </c>
      <c r="B23" s="88" t="s">
        <v>144</v>
      </c>
      <c r="C23" s="132" t="s">
        <v>120</v>
      </c>
      <c r="D23" s="153">
        <v>75001497</v>
      </c>
      <c r="E23" s="153">
        <v>107513714</v>
      </c>
      <c r="F23" s="154">
        <v>600046974</v>
      </c>
      <c r="G23" s="45" t="s">
        <v>285</v>
      </c>
      <c r="H23" s="13" t="s">
        <v>106</v>
      </c>
      <c r="I23" s="117" t="s">
        <v>104</v>
      </c>
      <c r="J23" s="13" t="s">
        <v>104</v>
      </c>
      <c r="K23" s="134" t="s">
        <v>285</v>
      </c>
      <c r="L23" s="10" t="s">
        <v>122</v>
      </c>
      <c r="M23" s="21">
        <v>0</v>
      </c>
      <c r="N23" s="85" t="s">
        <v>122</v>
      </c>
      <c r="O23" s="87" t="s">
        <v>122</v>
      </c>
      <c r="P23" s="125"/>
      <c r="Q23" s="150"/>
      <c r="R23" s="127"/>
      <c r="S23" s="151" t="s">
        <v>84</v>
      </c>
    </row>
    <row r="24" spans="1:19" ht="28.8" x14ac:dyDescent="0.3">
      <c r="A24" s="6">
        <v>21</v>
      </c>
      <c r="B24" s="88" t="s">
        <v>144</v>
      </c>
      <c r="C24" s="132" t="s">
        <v>120</v>
      </c>
      <c r="D24" s="72">
        <v>75001497</v>
      </c>
      <c r="E24" s="72">
        <v>107513714</v>
      </c>
      <c r="F24" s="124">
        <v>600046974</v>
      </c>
      <c r="G24" s="45" t="s">
        <v>286</v>
      </c>
      <c r="H24" s="13" t="s">
        <v>106</v>
      </c>
      <c r="I24" s="117" t="s">
        <v>104</v>
      </c>
      <c r="J24" s="13" t="s">
        <v>104</v>
      </c>
      <c r="K24" s="134" t="s">
        <v>286</v>
      </c>
      <c r="L24" s="10" t="s">
        <v>122</v>
      </c>
      <c r="M24" s="21">
        <v>0</v>
      </c>
      <c r="N24" s="85" t="s">
        <v>122</v>
      </c>
      <c r="O24" s="87" t="s">
        <v>122</v>
      </c>
      <c r="P24" s="125"/>
      <c r="Q24" s="150"/>
      <c r="R24" s="127"/>
      <c r="S24" s="151" t="s">
        <v>84</v>
      </c>
    </row>
    <row r="25" spans="1:19" ht="28.8" x14ac:dyDescent="0.3">
      <c r="A25" s="6">
        <v>22</v>
      </c>
      <c r="B25" s="85" t="s">
        <v>144</v>
      </c>
      <c r="C25" s="132" t="s">
        <v>120</v>
      </c>
      <c r="D25" s="72">
        <v>75001497</v>
      </c>
      <c r="E25" s="72">
        <v>107513714</v>
      </c>
      <c r="F25" s="124">
        <v>600046974</v>
      </c>
      <c r="G25" s="45" t="s">
        <v>287</v>
      </c>
      <c r="H25" s="13" t="s">
        <v>106</v>
      </c>
      <c r="I25" s="117" t="s">
        <v>104</v>
      </c>
      <c r="J25" s="13" t="s">
        <v>104</v>
      </c>
      <c r="K25" s="134" t="s">
        <v>287</v>
      </c>
      <c r="L25" s="10" t="s">
        <v>122</v>
      </c>
      <c r="M25" s="21">
        <v>0</v>
      </c>
      <c r="N25" s="10">
        <v>2021</v>
      </c>
      <c r="O25" s="11">
        <v>2022</v>
      </c>
      <c r="P25" s="125"/>
      <c r="Q25" s="150"/>
      <c r="R25" s="127"/>
      <c r="S25" s="151" t="s">
        <v>84</v>
      </c>
    </row>
    <row r="26" spans="1:19" ht="28.8" x14ac:dyDescent="0.3">
      <c r="A26" s="6">
        <v>23</v>
      </c>
      <c r="B26" s="88" t="s">
        <v>144</v>
      </c>
      <c r="C26" s="132" t="s">
        <v>120</v>
      </c>
      <c r="D26" s="153">
        <v>75001497</v>
      </c>
      <c r="E26" s="153">
        <v>107513714</v>
      </c>
      <c r="F26" s="154">
        <v>600046974</v>
      </c>
      <c r="G26" s="45" t="s">
        <v>288</v>
      </c>
      <c r="H26" s="13" t="s">
        <v>106</v>
      </c>
      <c r="I26" s="117" t="s">
        <v>104</v>
      </c>
      <c r="J26" s="13" t="s">
        <v>104</v>
      </c>
      <c r="K26" s="134" t="s">
        <v>288</v>
      </c>
      <c r="L26" s="10" t="s">
        <v>122</v>
      </c>
      <c r="M26" s="21">
        <v>0</v>
      </c>
      <c r="N26" s="10">
        <v>2021</v>
      </c>
      <c r="O26" s="11">
        <v>2022</v>
      </c>
      <c r="P26" s="125"/>
      <c r="Q26" s="150"/>
      <c r="R26" s="127"/>
      <c r="S26" s="151" t="s">
        <v>84</v>
      </c>
    </row>
    <row r="27" spans="1:19" ht="29.4" thickBot="1" x14ac:dyDescent="0.35">
      <c r="A27" s="6">
        <v>24</v>
      </c>
      <c r="B27" s="88" t="s">
        <v>144</v>
      </c>
      <c r="C27" s="132" t="s">
        <v>120</v>
      </c>
      <c r="D27" s="72">
        <v>75001497</v>
      </c>
      <c r="E27" s="72">
        <v>107513714</v>
      </c>
      <c r="F27" s="124">
        <v>600046974</v>
      </c>
      <c r="G27" s="45" t="s">
        <v>289</v>
      </c>
      <c r="H27" s="13" t="s">
        <v>106</v>
      </c>
      <c r="I27" s="117" t="s">
        <v>104</v>
      </c>
      <c r="J27" s="13" t="s">
        <v>104</v>
      </c>
      <c r="K27" s="97" t="s">
        <v>289</v>
      </c>
      <c r="L27" s="33" t="s">
        <v>122</v>
      </c>
      <c r="M27" s="21">
        <v>0</v>
      </c>
      <c r="N27" s="10" t="s">
        <v>122</v>
      </c>
      <c r="O27" s="11" t="s">
        <v>122</v>
      </c>
      <c r="P27" s="125"/>
      <c r="Q27" s="150"/>
      <c r="R27" s="127"/>
      <c r="S27" s="151" t="s">
        <v>84</v>
      </c>
    </row>
    <row r="28" spans="1:19" ht="28.8" x14ac:dyDescent="0.3">
      <c r="A28" s="6">
        <v>25</v>
      </c>
      <c r="B28" s="188" t="s">
        <v>193</v>
      </c>
      <c r="C28" s="47" t="s">
        <v>194</v>
      </c>
      <c r="D28" s="197">
        <v>70999473</v>
      </c>
      <c r="E28" s="173">
        <v>107514087</v>
      </c>
      <c r="F28" s="197">
        <v>600047261</v>
      </c>
      <c r="G28" s="189" t="s">
        <v>204</v>
      </c>
      <c r="H28" s="12" t="s">
        <v>106</v>
      </c>
      <c r="I28" s="181" t="s">
        <v>104</v>
      </c>
      <c r="J28" s="12" t="s">
        <v>104</v>
      </c>
      <c r="K28" s="190" t="s">
        <v>196</v>
      </c>
      <c r="L28" s="296">
        <v>1500000</v>
      </c>
      <c r="M28" s="192">
        <f t="shared" ref="M28:M32" si="1">L28/100*70</f>
        <v>1050000</v>
      </c>
      <c r="N28" s="28">
        <v>2023</v>
      </c>
      <c r="O28" s="191">
        <v>2024</v>
      </c>
      <c r="P28" s="81" t="s">
        <v>197</v>
      </c>
      <c r="Q28" s="191" t="s">
        <v>198</v>
      </c>
      <c r="R28" s="115" t="s">
        <v>199</v>
      </c>
      <c r="S28" s="148" t="s">
        <v>84</v>
      </c>
    </row>
    <row r="29" spans="1:19" ht="28.8" x14ac:dyDescent="0.3">
      <c r="A29" s="6">
        <v>26</v>
      </c>
      <c r="B29" s="10" t="s">
        <v>193</v>
      </c>
      <c r="C29" s="2" t="s">
        <v>194</v>
      </c>
      <c r="D29" s="72">
        <v>70999473</v>
      </c>
      <c r="E29" s="72">
        <v>107514087</v>
      </c>
      <c r="F29" s="124">
        <v>600047261</v>
      </c>
      <c r="G29" s="45" t="s">
        <v>204</v>
      </c>
      <c r="H29" s="13" t="s">
        <v>106</v>
      </c>
      <c r="I29" s="117" t="s">
        <v>104</v>
      </c>
      <c r="J29" s="13" t="s">
        <v>104</v>
      </c>
      <c r="K29" s="134" t="s">
        <v>200</v>
      </c>
      <c r="L29" s="20">
        <v>2000000</v>
      </c>
      <c r="M29" s="139">
        <f t="shared" si="1"/>
        <v>1400000</v>
      </c>
      <c r="N29" s="27">
        <v>2023</v>
      </c>
      <c r="O29" s="133">
        <v>2024</v>
      </c>
      <c r="P29" s="85" t="s">
        <v>197</v>
      </c>
      <c r="Q29" s="133" t="s">
        <v>198</v>
      </c>
      <c r="R29" s="13" t="s">
        <v>199</v>
      </c>
      <c r="S29" s="90" t="s">
        <v>84</v>
      </c>
    </row>
    <row r="30" spans="1:19" ht="28.8" x14ac:dyDescent="0.3">
      <c r="A30" s="6">
        <v>27</v>
      </c>
      <c r="B30" s="10" t="s">
        <v>193</v>
      </c>
      <c r="C30" s="2" t="s">
        <v>194</v>
      </c>
      <c r="D30" s="72">
        <v>70999473</v>
      </c>
      <c r="E30" s="72">
        <v>107514087</v>
      </c>
      <c r="F30" s="124">
        <v>600047261</v>
      </c>
      <c r="G30" s="45" t="s">
        <v>195</v>
      </c>
      <c r="H30" s="13" t="s">
        <v>106</v>
      </c>
      <c r="I30" s="117" t="s">
        <v>104</v>
      </c>
      <c r="J30" s="13" t="s">
        <v>104</v>
      </c>
      <c r="K30" s="134" t="s">
        <v>201</v>
      </c>
      <c r="L30" s="20">
        <v>500000</v>
      </c>
      <c r="M30" s="139">
        <f t="shared" si="1"/>
        <v>350000</v>
      </c>
      <c r="N30" s="27">
        <v>2023</v>
      </c>
      <c r="O30" s="133">
        <v>2024</v>
      </c>
      <c r="P30" s="85" t="s">
        <v>197</v>
      </c>
      <c r="Q30" s="133" t="s">
        <v>198</v>
      </c>
      <c r="R30" s="13" t="s">
        <v>199</v>
      </c>
      <c r="S30" s="151" t="s">
        <v>84</v>
      </c>
    </row>
    <row r="31" spans="1:19" ht="28.8" x14ac:dyDescent="0.3">
      <c r="A31" s="6">
        <v>28</v>
      </c>
      <c r="B31" s="10" t="s">
        <v>193</v>
      </c>
      <c r="C31" s="2" t="s">
        <v>194</v>
      </c>
      <c r="D31" s="72">
        <v>70999473</v>
      </c>
      <c r="E31" s="72">
        <v>107514087</v>
      </c>
      <c r="F31" s="124">
        <v>600047261</v>
      </c>
      <c r="G31" s="45" t="s">
        <v>204</v>
      </c>
      <c r="H31" s="13" t="s">
        <v>106</v>
      </c>
      <c r="I31" s="117" t="s">
        <v>104</v>
      </c>
      <c r="J31" s="13" t="s">
        <v>104</v>
      </c>
      <c r="K31" s="134" t="s">
        <v>202</v>
      </c>
      <c r="L31" s="20">
        <v>500000</v>
      </c>
      <c r="M31" s="139">
        <f t="shared" si="1"/>
        <v>350000</v>
      </c>
      <c r="N31" s="27">
        <v>2023</v>
      </c>
      <c r="O31" s="133">
        <v>2024</v>
      </c>
      <c r="P31" s="85" t="s">
        <v>197</v>
      </c>
      <c r="Q31" s="133" t="s">
        <v>198</v>
      </c>
      <c r="R31" s="13" t="s">
        <v>199</v>
      </c>
      <c r="S31" s="151" t="s">
        <v>84</v>
      </c>
    </row>
    <row r="32" spans="1:19" ht="29.4" thickBot="1" x14ac:dyDescent="0.35">
      <c r="A32" s="6">
        <v>29</v>
      </c>
      <c r="B32" s="33" t="s">
        <v>193</v>
      </c>
      <c r="C32" s="34" t="s">
        <v>194</v>
      </c>
      <c r="D32" s="73">
        <v>70999473</v>
      </c>
      <c r="E32" s="73">
        <v>107514087</v>
      </c>
      <c r="F32" s="186">
        <v>600047261</v>
      </c>
      <c r="G32" s="45" t="s">
        <v>204</v>
      </c>
      <c r="H32" s="36" t="s">
        <v>106</v>
      </c>
      <c r="I32" s="119" t="s">
        <v>104</v>
      </c>
      <c r="J32" s="36" t="s">
        <v>104</v>
      </c>
      <c r="K32" s="187" t="s">
        <v>203</v>
      </c>
      <c r="L32" s="22">
        <v>500000</v>
      </c>
      <c r="M32" s="141">
        <f t="shared" si="1"/>
        <v>350000</v>
      </c>
      <c r="N32" s="121">
        <v>2023</v>
      </c>
      <c r="O32" s="137">
        <v>2024</v>
      </c>
      <c r="P32" s="136" t="s">
        <v>197</v>
      </c>
      <c r="Q32" s="137" t="s">
        <v>198</v>
      </c>
      <c r="R32" s="36" t="s">
        <v>199</v>
      </c>
      <c r="S32" s="96" t="s">
        <v>84</v>
      </c>
    </row>
    <row r="33" spans="1:19" ht="14.4" customHeight="1" x14ac:dyDescent="0.3">
      <c r="A33" s="6">
        <v>30</v>
      </c>
      <c r="B33" s="106" t="s">
        <v>161</v>
      </c>
      <c r="C33" s="155" t="s">
        <v>162</v>
      </c>
      <c r="D33" s="195">
        <v>75031531</v>
      </c>
      <c r="E33" s="195">
        <v>107516004</v>
      </c>
      <c r="F33" s="198">
        <v>600051609</v>
      </c>
      <c r="G33" s="92" t="s">
        <v>163</v>
      </c>
      <c r="H33" t="s">
        <v>106</v>
      </c>
      <c r="I33" s="115" t="s">
        <v>104</v>
      </c>
      <c r="J33" t="s">
        <v>164</v>
      </c>
      <c r="K33" s="92" t="s">
        <v>165</v>
      </c>
      <c r="L33" s="164">
        <v>20000</v>
      </c>
      <c r="M33" s="156">
        <f t="shared" ref="M33:M36" si="2">L33/100*70</f>
        <v>14000</v>
      </c>
      <c r="N33" s="47">
        <v>2022</v>
      </c>
      <c r="O33">
        <v>2022</v>
      </c>
      <c r="P33" s="112"/>
      <c r="Q33" s="165"/>
      <c r="R33" t="s">
        <v>192</v>
      </c>
      <c r="S33" s="115"/>
    </row>
    <row r="34" spans="1:19" ht="31.2" customHeight="1" x14ac:dyDescent="0.3">
      <c r="A34" s="6">
        <v>31</v>
      </c>
      <c r="B34" s="161" t="s">
        <v>161</v>
      </c>
      <c r="C34" s="157" t="s">
        <v>162</v>
      </c>
      <c r="D34" s="196">
        <v>75031531</v>
      </c>
      <c r="E34" s="196">
        <v>107516004</v>
      </c>
      <c r="F34" s="199">
        <v>600051609</v>
      </c>
      <c r="G34" s="113" t="s">
        <v>166</v>
      </c>
      <c r="H34" s="162" t="s">
        <v>106</v>
      </c>
      <c r="I34" s="127" t="s">
        <v>104</v>
      </c>
      <c r="J34" s="162" t="s">
        <v>164</v>
      </c>
      <c r="K34" s="113" t="s">
        <v>167</v>
      </c>
      <c r="L34" s="163">
        <v>40000</v>
      </c>
      <c r="M34" s="159">
        <f t="shared" si="2"/>
        <v>28000</v>
      </c>
      <c r="N34" s="158">
        <v>2023</v>
      </c>
      <c r="O34" s="162">
        <v>2023</v>
      </c>
      <c r="P34" s="160"/>
      <c r="Q34" s="126"/>
      <c r="R34" s="162"/>
      <c r="S34" s="127"/>
    </row>
    <row r="35" spans="1:19" ht="34.799999999999997" customHeight="1" x14ac:dyDescent="0.3">
      <c r="A35" s="6">
        <v>32</v>
      </c>
      <c r="B35" s="161" t="s">
        <v>161</v>
      </c>
      <c r="C35" s="157" t="s">
        <v>162</v>
      </c>
      <c r="D35" s="196">
        <v>75031531</v>
      </c>
      <c r="E35" s="196">
        <v>107516004</v>
      </c>
      <c r="F35" s="199">
        <v>600051609</v>
      </c>
      <c r="G35" s="113" t="s">
        <v>168</v>
      </c>
      <c r="H35" s="162" t="s">
        <v>106</v>
      </c>
      <c r="I35" s="127" t="s">
        <v>104</v>
      </c>
      <c r="J35" s="162" t="s">
        <v>164</v>
      </c>
      <c r="K35" s="113" t="s">
        <v>169</v>
      </c>
      <c r="L35" s="163">
        <v>80000</v>
      </c>
      <c r="M35" s="159">
        <f t="shared" si="2"/>
        <v>56000</v>
      </c>
      <c r="N35" s="158">
        <v>2023</v>
      </c>
      <c r="O35" s="162">
        <v>2023</v>
      </c>
      <c r="P35" s="160"/>
      <c r="Q35" s="126"/>
      <c r="R35" s="162"/>
      <c r="S35" s="127"/>
    </row>
    <row r="36" spans="1:19" ht="14.4" customHeight="1" x14ac:dyDescent="0.3">
      <c r="A36" s="6">
        <v>33</v>
      </c>
      <c r="B36" s="161" t="s">
        <v>161</v>
      </c>
      <c r="C36" s="157" t="s">
        <v>162</v>
      </c>
      <c r="D36" s="196">
        <v>75031531</v>
      </c>
      <c r="E36" s="196">
        <v>107516004</v>
      </c>
      <c r="F36" s="199">
        <v>600051609</v>
      </c>
      <c r="G36" s="113" t="s">
        <v>170</v>
      </c>
      <c r="H36" s="162" t="s">
        <v>106</v>
      </c>
      <c r="I36" s="127" t="s">
        <v>104</v>
      </c>
      <c r="J36" s="162" t="s">
        <v>164</v>
      </c>
      <c r="K36" s="113" t="s">
        <v>173</v>
      </c>
      <c r="L36" s="163">
        <v>100000</v>
      </c>
      <c r="M36" s="159">
        <f t="shared" si="2"/>
        <v>70000</v>
      </c>
      <c r="N36" s="158">
        <v>2023</v>
      </c>
      <c r="O36" s="162">
        <v>2024</v>
      </c>
      <c r="P36" s="160"/>
      <c r="Q36" s="126"/>
      <c r="R36" s="162"/>
      <c r="S36" s="127"/>
    </row>
    <row r="37" spans="1:19" ht="14.4" customHeight="1" x14ac:dyDescent="0.3">
      <c r="A37" s="6">
        <v>34</v>
      </c>
      <c r="B37" s="85" t="s">
        <v>161</v>
      </c>
      <c r="C37" s="86" t="s">
        <v>162</v>
      </c>
      <c r="D37" s="72">
        <v>75031531</v>
      </c>
      <c r="E37" s="72">
        <v>107516004</v>
      </c>
      <c r="F37" s="124">
        <v>600051609</v>
      </c>
      <c r="G37" s="44" t="s">
        <v>171</v>
      </c>
      <c r="H37" s="117" t="s">
        <v>106</v>
      </c>
      <c r="I37" s="13" t="s">
        <v>104</v>
      </c>
      <c r="J37" s="117" t="s">
        <v>164</v>
      </c>
      <c r="K37" s="44" t="s">
        <v>172</v>
      </c>
      <c r="L37" s="118">
        <v>90000</v>
      </c>
      <c r="M37" s="159">
        <f t="shared" ref="M37:M45" si="3">L37/100*70</f>
        <v>63000</v>
      </c>
      <c r="N37" s="2">
        <v>2022</v>
      </c>
      <c r="O37" s="117">
        <v>2022</v>
      </c>
      <c r="P37" s="10"/>
      <c r="Q37" s="11"/>
      <c r="R37" s="117"/>
      <c r="S37" s="13"/>
    </row>
    <row r="38" spans="1:19" ht="14.4" customHeight="1" thickBot="1" x14ac:dyDescent="0.35">
      <c r="A38" s="6">
        <v>35</v>
      </c>
      <c r="B38" s="260" t="s">
        <v>161</v>
      </c>
      <c r="C38" s="261" t="s">
        <v>162</v>
      </c>
      <c r="D38" s="262">
        <v>75031531</v>
      </c>
      <c r="E38" s="262">
        <v>107516004</v>
      </c>
      <c r="F38" s="263">
        <v>600051609</v>
      </c>
      <c r="G38" s="51" t="s">
        <v>256</v>
      </c>
      <c r="H38" s="131" t="s">
        <v>106</v>
      </c>
      <c r="I38" s="51" t="s">
        <v>104</v>
      </c>
      <c r="J38" s="131" t="s">
        <v>164</v>
      </c>
      <c r="K38" s="51" t="s">
        <v>256</v>
      </c>
      <c r="L38" s="258">
        <v>250000</v>
      </c>
      <c r="M38" s="141">
        <f>L38/100*70</f>
        <v>175000</v>
      </c>
      <c r="N38" s="48" t="s">
        <v>122</v>
      </c>
      <c r="O38" s="131" t="s">
        <v>122</v>
      </c>
      <c r="P38" s="247"/>
      <c r="Q38" s="249"/>
      <c r="R38" s="264"/>
      <c r="S38" s="310" t="s">
        <v>84</v>
      </c>
    </row>
    <row r="39" spans="1:19" ht="30.6" customHeight="1" thickBot="1" x14ac:dyDescent="0.35">
      <c r="A39" s="6">
        <v>36</v>
      </c>
      <c r="B39" s="193" t="s">
        <v>205</v>
      </c>
      <c r="C39" s="194" t="s">
        <v>207</v>
      </c>
      <c r="D39" s="64">
        <v>70989036</v>
      </c>
      <c r="E39" s="64">
        <v>107513447</v>
      </c>
      <c r="F39" s="66">
        <v>600046800</v>
      </c>
      <c r="G39" s="56" t="s">
        <v>206</v>
      </c>
      <c r="H39" s="56" t="s">
        <v>106</v>
      </c>
      <c r="I39" s="56" t="s">
        <v>104</v>
      </c>
      <c r="J39" s="62" t="s">
        <v>207</v>
      </c>
      <c r="K39" s="56" t="s">
        <v>206</v>
      </c>
      <c r="L39" s="57">
        <v>90000</v>
      </c>
      <c r="M39" s="243">
        <f t="shared" si="3"/>
        <v>63000</v>
      </c>
      <c r="N39" s="54">
        <v>2022</v>
      </c>
      <c r="O39" s="55">
        <v>2022</v>
      </c>
      <c r="P39" s="53" t="s">
        <v>84</v>
      </c>
      <c r="Q39" s="55"/>
      <c r="R39" s="56"/>
      <c r="S39" s="67"/>
    </row>
    <row r="40" spans="1:19" ht="31.2" customHeight="1" thickBot="1" x14ac:dyDescent="0.35">
      <c r="A40" s="6">
        <v>37</v>
      </c>
      <c r="B40" s="233" t="s">
        <v>218</v>
      </c>
      <c r="C40" s="228" t="s">
        <v>219</v>
      </c>
      <c r="D40" s="229">
        <v>71000445</v>
      </c>
      <c r="E40" s="230">
        <v>102274606</v>
      </c>
      <c r="F40" s="231">
        <v>600047474</v>
      </c>
      <c r="G40" s="232" t="s">
        <v>220</v>
      </c>
      <c r="H40" s="232" t="s">
        <v>106</v>
      </c>
      <c r="I40" s="232" t="s">
        <v>104</v>
      </c>
      <c r="J40" s="232" t="s">
        <v>221</v>
      </c>
      <c r="K40" s="232" t="s">
        <v>222</v>
      </c>
      <c r="L40" s="235">
        <v>1500000</v>
      </c>
      <c r="M40" s="243">
        <f t="shared" si="3"/>
        <v>1050000</v>
      </c>
      <c r="N40" s="234" t="s">
        <v>223</v>
      </c>
      <c r="O40" s="222" t="s">
        <v>224</v>
      </c>
      <c r="P40" s="53" t="s">
        <v>84</v>
      </c>
      <c r="Q40" s="55"/>
      <c r="R40" s="232" t="s">
        <v>235</v>
      </c>
      <c r="S40" s="67" t="s">
        <v>84</v>
      </c>
    </row>
    <row r="41" spans="1:19" ht="31.2" customHeight="1" x14ac:dyDescent="0.3">
      <c r="A41" s="6">
        <v>38</v>
      </c>
      <c r="B41" s="285" t="s">
        <v>270</v>
      </c>
      <c r="C41" s="8" t="s">
        <v>187</v>
      </c>
      <c r="D41" s="8">
        <v>71004653</v>
      </c>
      <c r="E41" s="280" t="s">
        <v>271</v>
      </c>
      <c r="F41" s="286">
        <v>600047270</v>
      </c>
      <c r="G41" s="12" t="s">
        <v>272</v>
      </c>
      <c r="H41" s="12" t="s">
        <v>106</v>
      </c>
      <c r="I41" s="12" t="s">
        <v>104</v>
      </c>
      <c r="J41" s="12" t="s">
        <v>184</v>
      </c>
      <c r="K41" s="12" t="s">
        <v>273</v>
      </c>
      <c r="L41" s="18" t="s">
        <v>122</v>
      </c>
      <c r="M41" s="281" t="s">
        <v>122</v>
      </c>
      <c r="N41" s="8">
        <v>2022</v>
      </c>
      <c r="O41" s="9">
        <v>2024</v>
      </c>
      <c r="P41" s="7"/>
      <c r="Q41" s="9"/>
      <c r="R41" s="12" t="s">
        <v>274</v>
      </c>
      <c r="S41" s="311" t="s">
        <v>84</v>
      </c>
    </row>
    <row r="42" spans="1:19" ht="31.2" customHeight="1" thickBot="1" x14ac:dyDescent="0.35">
      <c r="A42" s="6">
        <v>39</v>
      </c>
      <c r="B42" s="107" t="s">
        <v>270</v>
      </c>
      <c r="C42" s="48" t="s">
        <v>187</v>
      </c>
      <c r="D42" s="48">
        <v>71004653</v>
      </c>
      <c r="E42" s="282" t="s">
        <v>271</v>
      </c>
      <c r="F42" s="287">
        <v>600047270</v>
      </c>
      <c r="G42" s="271" t="s">
        <v>275</v>
      </c>
      <c r="H42" s="13" t="s">
        <v>106</v>
      </c>
      <c r="I42" s="13" t="s">
        <v>104</v>
      </c>
      <c r="J42" s="51" t="s">
        <v>184</v>
      </c>
      <c r="K42" s="51" t="s">
        <v>275</v>
      </c>
      <c r="L42" s="20">
        <v>2000000</v>
      </c>
      <c r="M42" s="166">
        <f>L42/100*70</f>
        <v>1400000</v>
      </c>
      <c r="N42" s="34" t="s">
        <v>122</v>
      </c>
      <c r="O42" s="35" t="s">
        <v>122</v>
      </c>
      <c r="P42" s="314" t="s">
        <v>133</v>
      </c>
      <c r="Q42" s="137"/>
      <c r="R42" s="36"/>
      <c r="S42" s="315" t="s">
        <v>84</v>
      </c>
    </row>
    <row r="43" spans="1:19" ht="40.200000000000003" customHeight="1" x14ac:dyDescent="0.3">
      <c r="A43" s="6">
        <v>40</v>
      </c>
      <c r="B43" s="7" t="s">
        <v>265</v>
      </c>
      <c r="C43" s="8" t="s">
        <v>258</v>
      </c>
      <c r="D43" s="8">
        <v>75031591</v>
      </c>
      <c r="E43" s="173">
        <v>107513781</v>
      </c>
      <c r="F43" s="276">
        <v>600047041</v>
      </c>
      <c r="G43" s="43" t="s">
        <v>269</v>
      </c>
      <c r="H43" s="12" t="s">
        <v>106</v>
      </c>
      <c r="I43" s="12" t="s">
        <v>104</v>
      </c>
      <c r="J43" s="12" t="s">
        <v>260</v>
      </c>
      <c r="K43" s="12" t="s">
        <v>266</v>
      </c>
      <c r="L43" s="18">
        <v>9000000</v>
      </c>
      <c r="M43" s="156">
        <f t="shared" si="3"/>
        <v>6300000</v>
      </c>
      <c r="N43" s="48">
        <v>2023</v>
      </c>
      <c r="O43" s="167">
        <v>2025</v>
      </c>
      <c r="P43" s="275" t="s">
        <v>267</v>
      </c>
      <c r="Q43" s="273"/>
      <c r="S43" s="284" t="s">
        <v>84</v>
      </c>
    </row>
    <row r="44" spans="1:19" ht="14.4" customHeight="1" x14ac:dyDescent="0.3">
      <c r="A44" s="6">
        <v>41</v>
      </c>
      <c r="B44" s="10" t="s">
        <v>265</v>
      </c>
      <c r="C44" s="2" t="s">
        <v>258</v>
      </c>
      <c r="D44" s="2">
        <v>75031591</v>
      </c>
      <c r="E44" s="72">
        <v>107513781</v>
      </c>
      <c r="F44" s="277">
        <v>600047041</v>
      </c>
      <c r="G44" s="44" t="s">
        <v>268</v>
      </c>
      <c r="H44" s="13" t="s">
        <v>106</v>
      </c>
      <c r="I44" s="13" t="s">
        <v>104</v>
      </c>
      <c r="J44" s="13" t="s">
        <v>260</v>
      </c>
      <c r="K44" s="44" t="s">
        <v>268</v>
      </c>
      <c r="L44" s="172">
        <v>700000</v>
      </c>
      <c r="M44" s="156">
        <f t="shared" si="3"/>
        <v>490000</v>
      </c>
      <c r="N44" s="48">
        <v>2023</v>
      </c>
      <c r="O44" s="131">
        <v>2025</v>
      </c>
      <c r="P44" s="10"/>
      <c r="Q44" s="11"/>
      <c r="R44" s="117"/>
      <c r="S44" s="312" t="s">
        <v>84</v>
      </c>
    </row>
    <row r="45" spans="1:19" ht="14.4" customHeight="1" thickBot="1" x14ac:dyDescent="0.35">
      <c r="A45" s="6">
        <v>42</v>
      </c>
      <c r="B45" s="33" t="s">
        <v>265</v>
      </c>
      <c r="C45" s="34" t="s">
        <v>258</v>
      </c>
      <c r="D45" s="34">
        <v>75031591</v>
      </c>
      <c r="E45" s="73">
        <v>107513781</v>
      </c>
      <c r="F45" s="279">
        <v>600047041</v>
      </c>
      <c r="G45" s="95" t="s">
        <v>261</v>
      </c>
      <c r="H45" s="36" t="s">
        <v>106</v>
      </c>
      <c r="I45" s="36" t="s">
        <v>104</v>
      </c>
      <c r="J45" s="36" t="s">
        <v>260</v>
      </c>
      <c r="K45" s="95" t="s">
        <v>261</v>
      </c>
      <c r="L45" s="22">
        <v>2000000</v>
      </c>
      <c r="M45" s="166">
        <f t="shared" si="3"/>
        <v>1400000</v>
      </c>
      <c r="N45" s="34">
        <v>2023</v>
      </c>
      <c r="O45" s="119">
        <v>2025</v>
      </c>
      <c r="P45" s="33"/>
      <c r="Q45" s="35"/>
      <c r="R45" s="119"/>
      <c r="S45" s="313" t="s">
        <v>84</v>
      </c>
    </row>
    <row r="46" spans="1:19" ht="14.4" customHeight="1" x14ac:dyDescent="0.3">
      <c r="A46" s="6">
        <v>43</v>
      </c>
      <c r="B46" s="50"/>
      <c r="C46" s="48"/>
      <c r="D46" s="48"/>
      <c r="E46" s="153"/>
      <c r="F46" s="278"/>
      <c r="G46" s="271"/>
      <c r="H46" s="51"/>
      <c r="I46" s="51"/>
      <c r="J46" s="51"/>
      <c r="K46" s="271"/>
      <c r="L46" s="259"/>
      <c r="M46" s="184"/>
      <c r="N46" s="48"/>
      <c r="O46" s="131"/>
      <c r="P46" s="50"/>
      <c r="Q46" s="167"/>
      <c r="R46" s="131"/>
      <c r="S46" s="51"/>
    </row>
    <row r="47" spans="1:19" ht="14.4" customHeight="1" x14ac:dyDescent="0.3">
      <c r="A47" s="6">
        <v>44</v>
      </c>
      <c r="B47" s="10"/>
      <c r="C47" s="2"/>
      <c r="D47" s="2"/>
      <c r="E47" s="72"/>
      <c r="F47" s="277"/>
      <c r="G47" s="271"/>
      <c r="H47" s="13"/>
      <c r="I47" s="13"/>
      <c r="J47" s="13"/>
      <c r="K47" s="44"/>
      <c r="L47" s="27"/>
      <c r="M47" s="133"/>
      <c r="N47" s="2"/>
      <c r="O47" s="117"/>
      <c r="P47" s="10"/>
      <c r="Q47" s="11"/>
      <c r="R47" s="117"/>
      <c r="S47" s="13"/>
    </row>
    <row r="48" spans="1:19" ht="14.4" customHeight="1" x14ac:dyDescent="0.3">
      <c r="A48" s="6">
        <v>45</v>
      </c>
      <c r="B48" s="10"/>
      <c r="C48" s="2"/>
      <c r="D48" s="2"/>
      <c r="E48" s="72"/>
      <c r="F48" s="277"/>
      <c r="G48" s="271"/>
      <c r="H48" s="13"/>
      <c r="I48" s="13"/>
      <c r="J48" s="13"/>
      <c r="K48" s="44"/>
      <c r="L48" s="27"/>
      <c r="M48" s="133"/>
      <c r="N48" s="2"/>
      <c r="O48" s="117"/>
      <c r="P48" s="10"/>
      <c r="Q48" s="11"/>
      <c r="R48" s="117"/>
      <c r="S48" s="13"/>
    </row>
    <row r="49" spans="1:19" ht="14.4" customHeight="1" x14ac:dyDescent="0.3">
      <c r="A49" s="6">
        <v>46</v>
      </c>
      <c r="B49" s="10"/>
      <c r="C49" s="2"/>
      <c r="D49" s="2"/>
      <c r="E49" s="72"/>
      <c r="F49" s="277"/>
      <c r="G49" s="51"/>
      <c r="H49" s="13"/>
      <c r="I49" s="13"/>
      <c r="J49" s="13"/>
      <c r="K49" s="13"/>
      <c r="L49" s="27"/>
      <c r="M49" s="133"/>
      <c r="N49" s="2"/>
      <c r="O49" s="117"/>
      <c r="P49" s="10"/>
      <c r="Q49" s="11"/>
      <c r="R49" s="117"/>
      <c r="S49" s="13"/>
    </row>
    <row r="50" spans="1:19" ht="14.4" customHeight="1" x14ac:dyDescent="0.3">
      <c r="A50" s="6">
        <v>47</v>
      </c>
      <c r="B50" s="10"/>
      <c r="C50" s="2"/>
      <c r="D50" s="2"/>
      <c r="E50" s="72"/>
      <c r="F50" s="277"/>
      <c r="G50" s="13"/>
      <c r="H50" s="13"/>
      <c r="I50" s="13"/>
      <c r="J50" s="13"/>
      <c r="K50" s="13"/>
      <c r="L50" s="27"/>
      <c r="M50" s="133"/>
      <c r="N50" s="2"/>
      <c r="O50" s="117"/>
      <c r="P50" s="10"/>
      <c r="Q50" s="11"/>
      <c r="R50" s="117"/>
      <c r="S50" s="13"/>
    </row>
    <row r="51" spans="1:19" ht="14.4" customHeight="1" x14ac:dyDescent="0.3">
      <c r="A51" s="6">
        <v>48</v>
      </c>
      <c r="B51" s="10"/>
      <c r="C51" s="2"/>
      <c r="D51" s="2"/>
      <c r="E51" s="72"/>
      <c r="F51" s="277"/>
      <c r="G51" s="13"/>
      <c r="H51" s="117"/>
      <c r="I51" s="13"/>
      <c r="J51" s="117"/>
      <c r="K51" s="13"/>
      <c r="L51" s="27"/>
      <c r="M51" s="133"/>
      <c r="N51" s="2"/>
      <c r="O51" s="117"/>
      <c r="P51" s="10"/>
      <c r="Q51" s="11"/>
      <c r="R51" s="117"/>
      <c r="S51" s="13"/>
    </row>
    <row r="52" spans="1:19" ht="14.4" customHeight="1" thickBot="1" x14ac:dyDescent="0.35">
      <c r="A52" s="32" t="s">
        <v>23</v>
      </c>
      <c r="B52" s="33"/>
      <c r="C52" s="34"/>
      <c r="D52" s="34"/>
      <c r="E52" s="34"/>
      <c r="F52" s="137"/>
      <c r="G52" s="36"/>
      <c r="H52" s="119"/>
      <c r="I52" s="36"/>
      <c r="J52" s="96"/>
      <c r="K52" s="36"/>
      <c r="L52" s="33"/>
      <c r="M52" s="137"/>
      <c r="N52" s="34"/>
      <c r="O52" s="119"/>
      <c r="P52" s="33"/>
      <c r="Q52" s="35"/>
      <c r="R52" s="119"/>
      <c r="S52" s="36"/>
    </row>
    <row r="55" spans="1:19" x14ac:dyDescent="0.3">
      <c r="A55" t="s">
        <v>24</v>
      </c>
    </row>
    <row r="56" spans="1:19" x14ac:dyDescent="0.3">
      <c r="A56" t="s">
        <v>25</v>
      </c>
    </row>
    <row r="57" spans="1:19" x14ac:dyDescent="0.3">
      <c r="A57" t="s">
        <v>80</v>
      </c>
    </row>
    <row r="59" spans="1:19" x14ac:dyDescent="0.3">
      <c r="A59" s="4" t="s">
        <v>26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0"/>
    </row>
    <row r="60" spans="1:19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0"/>
    </row>
    <row r="61" spans="1:19" s="15" customFormat="1" x14ac:dyDescent="0.3">
      <c r="A61" s="14" t="s">
        <v>27</v>
      </c>
      <c r="B61" s="14"/>
      <c r="C61" s="14"/>
      <c r="D61" s="41"/>
      <c r="E61" s="41"/>
      <c r="F61" s="41"/>
      <c r="G61" s="41"/>
      <c r="H61" s="41"/>
      <c r="I61" s="41"/>
      <c r="J61" s="41"/>
      <c r="K61" s="41"/>
      <c r="L61" s="42"/>
      <c r="M61" s="24"/>
    </row>
    <row r="62" spans="1:19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0"/>
    </row>
    <row r="63" spans="1:19" x14ac:dyDescent="0.3">
      <c r="A63" s="14" t="s">
        <v>28</v>
      </c>
      <c r="B63" s="14"/>
      <c r="C63" s="14"/>
      <c r="D63" s="4"/>
      <c r="E63" s="4"/>
      <c r="F63" s="4"/>
      <c r="G63" s="4"/>
      <c r="H63" s="4"/>
      <c r="I63" s="4"/>
      <c r="J63" s="4"/>
      <c r="K63" s="4"/>
      <c r="L63" s="40"/>
    </row>
    <row r="65" spans="1:1" x14ac:dyDescent="0.3">
      <c r="A65" s="3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44" fitToWidth="0" fitToHeight="0" orientation="landscape" r:id="rId1"/>
  <headerFooter>
    <oddFooter>&amp;CProjekt MAP III v ORP Neratovice
(registrační číslo projektu: CZ.02.3.68/0.0/0.0/20_082/0023080)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7"/>
  <sheetViews>
    <sheetView view="pageBreakPreview" topLeftCell="A32" zoomScale="40" zoomScaleNormal="85" zoomScaleSheetLayoutView="40" workbookViewId="0">
      <selection activeCell="G55" sqref="G55"/>
    </sheetView>
  </sheetViews>
  <sheetFormatPr defaultColWidth="9.33203125" defaultRowHeight="14.4" x14ac:dyDescent="0.3"/>
  <cols>
    <col min="1" max="1" width="4" customWidth="1"/>
    <col min="2" max="2" width="69" customWidth="1"/>
    <col min="3" max="3" width="17" customWidth="1"/>
    <col min="4" max="4" width="10" customWidth="1"/>
    <col min="5" max="5" width="11.33203125" customWidth="1"/>
    <col min="6" max="6" width="13.21875" customWidth="1"/>
    <col min="7" max="7" width="39.6640625" customWidth="1"/>
    <col min="8" max="8" width="14.88671875" customWidth="1"/>
    <col min="9" max="9" width="12.88671875" customWidth="1"/>
    <col min="10" max="10" width="14.6640625" customWidth="1"/>
    <col min="11" max="11" width="50.109375" customWidth="1"/>
    <col min="12" max="12" width="13.88671875" style="23" customWidth="1"/>
    <col min="13" max="13" width="15.44140625" style="23" customWidth="1"/>
    <col min="14" max="15" width="10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0.6640625" customWidth="1"/>
    <col min="25" max="26" width="14.88671875" customWidth="1"/>
  </cols>
  <sheetData>
    <row r="1" spans="1:26" ht="18" customHeight="1" thickBot="1" x14ac:dyDescent="0.4">
      <c r="A1" s="366" t="s">
        <v>29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8"/>
    </row>
    <row r="2" spans="1:26" ht="29.1" customHeight="1" thickBot="1" x14ac:dyDescent="0.35">
      <c r="A2" s="369" t="s">
        <v>1</v>
      </c>
      <c r="B2" s="339" t="s">
        <v>2</v>
      </c>
      <c r="C2" s="340"/>
      <c r="D2" s="340"/>
      <c r="E2" s="340"/>
      <c r="F2" s="341"/>
      <c r="G2" s="376" t="s">
        <v>3</v>
      </c>
      <c r="H2" s="358" t="s">
        <v>30</v>
      </c>
      <c r="I2" s="363" t="s">
        <v>61</v>
      </c>
      <c r="J2" s="358" t="s">
        <v>5</v>
      </c>
      <c r="K2" s="386" t="s">
        <v>6</v>
      </c>
      <c r="L2" s="342" t="s">
        <v>31</v>
      </c>
      <c r="M2" s="343"/>
      <c r="N2" s="344" t="s">
        <v>8</v>
      </c>
      <c r="O2" s="345"/>
      <c r="P2" s="339" t="s">
        <v>32</v>
      </c>
      <c r="Q2" s="340"/>
      <c r="R2" s="340"/>
      <c r="S2" s="340"/>
      <c r="T2" s="340"/>
      <c r="U2" s="340"/>
      <c r="V2" s="340"/>
      <c r="W2" s="383"/>
      <c r="X2" s="383"/>
      <c r="Y2" s="322" t="s">
        <v>10</v>
      </c>
      <c r="Z2" s="323"/>
    </row>
    <row r="3" spans="1:26" ht="14.85" customHeight="1" x14ac:dyDescent="0.3">
      <c r="A3" s="370"/>
      <c r="B3" s="376" t="s">
        <v>11</v>
      </c>
      <c r="C3" s="372" t="s">
        <v>12</v>
      </c>
      <c r="D3" s="372" t="s">
        <v>13</v>
      </c>
      <c r="E3" s="372" t="s">
        <v>14</v>
      </c>
      <c r="F3" s="374" t="s">
        <v>15</v>
      </c>
      <c r="G3" s="377"/>
      <c r="H3" s="359"/>
      <c r="I3" s="364"/>
      <c r="J3" s="359"/>
      <c r="K3" s="387"/>
      <c r="L3" s="350" t="s">
        <v>16</v>
      </c>
      <c r="M3" s="352" t="s">
        <v>78</v>
      </c>
      <c r="N3" s="354" t="s">
        <v>17</v>
      </c>
      <c r="O3" s="356" t="s">
        <v>18</v>
      </c>
      <c r="P3" s="384" t="s">
        <v>33</v>
      </c>
      <c r="Q3" s="385"/>
      <c r="R3" s="385"/>
      <c r="S3" s="386"/>
      <c r="T3" s="361" t="s">
        <v>34</v>
      </c>
      <c r="U3" s="379" t="s">
        <v>75</v>
      </c>
      <c r="V3" s="379" t="s">
        <v>76</v>
      </c>
      <c r="W3" s="361" t="s">
        <v>35</v>
      </c>
      <c r="X3" s="381" t="s">
        <v>62</v>
      </c>
      <c r="Y3" s="346" t="s">
        <v>21</v>
      </c>
      <c r="Z3" s="348" t="s">
        <v>22</v>
      </c>
    </row>
    <row r="4" spans="1:26" ht="80.099999999999994" customHeight="1" thickBot="1" x14ac:dyDescent="0.35">
      <c r="A4" s="371"/>
      <c r="B4" s="378"/>
      <c r="C4" s="373"/>
      <c r="D4" s="373"/>
      <c r="E4" s="373"/>
      <c r="F4" s="375"/>
      <c r="G4" s="378"/>
      <c r="H4" s="360"/>
      <c r="I4" s="365"/>
      <c r="J4" s="360"/>
      <c r="K4" s="388"/>
      <c r="L4" s="351"/>
      <c r="M4" s="353"/>
      <c r="N4" s="355"/>
      <c r="O4" s="357"/>
      <c r="P4" s="206" t="s">
        <v>56</v>
      </c>
      <c r="Q4" s="207" t="s">
        <v>36</v>
      </c>
      <c r="R4" s="207" t="s">
        <v>37</v>
      </c>
      <c r="S4" s="208" t="s">
        <v>38</v>
      </c>
      <c r="T4" s="362"/>
      <c r="U4" s="380"/>
      <c r="V4" s="380"/>
      <c r="W4" s="362"/>
      <c r="X4" s="382"/>
      <c r="Y4" s="347"/>
      <c r="Z4" s="349"/>
    </row>
    <row r="5" spans="1:26" ht="29.4" customHeight="1" x14ac:dyDescent="0.3">
      <c r="A5" s="5">
        <v>1</v>
      </c>
      <c r="B5" s="7" t="s">
        <v>81</v>
      </c>
      <c r="C5" s="47" t="s">
        <v>92</v>
      </c>
      <c r="D5" s="70">
        <v>75033861</v>
      </c>
      <c r="E5" s="65">
        <v>102274797</v>
      </c>
      <c r="F5" s="68">
        <v>600047598</v>
      </c>
      <c r="G5" s="43" t="s">
        <v>82</v>
      </c>
      <c r="H5" s="47" t="s">
        <v>91</v>
      </c>
      <c r="I5" s="43" t="s">
        <v>104</v>
      </c>
      <c r="J5" s="47" t="s">
        <v>92</v>
      </c>
      <c r="K5" s="43" t="s">
        <v>131</v>
      </c>
      <c r="L5" s="18">
        <v>18000000</v>
      </c>
      <c r="M5" s="19">
        <f>L5/100*70</f>
        <v>12600000</v>
      </c>
      <c r="N5" s="28">
        <v>2023</v>
      </c>
      <c r="O5" s="9">
        <v>2025</v>
      </c>
      <c r="P5" s="7"/>
      <c r="Q5" s="8"/>
      <c r="R5" s="8"/>
      <c r="S5" s="9"/>
      <c r="T5" s="12"/>
      <c r="U5" s="12"/>
      <c r="V5" s="12"/>
      <c r="W5" s="11" t="s">
        <v>90</v>
      </c>
      <c r="X5" s="12"/>
      <c r="Y5" s="7" t="s">
        <v>83</v>
      </c>
      <c r="Z5" s="9" t="s">
        <v>84</v>
      </c>
    </row>
    <row r="6" spans="1:26" x14ac:dyDescent="0.3">
      <c r="A6" s="6">
        <v>2</v>
      </c>
      <c r="B6" s="10" t="s">
        <v>81</v>
      </c>
      <c r="C6" s="2" t="s">
        <v>92</v>
      </c>
      <c r="D6" s="71">
        <v>75033861</v>
      </c>
      <c r="E6" s="72">
        <v>102274797</v>
      </c>
      <c r="F6" s="69">
        <v>600047598</v>
      </c>
      <c r="G6" s="45" t="s">
        <v>85</v>
      </c>
      <c r="H6" s="44" t="s">
        <v>91</v>
      </c>
      <c r="I6" s="46" t="s">
        <v>104</v>
      </c>
      <c r="J6" s="2" t="s">
        <v>92</v>
      </c>
      <c r="K6" s="45" t="s">
        <v>86</v>
      </c>
      <c r="L6" s="20">
        <v>50000000</v>
      </c>
      <c r="M6" s="21">
        <f t="shared" ref="M6:M7" si="0">L6/100*70</f>
        <v>35000000</v>
      </c>
      <c r="N6" s="27">
        <v>2023</v>
      </c>
      <c r="O6" s="11">
        <v>2025</v>
      </c>
      <c r="P6" s="10"/>
      <c r="Q6" s="2"/>
      <c r="R6" s="2"/>
      <c r="S6" s="11"/>
      <c r="T6" s="13"/>
      <c r="U6" s="13"/>
      <c r="V6" s="13"/>
      <c r="W6" s="13"/>
      <c r="X6" s="13"/>
      <c r="Y6" s="10" t="s">
        <v>87</v>
      </c>
      <c r="Z6" s="11" t="s">
        <v>84</v>
      </c>
    </row>
    <row r="7" spans="1:26" ht="29.4" thickBot="1" x14ac:dyDescent="0.35">
      <c r="A7" s="6">
        <v>3</v>
      </c>
      <c r="B7" s="10" t="s">
        <v>81</v>
      </c>
      <c r="C7" s="49" t="s">
        <v>92</v>
      </c>
      <c r="D7" s="70">
        <v>75033861</v>
      </c>
      <c r="E7" s="73">
        <v>102274797</v>
      </c>
      <c r="F7" s="69">
        <v>600047598</v>
      </c>
      <c r="G7" s="44" t="s">
        <v>88</v>
      </c>
      <c r="H7" s="48" t="s">
        <v>91</v>
      </c>
      <c r="I7" s="44" t="s">
        <v>104</v>
      </c>
      <c r="J7" s="49" t="s">
        <v>92</v>
      </c>
      <c r="K7" s="45" t="s">
        <v>89</v>
      </c>
      <c r="L7" s="20">
        <v>30000000</v>
      </c>
      <c r="M7" s="21">
        <f t="shared" si="0"/>
        <v>21000000</v>
      </c>
      <c r="N7" s="27">
        <v>2024</v>
      </c>
      <c r="O7" s="11">
        <v>2026</v>
      </c>
      <c r="P7" s="33" t="s">
        <v>90</v>
      </c>
      <c r="Q7" s="34" t="s">
        <v>90</v>
      </c>
      <c r="R7" s="34" t="s">
        <v>90</v>
      </c>
      <c r="S7" s="35" t="s">
        <v>90</v>
      </c>
      <c r="T7" s="36"/>
      <c r="U7" s="36"/>
      <c r="V7" s="36"/>
      <c r="W7" s="13"/>
      <c r="X7" s="13"/>
      <c r="Y7" s="10" t="s">
        <v>87</v>
      </c>
      <c r="Z7" s="11" t="s">
        <v>84</v>
      </c>
    </row>
    <row r="8" spans="1:26" ht="159" thickBot="1" x14ac:dyDescent="0.35">
      <c r="A8" s="6">
        <v>4</v>
      </c>
      <c r="B8" s="53" t="s">
        <v>93</v>
      </c>
      <c r="C8" s="54" t="s">
        <v>101</v>
      </c>
      <c r="D8" s="64">
        <v>75034859</v>
      </c>
      <c r="E8" s="65" t="s">
        <v>105</v>
      </c>
      <c r="F8" s="66">
        <v>650061802</v>
      </c>
      <c r="G8" s="67" t="s">
        <v>94</v>
      </c>
      <c r="H8" s="56" t="s">
        <v>91</v>
      </c>
      <c r="I8" s="56" t="s">
        <v>104</v>
      </c>
      <c r="J8" s="56" t="s">
        <v>130</v>
      </c>
      <c r="K8" s="62" t="s">
        <v>108</v>
      </c>
      <c r="L8" s="57">
        <v>150000</v>
      </c>
      <c r="M8" s="58">
        <f t="shared" ref="M8:M12" si="1">L8/100*70</f>
        <v>105000</v>
      </c>
      <c r="N8" s="59">
        <v>45108</v>
      </c>
      <c r="O8" s="176" t="s">
        <v>95</v>
      </c>
      <c r="P8" s="50" t="s">
        <v>90</v>
      </c>
      <c r="Q8" s="54" t="s">
        <v>90</v>
      </c>
      <c r="R8" s="54" t="s">
        <v>90</v>
      </c>
      <c r="S8" s="55" t="s">
        <v>90</v>
      </c>
      <c r="T8" s="56"/>
      <c r="U8" s="56"/>
      <c r="V8" s="55" t="s">
        <v>90</v>
      </c>
      <c r="W8" s="56"/>
      <c r="X8" s="56"/>
      <c r="Y8" s="60" t="s">
        <v>96</v>
      </c>
      <c r="Z8" s="61" t="s">
        <v>97</v>
      </c>
    </row>
    <row r="9" spans="1:26" ht="15" thickBot="1" x14ac:dyDescent="0.35">
      <c r="A9" s="6">
        <v>5</v>
      </c>
      <c r="B9" s="53" t="s">
        <v>102</v>
      </c>
      <c r="C9" s="54" t="s">
        <v>91</v>
      </c>
      <c r="D9" s="64">
        <v>70107122</v>
      </c>
      <c r="E9" s="64">
        <v>102286205</v>
      </c>
      <c r="F9" s="66">
        <v>600047849</v>
      </c>
      <c r="G9" s="67" t="s">
        <v>301</v>
      </c>
      <c r="H9" s="56" t="s">
        <v>91</v>
      </c>
      <c r="I9" s="56" t="s">
        <v>104</v>
      </c>
      <c r="J9" s="56" t="s">
        <v>104</v>
      </c>
      <c r="K9" s="67" t="s">
        <v>301</v>
      </c>
      <c r="L9" s="18" t="s">
        <v>122</v>
      </c>
      <c r="M9" s="58">
        <v>0</v>
      </c>
      <c r="N9" s="63"/>
      <c r="O9" s="55"/>
      <c r="P9" s="53"/>
      <c r="Q9" s="54"/>
      <c r="R9" s="54"/>
      <c r="S9" s="55"/>
      <c r="T9" s="56"/>
      <c r="U9" s="56"/>
      <c r="V9" s="79"/>
      <c r="W9" s="56"/>
      <c r="X9" s="80"/>
      <c r="Y9" s="53"/>
      <c r="Z9" s="61"/>
    </row>
    <row r="10" spans="1:26" ht="28.8" x14ac:dyDescent="0.3">
      <c r="A10" s="6">
        <v>6</v>
      </c>
      <c r="B10" s="81" t="s">
        <v>121</v>
      </c>
      <c r="C10" s="88" t="s">
        <v>120</v>
      </c>
      <c r="D10" s="98">
        <v>49516256</v>
      </c>
      <c r="E10" s="109" t="s">
        <v>123</v>
      </c>
      <c r="F10" s="103">
        <v>600047407</v>
      </c>
      <c r="G10" s="92" t="s">
        <v>109</v>
      </c>
      <c r="H10" s="91" t="s">
        <v>91</v>
      </c>
      <c r="I10" s="43" t="s">
        <v>104</v>
      </c>
      <c r="J10" s="43" t="s">
        <v>104</v>
      </c>
      <c r="K10" s="83" t="s">
        <v>110</v>
      </c>
      <c r="L10" s="84">
        <v>80000000</v>
      </c>
      <c r="M10" s="94">
        <f t="shared" si="1"/>
        <v>56000000</v>
      </c>
      <c r="N10" s="81" t="s">
        <v>254</v>
      </c>
      <c r="O10" s="91" t="s">
        <v>254</v>
      </c>
      <c r="P10" s="81"/>
      <c r="Q10" s="82"/>
      <c r="R10" s="82"/>
      <c r="S10" s="74"/>
      <c r="T10" s="43"/>
      <c r="U10" s="43"/>
      <c r="V10" s="43"/>
      <c r="W10" s="43"/>
      <c r="X10" s="43"/>
      <c r="Y10" s="81"/>
      <c r="Z10" s="74"/>
    </row>
    <row r="11" spans="1:26" ht="72" x14ac:dyDescent="0.3">
      <c r="A11" s="89">
        <v>7</v>
      </c>
      <c r="B11" s="100" t="s">
        <v>113</v>
      </c>
      <c r="C11" s="86" t="s">
        <v>120</v>
      </c>
      <c r="D11" s="98">
        <v>49516256</v>
      </c>
      <c r="E11" s="110" t="s">
        <v>123</v>
      </c>
      <c r="F11" s="104">
        <v>600047407</v>
      </c>
      <c r="G11" s="44" t="s">
        <v>111</v>
      </c>
      <c r="H11" s="46" t="s">
        <v>91</v>
      </c>
      <c r="I11" s="44" t="s">
        <v>104</v>
      </c>
      <c r="J11" s="44" t="s">
        <v>104</v>
      </c>
      <c r="K11" s="45" t="s">
        <v>112</v>
      </c>
      <c r="L11" s="93">
        <v>300000</v>
      </c>
      <c r="M11" s="21">
        <f t="shared" si="1"/>
        <v>210000</v>
      </c>
      <c r="N11" s="106" t="s">
        <v>254</v>
      </c>
      <c r="O11" s="106" t="s">
        <v>254</v>
      </c>
      <c r="P11" s="85"/>
      <c r="Q11" s="86"/>
      <c r="R11" s="86"/>
      <c r="S11" s="87"/>
      <c r="T11" s="44"/>
      <c r="U11" s="44"/>
      <c r="V11" s="44"/>
      <c r="W11" s="44"/>
      <c r="X11" s="44"/>
      <c r="Y11" s="85"/>
      <c r="Z11" s="87"/>
    </row>
    <row r="12" spans="1:26" ht="28.8" x14ac:dyDescent="0.3">
      <c r="A12" s="89">
        <v>8</v>
      </c>
      <c r="B12" s="45" t="s">
        <v>113</v>
      </c>
      <c r="C12" s="86" t="s">
        <v>120</v>
      </c>
      <c r="D12" s="98">
        <v>49516256</v>
      </c>
      <c r="E12" s="110" t="s">
        <v>123</v>
      </c>
      <c r="F12" s="104">
        <v>600047407</v>
      </c>
      <c r="G12" s="44" t="s">
        <v>114</v>
      </c>
      <c r="H12" s="90" t="s">
        <v>91</v>
      </c>
      <c r="I12" s="13" t="s">
        <v>104</v>
      </c>
      <c r="J12" s="13" t="s">
        <v>104</v>
      </c>
      <c r="K12" s="83" t="s">
        <v>115</v>
      </c>
      <c r="L12" s="29">
        <v>10000000</v>
      </c>
      <c r="M12" s="21">
        <f t="shared" si="1"/>
        <v>7000000</v>
      </c>
      <c r="N12" s="85" t="s">
        <v>254</v>
      </c>
      <c r="O12" s="46" t="s">
        <v>254</v>
      </c>
      <c r="P12" s="10"/>
      <c r="Q12" s="2"/>
      <c r="R12" s="2"/>
      <c r="S12" s="11"/>
      <c r="T12" s="13"/>
      <c r="U12" s="13"/>
      <c r="V12" s="13"/>
      <c r="W12" s="13"/>
      <c r="X12" s="13"/>
      <c r="Y12" s="10"/>
      <c r="Z12" s="11"/>
    </row>
    <row r="13" spans="1:26" ht="43.2" x14ac:dyDescent="0.3">
      <c r="A13" s="89">
        <v>9</v>
      </c>
      <c r="B13" s="45" t="s">
        <v>113</v>
      </c>
      <c r="C13" s="86" t="s">
        <v>120</v>
      </c>
      <c r="D13" s="98">
        <v>49516256</v>
      </c>
      <c r="E13" s="110" t="s">
        <v>123</v>
      </c>
      <c r="F13" s="104">
        <v>600047407</v>
      </c>
      <c r="G13" s="44" t="s">
        <v>116</v>
      </c>
      <c r="H13" s="90" t="s">
        <v>91</v>
      </c>
      <c r="I13" s="13" t="s">
        <v>104</v>
      </c>
      <c r="J13" s="13" t="s">
        <v>104</v>
      </c>
      <c r="K13" s="45" t="s">
        <v>117</v>
      </c>
      <c r="L13" s="20" t="s">
        <v>122</v>
      </c>
      <c r="M13" s="52">
        <v>0</v>
      </c>
      <c r="N13" s="107" t="s">
        <v>254</v>
      </c>
      <c r="O13" s="108" t="s">
        <v>254</v>
      </c>
      <c r="P13" s="10"/>
      <c r="Q13" s="2"/>
      <c r="R13" s="2"/>
      <c r="S13" s="11"/>
      <c r="T13" s="13"/>
      <c r="U13" s="13"/>
      <c r="V13" s="13"/>
      <c r="W13" s="13"/>
      <c r="X13" s="13"/>
      <c r="Y13" s="10"/>
      <c r="Z13" s="11"/>
    </row>
    <row r="14" spans="1:26" ht="29.4" thickBot="1" x14ac:dyDescent="0.35">
      <c r="A14" s="89">
        <v>10</v>
      </c>
      <c r="B14" s="101" t="s">
        <v>113</v>
      </c>
      <c r="C14" s="102" t="s">
        <v>120</v>
      </c>
      <c r="D14" s="99">
        <v>49516256</v>
      </c>
      <c r="E14" s="111" t="s">
        <v>123</v>
      </c>
      <c r="F14" s="105">
        <v>600047407</v>
      </c>
      <c r="G14" s="95" t="s">
        <v>118</v>
      </c>
      <c r="H14" s="96" t="s">
        <v>91</v>
      </c>
      <c r="I14" s="36" t="s">
        <v>104</v>
      </c>
      <c r="J14" s="36" t="s">
        <v>104</v>
      </c>
      <c r="K14" s="97" t="s">
        <v>119</v>
      </c>
      <c r="L14" s="22" t="s">
        <v>122</v>
      </c>
      <c r="M14" s="37">
        <v>0</v>
      </c>
      <c r="N14" s="106" t="s">
        <v>254</v>
      </c>
      <c r="O14" s="106" t="s">
        <v>254</v>
      </c>
      <c r="P14" s="33"/>
      <c r="Q14" s="34"/>
      <c r="R14" s="34"/>
      <c r="S14" s="35"/>
      <c r="T14" s="36"/>
      <c r="U14" s="36"/>
      <c r="V14" s="36"/>
      <c r="W14" s="36"/>
      <c r="X14" s="36"/>
      <c r="Y14" s="33"/>
      <c r="Z14" s="35"/>
    </row>
    <row r="15" spans="1:26" x14ac:dyDescent="0.3">
      <c r="A15" s="6">
        <v>11</v>
      </c>
      <c r="B15" s="112" t="s">
        <v>124</v>
      </c>
      <c r="C15" s="47" t="s">
        <v>120</v>
      </c>
      <c r="D15" s="122">
        <v>70888094</v>
      </c>
      <c r="E15" s="122">
        <v>102286141</v>
      </c>
      <c r="F15" s="123">
        <v>6000047709</v>
      </c>
      <c r="G15" s="113" t="s">
        <v>125</v>
      </c>
      <c r="H15" s="114" t="s">
        <v>106</v>
      </c>
      <c r="I15" s="115" t="s">
        <v>104</v>
      </c>
      <c r="J15" s="114" t="s">
        <v>104</v>
      </c>
      <c r="K15" s="113" t="s">
        <v>125</v>
      </c>
      <c r="L15" s="116">
        <v>1500000</v>
      </c>
      <c r="M15" s="19">
        <f>L15/100*70</f>
        <v>1050000</v>
      </c>
      <c r="N15" s="28">
        <v>2023</v>
      </c>
      <c r="O15" s="9">
        <v>2024</v>
      </c>
      <c r="P15" s="7"/>
      <c r="Q15" s="8"/>
      <c r="R15" s="8"/>
      <c r="S15" s="9"/>
      <c r="T15" s="12"/>
      <c r="U15" s="12"/>
      <c r="V15" s="12"/>
      <c r="W15" s="12"/>
      <c r="X15" s="2" t="s">
        <v>90</v>
      </c>
      <c r="Y15" s="7"/>
      <c r="Z15" s="9" t="s">
        <v>84</v>
      </c>
    </row>
    <row r="16" spans="1:26" x14ac:dyDescent="0.3">
      <c r="A16" s="6">
        <v>12</v>
      </c>
      <c r="B16" s="86" t="s">
        <v>124</v>
      </c>
      <c r="C16" s="2" t="s">
        <v>120</v>
      </c>
      <c r="D16" s="72">
        <v>70888094</v>
      </c>
      <c r="E16" s="72">
        <v>102286141</v>
      </c>
      <c r="F16" s="124">
        <v>6000047709</v>
      </c>
      <c r="G16" s="44" t="s">
        <v>255</v>
      </c>
      <c r="H16" s="117" t="s">
        <v>106</v>
      </c>
      <c r="I16" s="13" t="s">
        <v>104</v>
      </c>
      <c r="J16" s="117" t="s">
        <v>104</v>
      </c>
      <c r="K16" s="44" t="s">
        <v>255</v>
      </c>
      <c r="L16" s="118">
        <v>400000</v>
      </c>
      <c r="M16" s="21">
        <f t="shared" ref="M16:M19" si="2">L16/100*70</f>
        <v>280000</v>
      </c>
      <c r="N16" s="27">
        <v>2023</v>
      </c>
      <c r="O16" s="11">
        <v>2024</v>
      </c>
      <c r="P16" s="10"/>
      <c r="Q16" s="2"/>
      <c r="R16" s="2"/>
      <c r="S16" s="11"/>
      <c r="T16" s="13"/>
      <c r="U16" s="13"/>
      <c r="V16" s="13"/>
      <c r="W16" s="2" t="s">
        <v>90</v>
      </c>
      <c r="X16" s="13"/>
      <c r="Y16" s="10"/>
      <c r="Z16" s="11" t="s">
        <v>84</v>
      </c>
    </row>
    <row r="17" spans="1:26" x14ac:dyDescent="0.3">
      <c r="A17" s="6">
        <v>13</v>
      </c>
      <c r="B17" s="86" t="s">
        <v>124</v>
      </c>
      <c r="C17" s="2" t="s">
        <v>120</v>
      </c>
      <c r="D17" s="72">
        <v>70888094</v>
      </c>
      <c r="E17" s="72">
        <v>102286141</v>
      </c>
      <c r="F17" s="124">
        <v>6000047709</v>
      </c>
      <c r="G17" s="44" t="s">
        <v>126</v>
      </c>
      <c r="H17" s="117" t="s">
        <v>106</v>
      </c>
      <c r="I17" s="13" t="s">
        <v>104</v>
      </c>
      <c r="J17" s="117" t="s">
        <v>104</v>
      </c>
      <c r="K17" s="44" t="s">
        <v>126</v>
      </c>
      <c r="L17" s="118">
        <v>2000000</v>
      </c>
      <c r="M17" s="21">
        <f t="shared" si="2"/>
        <v>1400000</v>
      </c>
      <c r="N17" s="27">
        <v>2023</v>
      </c>
      <c r="O17" s="11">
        <v>2024</v>
      </c>
      <c r="P17" s="130"/>
      <c r="Q17" s="2" t="s">
        <v>90</v>
      </c>
      <c r="R17" s="2" t="s">
        <v>90</v>
      </c>
      <c r="S17" s="2" t="s">
        <v>90</v>
      </c>
      <c r="T17" s="13"/>
      <c r="U17" s="13"/>
      <c r="V17" s="13"/>
      <c r="W17" s="13"/>
      <c r="X17" s="13"/>
      <c r="Y17" s="10"/>
      <c r="Z17" s="11" t="s">
        <v>84</v>
      </c>
    </row>
    <row r="18" spans="1:26" x14ac:dyDescent="0.3">
      <c r="A18" s="6">
        <v>14</v>
      </c>
      <c r="B18" s="86" t="s">
        <v>124</v>
      </c>
      <c r="C18" s="2" t="s">
        <v>120</v>
      </c>
      <c r="D18" s="72">
        <v>70888094</v>
      </c>
      <c r="E18" s="72">
        <v>102286141</v>
      </c>
      <c r="F18" s="124">
        <v>6000047709</v>
      </c>
      <c r="G18" s="44" t="s">
        <v>127</v>
      </c>
      <c r="H18" s="117" t="s">
        <v>106</v>
      </c>
      <c r="I18" s="13" t="s">
        <v>104</v>
      </c>
      <c r="J18" s="117" t="s">
        <v>104</v>
      </c>
      <c r="K18" s="44" t="s">
        <v>127</v>
      </c>
      <c r="L18" s="118">
        <v>4500000</v>
      </c>
      <c r="M18" s="21">
        <f t="shared" si="2"/>
        <v>3150000</v>
      </c>
      <c r="N18" s="27">
        <v>2023</v>
      </c>
      <c r="O18" s="11">
        <v>2024</v>
      </c>
      <c r="P18" s="10"/>
      <c r="Q18" s="2"/>
      <c r="R18" s="2"/>
      <c r="S18" s="11"/>
      <c r="T18" s="13"/>
      <c r="U18" s="13"/>
      <c r="V18" s="2" t="s">
        <v>90</v>
      </c>
      <c r="W18" s="13"/>
      <c r="X18" s="13"/>
      <c r="Y18" s="10"/>
      <c r="Z18" s="11" t="s">
        <v>84</v>
      </c>
    </row>
    <row r="19" spans="1:26" x14ac:dyDescent="0.3">
      <c r="A19" s="6">
        <v>15</v>
      </c>
      <c r="B19" s="86" t="s">
        <v>124</v>
      </c>
      <c r="C19" s="2" t="s">
        <v>120</v>
      </c>
      <c r="D19" s="72">
        <v>70888094</v>
      </c>
      <c r="E19" s="72">
        <v>102286141</v>
      </c>
      <c r="F19" s="124">
        <v>6000047709</v>
      </c>
      <c r="G19" s="44" t="s">
        <v>128</v>
      </c>
      <c r="H19" s="117" t="s">
        <v>106</v>
      </c>
      <c r="I19" s="13" t="s">
        <v>104</v>
      </c>
      <c r="J19" s="117" t="s">
        <v>104</v>
      </c>
      <c r="K19" s="44" t="s">
        <v>128</v>
      </c>
      <c r="L19" s="118">
        <v>2500000</v>
      </c>
      <c r="M19" s="21">
        <f t="shared" si="2"/>
        <v>1750000</v>
      </c>
      <c r="N19" s="27">
        <v>2023</v>
      </c>
      <c r="O19" s="11">
        <v>2024</v>
      </c>
      <c r="P19" s="50" t="s">
        <v>90</v>
      </c>
      <c r="Q19" s="2" t="s">
        <v>90</v>
      </c>
      <c r="R19" s="2" t="s">
        <v>90</v>
      </c>
      <c r="S19" s="11"/>
      <c r="T19" s="13"/>
      <c r="U19" s="13"/>
      <c r="V19" s="13"/>
      <c r="W19" s="13"/>
      <c r="X19" s="13"/>
      <c r="Y19" s="10"/>
      <c r="Z19" s="11" t="s">
        <v>84</v>
      </c>
    </row>
    <row r="20" spans="1:26" x14ac:dyDescent="0.3">
      <c r="A20" s="6">
        <v>16</v>
      </c>
      <c r="B20" s="85" t="s">
        <v>124</v>
      </c>
      <c r="C20" s="2" t="s">
        <v>120</v>
      </c>
      <c r="D20" s="72">
        <v>70888094</v>
      </c>
      <c r="E20" s="72">
        <v>102286141</v>
      </c>
      <c r="F20" s="69">
        <v>6000047709</v>
      </c>
      <c r="G20" s="44" t="s">
        <v>129</v>
      </c>
      <c r="H20" s="117" t="s">
        <v>106</v>
      </c>
      <c r="I20" s="13" t="s">
        <v>104</v>
      </c>
      <c r="J20" s="117" t="s">
        <v>104</v>
      </c>
      <c r="K20" s="44" t="s">
        <v>129</v>
      </c>
      <c r="L20" s="118" t="s">
        <v>122</v>
      </c>
      <c r="M20" s="21">
        <v>0</v>
      </c>
      <c r="N20" s="27"/>
      <c r="O20" s="11"/>
      <c r="P20" s="10"/>
      <c r="Q20" s="2"/>
      <c r="R20" s="2"/>
      <c r="S20" s="11"/>
      <c r="T20" s="13"/>
      <c r="U20" s="13"/>
      <c r="V20" s="13"/>
      <c r="W20" s="13"/>
      <c r="X20" s="13"/>
      <c r="Y20" s="10"/>
      <c r="Z20" s="11" t="s">
        <v>84</v>
      </c>
    </row>
    <row r="21" spans="1:26" x14ac:dyDescent="0.3">
      <c r="A21" s="6">
        <v>17</v>
      </c>
      <c r="B21" s="100" t="s">
        <v>124</v>
      </c>
      <c r="C21" s="2" t="s">
        <v>120</v>
      </c>
      <c r="D21" s="153">
        <v>70888094</v>
      </c>
      <c r="E21" s="153">
        <v>102286141</v>
      </c>
      <c r="F21" s="154">
        <v>6000047709</v>
      </c>
      <c r="G21" s="289" t="s">
        <v>294</v>
      </c>
      <c r="H21" s="51" t="s">
        <v>106</v>
      </c>
      <c r="I21" s="51" t="s">
        <v>104</v>
      </c>
      <c r="J21" s="131" t="s">
        <v>104</v>
      </c>
      <c r="K21" s="298" t="s">
        <v>294</v>
      </c>
      <c r="L21" s="258" t="s">
        <v>122</v>
      </c>
      <c r="M21" s="283">
        <v>0</v>
      </c>
      <c r="N21" s="274" t="s">
        <v>122</v>
      </c>
      <c r="O21" s="273" t="s">
        <v>122</v>
      </c>
      <c r="P21" s="274"/>
      <c r="Q21" s="49"/>
      <c r="R21" s="49"/>
      <c r="S21" s="273"/>
      <c r="U21" s="257"/>
      <c r="W21" s="257"/>
      <c r="Y21" s="290"/>
      <c r="Z21" s="167" t="s">
        <v>84</v>
      </c>
    </row>
    <row r="22" spans="1:26" x14ac:dyDescent="0.3">
      <c r="A22" s="6">
        <v>18</v>
      </c>
      <c r="B22" s="45" t="s">
        <v>124</v>
      </c>
      <c r="C22" s="2" t="s">
        <v>120</v>
      </c>
      <c r="D22" s="72">
        <v>70888094</v>
      </c>
      <c r="E22" s="72">
        <v>102286141</v>
      </c>
      <c r="F22" s="69">
        <v>6000047709</v>
      </c>
      <c r="G22" s="45" t="s">
        <v>295</v>
      </c>
      <c r="H22" s="13" t="s">
        <v>106</v>
      </c>
      <c r="I22" s="13" t="s">
        <v>104</v>
      </c>
      <c r="J22" s="117" t="s">
        <v>104</v>
      </c>
      <c r="K22" s="44" t="s">
        <v>295</v>
      </c>
      <c r="L22" s="118" t="s">
        <v>122</v>
      </c>
      <c r="M22" s="159">
        <v>0</v>
      </c>
      <c r="N22" s="10" t="s">
        <v>122</v>
      </c>
      <c r="O22" s="11" t="s">
        <v>122</v>
      </c>
      <c r="P22" s="10"/>
      <c r="Q22" s="2"/>
      <c r="R22" s="2"/>
      <c r="S22" s="11"/>
      <c r="T22" s="117"/>
      <c r="U22" s="13"/>
      <c r="V22" s="117"/>
      <c r="W22" s="13"/>
      <c r="X22" s="117"/>
      <c r="Y22" s="130"/>
      <c r="Z22" s="11" t="s">
        <v>84</v>
      </c>
    </row>
    <row r="23" spans="1:26" x14ac:dyDescent="0.3">
      <c r="A23" s="6">
        <v>19</v>
      </c>
      <c r="B23" s="100" t="s">
        <v>124</v>
      </c>
      <c r="C23" s="48" t="s">
        <v>120</v>
      </c>
      <c r="D23" s="153">
        <v>70888094</v>
      </c>
      <c r="E23" s="153">
        <v>102286141</v>
      </c>
      <c r="F23" s="154">
        <v>6000047709</v>
      </c>
      <c r="G23" s="45" t="s">
        <v>296</v>
      </c>
      <c r="H23" s="13" t="s">
        <v>106</v>
      </c>
      <c r="I23" s="13" t="s">
        <v>104</v>
      </c>
      <c r="J23" s="117" t="s">
        <v>104</v>
      </c>
      <c r="K23" s="44" t="s">
        <v>296</v>
      </c>
      <c r="L23" s="118" t="s">
        <v>122</v>
      </c>
      <c r="M23" s="156">
        <v>0</v>
      </c>
      <c r="N23" s="50" t="s">
        <v>122</v>
      </c>
      <c r="O23" s="167" t="s">
        <v>122</v>
      </c>
      <c r="P23" s="50"/>
      <c r="Q23" s="48"/>
      <c r="R23" s="48"/>
      <c r="S23" s="167"/>
      <c r="T23" s="131"/>
      <c r="U23" s="51"/>
      <c r="V23" s="131"/>
      <c r="W23" s="51"/>
      <c r="X23" s="131"/>
      <c r="Y23" s="146"/>
      <c r="Z23" s="11" t="s">
        <v>84</v>
      </c>
    </row>
    <row r="24" spans="1:26" x14ac:dyDescent="0.3">
      <c r="A24" s="6">
        <v>20</v>
      </c>
      <c r="B24" s="304" t="s">
        <v>124</v>
      </c>
      <c r="C24" s="158" t="s">
        <v>120</v>
      </c>
      <c r="D24" s="196">
        <v>70888094</v>
      </c>
      <c r="E24" s="196">
        <v>102286141</v>
      </c>
      <c r="F24" s="302">
        <v>6000047709</v>
      </c>
      <c r="G24" s="304" t="s">
        <v>297</v>
      </c>
      <c r="H24" s="127" t="s">
        <v>106</v>
      </c>
      <c r="I24" s="127" t="s">
        <v>104</v>
      </c>
      <c r="J24" s="162" t="s">
        <v>104</v>
      </c>
      <c r="K24" s="113" t="s">
        <v>297</v>
      </c>
      <c r="L24" s="163" t="s">
        <v>122</v>
      </c>
      <c r="M24" s="283">
        <v>0</v>
      </c>
      <c r="N24" s="50" t="s">
        <v>122</v>
      </c>
      <c r="O24" s="167" t="s">
        <v>122</v>
      </c>
      <c r="P24" s="274"/>
      <c r="Q24" s="49"/>
      <c r="R24" s="49"/>
      <c r="S24" s="273"/>
      <c r="U24" s="257"/>
      <c r="W24" s="257"/>
      <c r="Y24" s="290"/>
      <c r="Z24" s="11" t="s">
        <v>84</v>
      </c>
    </row>
    <row r="25" spans="1:26" ht="28.8" x14ac:dyDescent="0.3">
      <c r="A25" s="6">
        <v>21</v>
      </c>
      <c r="B25" s="45" t="s">
        <v>124</v>
      </c>
      <c r="C25" s="2" t="s">
        <v>120</v>
      </c>
      <c r="D25" s="72">
        <v>70888094</v>
      </c>
      <c r="E25" s="72">
        <v>102286141</v>
      </c>
      <c r="F25" s="69">
        <v>6000047709</v>
      </c>
      <c r="G25" s="45" t="s">
        <v>298</v>
      </c>
      <c r="H25" s="13" t="s">
        <v>106</v>
      </c>
      <c r="I25" s="13" t="s">
        <v>104</v>
      </c>
      <c r="J25" s="117" t="s">
        <v>104</v>
      </c>
      <c r="K25" s="44" t="s">
        <v>298</v>
      </c>
      <c r="L25" s="118" t="s">
        <v>122</v>
      </c>
      <c r="M25" s="159">
        <v>0</v>
      </c>
      <c r="N25" s="10" t="s">
        <v>122</v>
      </c>
      <c r="O25" s="11" t="s">
        <v>122</v>
      </c>
      <c r="P25" s="10"/>
      <c r="Q25" s="2"/>
      <c r="R25" s="2"/>
      <c r="S25" s="11"/>
      <c r="T25" s="117"/>
      <c r="U25" s="13"/>
      <c r="V25" s="117"/>
      <c r="W25" s="13"/>
      <c r="X25" s="117"/>
      <c r="Y25" s="130"/>
      <c r="Z25" s="11" t="s">
        <v>84</v>
      </c>
    </row>
    <row r="26" spans="1:26" ht="15" thickBot="1" x14ac:dyDescent="0.35">
      <c r="A26" s="6">
        <v>22</v>
      </c>
      <c r="B26" s="101" t="s">
        <v>124</v>
      </c>
      <c r="C26" s="248" t="s">
        <v>120</v>
      </c>
      <c r="D26" s="262">
        <v>70888094</v>
      </c>
      <c r="E26" s="262">
        <v>102286141</v>
      </c>
      <c r="F26" s="316">
        <v>6000047709</v>
      </c>
      <c r="G26" t="s">
        <v>299</v>
      </c>
      <c r="H26" s="51" t="s">
        <v>106</v>
      </c>
      <c r="I26" s="51" t="s">
        <v>104</v>
      </c>
      <c r="J26" s="131" t="s">
        <v>104</v>
      </c>
      <c r="K26" s="265" t="s">
        <v>299</v>
      </c>
      <c r="L26" s="258" t="s">
        <v>122</v>
      </c>
      <c r="M26" s="317">
        <v>0</v>
      </c>
      <c r="N26" s="247" t="s">
        <v>122</v>
      </c>
      <c r="O26" s="249" t="s">
        <v>122</v>
      </c>
      <c r="P26" s="247"/>
      <c r="Q26" s="248"/>
      <c r="R26" s="248"/>
      <c r="S26" s="249"/>
      <c r="T26" s="264"/>
      <c r="U26" s="265"/>
      <c r="V26" s="264"/>
      <c r="W26" s="265"/>
      <c r="X26" s="264"/>
      <c r="Y26" s="318"/>
      <c r="Z26" s="11" t="s">
        <v>84</v>
      </c>
    </row>
    <row r="27" spans="1:26" ht="72" x14ac:dyDescent="0.3">
      <c r="A27" s="6">
        <v>23</v>
      </c>
      <c r="B27" s="7" t="s">
        <v>186</v>
      </c>
      <c r="C27" s="8" t="s">
        <v>187</v>
      </c>
      <c r="D27" s="173">
        <v>70886865</v>
      </c>
      <c r="E27" s="173">
        <v>102286159</v>
      </c>
      <c r="F27" s="183">
        <v>600047717</v>
      </c>
      <c r="G27" s="43" t="s">
        <v>188</v>
      </c>
      <c r="H27" s="181" t="s">
        <v>106</v>
      </c>
      <c r="I27" s="12" t="s">
        <v>104</v>
      </c>
      <c r="J27" s="181" t="s">
        <v>184</v>
      </c>
      <c r="K27" s="182" t="s">
        <v>190</v>
      </c>
      <c r="L27" s="18">
        <v>15000000</v>
      </c>
      <c r="M27" s="19">
        <f t="shared" ref="M27" si="3">L27/100*70</f>
        <v>10500000</v>
      </c>
      <c r="N27" s="28">
        <v>2023</v>
      </c>
      <c r="O27" s="9">
        <v>2026</v>
      </c>
      <c r="P27" s="146" t="s">
        <v>90</v>
      </c>
      <c r="Q27" s="180" t="s">
        <v>90</v>
      </c>
      <c r="R27" s="180" t="s">
        <v>90</v>
      </c>
      <c r="S27" s="180"/>
      <c r="T27" s="12"/>
      <c r="U27" s="51" t="s">
        <v>90</v>
      </c>
      <c r="V27" s="12"/>
      <c r="W27" s="51" t="s">
        <v>90</v>
      </c>
      <c r="X27" s="51" t="s">
        <v>90</v>
      </c>
      <c r="Y27" s="81" t="s">
        <v>189</v>
      </c>
      <c r="Z27" s="9" t="s">
        <v>84</v>
      </c>
    </row>
    <row r="28" spans="1:26" x14ac:dyDescent="0.3">
      <c r="A28" s="6">
        <v>24</v>
      </c>
      <c r="B28" s="50" t="s">
        <v>174</v>
      </c>
      <c r="C28" s="48" t="s">
        <v>187</v>
      </c>
      <c r="D28" s="153">
        <v>70886865</v>
      </c>
      <c r="E28" s="153">
        <v>102286159</v>
      </c>
      <c r="F28" s="177">
        <v>600047717</v>
      </c>
      <c r="G28" s="51" t="s">
        <v>179</v>
      </c>
      <c r="H28" s="51" t="s">
        <v>106</v>
      </c>
      <c r="I28" s="51" t="s">
        <v>104</v>
      </c>
      <c r="J28" s="51" t="s">
        <v>184</v>
      </c>
      <c r="K28" s="51" t="s">
        <v>182</v>
      </c>
      <c r="L28" s="172">
        <v>3000000</v>
      </c>
      <c r="M28" s="52">
        <f>L28/100*70</f>
        <v>2100000</v>
      </c>
      <c r="N28" s="178">
        <v>45047</v>
      </c>
      <c r="O28" s="179" t="s">
        <v>175</v>
      </c>
      <c r="P28" s="50"/>
      <c r="Q28" s="48"/>
      <c r="R28" s="48"/>
      <c r="S28" s="184"/>
      <c r="T28" s="51"/>
      <c r="U28" s="146"/>
      <c r="V28" s="51" t="s">
        <v>90</v>
      </c>
      <c r="W28" s="51"/>
      <c r="X28" s="51"/>
      <c r="Y28" s="50" t="s">
        <v>176</v>
      </c>
      <c r="Z28" s="167" t="s">
        <v>84</v>
      </c>
    </row>
    <row r="29" spans="1:26" ht="31.2" customHeight="1" x14ac:dyDescent="0.3">
      <c r="A29" s="6">
        <v>25</v>
      </c>
      <c r="B29" s="10" t="s">
        <v>174</v>
      </c>
      <c r="C29" s="48" t="s">
        <v>187</v>
      </c>
      <c r="D29" s="72">
        <v>70886865</v>
      </c>
      <c r="E29" s="72">
        <v>102286159</v>
      </c>
      <c r="F29" s="69">
        <v>600047717</v>
      </c>
      <c r="G29" s="13" t="s">
        <v>180</v>
      </c>
      <c r="H29" s="13" t="s">
        <v>106</v>
      </c>
      <c r="I29" s="13" t="s">
        <v>104</v>
      </c>
      <c r="J29" s="13" t="s">
        <v>184</v>
      </c>
      <c r="K29" s="45" t="s">
        <v>183</v>
      </c>
      <c r="L29" s="20">
        <v>150000</v>
      </c>
      <c r="M29" s="21">
        <f t="shared" ref="M29:M38" si="4">L29/100*70</f>
        <v>105000</v>
      </c>
      <c r="N29" s="174" t="s">
        <v>177</v>
      </c>
      <c r="O29" s="175" t="s">
        <v>175</v>
      </c>
      <c r="P29" s="50" t="s">
        <v>90</v>
      </c>
      <c r="Q29" s="170"/>
      <c r="R29" s="170"/>
      <c r="S29" s="133" t="s">
        <v>90</v>
      </c>
      <c r="T29" s="171"/>
      <c r="U29" s="133" t="s">
        <v>90</v>
      </c>
      <c r="V29" s="13" t="s">
        <v>90</v>
      </c>
      <c r="W29" s="13" t="s">
        <v>90</v>
      </c>
      <c r="X29" s="171"/>
      <c r="Y29" s="169" t="s">
        <v>178</v>
      </c>
      <c r="Z29" s="168" t="s">
        <v>84</v>
      </c>
    </row>
    <row r="30" spans="1:26" ht="28.8" x14ac:dyDescent="0.3">
      <c r="A30" s="6">
        <v>26</v>
      </c>
      <c r="B30" s="10" t="s">
        <v>174</v>
      </c>
      <c r="C30" s="2" t="s">
        <v>187</v>
      </c>
      <c r="D30" s="72">
        <v>70886865</v>
      </c>
      <c r="E30" s="72">
        <v>102286159</v>
      </c>
      <c r="F30" s="69">
        <v>600047717</v>
      </c>
      <c r="G30" s="13" t="s">
        <v>181</v>
      </c>
      <c r="H30" s="13" t="s">
        <v>106</v>
      </c>
      <c r="I30" s="13" t="s">
        <v>104</v>
      </c>
      <c r="J30" s="13" t="s">
        <v>184</v>
      </c>
      <c r="K30" s="45" t="s">
        <v>185</v>
      </c>
      <c r="L30" s="20">
        <v>950000</v>
      </c>
      <c r="M30" s="21">
        <f t="shared" si="4"/>
        <v>665000</v>
      </c>
      <c r="N30" s="27" t="s">
        <v>178</v>
      </c>
      <c r="O30" s="11"/>
      <c r="P30" s="10"/>
      <c r="Q30" s="2"/>
      <c r="R30" s="2"/>
      <c r="S30" s="133"/>
      <c r="T30" s="13"/>
      <c r="U30" s="130"/>
      <c r="V30" s="13" t="s">
        <v>90</v>
      </c>
      <c r="W30" s="13"/>
      <c r="X30" s="13"/>
      <c r="Y30" s="10" t="s">
        <v>178</v>
      </c>
      <c r="Z30" s="11" t="s">
        <v>84</v>
      </c>
    </row>
    <row r="31" spans="1:26" x14ac:dyDescent="0.3">
      <c r="A31" s="6">
        <v>27</v>
      </c>
      <c r="B31" s="10" t="s">
        <v>174</v>
      </c>
      <c r="C31" s="2" t="s">
        <v>187</v>
      </c>
      <c r="D31" s="72">
        <v>70886865</v>
      </c>
      <c r="E31" s="72">
        <v>102286159</v>
      </c>
      <c r="F31" s="124">
        <v>600047717</v>
      </c>
      <c r="G31" s="257" t="s">
        <v>250</v>
      </c>
      <c r="H31" s="90" t="s">
        <v>106</v>
      </c>
      <c r="I31" s="13" t="s">
        <v>104</v>
      </c>
      <c r="J31" s="130" t="s">
        <v>184</v>
      </c>
      <c r="K31" s="257" t="s">
        <v>250</v>
      </c>
      <c r="L31" s="258">
        <v>6000000</v>
      </c>
      <c r="M31" s="156">
        <f t="shared" si="4"/>
        <v>4200000</v>
      </c>
      <c r="N31" s="50">
        <v>2025</v>
      </c>
      <c r="O31" s="167">
        <v>2027</v>
      </c>
      <c r="P31" s="259"/>
      <c r="Q31" s="48"/>
      <c r="R31" s="48"/>
      <c r="S31" s="184"/>
      <c r="T31" s="51"/>
      <c r="U31" s="131"/>
      <c r="V31" s="13" t="s">
        <v>90</v>
      </c>
      <c r="W31" s="117" t="s">
        <v>90</v>
      </c>
      <c r="X31" s="51"/>
      <c r="Y31" s="259" t="s">
        <v>178</v>
      </c>
      <c r="Z31" s="167" t="s">
        <v>84</v>
      </c>
    </row>
    <row r="32" spans="1:26" x14ac:dyDescent="0.3">
      <c r="A32" s="6">
        <v>28</v>
      </c>
      <c r="B32" s="10" t="s">
        <v>174</v>
      </c>
      <c r="C32" s="48" t="s">
        <v>187</v>
      </c>
      <c r="D32" s="72">
        <v>70886865</v>
      </c>
      <c r="E32" s="72">
        <v>102286159</v>
      </c>
      <c r="F32" s="124">
        <v>600047717</v>
      </c>
      <c r="G32" s="13" t="s">
        <v>251</v>
      </c>
      <c r="H32" s="90" t="s">
        <v>106</v>
      </c>
      <c r="I32" s="13" t="s">
        <v>104</v>
      </c>
      <c r="J32" s="130" t="s">
        <v>184</v>
      </c>
      <c r="K32" s="13" t="s">
        <v>251</v>
      </c>
      <c r="L32" s="118">
        <v>500000</v>
      </c>
      <c r="M32" s="159">
        <f t="shared" si="4"/>
        <v>350000</v>
      </c>
      <c r="N32" s="10">
        <v>2023</v>
      </c>
      <c r="O32" s="11">
        <v>2024</v>
      </c>
      <c r="P32" s="27"/>
      <c r="Q32" s="2"/>
      <c r="R32" s="2" t="s">
        <v>90</v>
      </c>
      <c r="S32" s="133"/>
      <c r="T32" s="13"/>
      <c r="U32" s="117"/>
      <c r="V32" s="13"/>
      <c r="W32" s="117"/>
      <c r="X32" s="13"/>
      <c r="Y32" s="259" t="s">
        <v>178</v>
      </c>
      <c r="Z32" s="167" t="s">
        <v>84</v>
      </c>
    </row>
    <row r="33" spans="1:26" ht="28.8" x14ac:dyDescent="0.3">
      <c r="A33" s="6">
        <v>29</v>
      </c>
      <c r="B33" s="10" t="s">
        <v>174</v>
      </c>
      <c r="C33" s="2" t="s">
        <v>187</v>
      </c>
      <c r="D33" s="72">
        <v>70886865</v>
      </c>
      <c r="E33" s="72">
        <v>102286159</v>
      </c>
      <c r="F33" s="124">
        <v>600047717</v>
      </c>
      <c r="G33" s="44" t="s">
        <v>252</v>
      </c>
      <c r="H33" s="90" t="s">
        <v>106</v>
      </c>
      <c r="I33" s="13" t="s">
        <v>104</v>
      </c>
      <c r="J33" s="130" t="s">
        <v>184</v>
      </c>
      <c r="K33" s="13" t="s">
        <v>252</v>
      </c>
      <c r="L33" s="118">
        <v>1000000</v>
      </c>
      <c r="M33" s="159">
        <f t="shared" si="4"/>
        <v>700000</v>
      </c>
      <c r="N33" s="10">
        <v>2024</v>
      </c>
      <c r="O33" s="11">
        <v>2025</v>
      </c>
      <c r="P33" s="27"/>
      <c r="Q33" s="2" t="s">
        <v>90</v>
      </c>
      <c r="R33" s="2"/>
      <c r="S33" s="133" t="s">
        <v>90</v>
      </c>
      <c r="T33" s="13"/>
      <c r="U33" s="117"/>
      <c r="V33" s="13"/>
      <c r="W33" s="117"/>
      <c r="X33" s="13"/>
      <c r="Y33" s="259" t="s">
        <v>178</v>
      </c>
      <c r="Z33" s="167" t="s">
        <v>84</v>
      </c>
    </row>
    <row r="34" spans="1:26" x14ac:dyDescent="0.3">
      <c r="A34" s="6">
        <v>30</v>
      </c>
      <c r="B34" s="10" t="s">
        <v>174</v>
      </c>
      <c r="C34" s="2" t="s">
        <v>187</v>
      </c>
      <c r="D34" s="72">
        <v>70886865</v>
      </c>
      <c r="E34" s="72">
        <v>102286159</v>
      </c>
      <c r="F34" s="124">
        <v>600047717</v>
      </c>
      <c r="G34" s="13" t="s">
        <v>253</v>
      </c>
      <c r="H34" s="90" t="s">
        <v>106</v>
      </c>
      <c r="I34" s="13" t="s">
        <v>104</v>
      </c>
      <c r="J34" s="130" t="s">
        <v>184</v>
      </c>
      <c r="K34" s="13" t="s">
        <v>253</v>
      </c>
      <c r="L34" s="118">
        <v>500000</v>
      </c>
      <c r="M34" s="159">
        <f t="shared" si="4"/>
        <v>350000</v>
      </c>
      <c r="N34" s="10">
        <v>2023</v>
      </c>
      <c r="O34" s="11">
        <v>2023</v>
      </c>
      <c r="P34" s="27"/>
      <c r="Q34" s="2"/>
      <c r="R34" s="2"/>
      <c r="S34" s="133"/>
      <c r="T34" s="13"/>
      <c r="U34" s="117"/>
      <c r="V34" s="13"/>
      <c r="W34" s="117"/>
      <c r="X34" s="13"/>
      <c r="Y34" s="259" t="s">
        <v>178</v>
      </c>
      <c r="Z34" s="167" t="s">
        <v>84</v>
      </c>
    </row>
    <row r="35" spans="1:26" ht="15" thickBot="1" x14ac:dyDescent="0.35">
      <c r="A35" s="6">
        <v>31</v>
      </c>
      <c r="B35" s="33" t="s">
        <v>174</v>
      </c>
      <c r="C35" s="34" t="s">
        <v>187</v>
      </c>
      <c r="D35" s="73">
        <v>70886865</v>
      </c>
      <c r="E35" s="73">
        <v>102286159</v>
      </c>
      <c r="F35" s="186">
        <v>600047717</v>
      </c>
      <c r="G35" s="36" t="s">
        <v>103</v>
      </c>
      <c r="H35" s="96" t="s">
        <v>106</v>
      </c>
      <c r="I35" s="36" t="s">
        <v>104</v>
      </c>
      <c r="J35" s="147" t="s">
        <v>184</v>
      </c>
      <c r="K35" s="36" t="s">
        <v>103</v>
      </c>
      <c r="L35" s="120">
        <v>2000000</v>
      </c>
      <c r="M35" s="166">
        <f t="shared" si="4"/>
        <v>1400000</v>
      </c>
      <c r="N35" s="33">
        <v>2023</v>
      </c>
      <c r="O35" s="35">
        <v>2024</v>
      </c>
      <c r="P35" s="121"/>
      <c r="Q35" s="34" t="s">
        <v>90</v>
      </c>
      <c r="R35" s="34" t="s">
        <v>90</v>
      </c>
      <c r="S35" s="137"/>
      <c r="T35" s="36"/>
      <c r="U35" s="119"/>
      <c r="V35" s="36"/>
      <c r="W35" s="119"/>
      <c r="X35" s="36"/>
      <c r="Y35" s="33" t="s">
        <v>178</v>
      </c>
      <c r="Z35" s="35" t="s">
        <v>84</v>
      </c>
    </row>
    <row r="36" spans="1:26" ht="72" x14ac:dyDescent="0.3">
      <c r="A36" s="6">
        <v>32</v>
      </c>
      <c r="B36" s="10" t="s">
        <v>208</v>
      </c>
      <c r="C36" s="48" t="s">
        <v>194</v>
      </c>
      <c r="D36" s="202">
        <v>70999511</v>
      </c>
      <c r="E36" s="173">
        <v>108029611</v>
      </c>
      <c r="F36" s="203">
        <v>600047733</v>
      </c>
      <c r="G36" s="44" t="s">
        <v>209</v>
      </c>
      <c r="H36" s="130" t="s">
        <v>106</v>
      </c>
      <c r="I36" s="13" t="s">
        <v>104</v>
      </c>
      <c r="J36" s="117" t="s">
        <v>210</v>
      </c>
      <c r="K36" s="13" t="s">
        <v>211</v>
      </c>
      <c r="L36" s="118">
        <v>250000000</v>
      </c>
      <c r="M36" s="138">
        <f t="shared" si="4"/>
        <v>175000000</v>
      </c>
      <c r="N36" s="11">
        <v>2022</v>
      </c>
      <c r="O36" s="11">
        <v>2027</v>
      </c>
      <c r="P36" s="146" t="s">
        <v>90</v>
      </c>
      <c r="Q36" s="8" t="s">
        <v>90</v>
      </c>
      <c r="R36" s="8" t="s">
        <v>90</v>
      </c>
      <c r="S36" s="180" t="s">
        <v>90</v>
      </c>
      <c r="T36" s="12" t="s">
        <v>90</v>
      </c>
      <c r="U36" s="181" t="s">
        <v>90</v>
      </c>
      <c r="V36" s="12" t="s">
        <v>90</v>
      </c>
      <c r="W36" s="181" t="s">
        <v>90</v>
      </c>
      <c r="X36" s="12" t="s">
        <v>90</v>
      </c>
      <c r="Y36" s="85" t="s">
        <v>212</v>
      </c>
      <c r="Z36" s="87" t="s">
        <v>213</v>
      </c>
    </row>
    <row r="37" spans="1:26" x14ac:dyDescent="0.3">
      <c r="A37" s="6">
        <v>33</v>
      </c>
      <c r="B37" s="10" t="s">
        <v>208</v>
      </c>
      <c r="C37" s="2" t="s">
        <v>194</v>
      </c>
      <c r="D37" s="204">
        <v>70999511</v>
      </c>
      <c r="E37" s="153">
        <v>108029611</v>
      </c>
      <c r="F37" s="203">
        <v>600047733</v>
      </c>
      <c r="G37" s="13" t="s">
        <v>214</v>
      </c>
      <c r="H37" s="130" t="s">
        <v>106</v>
      </c>
      <c r="I37" s="13" t="s">
        <v>104</v>
      </c>
      <c r="J37" s="117" t="s">
        <v>210</v>
      </c>
      <c r="K37" s="13" t="s">
        <v>214</v>
      </c>
      <c r="L37" s="118">
        <v>500000</v>
      </c>
      <c r="M37" s="139">
        <f t="shared" si="4"/>
        <v>350000</v>
      </c>
      <c r="N37" s="11">
        <v>2022</v>
      </c>
      <c r="O37" s="11">
        <v>2022</v>
      </c>
      <c r="P37" s="10"/>
      <c r="Q37" s="2"/>
      <c r="R37" s="2"/>
      <c r="S37" s="133"/>
      <c r="T37" s="13"/>
      <c r="U37" s="117"/>
      <c r="V37" s="13"/>
      <c r="W37" s="117"/>
      <c r="X37" s="13"/>
      <c r="Y37" s="10" t="s">
        <v>215</v>
      </c>
      <c r="Z37" s="11"/>
    </row>
    <row r="38" spans="1:26" ht="72.599999999999994" thickBot="1" x14ac:dyDescent="0.35">
      <c r="A38" s="6">
        <v>34</v>
      </c>
      <c r="B38" s="33" t="s">
        <v>208</v>
      </c>
      <c r="C38" s="34" t="s">
        <v>194</v>
      </c>
      <c r="D38" s="105">
        <v>70999511</v>
      </c>
      <c r="E38" s="73">
        <v>108029611</v>
      </c>
      <c r="F38" s="205">
        <v>600047733</v>
      </c>
      <c r="G38" s="95" t="s">
        <v>216</v>
      </c>
      <c r="H38" s="36" t="s">
        <v>106</v>
      </c>
      <c r="I38" s="36" t="s">
        <v>104</v>
      </c>
      <c r="J38" s="119" t="s">
        <v>210</v>
      </c>
      <c r="K38" s="36" t="s">
        <v>216</v>
      </c>
      <c r="L38" s="120">
        <v>60000000</v>
      </c>
      <c r="M38" s="200">
        <f t="shared" si="4"/>
        <v>42000000</v>
      </c>
      <c r="N38" s="121">
        <v>2022</v>
      </c>
      <c r="O38" s="35">
        <v>2024</v>
      </c>
      <c r="P38" s="33"/>
      <c r="Q38" s="34"/>
      <c r="R38" s="34"/>
      <c r="S38" s="137"/>
      <c r="T38" s="36"/>
      <c r="U38" s="119"/>
      <c r="V38" s="36" t="s">
        <v>90</v>
      </c>
      <c r="W38" s="119"/>
      <c r="X38" s="36" t="s">
        <v>90</v>
      </c>
      <c r="Y38" s="136" t="s">
        <v>212</v>
      </c>
      <c r="Z38" s="201" t="s">
        <v>217</v>
      </c>
    </row>
    <row r="39" spans="1:26" ht="57.6" x14ac:dyDescent="0.3">
      <c r="A39" s="6">
        <v>35</v>
      </c>
      <c r="B39" s="215" t="s">
        <v>218</v>
      </c>
      <c r="C39" s="210" t="s">
        <v>219</v>
      </c>
      <c r="D39" s="211">
        <v>71000445</v>
      </c>
      <c r="E39" s="212">
        <v>102274606</v>
      </c>
      <c r="F39" s="213">
        <v>600047474</v>
      </c>
      <c r="G39" s="214" t="s">
        <v>220</v>
      </c>
      <c r="H39" s="213" t="s">
        <v>106</v>
      </c>
      <c r="I39" s="214" t="s">
        <v>104</v>
      </c>
      <c r="J39" s="213" t="s">
        <v>221</v>
      </c>
      <c r="K39" s="182" t="s">
        <v>222</v>
      </c>
      <c r="L39" s="18">
        <v>1500000</v>
      </c>
      <c r="M39" s="19">
        <v>1050000</v>
      </c>
      <c r="N39" s="221" t="s">
        <v>223</v>
      </c>
      <c r="O39" s="246" t="s">
        <v>224</v>
      </c>
      <c r="P39" s="7"/>
      <c r="Q39" s="8"/>
      <c r="R39" s="8"/>
      <c r="S39" s="9"/>
      <c r="T39" s="131"/>
      <c r="U39" s="12"/>
      <c r="V39" s="131"/>
      <c r="W39" s="12"/>
      <c r="X39" s="149"/>
      <c r="Y39" s="50"/>
      <c r="Z39" s="167"/>
    </row>
    <row r="40" spans="1:26" x14ac:dyDescent="0.3">
      <c r="A40" s="6">
        <v>36</v>
      </c>
      <c r="B40" s="215" t="s">
        <v>218</v>
      </c>
      <c r="C40" s="210" t="s">
        <v>219</v>
      </c>
      <c r="D40" s="211">
        <v>71000445</v>
      </c>
      <c r="E40" s="212">
        <v>102274606</v>
      </c>
      <c r="F40" s="213">
        <v>600047474</v>
      </c>
      <c r="G40" s="44" t="s">
        <v>225</v>
      </c>
      <c r="H40" s="117" t="s">
        <v>106</v>
      </c>
      <c r="I40" s="214" t="s">
        <v>104</v>
      </c>
      <c r="J40" s="213" t="s">
        <v>221</v>
      </c>
      <c r="K40" s="130" t="s">
        <v>226</v>
      </c>
      <c r="L40" s="20">
        <v>2000000</v>
      </c>
      <c r="M40" s="21">
        <v>1400000</v>
      </c>
      <c r="N40" s="27">
        <v>2022</v>
      </c>
      <c r="O40" s="133">
        <v>2025</v>
      </c>
      <c r="P40" s="10"/>
      <c r="Q40" s="2"/>
      <c r="R40" s="2"/>
      <c r="S40" s="11"/>
      <c r="T40" s="117"/>
      <c r="U40" s="13"/>
      <c r="V40" s="117"/>
      <c r="W40" s="13"/>
      <c r="X40" s="90"/>
      <c r="Y40" s="10"/>
      <c r="Z40" s="11"/>
    </row>
    <row r="41" spans="1:26" ht="28.8" x14ac:dyDescent="0.3">
      <c r="A41" s="6">
        <v>37</v>
      </c>
      <c r="B41" s="215" t="s">
        <v>218</v>
      </c>
      <c r="C41" s="210" t="s">
        <v>219</v>
      </c>
      <c r="D41" s="211">
        <v>71000445</v>
      </c>
      <c r="E41" s="212">
        <v>102274606</v>
      </c>
      <c r="F41" s="213">
        <v>600047474</v>
      </c>
      <c r="G41" s="44" t="s">
        <v>227</v>
      </c>
      <c r="H41" s="117" t="s">
        <v>106</v>
      </c>
      <c r="I41" s="214" t="s">
        <v>104</v>
      </c>
      <c r="J41" s="213" t="s">
        <v>221</v>
      </c>
      <c r="K41" s="130"/>
      <c r="L41" s="20">
        <v>2500000</v>
      </c>
      <c r="M41" s="21">
        <v>1750000</v>
      </c>
      <c r="N41" s="27">
        <v>2025</v>
      </c>
      <c r="O41" s="133">
        <v>2030</v>
      </c>
      <c r="P41" s="10"/>
      <c r="Q41" s="2"/>
      <c r="R41" s="2"/>
      <c r="S41" s="11"/>
      <c r="T41" s="117"/>
      <c r="U41" s="13"/>
      <c r="V41" s="117"/>
      <c r="W41" s="13"/>
      <c r="X41" s="90"/>
      <c r="Y41" s="10"/>
      <c r="Z41" s="11"/>
    </row>
    <row r="42" spans="1:26" x14ac:dyDescent="0.3">
      <c r="A42" s="6">
        <v>38</v>
      </c>
      <c r="B42" s="215" t="s">
        <v>218</v>
      </c>
      <c r="C42" s="210" t="s">
        <v>219</v>
      </c>
      <c r="D42" s="211">
        <v>71000445</v>
      </c>
      <c r="E42" s="212">
        <v>102274606</v>
      </c>
      <c r="F42" s="213">
        <v>600047474</v>
      </c>
      <c r="G42" s="44" t="s">
        <v>228</v>
      </c>
      <c r="H42" s="117" t="s">
        <v>106</v>
      </c>
      <c r="I42" s="214" t="s">
        <v>104</v>
      </c>
      <c r="J42" s="213" t="s">
        <v>221</v>
      </c>
      <c r="K42" s="130" t="s">
        <v>229</v>
      </c>
      <c r="L42" s="20">
        <v>6000000</v>
      </c>
      <c r="M42" s="21">
        <v>4200000</v>
      </c>
      <c r="N42" s="27">
        <v>2023</v>
      </c>
      <c r="O42" s="133">
        <v>2025</v>
      </c>
      <c r="P42" s="10" t="s">
        <v>90</v>
      </c>
      <c r="Q42" s="2" t="s">
        <v>90</v>
      </c>
      <c r="R42" s="2"/>
      <c r="S42" s="90" t="s">
        <v>90</v>
      </c>
      <c r="T42" s="117"/>
      <c r="U42" s="13"/>
      <c r="V42" s="117"/>
      <c r="W42" s="13"/>
      <c r="X42" s="90" t="s">
        <v>90</v>
      </c>
      <c r="Y42" s="10"/>
      <c r="Z42" s="11"/>
    </row>
    <row r="43" spans="1:26" x14ac:dyDescent="0.3">
      <c r="A43" s="6">
        <v>39</v>
      </c>
      <c r="B43" s="215" t="s">
        <v>218</v>
      </c>
      <c r="C43" s="210" t="s">
        <v>219</v>
      </c>
      <c r="D43" s="211">
        <v>71000445</v>
      </c>
      <c r="E43" s="212">
        <v>102274606</v>
      </c>
      <c r="F43" s="213">
        <v>600047474</v>
      </c>
      <c r="G43" s="44" t="s">
        <v>230</v>
      </c>
      <c r="H43" s="117" t="s">
        <v>106</v>
      </c>
      <c r="I43" s="214" t="s">
        <v>104</v>
      </c>
      <c r="J43" s="213" t="s">
        <v>221</v>
      </c>
      <c r="K43" s="130"/>
      <c r="L43" s="20">
        <v>3000000</v>
      </c>
      <c r="M43" s="21">
        <v>2100000</v>
      </c>
      <c r="N43" s="27">
        <v>2025</v>
      </c>
      <c r="O43" s="133">
        <v>2030</v>
      </c>
      <c r="P43" s="10"/>
      <c r="Q43" s="2"/>
      <c r="R43" s="2"/>
      <c r="S43" s="11"/>
      <c r="T43" s="117"/>
      <c r="U43" s="13"/>
      <c r="V43" s="117"/>
      <c r="W43" s="13"/>
      <c r="X43" s="90"/>
      <c r="Y43" s="10"/>
      <c r="Z43" s="11"/>
    </row>
    <row r="44" spans="1:26" x14ac:dyDescent="0.3">
      <c r="A44" s="6">
        <v>40</v>
      </c>
      <c r="B44" s="215" t="s">
        <v>218</v>
      </c>
      <c r="C44" s="210" t="s">
        <v>219</v>
      </c>
      <c r="D44" s="211">
        <v>71000445</v>
      </c>
      <c r="E44" s="212">
        <v>102274606</v>
      </c>
      <c r="F44" s="213">
        <v>600047474</v>
      </c>
      <c r="G44" s="44" t="s">
        <v>231</v>
      </c>
      <c r="H44" s="117" t="s">
        <v>106</v>
      </c>
      <c r="I44" s="214" t="s">
        <v>104</v>
      </c>
      <c r="J44" s="213" t="s">
        <v>221</v>
      </c>
      <c r="K44" s="130" t="s">
        <v>232</v>
      </c>
      <c r="L44" s="20">
        <v>2250000</v>
      </c>
      <c r="M44" s="21">
        <v>1575000</v>
      </c>
      <c r="N44" s="27">
        <v>2023</v>
      </c>
      <c r="O44" s="133">
        <v>2025</v>
      </c>
      <c r="P44" s="10"/>
      <c r="Q44" s="2"/>
      <c r="R44" s="2"/>
      <c r="S44" s="11"/>
      <c r="T44" s="117"/>
      <c r="U44" s="13"/>
      <c r="V44" s="117"/>
      <c r="W44" s="13"/>
      <c r="X44" s="90"/>
      <c r="Y44" s="10"/>
      <c r="Z44" s="11"/>
    </row>
    <row r="45" spans="1:26" x14ac:dyDescent="0.3">
      <c r="A45" s="6">
        <v>41</v>
      </c>
      <c r="B45" s="215" t="s">
        <v>218</v>
      </c>
      <c r="C45" s="210" t="s">
        <v>219</v>
      </c>
      <c r="D45" s="211">
        <v>71000445</v>
      </c>
      <c r="E45" s="212">
        <v>102274606</v>
      </c>
      <c r="F45" s="213">
        <v>600047474</v>
      </c>
      <c r="G45" s="44" t="s">
        <v>233</v>
      </c>
      <c r="H45" s="117" t="s">
        <v>106</v>
      </c>
      <c r="I45" s="214" t="s">
        <v>104</v>
      </c>
      <c r="J45" s="213" t="s">
        <v>221</v>
      </c>
      <c r="K45" s="130"/>
      <c r="L45" s="20">
        <v>4000000</v>
      </c>
      <c r="M45" s="21">
        <v>2800000</v>
      </c>
      <c r="N45" s="27">
        <v>2025</v>
      </c>
      <c r="O45" s="133">
        <v>2030</v>
      </c>
      <c r="P45" s="10"/>
      <c r="Q45" s="2"/>
      <c r="R45" s="2"/>
      <c r="S45" s="11"/>
      <c r="T45" s="117"/>
      <c r="U45" s="13"/>
      <c r="V45" s="117"/>
      <c r="W45" s="13"/>
      <c r="X45" s="90"/>
      <c r="Y45" s="10"/>
      <c r="Z45" s="11"/>
    </row>
    <row r="46" spans="1:26" ht="15" thickBot="1" x14ac:dyDescent="0.35">
      <c r="A46" s="6">
        <v>42</v>
      </c>
      <c r="B46" s="241" t="s">
        <v>218</v>
      </c>
      <c r="C46" s="99" t="s">
        <v>219</v>
      </c>
      <c r="D46" s="216">
        <v>71000445</v>
      </c>
      <c r="E46" s="217">
        <v>102274606</v>
      </c>
      <c r="F46" s="218">
        <v>600047474</v>
      </c>
      <c r="G46" s="113" t="s">
        <v>234</v>
      </c>
      <c r="H46" s="162" t="s">
        <v>106</v>
      </c>
      <c r="I46" s="219" t="s">
        <v>104</v>
      </c>
      <c r="J46" s="218" t="s">
        <v>221</v>
      </c>
      <c r="K46" s="220"/>
      <c r="L46" s="128">
        <v>1750000</v>
      </c>
      <c r="M46" s="138">
        <v>1225000</v>
      </c>
      <c r="N46" s="125">
        <v>2022</v>
      </c>
      <c r="O46" s="150">
        <v>2025</v>
      </c>
      <c r="P46" s="33"/>
      <c r="Q46" s="34"/>
      <c r="R46" s="34"/>
      <c r="S46" s="35"/>
      <c r="T46" s="162"/>
      <c r="U46" s="127"/>
      <c r="V46" s="162"/>
      <c r="W46" s="127"/>
      <c r="X46" s="151"/>
      <c r="Y46" s="160"/>
      <c r="Z46" s="126"/>
    </row>
    <row r="47" spans="1:26" ht="63" customHeight="1" thickBot="1" x14ac:dyDescent="0.35">
      <c r="A47" s="6">
        <v>43</v>
      </c>
      <c r="B47" s="233" t="s">
        <v>120</v>
      </c>
      <c r="C47" s="229" t="s">
        <v>120</v>
      </c>
      <c r="D47" s="242" t="s">
        <v>236</v>
      </c>
      <c r="E47" s="54"/>
      <c r="F47" s="79"/>
      <c r="G47" s="62" t="s">
        <v>237</v>
      </c>
      <c r="H47" s="245" t="s">
        <v>106</v>
      </c>
      <c r="I47" s="56" t="s">
        <v>104</v>
      </c>
      <c r="J47" s="75" t="s">
        <v>104</v>
      </c>
      <c r="K47" s="62" t="s">
        <v>237</v>
      </c>
      <c r="L47" s="244" t="s">
        <v>122</v>
      </c>
      <c r="M47" s="243">
        <v>0</v>
      </c>
      <c r="N47" s="54" t="s">
        <v>122</v>
      </c>
      <c r="O47" s="79" t="s">
        <v>122</v>
      </c>
      <c r="P47" s="247" t="s">
        <v>90</v>
      </c>
      <c r="Q47" s="248" t="s">
        <v>90</v>
      </c>
      <c r="R47" s="248"/>
      <c r="S47" s="249" t="s">
        <v>90</v>
      </c>
      <c r="T47" s="75"/>
      <c r="U47" s="56"/>
      <c r="V47" s="75"/>
      <c r="W47" s="56"/>
      <c r="X47" s="75"/>
      <c r="Y47" s="143" t="s">
        <v>178</v>
      </c>
      <c r="Z47" s="55" t="s">
        <v>178</v>
      </c>
    </row>
    <row r="48" spans="1:26" ht="183.6" customHeight="1" thickBot="1" x14ac:dyDescent="0.35">
      <c r="A48" s="6">
        <v>44</v>
      </c>
      <c r="B48" s="7" t="s">
        <v>238</v>
      </c>
      <c r="C48" s="8" t="s">
        <v>239</v>
      </c>
      <c r="D48" s="173">
        <v>75031655</v>
      </c>
      <c r="E48" s="173">
        <v>102438064</v>
      </c>
      <c r="F48" s="68">
        <v>600052044</v>
      </c>
      <c r="G48" s="43" t="s">
        <v>240</v>
      </c>
      <c r="H48" s="12" t="s">
        <v>106</v>
      </c>
      <c r="I48" s="12" t="s">
        <v>104</v>
      </c>
      <c r="J48" s="12" t="s">
        <v>241</v>
      </c>
      <c r="K48" s="62" t="s">
        <v>242</v>
      </c>
      <c r="L48" s="57">
        <v>13250000</v>
      </c>
      <c r="M48" s="129">
        <f>L48/100*70</f>
        <v>9275000</v>
      </c>
      <c r="N48" s="250">
        <v>44835</v>
      </c>
      <c r="O48" s="251">
        <v>45108</v>
      </c>
      <c r="P48" s="7"/>
      <c r="Q48" s="180"/>
      <c r="R48" s="8"/>
      <c r="S48" s="148"/>
      <c r="T48" s="12"/>
      <c r="U48" s="12"/>
      <c r="V48" s="12"/>
      <c r="W48" s="12"/>
      <c r="X48" s="5"/>
      <c r="Y48" s="43" t="s">
        <v>243</v>
      </c>
      <c r="Z48" s="12" t="s">
        <v>84</v>
      </c>
    </row>
    <row r="49" spans="1:26" ht="191.4" customHeight="1" thickBot="1" x14ac:dyDescent="0.35">
      <c r="A49" s="6">
        <v>45</v>
      </c>
      <c r="B49" s="7" t="s">
        <v>238</v>
      </c>
      <c r="C49" s="8" t="s">
        <v>239</v>
      </c>
      <c r="D49" s="173">
        <v>75031655</v>
      </c>
      <c r="E49" s="173">
        <v>102438064</v>
      </c>
      <c r="F49" s="68">
        <v>600052044</v>
      </c>
      <c r="G49" s="43" t="s">
        <v>244</v>
      </c>
      <c r="H49" s="12" t="s">
        <v>106</v>
      </c>
      <c r="I49" s="12" t="s">
        <v>104</v>
      </c>
      <c r="J49" s="12" t="s">
        <v>241</v>
      </c>
      <c r="K49" s="252" t="s">
        <v>245</v>
      </c>
      <c r="L49" s="172">
        <v>1100000</v>
      </c>
      <c r="M49" s="159">
        <f t="shared" ref="M49:M50" si="5">L49/100*70</f>
        <v>770000</v>
      </c>
      <c r="N49" s="253">
        <v>44835</v>
      </c>
      <c r="O49" s="254">
        <v>45200</v>
      </c>
      <c r="P49" s="10"/>
      <c r="Q49" s="133"/>
      <c r="R49" s="2"/>
      <c r="S49" s="90"/>
      <c r="T49" s="13"/>
      <c r="U49" s="13"/>
      <c r="V49" s="13"/>
      <c r="W49" s="6"/>
      <c r="X49" s="13"/>
      <c r="Y49" s="44" t="s">
        <v>249</v>
      </c>
      <c r="Z49" s="13" t="s">
        <v>84</v>
      </c>
    </row>
    <row r="50" spans="1:26" ht="309" customHeight="1" thickBot="1" x14ac:dyDescent="0.35">
      <c r="A50" s="6">
        <v>46</v>
      </c>
      <c r="B50" s="53" t="s">
        <v>238</v>
      </c>
      <c r="C50" s="54" t="s">
        <v>239</v>
      </c>
      <c r="D50" s="64">
        <v>75031655</v>
      </c>
      <c r="E50" s="64">
        <v>102438064</v>
      </c>
      <c r="F50" s="66">
        <v>600052044</v>
      </c>
      <c r="G50" s="62" t="s">
        <v>246</v>
      </c>
      <c r="H50" s="56" t="s">
        <v>106</v>
      </c>
      <c r="I50" s="56" t="s">
        <v>104</v>
      </c>
      <c r="J50" s="56" t="s">
        <v>241</v>
      </c>
      <c r="K50" s="252" t="s">
        <v>247</v>
      </c>
      <c r="L50" s="22">
        <v>35840000</v>
      </c>
      <c r="M50" s="166">
        <f t="shared" si="5"/>
        <v>25088000</v>
      </c>
      <c r="N50" s="255">
        <v>44927</v>
      </c>
      <c r="O50" s="256">
        <v>45992</v>
      </c>
      <c r="P50" s="33"/>
      <c r="Q50" s="137"/>
      <c r="R50" s="34"/>
      <c r="S50" s="96"/>
      <c r="T50" s="36"/>
      <c r="U50" s="36"/>
      <c r="V50" s="36"/>
      <c r="W50" s="36"/>
      <c r="X50" s="36"/>
      <c r="Y50" s="95" t="s">
        <v>248</v>
      </c>
      <c r="Z50" s="36" t="s">
        <v>84</v>
      </c>
    </row>
    <row r="51" spans="1:26" ht="14.4" customHeight="1" x14ac:dyDescent="0.3">
      <c r="A51" s="6">
        <v>47</v>
      </c>
      <c r="B51" s="7" t="s">
        <v>257</v>
      </c>
      <c r="C51" s="8" t="s">
        <v>258</v>
      </c>
      <c r="D51" s="173">
        <v>75031582</v>
      </c>
      <c r="E51" s="266">
        <v>102274771</v>
      </c>
      <c r="F51" s="68">
        <v>600047580</v>
      </c>
      <c r="G51" s="43" t="s">
        <v>259</v>
      </c>
      <c r="H51" s="267" t="s">
        <v>106</v>
      </c>
      <c r="I51" s="12" t="s">
        <v>104</v>
      </c>
      <c r="J51" s="90" t="s">
        <v>260</v>
      </c>
      <c r="K51" s="13" t="s">
        <v>86</v>
      </c>
      <c r="L51" s="269">
        <v>20000000</v>
      </c>
      <c r="M51" s="270">
        <f>L51/100*70</f>
        <v>14000000</v>
      </c>
      <c r="N51" s="2">
        <v>2020</v>
      </c>
      <c r="O51" s="133">
        <v>2023</v>
      </c>
      <c r="P51" s="10"/>
      <c r="Q51" s="133"/>
      <c r="R51" s="2"/>
      <c r="S51" s="90"/>
      <c r="T51" s="117"/>
      <c r="U51" s="12"/>
      <c r="V51" s="117"/>
      <c r="W51" s="12"/>
      <c r="X51" s="12"/>
      <c r="Y51" s="27" t="s">
        <v>215</v>
      </c>
      <c r="Z51" s="11" t="s">
        <v>264</v>
      </c>
    </row>
    <row r="52" spans="1:26" ht="14.4" customHeight="1" x14ac:dyDescent="0.3">
      <c r="A52" s="6">
        <v>48</v>
      </c>
      <c r="B52" s="50" t="s">
        <v>257</v>
      </c>
      <c r="C52" s="48" t="s">
        <v>258</v>
      </c>
      <c r="D52" s="153">
        <v>75031582</v>
      </c>
      <c r="E52" s="272">
        <v>102274771</v>
      </c>
      <c r="F52" s="177">
        <v>600047580</v>
      </c>
      <c r="G52" s="271" t="s">
        <v>261</v>
      </c>
      <c r="H52" s="267" t="s">
        <v>106</v>
      </c>
      <c r="I52" s="13" t="s">
        <v>104</v>
      </c>
      <c r="J52" s="90" t="s">
        <v>260</v>
      </c>
      <c r="K52" s="271" t="s">
        <v>261</v>
      </c>
      <c r="L52" s="118">
        <v>3000000</v>
      </c>
      <c r="M52" s="268">
        <f>L52/100*70</f>
        <v>2100000</v>
      </c>
      <c r="N52" s="2" t="s">
        <v>122</v>
      </c>
      <c r="O52" s="133" t="s">
        <v>122</v>
      </c>
      <c r="P52" s="10"/>
      <c r="Q52" s="133"/>
      <c r="R52" s="2"/>
      <c r="S52" s="90"/>
      <c r="T52" s="117"/>
      <c r="U52" s="13"/>
      <c r="V52" s="117"/>
      <c r="W52" s="13"/>
      <c r="X52" s="13"/>
      <c r="Y52" s="27" t="s">
        <v>178</v>
      </c>
      <c r="Z52" s="11" t="s">
        <v>84</v>
      </c>
    </row>
    <row r="53" spans="1:26" ht="28.2" customHeight="1" x14ac:dyDescent="0.3">
      <c r="A53" s="6">
        <v>49</v>
      </c>
      <c r="B53" s="10" t="s">
        <v>257</v>
      </c>
      <c r="C53" s="2" t="s">
        <v>258</v>
      </c>
      <c r="D53" s="72">
        <v>75031582</v>
      </c>
      <c r="E53" s="308">
        <v>102274771</v>
      </c>
      <c r="F53" s="124">
        <v>600047580</v>
      </c>
      <c r="G53" s="44" t="s">
        <v>263</v>
      </c>
      <c r="H53" s="309" t="s">
        <v>106</v>
      </c>
      <c r="I53" s="13" t="s">
        <v>104</v>
      </c>
      <c r="J53" s="90" t="s">
        <v>260</v>
      </c>
      <c r="K53" s="44" t="s">
        <v>262</v>
      </c>
      <c r="L53" s="118">
        <v>40000000</v>
      </c>
      <c r="M53" s="139">
        <f>L53/100*70</f>
        <v>28000000</v>
      </c>
      <c r="N53" s="2">
        <v>2025</v>
      </c>
      <c r="O53" s="133">
        <v>2026</v>
      </c>
      <c r="P53" s="10"/>
      <c r="Q53" s="133"/>
      <c r="R53" s="2"/>
      <c r="S53" s="90"/>
      <c r="T53" s="117"/>
      <c r="U53" s="13"/>
      <c r="V53" s="117"/>
      <c r="W53" s="13"/>
      <c r="X53" s="13"/>
      <c r="Y53" s="27" t="s">
        <v>178</v>
      </c>
      <c r="Z53" s="11" t="s">
        <v>84</v>
      </c>
    </row>
    <row r="54" spans="1:26" ht="14.4" customHeight="1" x14ac:dyDescent="0.3">
      <c r="A54" s="6">
        <v>50</v>
      </c>
      <c r="B54" s="274" t="s">
        <v>257</v>
      </c>
      <c r="C54" s="49" t="s">
        <v>258</v>
      </c>
      <c r="D54" s="195">
        <v>75031582</v>
      </c>
      <c r="E54" s="65">
        <v>102274771</v>
      </c>
      <c r="F54" s="297">
        <v>600047580</v>
      </c>
      <c r="G54" s="284" t="s">
        <v>290</v>
      </c>
      <c r="H54" s="257" t="s">
        <v>106</v>
      </c>
      <c r="I54" s="257" t="s">
        <v>104</v>
      </c>
      <c r="J54" s="257" t="s">
        <v>260</v>
      </c>
      <c r="K54" s="298" t="s">
        <v>291</v>
      </c>
      <c r="L54" s="296">
        <v>6000000</v>
      </c>
      <c r="M54" s="283">
        <v>4500000</v>
      </c>
      <c r="N54" s="50">
        <v>2025</v>
      </c>
      <c r="O54" s="299">
        <v>2026</v>
      </c>
      <c r="P54" s="274"/>
      <c r="Q54" s="49"/>
      <c r="R54" s="49"/>
      <c r="S54" s="273"/>
      <c r="T54" s="290"/>
      <c r="U54" s="257"/>
      <c r="W54" s="257"/>
      <c r="X54" s="257"/>
      <c r="Y54" s="106"/>
      <c r="Z54" s="300" t="s">
        <v>84</v>
      </c>
    </row>
    <row r="55" spans="1:26" ht="14.4" customHeight="1" x14ac:dyDescent="0.3">
      <c r="A55" s="6">
        <v>51</v>
      </c>
      <c r="B55" s="220" t="s">
        <v>257</v>
      </c>
      <c r="C55" s="158" t="s">
        <v>258</v>
      </c>
      <c r="D55" s="196">
        <v>75031582</v>
      </c>
      <c r="E55" s="301">
        <v>102274771</v>
      </c>
      <c r="F55" s="302">
        <v>600047580</v>
      </c>
      <c r="G55" s="303" t="s">
        <v>292</v>
      </c>
      <c r="H55" s="162" t="s">
        <v>106</v>
      </c>
      <c r="I55" s="127" t="s">
        <v>104</v>
      </c>
      <c r="J55" s="162" t="s">
        <v>260</v>
      </c>
      <c r="K55" s="304" t="s">
        <v>293</v>
      </c>
      <c r="L55" s="128">
        <v>4000000</v>
      </c>
      <c r="M55" s="305">
        <v>3000000</v>
      </c>
      <c r="N55" s="10">
        <v>2026</v>
      </c>
      <c r="O55" s="306">
        <v>2027</v>
      </c>
      <c r="P55" s="160"/>
      <c r="Q55" s="158"/>
      <c r="R55" s="158"/>
      <c r="S55" s="126"/>
      <c r="T55" s="162"/>
      <c r="U55" s="127"/>
      <c r="V55" s="162"/>
      <c r="W55" s="127"/>
      <c r="X55" s="127"/>
      <c r="Y55" s="161"/>
      <c r="Z55" s="307" t="s">
        <v>84</v>
      </c>
    </row>
    <row r="56" spans="1:26" ht="15" thickBot="1" x14ac:dyDescent="0.35">
      <c r="A56" s="6">
        <v>52</v>
      </c>
      <c r="B56" s="33"/>
      <c r="C56" s="34"/>
      <c r="D56" s="34"/>
      <c r="E56" s="34"/>
      <c r="F56" s="137"/>
      <c r="G56" s="36"/>
      <c r="H56" s="119"/>
      <c r="I56" s="36"/>
      <c r="J56" s="119"/>
      <c r="K56" s="36"/>
      <c r="L56" s="120"/>
      <c r="M56" s="141"/>
      <c r="N56" s="34"/>
      <c r="O56" s="137"/>
      <c r="P56" s="33"/>
      <c r="Q56" s="137"/>
      <c r="R56" s="34"/>
      <c r="S56" s="96"/>
      <c r="T56" s="119"/>
      <c r="U56" s="36"/>
      <c r="V56" s="119"/>
      <c r="W56" s="36"/>
      <c r="X56" s="36"/>
      <c r="Y56" s="121"/>
      <c r="Z56" s="35"/>
    </row>
    <row r="57" spans="1:26" x14ac:dyDescent="0.3">
      <c r="A57" s="209"/>
    </row>
    <row r="58" spans="1:26" hidden="1" x14ac:dyDescent="0.3">
      <c r="A58" s="209"/>
    </row>
    <row r="59" spans="1:26" hidden="1" x14ac:dyDescent="0.3">
      <c r="A59" s="209"/>
    </row>
    <row r="60" spans="1:26" hidden="1" x14ac:dyDescent="0.3">
      <c r="A60" s="209"/>
    </row>
    <row r="61" spans="1:26" hidden="1" x14ac:dyDescent="0.3">
      <c r="A61" s="209"/>
    </row>
    <row r="62" spans="1:26" hidden="1" x14ac:dyDescent="0.3">
      <c r="A62" t="s">
        <v>302</v>
      </c>
    </row>
    <row r="63" spans="1:26" hidden="1" x14ac:dyDescent="0.3"/>
    <row r="64" spans="1:26" hidden="1" x14ac:dyDescent="0.3"/>
    <row r="65" spans="1:8" hidden="1" x14ac:dyDescent="0.3"/>
    <row r="66" spans="1:8" hidden="1" x14ac:dyDescent="0.3"/>
    <row r="67" spans="1:8" hidden="1" x14ac:dyDescent="0.3">
      <c r="A67" s="209"/>
    </row>
    <row r="68" spans="1:8" x14ac:dyDescent="0.3">
      <c r="A68" s="209"/>
    </row>
    <row r="69" spans="1:8" x14ac:dyDescent="0.3">
      <c r="A69" t="s">
        <v>24</v>
      </c>
    </row>
    <row r="70" spans="1:8" x14ac:dyDescent="0.3">
      <c r="A70" s="31" t="s">
        <v>39</v>
      </c>
    </row>
    <row r="71" spans="1:8" x14ac:dyDescent="0.3">
      <c r="A71" t="s">
        <v>25</v>
      </c>
    </row>
    <row r="72" spans="1:8" x14ac:dyDescent="0.3">
      <c r="A72" t="s">
        <v>80</v>
      </c>
    </row>
    <row r="74" spans="1:8" x14ac:dyDescent="0.3">
      <c r="A74" s="4" t="s">
        <v>40</v>
      </c>
      <c r="B74" s="4"/>
    </row>
    <row r="75" spans="1:8" x14ac:dyDescent="0.3">
      <c r="A75" s="4"/>
      <c r="B75" s="4"/>
      <c r="C75" s="3"/>
      <c r="D75" s="3"/>
      <c r="E75" s="3"/>
      <c r="F75" s="3"/>
      <c r="G75" s="3"/>
      <c r="H75" s="3"/>
    </row>
    <row r="76" spans="1:8" x14ac:dyDescent="0.3">
      <c r="A76" s="14" t="s">
        <v>71</v>
      </c>
      <c r="B76" s="14"/>
      <c r="C76" s="3"/>
      <c r="D76" s="3"/>
      <c r="E76" s="3"/>
      <c r="F76" s="3"/>
      <c r="G76" s="3"/>
      <c r="H76" s="3"/>
    </row>
    <row r="77" spans="1:8" x14ac:dyDescent="0.3">
      <c r="A77" s="14" t="s">
        <v>67</v>
      </c>
      <c r="B77" s="14"/>
      <c r="C77" s="3"/>
      <c r="D77" s="3"/>
      <c r="E77" s="3"/>
      <c r="F77" s="3"/>
      <c r="G77" s="3"/>
      <c r="H77" s="3"/>
    </row>
    <row r="78" spans="1:8" x14ac:dyDescent="0.3">
      <c r="A78" s="14" t="s">
        <v>63</v>
      </c>
      <c r="B78" s="14"/>
      <c r="C78" s="3"/>
      <c r="D78" s="3"/>
      <c r="E78" s="3"/>
      <c r="F78" s="3"/>
      <c r="G78" s="3"/>
      <c r="H78" s="3"/>
    </row>
    <row r="79" spans="1:8" x14ac:dyDescent="0.3">
      <c r="A79" s="14" t="s">
        <v>64</v>
      </c>
      <c r="B79" s="14"/>
      <c r="C79" s="3"/>
      <c r="D79" s="3"/>
      <c r="E79" s="3"/>
      <c r="F79" s="3"/>
      <c r="G79" s="3"/>
      <c r="H79" s="3"/>
    </row>
    <row r="80" spans="1:8" x14ac:dyDescent="0.3">
      <c r="A80" s="14" t="s">
        <v>65</v>
      </c>
      <c r="B80" s="14"/>
      <c r="C80" s="3"/>
      <c r="D80" s="3"/>
      <c r="E80" s="3"/>
      <c r="F80" s="3"/>
      <c r="G80" s="3"/>
      <c r="H80" s="3"/>
    </row>
    <row r="81" spans="1:13" x14ac:dyDescent="0.3">
      <c r="A81" s="14" t="s">
        <v>66</v>
      </c>
      <c r="B81" s="14"/>
      <c r="C81" s="3"/>
      <c r="D81" s="3"/>
      <c r="E81" s="3"/>
      <c r="F81" s="3"/>
      <c r="G81" s="3"/>
      <c r="H81" s="3"/>
    </row>
    <row r="82" spans="1:13" x14ac:dyDescent="0.3">
      <c r="A82" s="14" t="s">
        <v>69</v>
      </c>
      <c r="B82" s="14"/>
      <c r="C82" s="1"/>
      <c r="D82" s="1"/>
      <c r="E82" s="1"/>
    </row>
    <row r="83" spans="1:13" x14ac:dyDescent="0.3">
      <c r="A83" s="17" t="s">
        <v>68</v>
      </c>
      <c r="B83" s="17"/>
      <c r="C83" s="3"/>
      <c r="D83" s="3"/>
      <c r="E83" s="3"/>
      <c r="F83" s="3"/>
    </row>
    <row r="84" spans="1:13" x14ac:dyDescent="0.3">
      <c r="A84" s="14" t="s">
        <v>70</v>
      </c>
      <c r="B84" s="14"/>
      <c r="C84" s="3"/>
      <c r="D84" s="3"/>
      <c r="E84" s="3"/>
      <c r="F84" s="3"/>
    </row>
    <row r="85" spans="1:13" x14ac:dyDescent="0.3">
      <c r="A85" s="14" t="s">
        <v>42</v>
      </c>
      <c r="B85" s="14"/>
      <c r="C85" s="3"/>
      <c r="D85" s="3"/>
      <c r="E85" s="3"/>
      <c r="F85" s="3"/>
    </row>
    <row r="86" spans="1:13" x14ac:dyDescent="0.3">
      <c r="A86" s="14"/>
      <c r="B86" s="14"/>
      <c r="C86" s="3"/>
      <c r="D86" s="3"/>
      <c r="E86" s="3"/>
      <c r="F86" s="3"/>
    </row>
    <row r="87" spans="1:13" x14ac:dyDescent="0.3">
      <c r="A87" s="14" t="s">
        <v>72</v>
      </c>
      <c r="B87" s="14"/>
      <c r="C87" s="3"/>
      <c r="D87" s="3"/>
      <c r="E87" s="3"/>
      <c r="F87" s="3"/>
    </row>
    <row r="88" spans="1:13" x14ac:dyDescent="0.3">
      <c r="A88" s="14" t="s">
        <v>60</v>
      </c>
      <c r="B88" s="14"/>
    </row>
    <row r="89" spans="1:13" x14ac:dyDescent="0.3">
      <c r="A89" s="4"/>
      <c r="B89" s="4"/>
    </row>
    <row r="90" spans="1:13" x14ac:dyDescent="0.3">
      <c r="A90" s="4" t="s">
        <v>43</v>
      </c>
      <c r="B90" s="4"/>
    </row>
    <row r="91" spans="1:13" x14ac:dyDescent="0.3">
      <c r="A91" s="14" t="s">
        <v>44</v>
      </c>
      <c r="B91" s="4"/>
    </row>
    <row r="92" spans="1:13" x14ac:dyDescent="0.3">
      <c r="A92" s="4" t="s">
        <v>45</v>
      </c>
      <c r="B92" s="4"/>
    </row>
    <row r="93" spans="1:13" s="3" customFormat="1" x14ac:dyDescent="0.3">
      <c r="L93" s="25"/>
      <c r="M93" s="25"/>
    </row>
    <row r="94" spans="1:13" s="3" customFormat="1" x14ac:dyDescent="0.3">
      <c r="L94" s="25"/>
      <c r="M94" s="25"/>
    </row>
    <row r="95" spans="1:13" x14ac:dyDescent="0.3">
      <c r="A95" s="1"/>
    </row>
    <row r="97" spans="1:13" s="16" customFormat="1" x14ac:dyDescent="0.3">
      <c r="A97" s="3"/>
      <c r="B97" s="3"/>
      <c r="C97" s="3"/>
      <c r="D97" s="3"/>
      <c r="E97" s="3"/>
      <c r="F97" s="3"/>
      <c r="G97" s="3"/>
      <c r="H97" s="3"/>
      <c r="I97"/>
      <c r="L97" s="26"/>
      <c r="M97" s="26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2" type="noConversion"/>
  <pageMargins left="0.70866141732283472" right="0.70866141732283472" top="0.78740157480314965" bottom="0.78740157480314965" header="0.31496062992125984" footer="0.31496062992125984"/>
  <pageSetup paperSize="9" scale="29" fitToWidth="0" fitToHeight="0" orientation="landscape" r:id="rId1"/>
  <headerFooter>
    <oddFooter>&amp;CProjekt MAP III v ORP Neratovice
(registrační číslo projektu: CZ.02.3.68/0.0/0.0/20_082/0023080)</oddFooter>
  </headerFooter>
  <ignoredErrors>
    <ignoredError sqref="E10:E11 E12:E14 D4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0"/>
  <sheetViews>
    <sheetView view="pageBreakPreview" topLeftCell="B5" zoomScale="60" zoomScaleNormal="100" workbookViewId="0">
      <selection activeCell="G55" sqref="G55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68.33203125" customWidth="1"/>
    <col min="11" max="11" width="12.5546875" style="23" customWidth="1"/>
    <col min="12" max="12" width="13" style="23" customWidth="1"/>
    <col min="13" max="13" width="9" customWidth="1"/>
    <col min="15" max="18" width="11.109375" customWidth="1"/>
    <col min="19" max="20" width="10.5546875" customWidth="1"/>
  </cols>
  <sheetData>
    <row r="1" spans="1:20" ht="21.75" customHeight="1" thickBot="1" x14ac:dyDescent="0.4">
      <c r="A1" s="389" t="s">
        <v>46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1"/>
    </row>
    <row r="2" spans="1:20" ht="30" customHeight="1" thickBot="1" x14ac:dyDescent="0.35">
      <c r="A2" s="392" t="s">
        <v>47</v>
      </c>
      <c r="B2" s="331" t="s">
        <v>1</v>
      </c>
      <c r="C2" s="376" t="s">
        <v>48</v>
      </c>
      <c r="D2" s="372"/>
      <c r="E2" s="372"/>
      <c r="F2" s="395" t="s">
        <v>3</v>
      </c>
      <c r="G2" s="395" t="s">
        <v>30</v>
      </c>
      <c r="H2" s="337" t="s">
        <v>61</v>
      </c>
      <c r="I2" s="331" t="s">
        <v>5</v>
      </c>
      <c r="J2" s="363" t="s">
        <v>6</v>
      </c>
      <c r="K2" s="335" t="s">
        <v>49</v>
      </c>
      <c r="L2" s="336"/>
      <c r="M2" s="399" t="s">
        <v>8</v>
      </c>
      <c r="N2" s="400"/>
      <c r="O2" s="407" t="s">
        <v>50</v>
      </c>
      <c r="P2" s="408"/>
      <c r="Q2" s="408"/>
      <c r="R2" s="408"/>
      <c r="S2" s="399" t="s">
        <v>10</v>
      </c>
      <c r="T2" s="400"/>
    </row>
    <row r="3" spans="1:20" ht="22.35" customHeight="1" thickBot="1" x14ac:dyDescent="0.35">
      <c r="A3" s="393"/>
      <c r="B3" s="398"/>
      <c r="C3" s="403" t="s">
        <v>51</v>
      </c>
      <c r="D3" s="405" t="s">
        <v>52</v>
      </c>
      <c r="E3" s="405" t="s">
        <v>53</v>
      </c>
      <c r="F3" s="396"/>
      <c r="G3" s="396"/>
      <c r="H3" s="412"/>
      <c r="I3" s="398"/>
      <c r="J3" s="364"/>
      <c r="K3" s="351" t="s">
        <v>54</v>
      </c>
      <c r="L3" s="351" t="s">
        <v>79</v>
      </c>
      <c r="M3" s="346" t="s">
        <v>17</v>
      </c>
      <c r="N3" s="348" t="s">
        <v>18</v>
      </c>
      <c r="O3" s="409" t="s">
        <v>33</v>
      </c>
      <c r="P3" s="410"/>
      <c r="Q3" s="410"/>
      <c r="R3" s="410"/>
      <c r="S3" s="401" t="s">
        <v>55</v>
      </c>
      <c r="T3" s="402" t="s">
        <v>22</v>
      </c>
    </row>
    <row r="4" spans="1:20" ht="68.25" customHeight="1" thickBot="1" x14ac:dyDescent="0.35">
      <c r="A4" s="394"/>
      <c r="B4" s="332"/>
      <c r="C4" s="404"/>
      <c r="D4" s="406"/>
      <c r="E4" s="406"/>
      <c r="F4" s="397"/>
      <c r="G4" s="397"/>
      <c r="H4" s="338"/>
      <c r="I4" s="332"/>
      <c r="J4" s="365"/>
      <c r="K4" s="411"/>
      <c r="L4" s="411"/>
      <c r="M4" s="347"/>
      <c r="N4" s="349"/>
      <c r="O4" s="206" t="s">
        <v>56</v>
      </c>
      <c r="P4" s="207" t="s">
        <v>36</v>
      </c>
      <c r="Q4" s="288" t="s">
        <v>37</v>
      </c>
      <c r="R4" s="208" t="s">
        <v>57</v>
      </c>
      <c r="S4" s="355"/>
      <c r="T4" s="357"/>
    </row>
    <row r="5" spans="1:20" ht="29.4" thickBot="1" x14ac:dyDescent="0.35">
      <c r="A5">
        <v>1</v>
      </c>
      <c r="B5" s="5">
        <v>1</v>
      </c>
      <c r="C5" s="60" t="s">
        <v>276</v>
      </c>
      <c r="D5" s="54" t="s">
        <v>277</v>
      </c>
      <c r="E5" s="55">
        <v>49518968</v>
      </c>
      <c r="F5" s="62" t="s">
        <v>278</v>
      </c>
      <c r="G5" s="56" t="s">
        <v>106</v>
      </c>
      <c r="H5" s="56" t="s">
        <v>104</v>
      </c>
      <c r="I5" s="56" t="s">
        <v>104</v>
      </c>
      <c r="J5" s="62" t="s">
        <v>279</v>
      </c>
      <c r="K5" s="320">
        <v>608475</v>
      </c>
      <c r="L5" s="321">
        <f>K5/100*70</f>
        <v>425932.5</v>
      </c>
      <c r="M5" s="77">
        <v>45047</v>
      </c>
      <c r="N5" s="78">
        <v>45170</v>
      </c>
      <c r="O5" s="53"/>
      <c r="P5" s="54"/>
      <c r="Q5" s="54"/>
      <c r="R5" s="55"/>
      <c r="S5" s="60" t="s">
        <v>280</v>
      </c>
      <c r="T5" s="61" t="s">
        <v>281</v>
      </c>
    </row>
    <row r="6" spans="1:20" x14ac:dyDescent="0.3">
      <c r="A6">
        <v>2</v>
      </c>
      <c r="B6" s="6">
        <v>2</v>
      </c>
      <c r="C6" s="50"/>
      <c r="D6" s="48"/>
      <c r="E6" s="167"/>
      <c r="F6" s="51"/>
      <c r="G6" s="51"/>
      <c r="H6" s="51"/>
      <c r="I6" s="51"/>
      <c r="J6" s="51"/>
      <c r="K6" s="319"/>
      <c r="L6" s="39">
        <f t="shared" ref="L6:L22" si="0">K6/100*70</f>
        <v>0</v>
      </c>
      <c r="M6" s="50"/>
      <c r="N6" s="167"/>
      <c r="O6" s="50"/>
      <c r="P6" s="48"/>
      <c r="Q6" s="48"/>
      <c r="R6" s="167"/>
      <c r="S6" s="50"/>
      <c r="T6" s="167"/>
    </row>
    <row r="7" spans="1:20" x14ac:dyDescent="0.3">
      <c r="A7">
        <v>3</v>
      </c>
      <c r="B7" s="6">
        <v>3</v>
      </c>
      <c r="C7" s="10"/>
      <c r="D7" s="2"/>
      <c r="E7" s="11"/>
      <c r="F7" s="13"/>
      <c r="G7" s="13"/>
      <c r="H7" s="13"/>
      <c r="I7" s="13"/>
      <c r="J7" s="13"/>
      <c r="K7" s="29"/>
      <c r="L7" s="39">
        <f t="shared" si="0"/>
        <v>0</v>
      </c>
      <c r="M7" s="10"/>
      <c r="N7" s="11"/>
      <c r="O7" s="10"/>
      <c r="P7" s="2"/>
      <c r="Q7" s="2"/>
      <c r="R7" s="11"/>
      <c r="S7" s="10"/>
      <c r="T7" s="11"/>
    </row>
    <row r="8" spans="1:20" x14ac:dyDescent="0.3">
      <c r="B8" s="6">
        <v>4</v>
      </c>
      <c r="C8" s="10"/>
      <c r="D8" s="2"/>
      <c r="E8" s="11"/>
      <c r="F8" s="13"/>
      <c r="G8" s="13"/>
      <c r="H8" s="13"/>
      <c r="I8" s="13"/>
      <c r="J8" s="13"/>
      <c r="K8" s="29"/>
      <c r="L8" s="39">
        <f t="shared" si="0"/>
        <v>0</v>
      </c>
      <c r="M8" s="10"/>
      <c r="N8" s="11"/>
      <c r="O8" s="10"/>
      <c r="P8" s="2"/>
      <c r="Q8" s="2"/>
      <c r="R8" s="11"/>
      <c r="S8" s="10"/>
      <c r="T8" s="11"/>
    </row>
    <row r="9" spans="1:20" x14ac:dyDescent="0.3">
      <c r="B9" s="6">
        <v>5</v>
      </c>
      <c r="C9" s="10"/>
      <c r="D9" s="2"/>
      <c r="E9" s="11"/>
      <c r="F9" s="13"/>
      <c r="G9" s="13"/>
      <c r="H9" s="13"/>
      <c r="I9" s="13"/>
      <c r="J9" s="13"/>
      <c r="K9" s="29"/>
      <c r="L9" s="39">
        <f t="shared" si="0"/>
        <v>0</v>
      </c>
      <c r="M9" s="10"/>
      <c r="N9" s="11"/>
      <c r="O9" s="10"/>
      <c r="P9" s="2"/>
      <c r="Q9" s="2"/>
      <c r="R9" s="11"/>
      <c r="S9" s="10"/>
      <c r="T9" s="11"/>
    </row>
    <row r="10" spans="1:20" x14ac:dyDescent="0.3">
      <c r="B10" s="6">
        <v>6</v>
      </c>
      <c r="C10" s="10"/>
      <c r="D10" s="2"/>
      <c r="E10" s="11"/>
      <c r="F10" s="13"/>
      <c r="G10" s="13"/>
      <c r="H10" s="13"/>
      <c r="I10" s="13"/>
      <c r="J10" s="13"/>
      <c r="K10" s="29"/>
      <c r="L10" s="39">
        <f t="shared" si="0"/>
        <v>0</v>
      </c>
      <c r="M10" s="10"/>
      <c r="N10" s="11"/>
      <c r="O10" s="10"/>
      <c r="P10" s="2"/>
      <c r="Q10" s="2"/>
      <c r="R10" s="11"/>
      <c r="S10" s="10"/>
      <c r="T10" s="11"/>
    </row>
    <row r="11" spans="1:20" x14ac:dyDescent="0.3">
      <c r="B11" s="6">
        <v>7</v>
      </c>
      <c r="C11" s="10"/>
      <c r="D11" s="2"/>
      <c r="E11" s="11"/>
      <c r="F11" s="13"/>
      <c r="G11" s="13"/>
      <c r="H11" s="13"/>
      <c r="I11" s="13"/>
      <c r="J11" s="13"/>
      <c r="K11" s="29"/>
      <c r="L11" s="39">
        <f t="shared" si="0"/>
        <v>0</v>
      </c>
      <c r="M11" s="10"/>
      <c r="N11" s="11"/>
      <c r="O11" s="10"/>
      <c r="P11" s="2"/>
      <c r="Q11" s="2"/>
      <c r="R11" s="11"/>
      <c r="S11" s="10"/>
      <c r="T11" s="11"/>
    </row>
    <row r="12" spans="1:20" x14ac:dyDescent="0.3">
      <c r="B12" s="6">
        <v>8</v>
      </c>
      <c r="C12" s="10"/>
      <c r="D12" s="2"/>
      <c r="E12" s="11"/>
      <c r="F12" s="13"/>
      <c r="G12" s="13"/>
      <c r="H12" s="13"/>
      <c r="I12" s="13"/>
      <c r="J12" s="13"/>
      <c r="K12" s="29"/>
      <c r="L12" s="39">
        <f t="shared" si="0"/>
        <v>0</v>
      </c>
      <c r="M12" s="10"/>
      <c r="N12" s="11"/>
      <c r="O12" s="10"/>
      <c r="P12" s="2"/>
      <c r="Q12" s="2"/>
      <c r="R12" s="11"/>
      <c r="S12" s="10"/>
      <c r="T12" s="11"/>
    </row>
    <row r="13" spans="1:20" x14ac:dyDescent="0.3">
      <c r="B13" s="6">
        <v>9</v>
      </c>
      <c r="C13" s="10"/>
      <c r="D13" s="2"/>
      <c r="E13" s="11"/>
      <c r="F13" s="13"/>
      <c r="G13" s="13"/>
      <c r="H13" s="13"/>
      <c r="I13" s="13"/>
      <c r="J13" s="13"/>
      <c r="K13" s="29"/>
      <c r="L13" s="39">
        <f t="shared" si="0"/>
        <v>0</v>
      </c>
      <c r="M13" s="10"/>
      <c r="N13" s="11"/>
      <c r="O13" s="10"/>
      <c r="P13" s="2"/>
      <c r="Q13" s="2"/>
      <c r="R13" s="11"/>
      <c r="S13" s="10"/>
      <c r="T13" s="11"/>
    </row>
    <row r="14" spans="1:20" x14ac:dyDescent="0.3">
      <c r="B14" s="6">
        <v>10</v>
      </c>
      <c r="C14" s="10"/>
      <c r="D14" s="2"/>
      <c r="E14" s="11"/>
      <c r="F14" s="13"/>
      <c r="G14" s="13"/>
      <c r="H14" s="13"/>
      <c r="I14" s="13"/>
      <c r="J14" s="13"/>
      <c r="K14" s="29"/>
      <c r="L14" s="39">
        <f t="shared" si="0"/>
        <v>0</v>
      </c>
      <c r="M14" s="10"/>
      <c r="N14" s="11"/>
      <c r="O14" s="10"/>
      <c r="P14" s="2"/>
      <c r="Q14" s="2"/>
      <c r="R14" s="11"/>
      <c r="S14" s="10"/>
      <c r="T14" s="11"/>
    </row>
    <row r="15" spans="1:20" x14ac:dyDescent="0.3">
      <c r="B15" s="6">
        <v>11</v>
      </c>
      <c r="C15" s="10"/>
      <c r="D15" s="2"/>
      <c r="E15" s="11"/>
      <c r="F15" s="13"/>
      <c r="G15" s="13"/>
      <c r="H15" s="13"/>
      <c r="I15" s="13"/>
      <c r="J15" s="13"/>
      <c r="K15" s="29"/>
      <c r="L15" s="39">
        <f t="shared" si="0"/>
        <v>0</v>
      </c>
      <c r="M15" s="10"/>
      <c r="N15" s="11"/>
      <c r="O15" s="10"/>
      <c r="P15" s="2"/>
      <c r="Q15" s="2"/>
      <c r="R15" s="11"/>
      <c r="S15" s="10"/>
      <c r="T15" s="11"/>
    </row>
    <row r="16" spans="1:20" x14ac:dyDescent="0.3">
      <c r="B16" s="6">
        <v>12</v>
      </c>
      <c r="C16" s="10"/>
      <c r="D16" s="2"/>
      <c r="E16" s="11"/>
      <c r="F16" s="13"/>
      <c r="G16" s="13"/>
      <c r="H16" s="13"/>
      <c r="I16" s="13"/>
      <c r="J16" s="13"/>
      <c r="K16" s="29"/>
      <c r="L16" s="39">
        <f t="shared" si="0"/>
        <v>0</v>
      </c>
      <c r="M16" s="10"/>
      <c r="N16" s="11"/>
      <c r="O16" s="10"/>
      <c r="P16" s="2"/>
      <c r="Q16" s="2"/>
      <c r="R16" s="11"/>
      <c r="S16" s="10"/>
      <c r="T16" s="11"/>
    </row>
    <row r="17" spans="1:20" x14ac:dyDescent="0.3">
      <c r="B17" s="6">
        <v>13</v>
      </c>
      <c r="C17" s="10"/>
      <c r="D17" s="2"/>
      <c r="E17" s="11"/>
      <c r="F17" s="13"/>
      <c r="G17" s="13"/>
      <c r="H17" s="13"/>
      <c r="I17" s="13"/>
      <c r="J17" s="13"/>
      <c r="K17" s="29"/>
      <c r="L17" s="39">
        <f t="shared" si="0"/>
        <v>0</v>
      </c>
      <c r="M17" s="10"/>
      <c r="N17" s="11"/>
      <c r="O17" s="10"/>
      <c r="P17" s="2"/>
      <c r="Q17" s="2"/>
      <c r="R17" s="11"/>
      <c r="S17" s="10"/>
      <c r="T17" s="11"/>
    </row>
    <row r="18" spans="1:20" x14ac:dyDescent="0.3">
      <c r="B18" s="6">
        <v>14</v>
      </c>
      <c r="C18" s="10"/>
      <c r="D18" s="2"/>
      <c r="E18" s="11"/>
      <c r="F18" s="13"/>
      <c r="G18" s="13"/>
      <c r="H18" s="13"/>
      <c r="I18" s="13"/>
      <c r="J18" s="13"/>
      <c r="K18" s="29"/>
      <c r="L18" s="39">
        <f t="shared" si="0"/>
        <v>0</v>
      </c>
      <c r="M18" s="10"/>
      <c r="N18" s="11"/>
      <c r="O18" s="10"/>
      <c r="P18" s="2"/>
      <c r="Q18" s="2"/>
      <c r="R18" s="11"/>
      <c r="S18" s="10"/>
      <c r="T18" s="11"/>
    </row>
    <row r="19" spans="1:20" x14ac:dyDescent="0.3">
      <c r="B19" s="6">
        <v>15</v>
      </c>
      <c r="C19" s="10"/>
      <c r="D19" s="2"/>
      <c r="E19" s="11"/>
      <c r="F19" s="13"/>
      <c r="G19" s="13"/>
      <c r="H19" s="13"/>
      <c r="I19" s="13"/>
      <c r="J19" s="13"/>
      <c r="K19" s="29"/>
      <c r="L19" s="39">
        <f t="shared" si="0"/>
        <v>0</v>
      </c>
      <c r="M19" s="10"/>
      <c r="N19" s="11"/>
      <c r="O19" s="10"/>
      <c r="P19" s="2"/>
      <c r="Q19" s="2"/>
      <c r="R19" s="11"/>
      <c r="S19" s="10"/>
      <c r="T19" s="11"/>
    </row>
    <row r="20" spans="1:20" x14ac:dyDescent="0.3">
      <c r="B20" s="6">
        <v>16</v>
      </c>
      <c r="C20" s="10"/>
      <c r="D20" s="2"/>
      <c r="E20" s="11"/>
      <c r="F20" s="13"/>
      <c r="G20" s="13"/>
      <c r="H20" s="13"/>
      <c r="I20" s="13"/>
      <c r="J20" s="13"/>
      <c r="K20" s="29"/>
      <c r="L20" s="39">
        <f t="shared" si="0"/>
        <v>0</v>
      </c>
      <c r="M20" s="10"/>
      <c r="N20" s="11"/>
      <c r="O20" s="10"/>
      <c r="P20" s="2"/>
      <c r="Q20" s="2"/>
      <c r="R20" s="11"/>
      <c r="S20" s="10"/>
      <c r="T20" s="11"/>
    </row>
    <row r="21" spans="1:20" x14ac:dyDescent="0.3">
      <c r="B21" s="6">
        <v>17</v>
      </c>
      <c r="C21" s="10"/>
      <c r="D21" s="2"/>
      <c r="E21" s="11"/>
      <c r="F21" s="13"/>
      <c r="G21" s="13"/>
      <c r="H21" s="13"/>
      <c r="I21" s="13"/>
      <c r="J21" s="13"/>
      <c r="K21" s="29"/>
      <c r="L21" s="39">
        <f t="shared" si="0"/>
        <v>0</v>
      </c>
      <c r="M21" s="10"/>
      <c r="N21" s="11"/>
      <c r="O21" s="10"/>
      <c r="P21" s="2"/>
      <c r="Q21" s="2"/>
      <c r="R21" s="11"/>
      <c r="S21" s="10"/>
      <c r="T21" s="11"/>
    </row>
    <row r="22" spans="1:20" ht="15" thickBot="1" x14ac:dyDescent="0.35">
      <c r="B22" s="32">
        <v>18</v>
      </c>
      <c r="C22" s="33"/>
      <c r="D22" s="34"/>
      <c r="E22" s="35"/>
      <c r="F22" s="36"/>
      <c r="G22" s="36"/>
      <c r="H22" s="36"/>
      <c r="I22" s="36"/>
      <c r="J22" s="36"/>
      <c r="K22" s="30"/>
      <c r="L22" s="38">
        <f t="shared" si="0"/>
        <v>0</v>
      </c>
      <c r="M22" s="33"/>
      <c r="N22" s="35"/>
      <c r="O22" s="33"/>
      <c r="P22" s="34"/>
      <c r="Q22" s="34"/>
      <c r="R22" s="35"/>
      <c r="S22" s="33"/>
      <c r="T22" s="35"/>
    </row>
    <row r="24" spans="1:20" x14ac:dyDescent="0.3">
      <c r="B24" t="s">
        <v>58</v>
      </c>
    </row>
    <row r="25" spans="1:20" ht="15.9" customHeight="1" x14ac:dyDescent="0.3">
      <c r="B25" t="s">
        <v>59</v>
      </c>
    </row>
    <row r="26" spans="1:20" x14ac:dyDescent="0.3">
      <c r="B26" t="s">
        <v>25</v>
      </c>
    </row>
    <row r="27" spans="1:20" x14ac:dyDescent="0.3">
      <c r="B27" t="s">
        <v>80</v>
      </c>
    </row>
    <row r="29" spans="1:20" x14ac:dyDescent="0.3">
      <c r="B29" t="s">
        <v>40</v>
      </c>
    </row>
    <row r="31" spans="1:20" x14ac:dyDescent="0.3">
      <c r="A31" s="1" t="s">
        <v>41</v>
      </c>
      <c r="B31" s="3" t="s">
        <v>74</v>
      </c>
      <c r="C31" s="3"/>
      <c r="D31" s="3"/>
      <c r="E31" s="3"/>
      <c r="F31" s="3"/>
      <c r="G31" s="3"/>
      <c r="H31" s="3"/>
      <c r="I31" s="3"/>
      <c r="J31" s="3"/>
      <c r="K31" s="25"/>
      <c r="L31" s="25"/>
    </row>
    <row r="32" spans="1:20" x14ac:dyDescent="0.3">
      <c r="A32" s="1" t="s">
        <v>42</v>
      </c>
      <c r="B32" s="3" t="s">
        <v>67</v>
      </c>
      <c r="C32" s="3"/>
      <c r="D32" s="3"/>
      <c r="E32" s="3"/>
      <c r="F32" s="3"/>
      <c r="G32" s="3"/>
      <c r="H32" s="3"/>
      <c r="I32" s="3"/>
      <c r="J32" s="3"/>
      <c r="K32" s="25"/>
      <c r="L32" s="25"/>
    </row>
    <row r="33" spans="1:12" x14ac:dyDescent="0.3">
      <c r="A33" s="1"/>
      <c r="B33" s="3" t="s">
        <v>63</v>
      </c>
      <c r="C33" s="3"/>
      <c r="D33" s="3"/>
      <c r="E33" s="3"/>
      <c r="F33" s="3"/>
      <c r="G33" s="3"/>
      <c r="H33" s="3"/>
      <c r="I33" s="3"/>
      <c r="J33" s="3"/>
      <c r="K33" s="25"/>
      <c r="L33" s="25"/>
    </row>
    <row r="34" spans="1:12" x14ac:dyDescent="0.3">
      <c r="A34" s="1"/>
      <c r="B34" s="3" t="s">
        <v>64</v>
      </c>
      <c r="C34" s="3"/>
      <c r="D34" s="3"/>
      <c r="E34" s="3"/>
      <c r="F34" s="3"/>
      <c r="G34" s="3"/>
      <c r="H34" s="3"/>
      <c r="I34" s="3"/>
      <c r="J34" s="3"/>
      <c r="K34" s="25"/>
      <c r="L34" s="25"/>
    </row>
    <row r="35" spans="1:12" x14ac:dyDescent="0.3">
      <c r="A35" s="1"/>
      <c r="B35" s="3" t="s">
        <v>65</v>
      </c>
      <c r="C35" s="3"/>
      <c r="D35" s="3"/>
      <c r="E35" s="3"/>
      <c r="F35" s="3"/>
      <c r="G35" s="3"/>
      <c r="H35" s="3"/>
      <c r="I35" s="3"/>
      <c r="J35" s="3"/>
      <c r="K35" s="25"/>
      <c r="L35" s="25"/>
    </row>
    <row r="36" spans="1:12" x14ac:dyDescent="0.3">
      <c r="A36" s="1"/>
      <c r="B36" s="3" t="s">
        <v>66</v>
      </c>
      <c r="C36" s="3"/>
      <c r="D36" s="3"/>
      <c r="E36" s="3"/>
      <c r="F36" s="3"/>
      <c r="G36" s="3"/>
      <c r="H36" s="3"/>
      <c r="I36" s="3"/>
      <c r="J36" s="3"/>
      <c r="K36" s="25"/>
      <c r="L36" s="25"/>
    </row>
    <row r="37" spans="1:12" x14ac:dyDescent="0.3">
      <c r="A37" s="1"/>
      <c r="B37" s="3" t="s">
        <v>69</v>
      </c>
      <c r="C37" s="3"/>
      <c r="D37" s="3"/>
      <c r="E37" s="3"/>
      <c r="F37" s="3"/>
      <c r="G37" s="3"/>
      <c r="H37" s="3"/>
      <c r="I37" s="3"/>
      <c r="J37" s="3"/>
      <c r="K37" s="25"/>
      <c r="L37" s="25"/>
    </row>
    <row r="38" spans="1:12" x14ac:dyDescent="0.3">
      <c r="A38" s="1"/>
      <c r="B38" s="3"/>
      <c r="C38" s="3"/>
      <c r="D38" s="3"/>
      <c r="E38" s="3"/>
      <c r="F38" s="3"/>
      <c r="G38" s="3"/>
      <c r="H38" s="3"/>
      <c r="I38" s="3"/>
      <c r="J38" s="3"/>
      <c r="K38" s="25"/>
      <c r="L38" s="25"/>
    </row>
    <row r="39" spans="1:12" x14ac:dyDescent="0.3">
      <c r="A39" s="1"/>
      <c r="B39" s="3" t="s">
        <v>73</v>
      </c>
      <c r="C39" s="3"/>
      <c r="D39" s="3"/>
      <c r="E39" s="3"/>
      <c r="F39" s="3"/>
      <c r="G39" s="3"/>
      <c r="H39" s="3"/>
      <c r="I39" s="3"/>
      <c r="J39" s="3"/>
      <c r="K39" s="25"/>
      <c r="L39" s="25"/>
    </row>
    <row r="40" spans="1:12" x14ac:dyDescent="0.3">
      <c r="A40" s="1"/>
      <c r="B40" s="3" t="s">
        <v>42</v>
      </c>
      <c r="C40" s="3"/>
      <c r="D40" s="3"/>
      <c r="E40" s="3"/>
      <c r="F40" s="3"/>
      <c r="G40" s="3"/>
      <c r="H40" s="3"/>
      <c r="I40" s="3"/>
      <c r="J40" s="3"/>
      <c r="K40" s="25"/>
      <c r="L40" s="25"/>
    </row>
    <row r="41" spans="1:12" x14ac:dyDescent="0.3">
      <c r="B41" s="3"/>
      <c r="C41" s="3"/>
      <c r="D41" s="3"/>
      <c r="E41" s="3"/>
      <c r="F41" s="3"/>
      <c r="G41" s="3"/>
      <c r="H41" s="3"/>
      <c r="I41" s="3"/>
      <c r="J41" s="3"/>
      <c r="K41" s="25"/>
      <c r="L41" s="25"/>
    </row>
    <row r="42" spans="1:12" x14ac:dyDescent="0.3">
      <c r="B42" s="3" t="s">
        <v>72</v>
      </c>
      <c r="C42" s="3"/>
      <c r="D42" s="3"/>
      <c r="E42" s="3"/>
      <c r="F42" s="3"/>
      <c r="G42" s="3"/>
      <c r="H42" s="3"/>
      <c r="I42" s="3"/>
      <c r="J42" s="3"/>
      <c r="K42" s="25"/>
      <c r="L42" s="25"/>
    </row>
    <row r="43" spans="1:12" x14ac:dyDescent="0.3">
      <c r="B43" s="3" t="s">
        <v>60</v>
      </c>
      <c r="C43" s="3"/>
      <c r="D43" s="3"/>
      <c r="E43" s="3"/>
      <c r="F43" s="3"/>
      <c r="G43" s="3"/>
      <c r="H43" s="3"/>
      <c r="I43" s="3"/>
      <c r="J43" s="3"/>
      <c r="K43" s="25"/>
      <c r="L43" s="25"/>
    </row>
    <row r="44" spans="1:12" ht="15.9" customHeight="1" x14ac:dyDescent="0.3"/>
    <row r="45" spans="1:12" x14ac:dyDescent="0.3">
      <c r="B45" t="s">
        <v>43</v>
      </c>
    </row>
    <row r="46" spans="1:12" x14ac:dyDescent="0.3">
      <c r="B46" t="s">
        <v>44</v>
      </c>
    </row>
    <row r="47" spans="1:12" x14ac:dyDescent="0.3">
      <c r="B47" t="s">
        <v>45</v>
      </c>
    </row>
    <row r="50" spans="2:2" x14ac:dyDescent="0.3">
      <c r="B50" t="s">
        <v>302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0866141732283472" right="0.70866141732283472" top="0.78740157480314965" bottom="0.78740157480314965" header="0.31496062992125984" footer="0.31496062992125984"/>
  <pageSetup paperSize="9" scale="44" orientation="landscape" r:id="rId1"/>
  <headerFooter>
    <oddFooter>&amp;CProjekt MAP III v ORP Neratovice
(registrační číslo projektu: CZ.02.3.68/0.0/0.0/20_082/0023080)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892C20ADE2342A40A40C2CD6D066D" ma:contentTypeVersion="9" ma:contentTypeDescription="Create a new document." ma:contentTypeScope="" ma:versionID="9d53ace3a8dfcec41efbb29e1132eaaf">
  <xsd:schema xmlns:xsd="http://www.w3.org/2001/XMLSchema" xmlns:xs="http://www.w3.org/2001/XMLSchema" xmlns:p="http://schemas.microsoft.com/office/2006/metadata/properties" xmlns:ns3="dd09db49-6223-4168-b74d-9be792e2960d" xmlns:ns4="60e6ab6f-f2e4-45f1-83a2-7fb254344455" targetNamespace="http://schemas.microsoft.com/office/2006/metadata/properties" ma:root="true" ma:fieldsID="0fc22ff1cca7251f3c05aeb178c6f087" ns3:_="" ns4:_="">
    <xsd:import namespace="dd09db49-6223-4168-b74d-9be792e2960d"/>
    <xsd:import namespace="60e6ab6f-f2e4-45f1-83a2-7fb254344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9db49-6223-4168-b74d-9be792e29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6ab6f-f2e4-45f1-83a2-7fb254344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1B1C-DFA4-42D0-8003-6106C69AE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9db49-6223-4168-b74d-9be792e2960d"/>
    <ds:schemaRef ds:uri="60e6ab6f-f2e4-45f1-83a2-7fb254344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60e6ab6f-f2e4-45f1-83a2-7fb254344455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dd09db49-6223-4168-b74d-9be792e296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MŠ</vt:lpstr>
      <vt:lpstr>ZŠ</vt:lpstr>
      <vt:lpstr>zajmové, neformalní, cel</vt:lpstr>
      <vt:lpstr>'zajmové, neformalní, cel'!Oblast_tisku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asistentka@nadprahou.eu</cp:lastModifiedBy>
  <cp:revision/>
  <cp:lastPrinted>2022-09-15T14:11:44Z</cp:lastPrinted>
  <dcterms:created xsi:type="dcterms:W3CDTF">2020-07-22T07:46:04Z</dcterms:created>
  <dcterms:modified xsi:type="dcterms:W3CDTF">2022-09-15T14:11:49Z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