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II\ŘV\ŘV 20230116\Schválené dokumenty k podpisu\"/>
    </mc:Choice>
  </mc:AlternateContent>
  <xr:revisionPtr revIDLastSave="0" documentId="13_ncr:1_{0DF00138-FC49-4803-BEA0-9F092E88ED98}" xr6:coauthVersionLast="47" xr6:coauthVersionMax="47" xr10:uidLastSave="{00000000-0000-0000-0000-000000000000}"/>
  <bookViews>
    <workbookView xWindow="-108" yWindow="-108" windowWidth="23256" windowHeight="12456" tabRatio="713" activeTab="6" xr2:uid="{00000000-000D-0000-FFFF-FFFF00000000}"/>
  </bookViews>
  <sheets>
    <sheet name="Pokyny, info" sheetId="14" r:id="rId1"/>
    <sheet name="MŠ IROP " sheetId="12" r:id="rId2"/>
    <sheet name="ZŠ IROP" sheetId="15" r:id="rId3"/>
    <sheet name="zájmové a nefo IROP" sheetId="16" r:id="rId4"/>
    <sheet name="MŠ ostatní" sheetId="17" r:id="rId5"/>
    <sheet name="ZŠ ostatní" sheetId="18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8" l="1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21" i="17" l="1"/>
  <c r="N20" i="17"/>
  <c r="N19" i="17"/>
  <c r="N18" i="17"/>
  <c r="N17" i="17"/>
  <c r="N15" i="17"/>
  <c r="N14" i="17"/>
  <c r="M9" i="16" l="1"/>
  <c r="M8" i="16"/>
  <c r="M7" i="16"/>
  <c r="M6" i="16"/>
  <c r="M5" i="16"/>
  <c r="N39" i="15" l="1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<sst xmlns="http://schemas.openxmlformats.org/spreadsheetml/2006/main" count="1059" uniqueCount="324">
  <si>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</si>
  <si>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</si>
  <si>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</si>
  <si>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</si>
  <si>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</si>
  <si>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</si>
  <si>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</si>
  <si>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</si>
  <si>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</si>
  <si>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</si>
  <si>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</si>
  <si>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</si>
  <si>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</si>
  <si>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</si>
  <si>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</si>
  <si>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</si>
  <si>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</si>
  <si>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</si>
  <si>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</si>
  <si>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</si>
  <si>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</si>
  <si>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</si>
  <si>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</si>
  <si>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</si>
  <si>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</si>
  <si>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Přidáno do strategického rámce</t>
  </si>
  <si>
    <t>X</t>
  </si>
  <si>
    <t>Mateřská škola Ohníč, p.o.</t>
  </si>
  <si>
    <t>Obec Ohníč</t>
  </si>
  <si>
    <t>70698082</t>
  </si>
  <si>
    <t>Bílina</t>
  </si>
  <si>
    <t>Ohníč</t>
  </si>
  <si>
    <t>z MAP I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</si>
  <si>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</si>
  <si>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</si>
  <si>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</si>
  <si>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</si>
  <si>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</si>
  <si>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</si>
  <si>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</si>
  <si>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</si>
  <si>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</si>
  <si>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</si>
  <si>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</si>
  <si>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</si>
  <si>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</si>
  <si>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</si>
  <si>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</si>
  <si>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</si>
  <si>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</si>
  <si>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</si>
  <si>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</si>
  <si>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</si>
  <si>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</si>
  <si>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</si>
  <si>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</si>
  <si>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</si>
  <si>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</si>
  <si>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</si>
  <si>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</si>
  <si>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</si>
  <si>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</si>
  <si>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</si>
  <si>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</si>
  <si>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</si>
  <si>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</si>
  <si>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</si>
  <si>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</si>
  <si>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</si>
  <si>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</si>
  <si>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</si>
  <si>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</si>
  <si>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</si>
  <si>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</si>
  <si>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</si>
  <si>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</si>
  <si>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</si>
  <si>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</si>
  <si>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</si>
  <si>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</si>
  <si>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</si>
  <si>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</si>
  <si>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</si>
  <si>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</si>
  <si>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</si>
  <si>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</si>
  <si>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</si>
  <si>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</si>
  <si>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</si>
  <si>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</si>
  <si>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</si>
  <si>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</si>
  <si>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</si>
  <si>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</si>
  <si>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</si>
  <si>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(2022-2027)</t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</si>
  <si>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</si>
  <si>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</si>
  <si>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</si>
  <si>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</si>
  <si>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</si>
  <si>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</si>
  <si>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</si>
  <si>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</si>
  <si>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</si>
  <si>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</si>
  <si>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</si>
  <si>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</si>
  <si>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</si>
  <si>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</si>
  <si>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</si>
  <si>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MAP I</t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</si>
  <si>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</si>
  <si>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</si>
  <si>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</si>
  <si>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</si>
  <si>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</si>
  <si>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</si>
  <si>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</si>
  <si>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</si>
  <si>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</si>
  <si>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</si>
  <si>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</si>
  <si>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</si>
  <si>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</si>
  <si>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</si>
  <si>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</si>
  <si>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</si>
  <si>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</si>
  <si>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</si>
  <si>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</si>
  <si>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</si>
  <si>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</si>
  <si>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</si>
  <si>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</si>
  <si>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</si>
  <si>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</si>
  <si>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</si>
  <si>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</si>
  <si>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</si>
  <si>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</si>
  <si>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</si>
  <si>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</si>
  <si>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</si>
  <si>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</si>
  <si>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</si>
  <si>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</si>
  <si>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</si>
  <si>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</si>
  <si>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</si>
  <si>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</si>
  <si>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</si>
  <si>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</si>
  <si>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</si>
  <si>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</si>
  <si>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</si>
  <si>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</si>
  <si>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</si>
  <si>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</si>
  <si>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</si>
  <si>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</si>
  <si>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</si>
  <si>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</si>
  <si>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</si>
  <si>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</si>
  <si>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</si>
  <si>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Základní škola Čestmía Císaře, příspěvková organizace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</si>
  <si>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</si>
  <si>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</si>
  <si>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</si>
  <si>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</si>
  <si>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</si>
  <si>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</si>
  <si>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</si>
  <si>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</si>
  <si>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</si>
  <si>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</si>
  <si>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</si>
  <si>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</si>
  <si>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</si>
  <si>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</si>
  <si>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</si>
  <si>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Záměr nebude realizován z důvodu realizace jiného projektu.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</si>
  <si>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</si>
  <si>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</si>
  <si>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</si>
  <si>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zpracovávají se PD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</si>
  <si>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</si>
  <si>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</si>
  <si>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</si>
  <si>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</si>
  <si>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</si>
  <si>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</si>
  <si>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</si>
  <si>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</si>
  <si>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</si>
  <si>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</si>
  <si>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</si>
  <si>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</si>
  <si>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</si>
  <si>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</si>
  <si>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</si>
  <si>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</si>
  <si>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</si>
  <si>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</si>
  <si>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</si>
  <si>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</si>
  <si>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</si>
  <si>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</si>
  <si>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</si>
  <si>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</si>
  <si>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</si>
  <si>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</si>
  <si>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(2022-2027)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</si>
  <si>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</si>
  <si>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</si>
  <si>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</si>
  <si>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</si>
  <si>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</si>
  <si>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</si>
  <si>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</si>
  <si>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</si>
  <si>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</si>
  <si>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</si>
  <si>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</si>
  <si>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</si>
  <si>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</si>
  <si>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</si>
  <si>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</si>
  <si>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</si>
  <si>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</si>
  <si>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</si>
  <si>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</si>
  <si>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</si>
  <si>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</si>
  <si>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</si>
  <si>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</si>
  <si>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</si>
  <si>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</si>
  <si>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</si>
  <si>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</si>
  <si>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</si>
  <si>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</si>
  <si>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</si>
  <si>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</si>
  <si>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</si>
  <si>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</si>
  <si>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</si>
  <si>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</si>
  <si>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Strategický rámec MAP - seznam investičních priorit MŠ (2022 - 2027)</t>
  </si>
  <si>
    <t>Vloženo do strategického investičního rámce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</si>
  <si>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</si>
  <si>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</si>
  <si>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</si>
  <si>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</si>
  <si>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</si>
  <si>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</si>
  <si>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</si>
  <si>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</si>
  <si>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</si>
  <si>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</si>
  <si>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</si>
  <si>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</si>
  <si>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</si>
  <si>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</si>
  <si>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</si>
  <si>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</si>
  <si>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</si>
  <si>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</si>
  <si>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</si>
  <si>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</si>
  <si>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</si>
  <si>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</si>
  <si>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</si>
  <si>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</si>
  <si>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</si>
  <si>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</si>
  <si>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</si>
  <si>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</si>
  <si>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</si>
  <si>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</si>
  <si>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</si>
  <si>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</si>
  <si>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</si>
  <si>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</si>
  <si>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</si>
  <si>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</si>
  <si>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</si>
  <si>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Nástavba podkroví pro vybudování interaktivní učebny včetně vybavení a sociálním zázemím. Rekonstrukce střechy budovy.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</si>
  <si>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</si>
  <si>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</si>
  <si>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 MAP I 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</si>
  <si>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</si>
  <si>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</si>
  <si>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</si>
  <si>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</si>
  <si>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</si>
  <si>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</si>
  <si>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</si>
  <si>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</si>
  <si>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</si>
  <si>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</si>
  <si>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</si>
  <si>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</si>
  <si>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</si>
  <si>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</si>
  <si>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</si>
  <si>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</si>
  <si>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</si>
  <si>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</si>
  <si>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</si>
  <si>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b/>
        <sz val="10"/>
        <rFont val="Calibri"/>
        <family val="2"/>
        <charset val="238"/>
        <scheme val="minor"/>
      </rPr>
      <t>EFRR</t>
    </r>
  </si>
  <si>
    <t xml:space="preserve">zázemí pro školní poradenské pracoviště </t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</si>
  <si>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</si>
  <si>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</si>
  <si>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</si>
  <si>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</si>
  <si>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</si>
  <si>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</si>
  <si>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</si>
  <si>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</si>
  <si>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</si>
  <si>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 xml:space="preserve">Schváleno ŘV formou per rollam dne 19. 01. 2023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</si>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</sst>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00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8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49" fontId="8" fillId="4" borderId="24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17" fontId="5" fillId="4" borderId="35" xfId="0" applyNumberFormat="1" applyFont="1" applyFill="1" applyBorder="1" applyAlignment="1">
      <alignment horizontal="center" vertical="center"/>
    </xf>
    <xf numFmtId="17" fontId="5" fillId="4" borderId="32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17" fontId="5" fillId="4" borderId="21" xfId="0" applyNumberFormat="1" applyFont="1" applyFill="1" applyBorder="1" applyAlignment="1">
      <alignment horizontal="center" vertical="center"/>
    </xf>
    <xf numFmtId="17" fontId="5" fillId="4" borderId="19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19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30" fillId="0" borderId="4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 wrapText="1"/>
    </xf>
    <xf numFmtId="164" fontId="8" fillId="11" borderId="15" xfId="0" applyNumberFormat="1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17" fontId="8" fillId="11" borderId="15" xfId="0" applyNumberFormat="1" applyFont="1" applyFill="1" applyBorder="1" applyAlignment="1">
      <alignment horizontal="center" vertical="center"/>
    </xf>
    <xf numFmtId="17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 wrapText="1"/>
    </xf>
    <xf numFmtId="164" fontId="8" fillId="11" borderId="39" xfId="0" applyNumberFormat="1" applyFont="1" applyFill="1" applyBorder="1" applyAlignment="1">
      <alignment horizontal="center" vertical="center" wrapText="1"/>
    </xf>
    <xf numFmtId="164" fontId="8" fillId="11" borderId="37" xfId="0" applyNumberFormat="1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164" fontId="32" fillId="4" borderId="39" xfId="0" applyNumberFormat="1" applyFont="1" applyFill="1" applyBorder="1" applyAlignment="1">
      <alignment horizontal="center" vertical="center"/>
    </xf>
    <xf numFmtId="164" fontId="8" fillId="4" borderId="37" xfId="0" applyNumberFormat="1" applyFont="1" applyFill="1" applyBorder="1" applyAlignment="1">
      <alignment horizontal="center" vertical="center"/>
    </xf>
    <xf numFmtId="17" fontId="8" fillId="4" borderId="39" xfId="0" applyNumberFormat="1" applyFont="1" applyFill="1" applyBorder="1" applyAlignment="1">
      <alignment horizontal="center" vertical="center"/>
    </xf>
    <xf numFmtId="17" fontId="8" fillId="4" borderId="37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7" fontId="8" fillId="4" borderId="17" xfId="0" applyNumberFormat="1" applyFont="1" applyFill="1" applyBorder="1" applyAlignment="1">
      <alignment horizontal="center" vertical="center"/>
    </xf>
    <xf numFmtId="17" fontId="8" fillId="4" borderId="30" xfId="0" applyNumberFormat="1" applyFont="1" applyFill="1" applyBorder="1" applyAlignment="1">
      <alignment horizontal="center" vertical="center"/>
    </xf>
    <xf numFmtId="164" fontId="32" fillId="11" borderId="15" xfId="0" applyNumberFormat="1" applyFont="1" applyFill="1" applyBorder="1" applyAlignment="1">
      <alignment horizontal="center" vertical="center"/>
    </xf>
    <xf numFmtId="17" fontId="8" fillId="11" borderId="31" xfId="0" applyNumberFormat="1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2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 wrapText="1"/>
    </xf>
    <xf numFmtId="164" fontId="32" fillId="4" borderId="17" xfId="0" applyNumberFormat="1" applyFont="1" applyFill="1" applyBorder="1" applyAlignment="1">
      <alignment horizontal="center" vertical="center"/>
    </xf>
    <xf numFmtId="164" fontId="8" fillId="4" borderId="55" xfId="0" applyNumberFormat="1" applyFont="1" applyFill="1" applyBorder="1" applyAlignment="1">
      <alignment horizontal="center" vertical="center"/>
    </xf>
    <xf numFmtId="17" fontId="8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4" borderId="38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 wrapText="1"/>
    </xf>
    <xf numFmtId="164" fontId="32" fillId="4" borderId="37" xfId="0" applyNumberFormat="1" applyFont="1" applyFill="1" applyBorder="1" applyAlignment="1">
      <alignment horizontal="center" vertical="center"/>
    </xf>
    <xf numFmtId="17" fontId="32" fillId="4" borderId="39" xfId="0" applyNumberFormat="1" applyFont="1" applyFill="1" applyBorder="1" applyAlignment="1">
      <alignment horizontal="center" vertical="center"/>
    </xf>
    <xf numFmtId="17" fontId="32" fillId="4" borderId="37" xfId="0" applyNumberFormat="1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32" fillId="11" borderId="15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 wrapText="1"/>
    </xf>
    <xf numFmtId="164" fontId="32" fillId="11" borderId="22" xfId="0" applyNumberFormat="1" applyFont="1" applyFill="1" applyBorder="1" applyAlignment="1">
      <alignment horizontal="center" vertical="center"/>
    </xf>
    <xf numFmtId="17" fontId="32" fillId="11" borderId="15" xfId="0" applyNumberFormat="1" applyFont="1" applyFill="1" applyBorder="1" applyAlignment="1">
      <alignment horizontal="center" vertical="center"/>
    </xf>
    <xf numFmtId="17" fontId="32" fillId="11" borderId="22" xfId="0" applyNumberFormat="1" applyFont="1" applyFill="1" applyBorder="1" applyAlignment="1">
      <alignment horizontal="center" vertical="center"/>
    </xf>
    <xf numFmtId="0" fontId="32" fillId="6" borderId="39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 wrapText="1"/>
    </xf>
    <xf numFmtId="164" fontId="32" fillId="6" borderId="39" xfId="0" applyNumberFormat="1" applyFont="1" applyFill="1" applyBorder="1" applyAlignment="1">
      <alignment horizontal="center" vertical="center"/>
    </xf>
    <xf numFmtId="164" fontId="32" fillId="6" borderId="37" xfId="0" applyNumberFormat="1" applyFont="1" applyFill="1" applyBorder="1" applyAlignment="1">
      <alignment horizontal="center" vertical="center"/>
    </xf>
    <xf numFmtId="0" fontId="32" fillId="6" borderId="39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 wrapText="1"/>
    </xf>
    <xf numFmtId="164" fontId="32" fillId="6" borderId="23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164" fontId="32" fillId="4" borderId="30" xfId="0" applyNumberFormat="1" applyFont="1" applyFill="1" applyBorder="1" applyAlignment="1">
      <alignment horizontal="center" vertical="center"/>
    </xf>
    <xf numFmtId="17" fontId="32" fillId="4" borderId="30" xfId="0" applyNumberFormat="1" applyFont="1" applyFill="1" applyBorder="1" applyAlignment="1">
      <alignment horizontal="center" vertical="center"/>
    </xf>
    <xf numFmtId="17" fontId="32" fillId="4" borderId="33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164" fontId="8" fillId="4" borderId="35" xfId="0" applyNumberFormat="1" applyFont="1" applyFill="1" applyBorder="1" applyAlignment="1">
      <alignment horizontal="center" vertical="center"/>
    </xf>
    <xf numFmtId="164" fontId="8" fillId="4" borderId="32" xfId="0" applyNumberFormat="1" applyFont="1" applyFill="1" applyBorder="1" applyAlignment="1">
      <alignment horizontal="center" vertical="center"/>
    </xf>
    <xf numFmtId="17" fontId="8" fillId="4" borderId="35" xfId="0" applyNumberFormat="1" applyFont="1" applyFill="1" applyBorder="1" applyAlignment="1">
      <alignment horizontal="center" vertical="center"/>
    </xf>
    <xf numFmtId="17" fontId="8" fillId="4" borderId="32" xfId="0" applyNumberFormat="1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6" fillId="2" borderId="41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6" fillId="2" borderId="17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/>
    <xf numFmtId="0" fontId="36" fillId="4" borderId="39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6" fillId="2" borderId="21" xfId="0" applyNumberFormat="1" applyFont="1" applyFill="1" applyBorder="1" applyAlignment="1">
      <alignment horizontal="center" vertical="center"/>
    </xf>
    <xf numFmtId="3" fontId="36" fillId="2" borderId="19" xfId="0" applyNumberFormat="1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8" fillId="12" borderId="15" xfId="0" applyNumberFormat="1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/>
    </xf>
    <xf numFmtId="164" fontId="5" fillId="12" borderId="15" xfId="0" applyNumberFormat="1" applyFont="1" applyFill="1" applyBorder="1" applyAlignment="1">
      <alignment horizontal="center" vertical="center"/>
    </xf>
    <xf numFmtId="164" fontId="5" fillId="12" borderId="22" xfId="0" applyNumberFormat="1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vertical="center"/>
    </xf>
    <xf numFmtId="0" fontId="5" fillId="12" borderId="22" xfId="0" applyFont="1" applyFill="1" applyBorder="1" applyAlignment="1">
      <alignment vertical="center"/>
    </xf>
    <xf numFmtId="0" fontId="5" fillId="12" borderId="22" xfId="0" applyFont="1" applyFill="1" applyBorder="1" applyAlignment="1">
      <alignment horizontal="center" vertical="center" wrapText="1"/>
    </xf>
    <xf numFmtId="49" fontId="8" fillId="12" borderId="1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/>
    </xf>
    <xf numFmtId="164" fontId="5" fillId="12" borderId="17" xfId="0" applyNumberFormat="1" applyFont="1" applyFill="1" applyBorder="1" applyAlignment="1">
      <alignment horizontal="center" vertical="center"/>
    </xf>
    <xf numFmtId="164" fontId="5" fillId="12" borderId="37" xfId="0" applyNumberFormat="1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17" fontId="5" fillId="12" borderId="23" xfId="0" applyNumberFormat="1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vertical="center"/>
    </xf>
    <xf numFmtId="0" fontId="5" fillId="12" borderId="23" xfId="0" applyFont="1" applyFill="1" applyBorder="1" applyAlignment="1">
      <alignment vertical="center"/>
    </xf>
    <xf numFmtId="49" fontId="8" fillId="4" borderId="17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/>
    </xf>
    <xf numFmtId="164" fontId="5" fillId="4" borderId="23" xfId="0" applyNumberFormat="1" applyFont="1" applyFill="1" applyBorder="1" applyAlignment="1">
      <alignment horizontal="center" vertical="center"/>
    </xf>
    <xf numFmtId="17" fontId="5" fillId="4" borderId="17" xfId="0" applyNumberFormat="1" applyFont="1" applyFill="1" applyBorder="1" applyAlignment="1">
      <alignment horizontal="center" vertical="center"/>
    </xf>
    <xf numFmtId="17" fontId="5" fillId="4" borderId="23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17" fontId="5" fillId="4" borderId="30" xfId="0" applyNumberFormat="1" applyFont="1" applyFill="1" applyBorder="1" applyAlignment="1">
      <alignment horizontal="center" vertical="center"/>
    </xf>
    <xf numFmtId="17" fontId="5" fillId="4" borderId="33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/>
    </xf>
    <xf numFmtId="0" fontId="5" fillId="4" borderId="33" xfId="0" applyFont="1" applyFill="1" applyBorder="1" applyAlignment="1">
      <alignment vertical="center"/>
    </xf>
    <xf numFmtId="0" fontId="5" fillId="12" borderId="37" xfId="0" applyFont="1" applyFill="1" applyBorder="1" applyAlignment="1">
      <alignment horizontal="center" vertical="center"/>
    </xf>
    <xf numFmtId="164" fontId="5" fillId="12" borderId="23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/>
    </xf>
    <xf numFmtId="164" fontId="5" fillId="12" borderId="39" xfId="0" applyNumberFormat="1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vertical="center"/>
    </xf>
    <xf numFmtId="0" fontId="5" fillId="12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164" fontId="40" fillId="4" borderId="35" xfId="0" applyNumberFormat="1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40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4" borderId="32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164" fontId="40" fillId="12" borderId="15" xfId="0" applyNumberFormat="1" applyFont="1" applyFill="1" applyBorder="1" applyAlignment="1">
      <alignment horizontal="center" vertical="center"/>
    </xf>
    <xf numFmtId="49" fontId="8" fillId="4" borderId="30" xfId="0" applyNumberFormat="1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164" fontId="40" fillId="4" borderId="15" xfId="0" applyNumberFormat="1" applyFont="1" applyFill="1" applyBorder="1" applyAlignment="1">
      <alignment horizontal="center" vertical="center"/>
    </xf>
    <xf numFmtId="164" fontId="5" fillId="4" borderId="22" xfId="0" applyNumberFormat="1" applyFont="1" applyFill="1" applyBorder="1" applyAlignment="1">
      <alignment horizontal="center" vertical="center"/>
    </xf>
    <xf numFmtId="17" fontId="5" fillId="4" borderId="15" xfId="0" applyNumberFormat="1" applyFont="1" applyFill="1" applyBorder="1" applyAlignment="1">
      <alignment horizontal="center" vertical="center"/>
    </xf>
    <xf numFmtId="17" fontId="5" fillId="4" borderId="22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164" fontId="40" fillId="4" borderId="30" xfId="0" applyNumberFormat="1" applyFont="1" applyFill="1" applyBorder="1" applyAlignment="1">
      <alignment horizontal="center" vertical="center"/>
    </xf>
    <xf numFmtId="17" fontId="5" fillId="4" borderId="33" xfId="0" applyNumberFormat="1" applyFont="1" applyFill="1" applyBorder="1" applyAlignment="1">
      <alignment horizontal="center" vertical="center"/>
    </xf>
    <xf numFmtId="17" fontId="5" fillId="12" borderId="15" xfId="0" applyNumberFormat="1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0" fontId="9" fillId="4" borderId="73" xfId="0" applyFont="1" applyFill="1" applyBorder="1" applyAlignment="1">
      <alignment horizontal="center" vertical="center" wrapText="1"/>
    </xf>
    <xf numFmtId="164" fontId="5" fillId="4" borderId="39" xfId="0" applyNumberFormat="1" applyFont="1" applyFill="1" applyBorder="1" applyAlignment="1">
      <alignment horizontal="center" vertical="center"/>
    </xf>
    <xf numFmtId="17" fontId="5" fillId="4" borderId="39" xfId="0" applyNumberFormat="1" applyFont="1" applyFill="1" applyBorder="1" applyAlignment="1">
      <alignment horizontal="center" vertical="center"/>
    </xf>
    <xf numFmtId="17" fontId="5" fillId="4" borderId="37" xfId="0" applyNumberFormat="1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vertical="center"/>
    </xf>
    <xf numFmtId="0" fontId="5" fillId="4" borderId="3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/>
    </xf>
    <xf numFmtId="0" fontId="41" fillId="13" borderId="71" xfId="1" applyFont="1" applyFill="1" applyBorder="1" applyAlignment="1">
      <alignment horizontal="center" vertical="center" wrapText="1"/>
    </xf>
    <xf numFmtId="0" fontId="41" fillId="13" borderId="25" xfId="1" applyFont="1" applyFill="1" applyBorder="1" applyAlignment="1">
      <alignment horizontal="center" vertical="center" wrapText="1"/>
    </xf>
    <xf numFmtId="0" fontId="41" fillId="13" borderId="25" xfId="1" applyFont="1" applyFill="1" applyBorder="1" applyAlignment="1">
      <alignment horizontal="center" vertical="center"/>
    </xf>
    <xf numFmtId="0" fontId="41" fillId="13" borderId="32" xfId="1" applyFont="1" applyFill="1" applyBorder="1" applyAlignment="1">
      <alignment horizontal="center" vertical="center" wrapText="1"/>
    </xf>
    <xf numFmtId="3" fontId="41" fillId="13" borderId="35" xfId="1" applyNumberFormat="1" applyFont="1" applyFill="1" applyBorder="1" applyAlignment="1">
      <alignment horizontal="center" vertical="center"/>
    </xf>
    <xf numFmtId="3" fontId="41" fillId="13" borderId="32" xfId="1" applyNumberFormat="1" applyFont="1" applyFill="1" applyBorder="1" applyAlignment="1">
      <alignment horizontal="center" vertical="center"/>
    </xf>
    <xf numFmtId="0" fontId="41" fillId="13" borderId="35" xfId="1" applyFont="1" applyFill="1" applyBorder="1" applyAlignment="1">
      <alignment horizontal="center" vertical="center"/>
    </xf>
    <xf numFmtId="0" fontId="41" fillId="13" borderId="32" xfId="1" applyFont="1" applyFill="1" applyBorder="1" applyAlignment="1">
      <alignment horizontal="center" vertical="center"/>
    </xf>
    <xf numFmtId="0" fontId="41" fillId="13" borderId="35" xfId="1" applyFont="1" applyFill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17" fontId="8" fillId="4" borderId="33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2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4" borderId="67" xfId="0" applyNumberFormat="1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164" fontId="32" fillId="4" borderId="1" xfId="0" applyNumberFormat="1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17" fontId="8" fillId="4" borderId="3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49" fontId="8" fillId="12" borderId="36" xfId="0" applyNumberFormat="1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164" fontId="32" fillId="12" borderId="15" xfId="0" applyNumberFormat="1" applyFont="1" applyFill="1" applyBorder="1" applyAlignment="1">
      <alignment horizontal="center" vertical="center"/>
    </xf>
    <xf numFmtId="164" fontId="8" fillId="12" borderId="76" xfId="0" applyNumberFormat="1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64" xfId="0" applyFont="1" applyFill="1" applyBorder="1" applyAlignment="1">
      <alignment horizontal="center" vertical="center"/>
    </xf>
    <xf numFmtId="0" fontId="8" fillId="12" borderId="16" xfId="0" applyFont="1" applyFill="1" applyBorder="1"/>
    <xf numFmtId="49" fontId="8" fillId="4" borderId="26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12" borderId="73" xfId="0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0" fontId="8" fillId="12" borderId="15" xfId="0" applyFont="1" applyFill="1" applyBorder="1"/>
    <xf numFmtId="0" fontId="8" fillId="12" borderId="22" xfId="0" applyFont="1" applyFill="1" applyBorder="1"/>
    <xf numFmtId="0" fontId="8" fillId="12" borderId="64" xfId="0" applyFont="1" applyFill="1" applyBorder="1"/>
    <xf numFmtId="0" fontId="8" fillId="12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2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2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49" fontId="8" fillId="4" borderId="27" xfId="0" applyNumberFormat="1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center" vertical="center"/>
    </xf>
    <xf numFmtId="0" fontId="8" fillId="4" borderId="77" xfId="0" applyFont="1" applyFill="1" applyBorder="1" applyAlignment="1">
      <alignment horizontal="center" vertical="center"/>
    </xf>
    <xf numFmtId="0" fontId="13" fillId="0" borderId="8" xfId="0" applyFont="1" applyBorder="1"/>
    <xf numFmtId="0" fontId="22" fillId="0" borderId="1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3" fillId="2" borderId="0" xfId="0" applyFont="1" applyFill="1"/>
    <xf numFmtId="0" fontId="0" fillId="0" borderId="16" xfId="0" applyBorder="1"/>
    <xf numFmtId="0" fontId="0" fillId="0" borderId="22" xfId="0" applyBorder="1"/>
    <xf numFmtId="49" fontId="8" fillId="2" borderId="3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15" xfId="0" applyBorder="1"/>
    <xf numFmtId="49" fontId="8" fillId="12" borderId="27" xfId="0" applyNumberFormat="1" applyFont="1" applyFill="1" applyBorder="1" applyAlignment="1">
      <alignment horizontal="center" vertical="center"/>
    </xf>
    <xf numFmtId="0" fontId="8" fillId="12" borderId="74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/>
    </xf>
    <xf numFmtId="164" fontId="8" fillId="12" borderId="3" xfId="0" applyNumberFormat="1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3" xfId="0" applyFill="1" applyBorder="1"/>
    <xf numFmtId="0" fontId="0" fillId="12" borderId="2" xfId="0" applyFill="1" applyBorder="1"/>
    <xf numFmtId="0" fontId="0" fillId="12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6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25" fillId="0" borderId="8" xfId="0" applyFont="1" applyBorder="1"/>
    <xf numFmtId="49" fontId="25" fillId="10" borderId="5" xfId="0" applyNumberFormat="1" applyFont="1" applyFill="1" applyBorder="1" applyAlignment="1">
      <alignment horizontal="center" vertical="center"/>
    </xf>
    <xf numFmtId="49" fontId="25" fillId="10" borderId="62" xfId="0" applyNumberFormat="1" applyFont="1" applyFill="1" applyBorder="1" applyAlignment="1">
      <alignment horizontal="center" vertical="center"/>
    </xf>
    <xf numFmtId="49" fontId="25" fillId="6" borderId="48" xfId="0" applyNumberFormat="1" applyFont="1" applyFill="1" applyBorder="1" applyAlignment="1">
      <alignment horizontal="center" vertical="center"/>
    </xf>
    <xf numFmtId="49" fontId="25" fillId="4" borderId="62" xfId="0" applyNumberFormat="1" applyFont="1" applyFill="1" applyBorder="1" applyAlignment="1">
      <alignment horizontal="center" vertical="center"/>
    </xf>
    <xf numFmtId="49" fontId="25" fillId="11" borderId="5" xfId="0" applyNumberFormat="1" applyFont="1" applyFill="1" applyBorder="1" applyAlignment="1">
      <alignment horizontal="center" vertical="center"/>
    </xf>
    <xf numFmtId="49" fontId="25" fillId="4" borderId="43" xfId="0" applyNumberFormat="1" applyFont="1" applyFill="1" applyBorder="1" applyAlignment="1">
      <alignment horizontal="center" vertical="center"/>
    </xf>
    <xf numFmtId="49" fontId="25" fillId="6" borderId="62" xfId="0" applyNumberFormat="1" applyFont="1" applyFill="1" applyBorder="1" applyAlignment="1">
      <alignment horizontal="center" vertical="center"/>
    </xf>
    <xf numFmtId="49" fontId="25" fillId="2" borderId="5" xfId="0" applyNumberFormat="1" applyFont="1" applyFill="1" applyBorder="1" applyAlignment="1">
      <alignment horizontal="center" vertical="center"/>
    </xf>
    <xf numFmtId="49" fontId="25" fillId="2" borderId="48" xfId="0" applyNumberFormat="1" applyFont="1" applyFill="1" applyBorder="1" applyAlignment="1">
      <alignment horizontal="center" vertical="center"/>
    </xf>
    <xf numFmtId="49" fontId="25" fillId="2" borderId="65" xfId="0" applyNumberFormat="1" applyFont="1" applyFill="1" applyBorder="1" applyAlignment="1">
      <alignment horizontal="center" vertical="center"/>
    </xf>
    <xf numFmtId="49" fontId="25" fillId="2" borderId="67" xfId="0" applyNumberFormat="1" applyFont="1" applyFill="1" applyBorder="1" applyAlignment="1">
      <alignment horizontal="center" vertical="center"/>
    </xf>
    <xf numFmtId="0" fontId="25" fillId="0" borderId="0" xfId="0" applyFont="1"/>
    <xf numFmtId="0" fontId="29" fillId="0" borderId="0" xfId="0" applyFont="1"/>
    <xf numFmtId="0" fontId="25" fillId="2" borderId="0" xfId="0" applyFont="1" applyFill="1"/>
    <xf numFmtId="0" fontId="25" fillId="10" borderId="36" xfId="0" applyFont="1" applyFill="1" applyBorder="1" applyAlignment="1">
      <alignment horizontal="center" vertical="center"/>
    </xf>
    <xf numFmtId="0" fontId="25" fillId="10" borderId="63" xfId="0" applyFont="1" applyFill="1" applyBorder="1" applyAlignment="1">
      <alignment horizontal="center" vertical="center"/>
    </xf>
    <xf numFmtId="0" fontId="25" fillId="6" borderId="57" xfId="0" applyFont="1" applyFill="1" applyBorder="1" applyAlignment="1">
      <alignment horizontal="center" vertical="center"/>
    </xf>
    <xf numFmtId="0" fontId="25" fillId="4" borderId="63" xfId="0" applyFont="1" applyFill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25" fillId="11" borderId="36" xfId="0" applyFont="1" applyFill="1" applyBorder="1" applyAlignment="1">
      <alignment horizontal="center" vertical="center"/>
    </xf>
    <xf numFmtId="0" fontId="25" fillId="6" borderId="63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47" fillId="4" borderId="3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58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59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5" fillId="0" borderId="3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5" fillId="0" borderId="3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2" borderId="5" xfId="0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top" wrapText="1"/>
    </xf>
    <xf numFmtId="0" fontId="33" fillId="2" borderId="4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top" wrapText="1"/>
    </xf>
    <xf numFmtId="0" fontId="33" fillId="2" borderId="41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21" fillId="0" borderId="69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74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vertical="center" wrapText="1"/>
    </xf>
    <xf numFmtId="0" fontId="0" fillId="6" borderId="49" xfId="0" applyFill="1" applyBorder="1" applyAlignment="1">
      <alignment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42" fillId="2" borderId="36" xfId="0" applyFont="1" applyFill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68" t="s">
        <v>56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69" t="s">
        <v>57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69" t="s">
        <v>59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60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61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70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71" t="s">
        <v>62</v>
      </c>
      <c r="B10" s="72" t="s">
        <v>63</v>
      </c>
      <c r="C10" s="73" t="s">
        <v>64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74" t="s">
        <v>65</v>
      </c>
      <c r="B11" s="1" t="s">
        <v>66</v>
      </c>
      <c r="C11" s="75" t="s">
        <v>67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76" t="s">
        <v>68</v>
      </c>
      <c r="B12" s="77" t="s">
        <v>69</v>
      </c>
      <c r="C12" s="78" t="s">
        <v>70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76" t="s">
        <v>71</v>
      </c>
      <c r="B13" s="77" t="s">
        <v>69</v>
      </c>
      <c r="C13" s="78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76" t="s">
        <v>72</v>
      </c>
      <c r="B14" s="77" t="s">
        <v>69</v>
      </c>
      <c r="C14" s="78" t="s">
        <v>70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76" t="s">
        <v>73</v>
      </c>
      <c r="B15" s="77" t="s">
        <v>69</v>
      </c>
      <c r="C15" s="78" t="s">
        <v>70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76" t="s">
        <v>74</v>
      </c>
      <c r="B16" s="77" t="s">
        <v>69</v>
      </c>
      <c r="C16" s="78" t="s">
        <v>70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79" t="s">
        <v>75</v>
      </c>
      <c r="B17" s="80" t="s">
        <v>76</v>
      </c>
      <c r="C17" s="81" t="s">
        <v>77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79" t="s">
        <v>78</v>
      </c>
      <c r="B18" s="80" t="s">
        <v>76</v>
      </c>
      <c r="C18" s="81" t="s">
        <v>77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79" t="s">
        <v>79</v>
      </c>
      <c r="B19" s="80" t="s">
        <v>76</v>
      </c>
      <c r="C19" s="81" t="s">
        <v>77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79" t="s">
        <v>80</v>
      </c>
      <c r="B20" s="80" t="s">
        <v>76</v>
      </c>
      <c r="C20" s="81" t="s">
        <v>77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79" t="s">
        <v>81</v>
      </c>
      <c r="B21" s="80" t="s">
        <v>76</v>
      </c>
      <c r="C21" s="81" t="s">
        <v>77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79" t="s">
        <v>82</v>
      </c>
      <c r="B22" s="80" t="s">
        <v>76</v>
      </c>
      <c r="C22" s="81" t="s">
        <v>77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79" t="s">
        <v>83</v>
      </c>
      <c r="B23" s="80" t="s">
        <v>76</v>
      </c>
      <c r="C23" s="81" t="s">
        <v>77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82" t="s">
        <v>84</v>
      </c>
      <c r="B24" s="83" t="s">
        <v>76</v>
      </c>
      <c r="C24" s="84" t="s">
        <v>77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8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69" t="s">
        <v>85</v>
      </c>
    </row>
    <row r="28" spans="1:14" x14ac:dyDescent="0.3">
      <c r="A28" s="1" t="s">
        <v>86</v>
      </c>
    </row>
    <row r="29" spans="1:14" x14ac:dyDescent="0.3">
      <c r="A29" s="1" t="s">
        <v>87</v>
      </c>
    </row>
    <row r="30" spans="1:14" x14ac:dyDescent="0.3">
      <c r="A30" s="1"/>
    </row>
    <row r="31" spans="1:14" ht="139.05000000000001" customHeight="1" x14ac:dyDescent="0.3">
      <c r="A31" s="1"/>
    </row>
    <row r="32" spans="1:14" ht="19.95" customHeight="1" x14ac:dyDescent="0.3">
      <c r="A32" s="70"/>
    </row>
    <row r="33" spans="1:7" x14ac:dyDescent="0.3">
      <c r="A33" s="70"/>
    </row>
    <row r="34" spans="1:7" x14ac:dyDescent="0.3">
      <c r="A34" s="86" t="s">
        <v>88</v>
      </c>
    </row>
    <row r="35" spans="1:7" x14ac:dyDescent="0.3">
      <c r="A35" t="s">
        <v>89</v>
      </c>
    </row>
    <row r="37" spans="1:7" x14ac:dyDescent="0.3">
      <c r="A37" s="86" t="s">
        <v>90</v>
      </c>
    </row>
    <row r="38" spans="1:7" x14ac:dyDescent="0.3">
      <c r="A38" t="s">
        <v>91</v>
      </c>
    </row>
    <row r="40" spans="1:7" x14ac:dyDescent="0.3">
      <c r="A40" s="69" t="s">
        <v>92</v>
      </c>
    </row>
    <row r="41" spans="1:7" x14ac:dyDescent="0.3">
      <c r="A41" s="1" t="s">
        <v>93</v>
      </c>
    </row>
    <row r="42" spans="1:7" x14ac:dyDescent="0.3">
      <c r="A42" s="87" t="s">
        <v>94</v>
      </c>
    </row>
    <row r="43" spans="1:7" x14ac:dyDescent="0.3">
      <c r="B43" s="70"/>
      <c r="C43" s="70"/>
      <c r="D43" s="70"/>
      <c r="E43" s="70"/>
      <c r="F43" s="70"/>
      <c r="G43" s="70"/>
    </row>
    <row r="44" spans="1:7" x14ac:dyDescent="0.3">
      <c r="A44" s="88"/>
      <c r="B44" s="70"/>
      <c r="C44" s="70"/>
      <c r="D44" s="70"/>
      <c r="E44" s="70"/>
      <c r="F44" s="70"/>
      <c r="G44" s="70"/>
    </row>
    <row r="45" spans="1:7" x14ac:dyDescent="0.3">
      <c r="B45" s="70"/>
      <c r="C45" s="70"/>
      <c r="D45" s="70"/>
      <c r="E45" s="70"/>
      <c r="F45" s="70"/>
      <c r="G45" s="70"/>
    </row>
    <row r="46" spans="1:7" x14ac:dyDescent="0.3">
      <c r="A46" s="70"/>
      <c r="B46" s="70"/>
      <c r="C46" s="70"/>
      <c r="D46" s="70"/>
      <c r="E46" s="70"/>
      <c r="F46" s="70"/>
      <c r="G46" s="70"/>
    </row>
    <row r="47" spans="1:7" x14ac:dyDescent="0.3">
      <c r="A47" s="70"/>
      <c r="B47" s="70"/>
      <c r="C47" s="70"/>
      <c r="D47" s="70"/>
      <c r="E47" s="70"/>
      <c r="F47" s="70"/>
      <c r="G47" s="70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opLeftCell="A5" zoomScale="88" zoomScaleNormal="88" workbookViewId="0">
      <selection activeCell="B16" sqref="B16:G16"/>
    </sheetView>
  </sheetViews>
  <sheetFormatPr defaultColWidth="9.33203125" defaultRowHeight="14.4" x14ac:dyDescent="0.3"/>
  <cols>
    <col min="1" max="1" width="9.44140625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16.88671875" customWidth="1"/>
    <col min="9" max="9" width="9.44140625" customWidth="1"/>
    <col min="10" max="10" width="12.88671875" customWidth="1"/>
    <col min="11" max="11" width="11.33203125" customWidth="1"/>
    <col min="12" max="12" width="27.33203125" customWidth="1"/>
    <col min="13" max="13" width="14" customWidth="1"/>
    <col min="14" max="14" width="12.8867187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</cols>
  <sheetData>
    <row r="1" spans="1:20" ht="15" thickBot="1" x14ac:dyDescent="0.35"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5"/>
    </row>
    <row r="2" spans="1:20" ht="27.45" customHeight="1" x14ac:dyDescent="0.3">
      <c r="A2" s="590" t="s">
        <v>25</v>
      </c>
      <c r="B2" s="9"/>
      <c r="C2" s="596" t="s">
        <v>1</v>
      </c>
      <c r="D2" s="597"/>
      <c r="E2" s="597"/>
      <c r="F2" s="597"/>
      <c r="G2" s="598"/>
      <c r="H2" s="596" t="s">
        <v>2</v>
      </c>
      <c r="I2" s="600" t="s">
        <v>3</v>
      </c>
      <c r="J2" s="602" t="s">
        <v>18</v>
      </c>
      <c r="K2" s="597" t="s">
        <v>4</v>
      </c>
      <c r="L2" s="598" t="s">
        <v>5</v>
      </c>
      <c r="M2" s="606" t="s">
        <v>19</v>
      </c>
      <c r="N2" s="607"/>
      <c r="O2" s="592" t="s">
        <v>320</v>
      </c>
      <c r="P2" s="593"/>
      <c r="Q2" s="608" t="s">
        <v>21</v>
      </c>
      <c r="R2" s="609"/>
      <c r="S2" s="592" t="s">
        <v>6</v>
      </c>
      <c r="T2" s="593"/>
    </row>
    <row r="3" spans="1:20" ht="73.8" thickBot="1" x14ac:dyDescent="0.35">
      <c r="A3" s="591"/>
      <c r="B3" s="10" t="s">
        <v>0</v>
      </c>
      <c r="C3" s="34" t="s">
        <v>7</v>
      </c>
      <c r="D3" s="36" t="s">
        <v>8</v>
      </c>
      <c r="E3" s="36" t="s">
        <v>9</v>
      </c>
      <c r="F3" s="36" t="s">
        <v>10</v>
      </c>
      <c r="G3" s="37" t="s">
        <v>11</v>
      </c>
      <c r="H3" s="599"/>
      <c r="I3" s="601"/>
      <c r="J3" s="603"/>
      <c r="K3" s="604"/>
      <c r="L3" s="605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45" customHeight="1" thickBot="1" x14ac:dyDescent="0.35">
      <c r="A4" s="38" t="s">
        <v>32</v>
      </c>
      <c r="B4" s="39">
        <v>1</v>
      </c>
      <c r="C4" s="63" t="s">
        <v>27</v>
      </c>
      <c r="D4" s="64" t="s">
        <v>28</v>
      </c>
      <c r="E4" s="56" t="s">
        <v>29</v>
      </c>
      <c r="F4" s="57">
        <v>107568195</v>
      </c>
      <c r="G4" s="55">
        <v>600084248</v>
      </c>
      <c r="H4" s="47" t="s">
        <v>33</v>
      </c>
      <c r="I4" s="40" t="s">
        <v>24</v>
      </c>
      <c r="J4" s="40" t="s">
        <v>30</v>
      </c>
      <c r="K4" s="41" t="s">
        <v>31</v>
      </c>
      <c r="L4" s="42" t="s">
        <v>33</v>
      </c>
      <c r="M4" s="43">
        <v>2000000</v>
      </c>
      <c r="N4" s="44">
        <f>M4*0.85</f>
        <v>1700000</v>
      </c>
      <c r="O4" s="45"/>
      <c r="P4" s="46"/>
      <c r="Q4" s="45" t="s">
        <v>26</v>
      </c>
      <c r="R4" s="46"/>
      <c r="S4" s="47" t="s">
        <v>53</v>
      </c>
      <c r="T4" s="42"/>
    </row>
    <row r="5" spans="1:20" ht="45" customHeight="1" thickBot="1" x14ac:dyDescent="0.35">
      <c r="A5" s="12" t="s">
        <v>36</v>
      </c>
      <c r="B5" s="26">
        <v>2</v>
      </c>
      <c r="C5" s="35" t="s">
        <v>34</v>
      </c>
      <c r="D5" s="48" t="s">
        <v>35</v>
      </c>
      <c r="E5" s="49">
        <v>70200467</v>
      </c>
      <c r="F5" s="50">
        <v>107567938</v>
      </c>
      <c r="G5" s="51">
        <v>600083977</v>
      </c>
      <c r="H5" s="20" t="s">
        <v>37</v>
      </c>
      <c r="I5" s="21" t="s">
        <v>24</v>
      </c>
      <c r="J5" s="21" t="s">
        <v>30</v>
      </c>
      <c r="K5" s="22" t="s">
        <v>30</v>
      </c>
      <c r="L5" s="23" t="s">
        <v>38</v>
      </c>
      <c r="M5" s="27">
        <v>2000000</v>
      </c>
      <c r="N5" s="28">
        <f>M5*0.85</f>
        <v>1700000</v>
      </c>
      <c r="O5" s="24">
        <v>44927</v>
      </c>
      <c r="P5" s="25">
        <v>46357</v>
      </c>
      <c r="Q5" s="29"/>
      <c r="R5" s="30" t="s">
        <v>39</v>
      </c>
      <c r="S5" s="20" t="s">
        <v>40</v>
      </c>
      <c r="T5" s="23" t="s">
        <v>41</v>
      </c>
    </row>
    <row r="6" spans="1:20" ht="45" customHeight="1" thickBot="1" x14ac:dyDescent="0.35">
      <c r="A6" s="12" t="s">
        <v>36</v>
      </c>
      <c r="B6" s="26">
        <v>3</v>
      </c>
      <c r="C6" s="33" t="s">
        <v>42</v>
      </c>
      <c r="D6" s="52" t="s">
        <v>35</v>
      </c>
      <c r="E6" s="53" t="s">
        <v>43</v>
      </c>
      <c r="F6" s="54"/>
      <c r="G6" s="55"/>
      <c r="H6" s="20" t="s">
        <v>44</v>
      </c>
      <c r="I6" s="21" t="s">
        <v>24</v>
      </c>
      <c r="J6" s="21" t="s">
        <v>30</v>
      </c>
      <c r="K6" s="22" t="s">
        <v>30</v>
      </c>
      <c r="L6" s="23" t="s">
        <v>38</v>
      </c>
      <c r="M6" s="27">
        <v>2000000</v>
      </c>
      <c r="N6" s="28">
        <f>M6*0.85</f>
        <v>1700000</v>
      </c>
      <c r="O6" s="24">
        <v>44927</v>
      </c>
      <c r="P6" s="25">
        <v>46357</v>
      </c>
      <c r="Q6" s="29"/>
      <c r="R6" s="30" t="s">
        <v>39</v>
      </c>
      <c r="S6" s="20" t="s">
        <v>40</v>
      </c>
      <c r="T6" s="23" t="s">
        <v>41</v>
      </c>
    </row>
    <row r="7" spans="1:20" x14ac:dyDescent="0.3">
      <c r="M7" s="11"/>
      <c r="N7" s="11"/>
    </row>
    <row r="8" spans="1:20" x14ac:dyDescent="0.3">
      <c r="M8" s="11"/>
      <c r="N8" s="11"/>
    </row>
    <row r="9" spans="1:20" x14ac:dyDescent="0.3">
      <c r="B9" t="s">
        <v>46</v>
      </c>
      <c r="M9" s="11"/>
      <c r="N9" s="11"/>
    </row>
    <row r="10" spans="1:20" x14ac:dyDescent="0.3">
      <c r="B10" s="14"/>
      <c r="C10" s="15" t="s">
        <v>47</v>
      </c>
      <c r="M10" s="11"/>
      <c r="N10" s="11"/>
    </row>
    <row r="11" spans="1:20" s="2" customFormat="1" x14ac:dyDescent="0.3">
      <c r="B11" s="16"/>
      <c r="C11" s="15" t="s">
        <v>48</v>
      </c>
    </row>
    <row r="12" spans="1:20" x14ac:dyDescent="0.3">
      <c r="B12" s="17"/>
      <c r="C12" s="15" t="s">
        <v>49</v>
      </c>
    </row>
    <row r="13" spans="1:20" x14ac:dyDescent="0.3">
      <c r="B13" s="1"/>
    </row>
    <row r="14" spans="1:20" x14ac:dyDescent="0.3"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8"/>
    </row>
    <row r="15" spans="1:20" x14ac:dyDescent="0.3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8"/>
    </row>
    <row r="16" spans="1:20" x14ac:dyDescent="0.3">
      <c r="B16" s="237" t="s">
        <v>322</v>
      </c>
      <c r="C16" s="237"/>
      <c r="D16" s="237"/>
      <c r="E16" s="237"/>
      <c r="F16" s="237"/>
      <c r="G16" s="237" t="s">
        <v>323</v>
      </c>
      <c r="H16" s="237"/>
      <c r="I16" s="237"/>
      <c r="J16" s="237"/>
      <c r="K16" s="237"/>
      <c r="L16" s="237"/>
      <c r="M16" s="238"/>
    </row>
    <row r="17" spans="2:13" x14ac:dyDescent="0.3"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8"/>
    </row>
    <row r="18" spans="2:13" x14ac:dyDescent="0.3"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8"/>
    </row>
    <row r="19" spans="2:13" x14ac:dyDescent="0.3">
      <c r="B19" s="237" t="s">
        <v>187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8"/>
    </row>
    <row r="20" spans="2:13" x14ac:dyDescent="0.3">
      <c r="B20" s="237" t="s">
        <v>188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8"/>
    </row>
    <row r="21" spans="2:13" x14ac:dyDescent="0.3">
      <c r="B21" s="237" t="s">
        <v>189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8"/>
    </row>
    <row r="22" spans="2:13" x14ac:dyDescent="0.3">
      <c r="B22" s="237" t="s">
        <v>190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3" spans="2:13" x14ac:dyDescent="0.3"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8"/>
    </row>
    <row r="24" spans="2:13" x14ac:dyDescent="0.3">
      <c r="B24" s="237" t="s">
        <v>191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8"/>
    </row>
    <row r="25" spans="2:13" x14ac:dyDescent="0.3"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8"/>
    </row>
    <row r="26" spans="2:13" x14ac:dyDescent="0.3">
      <c r="B26" s="239" t="s">
        <v>192</v>
      </c>
      <c r="C26" s="239"/>
      <c r="D26" s="239"/>
      <c r="E26" s="240"/>
      <c r="F26" s="240"/>
      <c r="G26" s="240"/>
      <c r="H26" s="240"/>
      <c r="I26" s="240"/>
      <c r="J26" s="240"/>
      <c r="K26" s="240"/>
      <c r="L26" s="240"/>
      <c r="M26" s="241"/>
    </row>
    <row r="27" spans="2:13" x14ac:dyDescent="0.3"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8"/>
    </row>
    <row r="28" spans="2:13" x14ac:dyDescent="0.3">
      <c r="B28" s="239" t="s">
        <v>193</v>
      </c>
      <c r="C28" s="239"/>
      <c r="D28" s="239"/>
      <c r="E28" s="237"/>
      <c r="F28" s="237"/>
      <c r="G28" s="237"/>
      <c r="H28" s="237"/>
      <c r="I28" s="237"/>
      <c r="J28" s="237"/>
      <c r="K28" s="237"/>
      <c r="L28" s="237"/>
      <c r="M28" s="238"/>
    </row>
    <row r="29" spans="2:13" x14ac:dyDescent="0.3"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8"/>
    </row>
  </sheetData>
  <mergeCells count="12">
    <mergeCell ref="A2:A3"/>
    <mergeCell ref="S2:T2"/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4"/>
  <sheetViews>
    <sheetView topLeftCell="A34" zoomScale="80" zoomScaleNormal="80" workbookViewId="0">
      <selection activeCell="B50" sqref="B50:G50"/>
    </sheetView>
  </sheetViews>
  <sheetFormatPr defaultColWidth="9.33203125" defaultRowHeight="14.4" x14ac:dyDescent="0.3"/>
  <cols>
    <col min="1" max="1" width="13.44140625" style="571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20.33203125" customWidth="1"/>
    <col min="9" max="10" width="14.33203125" customWidth="1"/>
    <col min="11" max="11" width="14.6640625" customWidth="1"/>
    <col min="12" max="12" width="24.109375" customWidth="1"/>
    <col min="13" max="13" width="16.6640625" customWidth="1"/>
    <col min="14" max="14" width="17.77734375" customWidth="1"/>
    <col min="15" max="15" width="9.33203125" customWidth="1"/>
    <col min="17" max="17" width="6.6640625" customWidth="1"/>
    <col min="18" max="18" width="9.109375" customWidth="1"/>
    <col min="19" max="19" width="10.33203125" customWidth="1"/>
    <col min="20" max="20" width="9.33203125" customWidth="1"/>
    <col min="21" max="21" width="11.33203125" customWidth="1"/>
    <col min="22" max="22" width="11" customWidth="1"/>
    <col min="23" max="23" width="11.33203125" customWidth="1"/>
    <col min="24" max="25" width="11.6640625" customWidth="1"/>
    <col min="26" max="26" width="14.109375" customWidth="1"/>
    <col min="27" max="27" width="9.109375" customWidth="1"/>
    <col min="28" max="30" width="0" hidden="1" customWidth="1"/>
    <col min="31" max="31" width="19.33203125" hidden="1" customWidth="1"/>
  </cols>
  <sheetData>
    <row r="1" spans="1:31" ht="18" customHeight="1" thickBot="1" x14ac:dyDescent="0.4">
      <c r="A1" s="559"/>
      <c r="B1" s="674" t="s">
        <v>95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6"/>
    </row>
    <row r="2" spans="1:31" ht="29.1" customHeight="1" thickBot="1" x14ac:dyDescent="0.35">
      <c r="A2" s="677" t="s">
        <v>96</v>
      </c>
      <c r="B2" s="680" t="s">
        <v>0</v>
      </c>
      <c r="C2" s="683" t="s">
        <v>1</v>
      </c>
      <c r="D2" s="684"/>
      <c r="E2" s="684"/>
      <c r="F2" s="684"/>
      <c r="G2" s="685"/>
      <c r="H2" s="686" t="s">
        <v>2</v>
      </c>
      <c r="I2" s="689" t="s">
        <v>97</v>
      </c>
      <c r="J2" s="692" t="s">
        <v>18</v>
      </c>
      <c r="K2" s="694" t="s">
        <v>4</v>
      </c>
      <c r="L2" s="666" t="s">
        <v>5</v>
      </c>
      <c r="M2" s="699" t="s">
        <v>98</v>
      </c>
      <c r="N2" s="700"/>
      <c r="O2" s="701" t="s">
        <v>320</v>
      </c>
      <c r="P2" s="702"/>
      <c r="Q2" s="703" t="s">
        <v>99</v>
      </c>
      <c r="R2" s="704"/>
      <c r="S2" s="704"/>
      <c r="T2" s="704"/>
      <c r="U2" s="704"/>
      <c r="V2" s="704"/>
      <c r="W2" s="704"/>
      <c r="X2" s="705"/>
      <c r="Y2" s="706"/>
      <c r="Z2" s="707" t="s">
        <v>6</v>
      </c>
      <c r="AA2" s="708"/>
    </row>
    <row r="3" spans="1:31" ht="14.85" customHeight="1" x14ac:dyDescent="0.3">
      <c r="A3" s="678"/>
      <c r="B3" s="681"/>
      <c r="C3" s="686" t="s">
        <v>7</v>
      </c>
      <c r="D3" s="650" t="s">
        <v>8</v>
      </c>
      <c r="E3" s="650" t="s">
        <v>9</v>
      </c>
      <c r="F3" s="650" t="s">
        <v>10</v>
      </c>
      <c r="G3" s="659" t="s">
        <v>11</v>
      </c>
      <c r="H3" s="687"/>
      <c r="I3" s="690"/>
      <c r="J3" s="693"/>
      <c r="K3" s="695"/>
      <c r="L3" s="697"/>
      <c r="M3" s="658" t="s">
        <v>12</v>
      </c>
      <c r="N3" s="656" t="s">
        <v>100</v>
      </c>
      <c r="O3" s="710" t="s">
        <v>14</v>
      </c>
      <c r="P3" s="663" t="s">
        <v>15</v>
      </c>
      <c r="Q3" s="664" t="s">
        <v>101</v>
      </c>
      <c r="R3" s="665"/>
      <c r="S3" s="665"/>
      <c r="T3" s="666"/>
      <c r="U3" s="661" t="s">
        <v>102</v>
      </c>
      <c r="V3" s="667" t="s">
        <v>103</v>
      </c>
      <c r="W3" s="667" t="s">
        <v>104</v>
      </c>
      <c r="X3" s="661" t="s">
        <v>105</v>
      </c>
      <c r="Y3" s="652" t="s">
        <v>106</v>
      </c>
      <c r="Z3" s="654" t="s">
        <v>16</v>
      </c>
      <c r="AA3" s="657" t="s">
        <v>17</v>
      </c>
    </row>
    <row r="4" spans="1:31" ht="101.4" customHeight="1" thickBot="1" x14ac:dyDescent="0.35">
      <c r="A4" s="679"/>
      <c r="B4" s="682"/>
      <c r="C4" s="688"/>
      <c r="D4" s="651"/>
      <c r="E4" s="651"/>
      <c r="F4" s="651"/>
      <c r="G4" s="660"/>
      <c r="H4" s="688"/>
      <c r="I4" s="691"/>
      <c r="J4" s="693"/>
      <c r="K4" s="696"/>
      <c r="L4" s="698"/>
      <c r="M4" s="654"/>
      <c r="N4" s="657"/>
      <c r="O4" s="654"/>
      <c r="P4" s="657"/>
      <c r="Q4" s="89" t="s">
        <v>107</v>
      </c>
      <c r="R4" s="90" t="s">
        <v>108</v>
      </c>
      <c r="S4" s="90" t="s">
        <v>109</v>
      </c>
      <c r="T4" s="91" t="s">
        <v>110</v>
      </c>
      <c r="U4" s="662"/>
      <c r="V4" s="668"/>
      <c r="W4" s="668"/>
      <c r="X4" s="662"/>
      <c r="Y4" s="653"/>
      <c r="Z4" s="655"/>
      <c r="AA4" s="709"/>
    </row>
    <row r="5" spans="1:31" ht="45" customHeight="1" x14ac:dyDescent="0.3">
      <c r="A5" s="560" t="s">
        <v>111</v>
      </c>
      <c r="B5" s="574">
        <v>1</v>
      </c>
      <c r="C5" s="627" t="s">
        <v>112</v>
      </c>
      <c r="D5" s="630" t="s">
        <v>35</v>
      </c>
      <c r="E5" s="633">
        <v>65639600</v>
      </c>
      <c r="F5" s="636">
        <v>102465428</v>
      </c>
      <c r="G5" s="639">
        <v>600084663</v>
      </c>
      <c r="H5" s="92" t="s">
        <v>113</v>
      </c>
      <c r="I5" s="93" t="s">
        <v>24</v>
      </c>
      <c r="J5" s="93" t="s">
        <v>30</v>
      </c>
      <c r="K5" s="93" t="s">
        <v>30</v>
      </c>
      <c r="L5" s="94" t="s">
        <v>114</v>
      </c>
      <c r="M5" s="95">
        <v>6000000</v>
      </c>
      <c r="N5" s="96">
        <f>M5*0.85</f>
        <v>5100000</v>
      </c>
      <c r="O5" s="97">
        <v>44348</v>
      </c>
      <c r="P5" s="98">
        <v>44440</v>
      </c>
      <c r="Q5" s="99"/>
      <c r="R5" s="93" t="s">
        <v>39</v>
      </c>
      <c r="S5" s="93"/>
      <c r="T5" s="93" t="s">
        <v>39</v>
      </c>
      <c r="U5" s="93"/>
      <c r="V5" s="93"/>
      <c r="W5" s="93"/>
      <c r="X5" s="100"/>
      <c r="Y5" s="101" t="s">
        <v>39</v>
      </c>
      <c r="Z5" s="99" t="s">
        <v>115</v>
      </c>
      <c r="AA5" s="555"/>
      <c r="AB5" s="610" t="s">
        <v>116</v>
      </c>
      <c r="AC5" s="611"/>
      <c r="AD5" s="611"/>
      <c r="AE5" s="611"/>
    </row>
    <row r="6" spans="1:31" ht="45" customHeight="1" x14ac:dyDescent="0.3">
      <c r="A6" s="561" t="s">
        <v>111</v>
      </c>
      <c r="B6" s="575">
        <v>2</v>
      </c>
      <c r="C6" s="628"/>
      <c r="D6" s="631"/>
      <c r="E6" s="634"/>
      <c r="F6" s="637"/>
      <c r="G6" s="640"/>
      <c r="H6" s="102" t="s">
        <v>117</v>
      </c>
      <c r="I6" s="103" t="s">
        <v>24</v>
      </c>
      <c r="J6" s="103" t="s">
        <v>30</v>
      </c>
      <c r="K6" s="103" t="s">
        <v>30</v>
      </c>
      <c r="L6" s="104"/>
      <c r="M6" s="105">
        <v>500000</v>
      </c>
      <c r="N6" s="106">
        <f>M6*0.85</f>
        <v>425000</v>
      </c>
      <c r="O6" s="107"/>
      <c r="P6" s="108"/>
      <c r="Q6" s="109" t="s">
        <v>39</v>
      </c>
      <c r="R6" s="103"/>
      <c r="S6" s="103"/>
      <c r="T6" s="103" t="s">
        <v>39</v>
      </c>
      <c r="U6" s="103"/>
      <c r="V6" s="103"/>
      <c r="W6" s="103"/>
      <c r="X6" s="110"/>
      <c r="Y6" s="111"/>
      <c r="Z6" s="102" t="s">
        <v>118</v>
      </c>
      <c r="AA6" s="108"/>
      <c r="AB6" s="112"/>
      <c r="AC6" s="113"/>
      <c r="AD6" s="113"/>
      <c r="AE6" s="113"/>
    </row>
    <row r="7" spans="1:31" ht="45" customHeight="1" x14ac:dyDescent="0.3">
      <c r="A7" s="562" t="s">
        <v>111</v>
      </c>
      <c r="B7" s="576">
        <v>3</v>
      </c>
      <c r="C7" s="628"/>
      <c r="D7" s="631"/>
      <c r="E7" s="634"/>
      <c r="F7" s="637"/>
      <c r="G7" s="640"/>
      <c r="H7" s="58" t="s">
        <v>119</v>
      </c>
      <c r="I7" s="59" t="s">
        <v>24</v>
      </c>
      <c r="J7" s="59" t="s">
        <v>30</v>
      </c>
      <c r="K7" s="59" t="s">
        <v>30</v>
      </c>
      <c r="L7" s="60"/>
      <c r="M7" s="61">
        <v>2000000</v>
      </c>
      <c r="N7" s="62">
        <f t="shared" ref="N7:N39" si="0">M7*0.85</f>
        <v>1700000</v>
      </c>
      <c r="O7" s="115"/>
      <c r="P7" s="116"/>
      <c r="Q7" s="115"/>
      <c r="R7" s="59" t="s">
        <v>39</v>
      </c>
      <c r="S7" s="59"/>
      <c r="T7" s="59" t="s">
        <v>39</v>
      </c>
      <c r="U7" s="59"/>
      <c r="V7" s="59"/>
      <c r="W7" s="59"/>
      <c r="X7" s="117"/>
      <c r="Y7" s="118"/>
      <c r="Z7" s="550" t="s">
        <v>120</v>
      </c>
      <c r="AA7" s="556"/>
      <c r="AB7" s="610" t="s">
        <v>116</v>
      </c>
      <c r="AC7" s="611"/>
      <c r="AD7" s="611"/>
      <c r="AE7" s="611"/>
    </row>
    <row r="8" spans="1:31" ht="45" customHeight="1" x14ac:dyDescent="0.3">
      <c r="A8" s="562" t="s">
        <v>111</v>
      </c>
      <c r="B8" s="576">
        <v>4</v>
      </c>
      <c r="C8" s="628"/>
      <c r="D8" s="631"/>
      <c r="E8" s="634"/>
      <c r="F8" s="637"/>
      <c r="G8" s="640"/>
      <c r="H8" s="58" t="s">
        <v>121</v>
      </c>
      <c r="I8" s="59" t="s">
        <v>24</v>
      </c>
      <c r="J8" s="59" t="s">
        <v>30</v>
      </c>
      <c r="K8" s="59" t="s">
        <v>30</v>
      </c>
      <c r="L8" s="60"/>
      <c r="M8" s="61">
        <v>400000</v>
      </c>
      <c r="N8" s="62">
        <f t="shared" si="0"/>
        <v>340000</v>
      </c>
      <c r="O8" s="115"/>
      <c r="P8" s="116"/>
      <c r="Q8" s="115"/>
      <c r="R8" s="59"/>
      <c r="S8" s="59"/>
      <c r="T8" s="59" t="s">
        <v>39</v>
      </c>
      <c r="U8" s="59"/>
      <c r="V8" s="59"/>
      <c r="W8" s="59"/>
      <c r="X8" s="117"/>
      <c r="Y8" s="118"/>
      <c r="Z8" s="58" t="s">
        <v>122</v>
      </c>
      <c r="AA8" s="116"/>
      <c r="AB8" s="610" t="s">
        <v>116</v>
      </c>
      <c r="AC8" s="611"/>
      <c r="AD8" s="611"/>
      <c r="AE8" s="611"/>
    </row>
    <row r="9" spans="1:31" ht="45" customHeight="1" x14ac:dyDescent="0.3">
      <c r="A9" s="563" t="s">
        <v>36</v>
      </c>
      <c r="B9" s="577">
        <v>5</v>
      </c>
      <c r="C9" s="628"/>
      <c r="D9" s="631"/>
      <c r="E9" s="634"/>
      <c r="F9" s="637"/>
      <c r="G9" s="640"/>
      <c r="H9" s="119" t="s">
        <v>123</v>
      </c>
      <c r="I9" s="120" t="s">
        <v>24</v>
      </c>
      <c r="J9" s="120" t="s">
        <v>30</v>
      </c>
      <c r="K9" s="120" t="s">
        <v>30</v>
      </c>
      <c r="L9" s="121" t="s">
        <v>124</v>
      </c>
      <c r="M9" s="122">
        <v>9000000</v>
      </c>
      <c r="N9" s="123">
        <f>M9*0.85</f>
        <v>7650000</v>
      </c>
      <c r="O9" s="124">
        <v>45292</v>
      </c>
      <c r="P9" s="125">
        <v>46357</v>
      </c>
      <c r="Q9" s="126" t="s">
        <v>39</v>
      </c>
      <c r="R9" s="127" t="s">
        <v>39</v>
      </c>
      <c r="S9" s="127" t="s">
        <v>39</v>
      </c>
      <c r="T9" s="127" t="s">
        <v>39</v>
      </c>
      <c r="U9" s="127"/>
      <c r="V9" s="127"/>
      <c r="W9" s="127" t="s">
        <v>39</v>
      </c>
      <c r="X9" s="127" t="s">
        <v>39</v>
      </c>
      <c r="Y9" s="128"/>
      <c r="Z9" s="119" t="s">
        <v>40</v>
      </c>
      <c r="AA9" s="121" t="s">
        <v>125</v>
      </c>
      <c r="AB9" s="112"/>
      <c r="AC9" s="113"/>
      <c r="AD9" s="113"/>
      <c r="AE9" s="113"/>
    </row>
    <row r="10" spans="1:31" ht="45" customHeight="1" x14ac:dyDescent="0.3">
      <c r="A10" s="563" t="s">
        <v>36</v>
      </c>
      <c r="B10" s="577">
        <v>6</v>
      </c>
      <c r="C10" s="628"/>
      <c r="D10" s="631"/>
      <c r="E10" s="634"/>
      <c r="F10" s="637"/>
      <c r="G10" s="640"/>
      <c r="H10" s="119" t="s">
        <v>126</v>
      </c>
      <c r="I10" s="120" t="s">
        <v>24</v>
      </c>
      <c r="J10" s="120" t="s">
        <v>30</v>
      </c>
      <c r="K10" s="120" t="s">
        <v>30</v>
      </c>
      <c r="L10" s="121" t="s">
        <v>127</v>
      </c>
      <c r="M10" s="122">
        <v>2000000</v>
      </c>
      <c r="N10" s="123">
        <f t="shared" ref="N10:N16" si="1">M10*0.85</f>
        <v>1700000</v>
      </c>
      <c r="O10" s="129" t="s">
        <v>128</v>
      </c>
      <c r="P10" s="125" t="s">
        <v>129</v>
      </c>
      <c r="Q10" s="126"/>
      <c r="R10" s="127"/>
      <c r="S10" s="127"/>
      <c r="T10" s="127"/>
      <c r="U10" s="127"/>
      <c r="V10" s="127"/>
      <c r="W10" s="127" t="s">
        <v>39</v>
      </c>
      <c r="X10" s="127" t="s">
        <v>39</v>
      </c>
      <c r="Y10" s="128"/>
      <c r="Z10" s="119" t="s">
        <v>45</v>
      </c>
      <c r="AA10" s="121"/>
      <c r="AB10" s="112"/>
      <c r="AC10" s="113"/>
      <c r="AD10" s="113"/>
      <c r="AE10" s="113"/>
    </row>
    <row r="11" spans="1:31" ht="45" customHeight="1" x14ac:dyDescent="0.3">
      <c r="A11" s="563" t="s">
        <v>36</v>
      </c>
      <c r="B11" s="578">
        <v>7</v>
      </c>
      <c r="C11" s="628"/>
      <c r="D11" s="631"/>
      <c r="E11" s="634"/>
      <c r="F11" s="637"/>
      <c r="G11" s="640"/>
      <c r="H11" s="119" t="s">
        <v>130</v>
      </c>
      <c r="I11" s="120" t="s">
        <v>24</v>
      </c>
      <c r="J11" s="120" t="s">
        <v>30</v>
      </c>
      <c r="K11" s="120" t="s">
        <v>30</v>
      </c>
      <c r="L11" s="121" t="s">
        <v>131</v>
      </c>
      <c r="M11" s="122">
        <v>2000000</v>
      </c>
      <c r="N11" s="123">
        <f>M11*0.85</f>
        <v>1700000</v>
      </c>
      <c r="O11" s="129" t="s">
        <v>51</v>
      </c>
      <c r="P11" s="125" t="s">
        <v>132</v>
      </c>
      <c r="Q11" s="126"/>
      <c r="R11" s="127"/>
      <c r="S11" s="127"/>
      <c r="T11" s="127"/>
      <c r="U11" s="127"/>
      <c r="V11" s="127"/>
      <c r="W11" s="127"/>
      <c r="X11" s="127" t="s">
        <v>39</v>
      </c>
      <c r="Y11" s="128"/>
      <c r="Z11" s="119" t="s">
        <v>45</v>
      </c>
      <c r="AA11" s="121"/>
      <c r="AB11" s="112"/>
      <c r="AC11" s="113"/>
      <c r="AD11" s="113"/>
      <c r="AE11" s="113"/>
    </row>
    <row r="12" spans="1:31" ht="45" customHeight="1" x14ac:dyDescent="0.3">
      <c r="A12" s="563" t="s">
        <v>36</v>
      </c>
      <c r="B12" s="578">
        <v>8</v>
      </c>
      <c r="C12" s="628"/>
      <c r="D12" s="631"/>
      <c r="E12" s="634"/>
      <c r="F12" s="637"/>
      <c r="G12" s="640"/>
      <c r="H12" s="119" t="s">
        <v>133</v>
      </c>
      <c r="I12" s="120" t="s">
        <v>24</v>
      </c>
      <c r="J12" s="120" t="s">
        <v>30</v>
      </c>
      <c r="K12" s="120" t="s">
        <v>30</v>
      </c>
      <c r="L12" s="121" t="s">
        <v>134</v>
      </c>
      <c r="M12" s="122">
        <v>1800000</v>
      </c>
      <c r="N12" s="123">
        <f t="shared" si="1"/>
        <v>1530000</v>
      </c>
      <c r="O12" s="129" t="s">
        <v>128</v>
      </c>
      <c r="P12" s="125" t="s">
        <v>52</v>
      </c>
      <c r="Q12" s="126" t="s">
        <v>39</v>
      </c>
      <c r="R12" s="127" t="s">
        <v>39</v>
      </c>
      <c r="S12" s="127" t="s">
        <v>39</v>
      </c>
      <c r="T12" s="127" t="s">
        <v>39</v>
      </c>
      <c r="U12" s="127"/>
      <c r="V12" s="127"/>
      <c r="W12" s="127"/>
      <c r="X12" s="127"/>
      <c r="Y12" s="128"/>
      <c r="Z12" s="119" t="s">
        <v>45</v>
      </c>
      <c r="AA12" s="121"/>
      <c r="AB12" s="112"/>
      <c r="AC12" s="113"/>
      <c r="AD12" s="113"/>
      <c r="AE12" s="113"/>
    </row>
    <row r="13" spans="1:31" ht="45" customHeight="1" x14ac:dyDescent="0.3">
      <c r="A13" s="563" t="s">
        <v>36</v>
      </c>
      <c r="B13" s="577">
        <v>9</v>
      </c>
      <c r="C13" s="628"/>
      <c r="D13" s="631"/>
      <c r="E13" s="634"/>
      <c r="F13" s="637"/>
      <c r="G13" s="640"/>
      <c r="H13" s="119" t="s">
        <v>135</v>
      </c>
      <c r="I13" s="120" t="s">
        <v>24</v>
      </c>
      <c r="J13" s="120" t="s">
        <v>30</v>
      </c>
      <c r="K13" s="120" t="s">
        <v>30</v>
      </c>
      <c r="L13" s="121" t="s">
        <v>136</v>
      </c>
      <c r="M13" s="122">
        <v>6000000</v>
      </c>
      <c r="N13" s="123">
        <f t="shared" si="1"/>
        <v>5100000</v>
      </c>
      <c r="O13" s="129">
        <v>45292</v>
      </c>
      <c r="P13" s="125" t="s">
        <v>129</v>
      </c>
      <c r="Q13" s="126"/>
      <c r="R13" s="127"/>
      <c r="S13" s="127"/>
      <c r="T13" s="127"/>
      <c r="U13" s="127"/>
      <c r="V13" s="127"/>
      <c r="W13" s="127" t="s">
        <v>39</v>
      </c>
      <c r="X13" s="127"/>
      <c r="Y13" s="128"/>
      <c r="Z13" s="119" t="s">
        <v>45</v>
      </c>
      <c r="AA13" s="121"/>
      <c r="AB13" s="112"/>
      <c r="AC13" s="113"/>
      <c r="AD13" s="113"/>
      <c r="AE13" s="113"/>
    </row>
    <row r="14" spans="1:31" ht="45" customHeight="1" x14ac:dyDescent="0.3">
      <c r="A14" s="563" t="s">
        <v>36</v>
      </c>
      <c r="B14" s="577">
        <v>10</v>
      </c>
      <c r="C14" s="628"/>
      <c r="D14" s="631"/>
      <c r="E14" s="634"/>
      <c r="F14" s="637"/>
      <c r="G14" s="640"/>
      <c r="H14" s="119" t="s">
        <v>137</v>
      </c>
      <c r="I14" s="120" t="s">
        <v>24</v>
      </c>
      <c r="J14" s="120" t="s">
        <v>30</v>
      </c>
      <c r="K14" s="120" t="s">
        <v>30</v>
      </c>
      <c r="L14" s="121" t="s">
        <v>138</v>
      </c>
      <c r="M14" s="122">
        <v>7000000</v>
      </c>
      <c r="N14" s="123">
        <f t="shared" si="1"/>
        <v>5950000</v>
      </c>
      <c r="O14" s="130" t="s">
        <v>128</v>
      </c>
      <c r="P14" s="125" t="s">
        <v>139</v>
      </c>
      <c r="Q14" s="126"/>
      <c r="R14" s="127"/>
      <c r="S14" s="127"/>
      <c r="T14" s="127"/>
      <c r="U14" s="127"/>
      <c r="V14" s="127"/>
      <c r="W14" s="127" t="s">
        <v>39</v>
      </c>
      <c r="X14" s="127"/>
      <c r="Y14" s="128"/>
      <c r="Z14" s="119" t="s">
        <v>45</v>
      </c>
      <c r="AA14" s="121"/>
      <c r="AB14" s="112"/>
      <c r="AC14" s="113"/>
      <c r="AD14" s="113"/>
      <c r="AE14" s="113"/>
    </row>
    <row r="15" spans="1:31" ht="45" customHeight="1" x14ac:dyDescent="0.3">
      <c r="A15" s="563" t="s">
        <v>36</v>
      </c>
      <c r="B15" s="578">
        <v>11</v>
      </c>
      <c r="C15" s="628"/>
      <c r="D15" s="631"/>
      <c r="E15" s="634"/>
      <c r="F15" s="637"/>
      <c r="G15" s="640"/>
      <c r="H15" s="119" t="s">
        <v>140</v>
      </c>
      <c r="I15" s="120" t="s">
        <v>24</v>
      </c>
      <c r="J15" s="120" t="s">
        <v>30</v>
      </c>
      <c r="K15" s="120" t="s">
        <v>30</v>
      </c>
      <c r="L15" s="121" t="s">
        <v>140</v>
      </c>
      <c r="M15" s="122">
        <v>2500000</v>
      </c>
      <c r="N15" s="123">
        <f t="shared" si="1"/>
        <v>2125000</v>
      </c>
      <c r="O15" s="129" t="s">
        <v>128</v>
      </c>
      <c r="P15" s="125" t="s">
        <v>52</v>
      </c>
      <c r="Q15" s="126" t="s">
        <v>39</v>
      </c>
      <c r="R15" s="127" t="s">
        <v>39</v>
      </c>
      <c r="S15" s="127"/>
      <c r="T15" s="127" t="s">
        <v>39</v>
      </c>
      <c r="U15" s="127"/>
      <c r="V15" s="127"/>
      <c r="W15" s="127" t="s">
        <v>39</v>
      </c>
      <c r="X15" s="127"/>
      <c r="Y15" s="128"/>
      <c r="Z15" s="119" t="s">
        <v>45</v>
      </c>
      <c r="AA15" s="121"/>
      <c r="AB15" s="112"/>
      <c r="AC15" s="113"/>
      <c r="AD15" s="113"/>
      <c r="AE15" s="113"/>
    </row>
    <row r="16" spans="1:31" ht="45" customHeight="1" thickBot="1" x14ac:dyDescent="0.35">
      <c r="A16" s="563" t="s">
        <v>36</v>
      </c>
      <c r="B16" s="578">
        <v>12</v>
      </c>
      <c r="C16" s="669"/>
      <c r="D16" s="670"/>
      <c r="E16" s="671"/>
      <c r="F16" s="672"/>
      <c r="G16" s="673"/>
      <c r="H16" s="119" t="s">
        <v>141</v>
      </c>
      <c r="I16" s="120" t="s">
        <v>24</v>
      </c>
      <c r="J16" s="120" t="s">
        <v>30</v>
      </c>
      <c r="K16" s="120" t="s">
        <v>30</v>
      </c>
      <c r="L16" s="121" t="s">
        <v>141</v>
      </c>
      <c r="M16" s="122">
        <v>6000000</v>
      </c>
      <c r="N16" s="123">
        <f t="shared" si="1"/>
        <v>5100000</v>
      </c>
      <c r="O16" s="130" t="s">
        <v>128</v>
      </c>
      <c r="P16" s="125" t="s">
        <v>52</v>
      </c>
      <c r="Q16" s="126"/>
      <c r="R16" s="127"/>
      <c r="S16" s="127" t="s">
        <v>39</v>
      </c>
      <c r="T16" s="127" t="s">
        <v>39</v>
      </c>
      <c r="U16" s="127"/>
      <c r="V16" s="127"/>
      <c r="W16" s="127" t="s">
        <v>39</v>
      </c>
      <c r="X16" s="127"/>
      <c r="Y16" s="128"/>
      <c r="Z16" s="119" t="s">
        <v>45</v>
      </c>
      <c r="AA16" s="121"/>
      <c r="AB16" s="112"/>
      <c r="AC16" s="113"/>
      <c r="AD16" s="113"/>
      <c r="AE16" s="113"/>
    </row>
    <row r="17" spans="1:31" ht="45" customHeight="1" x14ac:dyDescent="0.3">
      <c r="A17" s="564" t="s">
        <v>111</v>
      </c>
      <c r="B17" s="579">
        <v>13</v>
      </c>
      <c r="C17" s="642" t="s">
        <v>142</v>
      </c>
      <c r="D17" s="644" t="s">
        <v>35</v>
      </c>
      <c r="E17" s="646">
        <v>65639626</v>
      </c>
      <c r="F17" s="646">
        <v>102465398</v>
      </c>
      <c r="G17" s="648">
        <v>600084876</v>
      </c>
      <c r="H17" s="92" t="s">
        <v>113</v>
      </c>
      <c r="I17" s="93" t="s">
        <v>24</v>
      </c>
      <c r="J17" s="93" t="s">
        <v>30</v>
      </c>
      <c r="K17" s="93" t="s">
        <v>30</v>
      </c>
      <c r="L17" s="94" t="s">
        <v>114</v>
      </c>
      <c r="M17" s="131">
        <v>4000000</v>
      </c>
      <c r="N17" s="96">
        <f t="shared" si="0"/>
        <v>3400000</v>
      </c>
      <c r="O17" s="132">
        <v>43862</v>
      </c>
      <c r="P17" s="98">
        <v>44013</v>
      </c>
      <c r="Q17" s="133"/>
      <c r="R17" s="100"/>
      <c r="S17" s="100"/>
      <c r="T17" s="100" t="s">
        <v>39</v>
      </c>
      <c r="U17" s="100"/>
      <c r="V17" s="100"/>
      <c r="W17" s="100"/>
      <c r="X17" s="100"/>
      <c r="Y17" s="101"/>
      <c r="Z17" s="99" t="s">
        <v>115</v>
      </c>
      <c r="AA17" s="555"/>
      <c r="AB17" s="610"/>
      <c r="AC17" s="611"/>
      <c r="AD17" s="611"/>
      <c r="AE17" s="611"/>
    </row>
    <row r="18" spans="1:31" ht="45" customHeight="1" x14ac:dyDescent="0.3">
      <c r="A18" s="562" t="s">
        <v>111</v>
      </c>
      <c r="B18" s="580">
        <v>14</v>
      </c>
      <c r="C18" s="643"/>
      <c r="D18" s="645"/>
      <c r="E18" s="647"/>
      <c r="F18" s="647"/>
      <c r="G18" s="649"/>
      <c r="H18" s="58" t="s">
        <v>143</v>
      </c>
      <c r="I18" s="59" t="s">
        <v>24</v>
      </c>
      <c r="J18" s="59" t="s">
        <v>30</v>
      </c>
      <c r="K18" s="59" t="s">
        <v>30</v>
      </c>
      <c r="L18" s="60"/>
      <c r="M18" s="135">
        <v>500000</v>
      </c>
      <c r="N18" s="62">
        <f t="shared" si="0"/>
        <v>425000</v>
      </c>
      <c r="O18" s="115"/>
      <c r="P18" s="116"/>
      <c r="Q18" s="136"/>
      <c r="R18" s="117"/>
      <c r="S18" s="117" t="s">
        <v>39</v>
      </c>
      <c r="T18" s="117"/>
      <c r="U18" s="117"/>
      <c r="V18" s="117"/>
      <c r="W18" s="117"/>
      <c r="X18" s="117"/>
      <c r="Y18" s="118"/>
      <c r="Z18" s="58"/>
      <c r="AA18" s="116"/>
      <c r="AB18" s="112"/>
      <c r="AC18" s="113"/>
      <c r="AD18" s="113"/>
      <c r="AE18" s="113"/>
    </row>
    <row r="19" spans="1:31" ht="45" customHeight="1" x14ac:dyDescent="0.3">
      <c r="A19" s="562" t="s">
        <v>111</v>
      </c>
      <c r="B19" s="576">
        <v>15</v>
      </c>
      <c r="C19" s="643"/>
      <c r="D19" s="645"/>
      <c r="E19" s="647"/>
      <c r="F19" s="647"/>
      <c r="G19" s="649"/>
      <c r="H19" s="58" t="s">
        <v>144</v>
      </c>
      <c r="I19" s="59" t="s">
        <v>24</v>
      </c>
      <c r="J19" s="59" t="s">
        <v>30</v>
      </c>
      <c r="K19" s="59" t="s">
        <v>30</v>
      </c>
      <c r="L19" s="60"/>
      <c r="M19" s="135">
        <v>1000000</v>
      </c>
      <c r="N19" s="62">
        <f t="shared" si="0"/>
        <v>850000</v>
      </c>
      <c r="O19" s="137"/>
      <c r="P19" s="116"/>
      <c r="Q19" s="136" t="s">
        <v>39</v>
      </c>
      <c r="R19" s="117"/>
      <c r="S19" s="117"/>
      <c r="T19" s="117"/>
      <c r="U19" s="117"/>
      <c r="V19" s="117"/>
      <c r="W19" s="117"/>
      <c r="X19" s="117"/>
      <c r="Y19" s="118"/>
      <c r="Z19" s="58"/>
      <c r="AA19" s="116"/>
      <c r="AB19" s="112"/>
      <c r="AC19" s="113"/>
      <c r="AD19" s="113"/>
      <c r="AE19" s="113"/>
    </row>
    <row r="20" spans="1:31" ht="45" customHeight="1" x14ac:dyDescent="0.3">
      <c r="A20" s="563" t="s">
        <v>36</v>
      </c>
      <c r="B20" s="578">
        <v>16</v>
      </c>
      <c r="C20" s="643"/>
      <c r="D20" s="645"/>
      <c r="E20" s="647"/>
      <c r="F20" s="647"/>
      <c r="G20" s="649"/>
      <c r="H20" s="138" t="s">
        <v>145</v>
      </c>
      <c r="I20" s="120" t="s">
        <v>24</v>
      </c>
      <c r="J20" s="120" t="s">
        <v>30</v>
      </c>
      <c r="K20" s="139" t="s">
        <v>30</v>
      </c>
      <c r="L20" s="140" t="s">
        <v>146</v>
      </c>
      <c r="M20" s="141">
        <v>1000000</v>
      </c>
      <c r="N20" s="142">
        <f t="shared" si="0"/>
        <v>850000</v>
      </c>
      <c r="O20" s="129">
        <v>44927</v>
      </c>
      <c r="P20" s="143">
        <v>46722</v>
      </c>
      <c r="Q20" s="126"/>
      <c r="R20" s="127" t="s">
        <v>39</v>
      </c>
      <c r="S20" s="127"/>
      <c r="T20" s="127"/>
      <c r="U20" s="127"/>
      <c r="V20" s="127"/>
      <c r="W20" s="127" t="s">
        <v>39</v>
      </c>
      <c r="X20" s="127"/>
      <c r="Y20" s="128"/>
      <c r="Z20" s="119" t="s">
        <v>45</v>
      </c>
      <c r="AA20" s="557"/>
      <c r="AB20" s="112"/>
      <c r="AC20" s="113"/>
      <c r="AD20" s="113"/>
      <c r="AE20" s="113"/>
    </row>
    <row r="21" spans="1:31" ht="45" customHeight="1" x14ac:dyDescent="0.3">
      <c r="A21" s="563" t="s">
        <v>36</v>
      </c>
      <c r="B21" s="578">
        <v>17</v>
      </c>
      <c r="C21" s="643"/>
      <c r="D21" s="645"/>
      <c r="E21" s="647"/>
      <c r="F21" s="647"/>
      <c r="G21" s="649"/>
      <c r="H21" s="138" t="s">
        <v>147</v>
      </c>
      <c r="I21" s="120" t="s">
        <v>24</v>
      </c>
      <c r="J21" s="120" t="s">
        <v>30</v>
      </c>
      <c r="K21" s="120" t="s">
        <v>30</v>
      </c>
      <c r="L21" s="140" t="s">
        <v>148</v>
      </c>
      <c r="M21" s="141">
        <v>5000000</v>
      </c>
      <c r="N21" s="142">
        <f t="shared" si="0"/>
        <v>4250000</v>
      </c>
      <c r="O21" s="129">
        <v>44927</v>
      </c>
      <c r="P21" s="143">
        <v>46722</v>
      </c>
      <c r="Q21" s="126"/>
      <c r="R21" s="127"/>
      <c r="S21" s="127"/>
      <c r="T21" s="127"/>
      <c r="U21" s="127"/>
      <c r="V21" s="127"/>
      <c r="W21" s="127" t="s">
        <v>39</v>
      </c>
      <c r="X21" s="127"/>
      <c r="Y21" s="128"/>
      <c r="Z21" s="119" t="s">
        <v>45</v>
      </c>
      <c r="AA21" s="557"/>
      <c r="AB21" s="112"/>
      <c r="AC21" s="113"/>
      <c r="AD21" s="113"/>
      <c r="AE21" s="113"/>
    </row>
    <row r="22" spans="1:31" ht="45" customHeight="1" x14ac:dyDescent="0.3">
      <c r="A22" s="563" t="s">
        <v>36</v>
      </c>
      <c r="B22" s="578">
        <v>18</v>
      </c>
      <c r="C22" s="643"/>
      <c r="D22" s="645"/>
      <c r="E22" s="647"/>
      <c r="F22" s="647"/>
      <c r="G22" s="649"/>
      <c r="H22" s="138" t="s">
        <v>149</v>
      </c>
      <c r="I22" s="120" t="s">
        <v>24</v>
      </c>
      <c r="J22" s="120" t="s">
        <v>30</v>
      </c>
      <c r="K22" s="120" t="s">
        <v>30</v>
      </c>
      <c r="L22" s="140" t="s">
        <v>150</v>
      </c>
      <c r="M22" s="141">
        <v>2000000</v>
      </c>
      <c r="N22" s="142">
        <f t="shared" si="0"/>
        <v>1700000</v>
      </c>
      <c r="O22" s="129">
        <v>44927</v>
      </c>
      <c r="P22" s="143">
        <v>46722</v>
      </c>
      <c r="Q22" s="126"/>
      <c r="R22" s="127" t="s">
        <v>39</v>
      </c>
      <c r="S22" s="127"/>
      <c r="T22" s="127" t="s">
        <v>39</v>
      </c>
      <c r="U22" s="127"/>
      <c r="V22" s="127"/>
      <c r="W22" s="127"/>
      <c r="X22" s="127"/>
      <c r="Y22" s="128"/>
      <c r="Z22" s="119" t="s">
        <v>45</v>
      </c>
      <c r="AA22" s="557"/>
      <c r="AB22" s="112"/>
      <c r="AC22" s="113"/>
      <c r="AD22" s="113"/>
      <c r="AE22" s="113"/>
    </row>
    <row r="23" spans="1:31" ht="45" customHeight="1" x14ac:dyDescent="0.3">
      <c r="A23" s="563" t="s">
        <v>36</v>
      </c>
      <c r="B23" s="578">
        <v>19</v>
      </c>
      <c r="C23" s="643"/>
      <c r="D23" s="645"/>
      <c r="E23" s="647"/>
      <c r="F23" s="647"/>
      <c r="G23" s="649"/>
      <c r="H23" s="138" t="s">
        <v>151</v>
      </c>
      <c r="I23" s="120" t="s">
        <v>24</v>
      </c>
      <c r="J23" s="120" t="s">
        <v>30</v>
      </c>
      <c r="K23" s="120" t="s">
        <v>30</v>
      </c>
      <c r="L23" s="144" t="s">
        <v>152</v>
      </c>
      <c r="M23" s="141">
        <v>4000000</v>
      </c>
      <c r="N23" s="142">
        <f t="shared" si="0"/>
        <v>3400000</v>
      </c>
      <c r="O23" s="129">
        <v>44927</v>
      </c>
      <c r="P23" s="143">
        <v>46722</v>
      </c>
      <c r="Q23" s="126"/>
      <c r="R23" s="127"/>
      <c r="S23" s="127" t="s">
        <v>39</v>
      </c>
      <c r="T23" s="127" t="s">
        <v>39</v>
      </c>
      <c r="U23" s="127"/>
      <c r="V23" s="127"/>
      <c r="W23" s="127" t="s">
        <v>39</v>
      </c>
      <c r="X23" s="127"/>
      <c r="Y23" s="128"/>
      <c r="Z23" s="119" t="s">
        <v>45</v>
      </c>
      <c r="AA23" s="557"/>
      <c r="AB23" s="112"/>
      <c r="AC23" s="113"/>
      <c r="AD23" s="113"/>
      <c r="AE23" s="113"/>
    </row>
    <row r="24" spans="1:31" ht="45" customHeight="1" x14ac:dyDescent="0.3">
      <c r="A24" s="563" t="s">
        <v>36</v>
      </c>
      <c r="B24" s="578">
        <v>20</v>
      </c>
      <c r="C24" s="643"/>
      <c r="D24" s="645"/>
      <c r="E24" s="647"/>
      <c r="F24" s="647"/>
      <c r="G24" s="649"/>
      <c r="H24" s="119" t="s">
        <v>153</v>
      </c>
      <c r="I24" s="120" t="s">
        <v>24</v>
      </c>
      <c r="J24" s="120" t="s">
        <v>30</v>
      </c>
      <c r="K24" s="120" t="s">
        <v>30</v>
      </c>
      <c r="L24" s="121" t="s">
        <v>154</v>
      </c>
      <c r="M24" s="122">
        <v>8000000</v>
      </c>
      <c r="N24" s="142">
        <f t="shared" si="0"/>
        <v>6800000</v>
      </c>
      <c r="O24" s="129">
        <v>44927</v>
      </c>
      <c r="P24" s="143">
        <v>46722</v>
      </c>
      <c r="Q24" s="126"/>
      <c r="R24" s="127"/>
      <c r="S24" s="127"/>
      <c r="T24" s="127"/>
      <c r="U24" s="127"/>
      <c r="V24" s="127"/>
      <c r="W24" s="127" t="s">
        <v>39</v>
      </c>
      <c r="X24" s="127"/>
      <c r="Y24" s="128"/>
      <c r="Z24" s="119" t="s">
        <v>45</v>
      </c>
      <c r="AA24" s="557"/>
      <c r="AB24" s="112"/>
      <c r="AC24" s="113"/>
      <c r="AD24" s="113"/>
      <c r="AE24" s="113"/>
    </row>
    <row r="25" spans="1:31" ht="45" customHeight="1" x14ac:dyDescent="0.3">
      <c r="A25" s="563" t="s">
        <v>36</v>
      </c>
      <c r="B25" s="578">
        <v>21</v>
      </c>
      <c r="C25" s="643"/>
      <c r="D25" s="645"/>
      <c r="E25" s="647"/>
      <c r="F25" s="647"/>
      <c r="G25" s="649"/>
      <c r="H25" s="119" t="s">
        <v>155</v>
      </c>
      <c r="I25" s="120" t="s">
        <v>24</v>
      </c>
      <c r="J25" s="120" t="s">
        <v>30</v>
      </c>
      <c r="K25" s="120" t="s">
        <v>30</v>
      </c>
      <c r="L25" s="121" t="s">
        <v>156</v>
      </c>
      <c r="M25" s="122">
        <v>9000000</v>
      </c>
      <c r="N25" s="123">
        <f t="shared" si="0"/>
        <v>7650000</v>
      </c>
      <c r="O25" s="124">
        <v>45292</v>
      </c>
      <c r="P25" s="125">
        <v>46357</v>
      </c>
      <c r="Q25" s="126" t="s">
        <v>39</v>
      </c>
      <c r="R25" s="127" t="s">
        <v>39</v>
      </c>
      <c r="S25" s="127" t="s">
        <v>39</v>
      </c>
      <c r="T25" s="127" t="s">
        <v>39</v>
      </c>
      <c r="U25" s="127"/>
      <c r="V25" s="127"/>
      <c r="W25" s="127" t="s">
        <v>39</v>
      </c>
      <c r="X25" s="127" t="s">
        <v>39</v>
      </c>
      <c r="Y25" s="128"/>
      <c r="Z25" s="119" t="s">
        <v>40</v>
      </c>
      <c r="AA25" s="121" t="s">
        <v>125</v>
      </c>
      <c r="AB25" s="112"/>
      <c r="AC25" s="113"/>
      <c r="AD25" s="113"/>
      <c r="AE25" s="113"/>
    </row>
    <row r="26" spans="1:31" ht="45" customHeight="1" thickBot="1" x14ac:dyDescent="0.35">
      <c r="A26" s="565" t="s">
        <v>36</v>
      </c>
      <c r="B26" s="581">
        <v>22</v>
      </c>
      <c r="C26" s="643"/>
      <c r="D26" s="645"/>
      <c r="E26" s="647"/>
      <c r="F26" s="647"/>
      <c r="G26" s="649"/>
      <c r="H26" s="145" t="s">
        <v>157</v>
      </c>
      <c r="I26" s="146" t="s">
        <v>24</v>
      </c>
      <c r="J26" s="146" t="s">
        <v>30</v>
      </c>
      <c r="K26" s="146" t="s">
        <v>30</v>
      </c>
      <c r="L26" s="147" t="s">
        <v>158</v>
      </c>
      <c r="M26" s="122">
        <v>80000000</v>
      </c>
      <c r="N26" s="148">
        <f t="shared" si="0"/>
        <v>68000000</v>
      </c>
      <c r="O26" s="149">
        <v>45292</v>
      </c>
      <c r="P26" s="150">
        <v>46722</v>
      </c>
      <c r="Q26" s="151"/>
      <c r="R26" s="152"/>
      <c r="S26" s="152"/>
      <c r="T26" s="152"/>
      <c r="U26" s="152"/>
      <c r="V26" s="152"/>
      <c r="W26" s="153" t="s">
        <v>39</v>
      </c>
      <c r="X26" s="153" t="s">
        <v>39</v>
      </c>
      <c r="Y26" s="154" t="s">
        <v>39</v>
      </c>
      <c r="Z26" s="145" t="s">
        <v>45</v>
      </c>
      <c r="AA26" s="147" t="s">
        <v>41</v>
      </c>
      <c r="AB26" s="112"/>
      <c r="AC26" s="113"/>
      <c r="AD26" s="113"/>
      <c r="AE26" s="113"/>
    </row>
    <row r="27" spans="1:31" ht="45" customHeight="1" x14ac:dyDescent="0.3">
      <c r="A27" s="564" t="s">
        <v>111</v>
      </c>
      <c r="B27" s="579">
        <v>23</v>
      </c>
      <c r="C27" s="627" t="s">
        <v>159</v>
      </c>
      <c r="D27" s="630" t="s">
        <v>35</v>
      </c>
      <c r="E27" s="633">
        <v>65639618</v>
      </c>
      <c r="F27" s="636">
        <v>102465371</v>
      </c>
      <c r="G27" s="639">
        <v>600084868</v>
      </c>
      <c r="H27" s="155" t="s">
        <v>113</v>
      </c>
      <c r="I27" s="156" t="s">
        <v>24</v>
      </c>
      <c r="J27" s="156" t="s">
        <v>30</v>
      </c>
      <c r="K27" s="156" t="s">
        <v>30</v>
      </c>
      <c r="L27" s="157" t="s">
        <v>114</v>
      </c>
      <c r="M27" s="131">
        <v>4000000</v>
      </c>
      <c r="N27" s="158">
        <f t="shared" si="0"/>
        <v>3400000</v>
      </c>
      <c r="O27" s="159">
        <v>43862</v>
      </c>
      <c r="P27" s="160">
        <v>44013</v>
      </c>
      <c r="Q27" s="133"/>
      <c r="R27" s="100" t="s">
        <v>39</v>
      </c>
      <c r="S27" s="100"/>
      <c r="T27" s="100" t="s">
        <v>39</v>
      </c>
      <c r="U27" s="100"/>
      <c r="V27" s="100"/>
      <c r="W27" s="100"/>
      <c r="X27" s="100"/>
      <c r="Y27" s="101"/>
      <c r="Z27" s="99" t="s">
        <v>115</v>
      </c>
      <c r="AA27" s="555"/>
      <c r="AB27" s="610" t="s">
        <v>160</v>
      </c>
      <c r="AC27" s="611"/>
      <c r="AD27" s="611"/>
      <c r="AE27" s="611"/>
    </row>
    <row r="28" spans="1:31" ht="45" customHeight="1" x14ac:dyDescent="0.3">
      <c r="A28" s="566" t="s">
        <v>111</v>
      </c>
      <c r="B28" s="576">
        <v>24</v>
      </c>
      <c r="C28" s="628"/>
      <c r="D28" s="631"/>
      <c r="E28" s="634"/>
      <c r="F28" s="637"/>
      <c r="G28" s="640"/>
      <c r="H28" s="161" t="s">
        <v>161</v>
      </c>
      <c r="I28" s="162" t="s">
        <v>24</v>
      </c>
      <c r="J28" s="162" t="s">
        <v>30</v>
      </c>
      <c r="K28" s="162" t="s">
        <v>30</v>
      </c>
      <c r="L28" s="163"/>
      <c r="M28" s="164">
        <v>2500000</v>
      </c>
      <c r="N28" s="165">
        <f t="shared" si="0"/>
        <v>2125000</v>
      </c>
      <c r="O28" s="166"/>
      <c r="P28" s="167"/>
      <c r="Q28" s="168"/>
      <c r="R28" s="169" t="s">
        <v>39</v>
      </c>
      <c r="S28" s="169" t="s">
        <v>39</v>
      </c>
      <c r="T28" s="169"/>
      <c r="U28" s="169"/>
      <c r="V28" s="169"/>
      <c r="W28" s="169"/>
      <c r="X28" s="169"/>
      <c r="Y28" s="170"/>
      <c r="Z28" s="550" t="s">
        <v>162</v>
      </c>
      <c r="AA28" s="556"/>
      <c r="AB28" s="112"/>
      <c r="AC28" s="113"/>
      <c r="AD28" s="113"/>
      <c r="AE28" s="113"/>
    </row>
    <row r="29" spans="1:31" ht="45" customHeight="1" x14ac:dyDescent="0.3">
      <c r="A29" s="562" t="s">
        <v>111</v>
      </c>
      <c r="B29" s="576">
        <v>25</v>
      </c>
      <c r="C29" s="628"/>
      <c r="D29" s="631"/>
      <c r="E29" s="634"/>
      <c r="F29" s="637"/>
      <c r="G29" s="640"/>
      <c r="H29" s="171" t="s">
        <v>163</v>
      </c>
      <c r="I29" s="172" t="s">
        <v>24</v>
      </c>
      <c r="J29" s="172" t="s">
        <v>30</v>
      </c>
      <c r="K29" s="172" t="s">
        <v>30</v>
      </c>
      <c r="L29" s="173"/>
      <c r="M29" s="135">
        <v>3000000</v>
      </c>
      <c r="N29" s="174">
        <f t="shared" si="0"/>
        <v>2550000</v>
      </c>
      <c r="O29" s="166"/>
      <c r="P29" s="175"/>
      <c r="Q29" s="136"/>
      <c r="R29" s="117"/>
      <c r="S29" s="117"/>
      <c r="T29" s="117" t="s">
        <v>39</v>
      </c>
      <c r="U29" s="117"/>
      <c r="V29" s="117"/>
      <c r="W29" s="117"/>
      <c r="X29" s="117"/>
      <c r="Y29" s="118"/>
      <c r="Z29" s="550" t="s">
        <v>162</v>
      </c>
      <c r="AA29" s="116"/>
      <c r="AB29" s="112"/>
      <c r="AC29" s="113"/>
      <c r="AD29" s="113"/>
      <c r="AE29" s="113"/>
    </row>
    <row r="30" spans="1:31" ht="45" customHeight="1" x14ac:dyDescent="0.3">
      <c r="A30" s="563" t="s">
        <v>36</v>
      </c>
      <c r="B30" s="577">
        <v>26</v>
      </c>
      <c r="C30" s="628"/>
      <c r="D30" s="631"/>
      <c r="E30" s="634"/>
      <c r="F30" s="637"/>
      <c r="G30" s="640"/>
      <c r="H30" s="145" t="s">
        <v>164</v>
      </c>
      <c r="I30" s="176" t="s">
        <v>24</v>
      </c>
      <c r="J30" s="176" t="s">
        <v>30</v>
      </c>
      <c r="K30" s="176" t="s">
        <v>30</v>
      </c>
      <c r="L30" s="147" t="s">
        <v>156</v>
      </c>
      <c r="M30" s="122">
        <v>12000000</v>
      </c>
      <c r="N30" s="148">
        <f t="shared" si="0"/>
        <v>10200000</v>
      </c>
      <c r="O30" s="149">
        <v>45292</v>
      </c>
      <c r="P30" s="150">
        <v>46357</v>
      </c>
      <c r="Q30" s="126" t="s">
        <v>39</v>
      </c>
      <c r="R30" s="127" t="s">
        <v>39</v>
      </c>
      <c r="S30" s="127" t="s">
        <v>39</v>
      </c>
      <c r="T30" s="127" t="s">
        <v>39</v>
      </c>
      <c r="U30" s="127"/>
      <c r="V30" s="127"/>
      <c r="W30" s="127" t="s">
        <v>39</v>
      </c>
      <c r="X30" s="127" t="s">
        <v>39</v>
      </c>
      <c r="Y30" s="128"/>
      <c r="Z30" s="119" t="s">
        <v>40</v>
      </c>
      <c r="AA30" s="121" t="s">
        <v>125</v>
      </c>
      <c r="AB30" s="112"/>
      <c r="AC30" s="113"/>
      <c r="AD30" s="113"/>
      <c r="AE30" s="113"/>
    </row>
    <row r="31" spans="1:31" ht="45" customHeight="1" thickBot="1" x14ac:dyDescent="0.35">
      <c r="A31" s="565" t="s">
        <v>36</v>
      </c>
      <c r="B31" s="581">
        <v>27</v>
      </c>
      <c r="C31" s="629"/>
      <c r="D31" s="632"/>
      <c r="E31" s="635"/>
      <c r="F31" s="638"/>
      <c r="G31" s="641"/>
      <c r="H31" s="177" t="s">
        <v>165</v>
      </c>
      <c r="I31" s="146" t="s">
        <v>24</v>
      </c>
      <c r="J31" s="146" t="s">
        <v>30</v>
      </c>
      <c r="K31" s="146" t="s">
        <v>30</v>
      </c>
      <c r="L31" s="178" t="s">
        <v>158</v>
      </c>
      <c r="M31" s="179">
        <v>65000000</v>
      </c>
      <c r="N31" s="148">
        <f t="shared" si="0"/>
        <v>55250000</v>
      </c>
      <c r="O31" s="180">
        <v>45292</v>
      </c>
      <c r="P31" s="181">
        <v>46722</v>
      </c>
      <c r="Q31" s="182"/>
      <c r="R31" s="183"/>
      <c r="S31" s="183"/>
      <c r="T31" s="183"/>
      <c r="U31" s="183"/>
      <c r="V31" s="183"/>
      <c r="W31" s="184" t="s">
        <v>39</v>
      </c>
      <c r="X31" s="184" t="s">
        <v>39</v>
      </c>
      <c r="Y31" s="185" t="s">
        <v>39</v>
      </c>
      <c r="Z31" s="177" t="s">
        <v>45</v>
      </c>
      <c r="AA31" s="178" t="s">
        <v>41</v>
      </c>
      <c r="AB31" s="112"/>
      <c r="AC31" s="113"/>
      <c r="AD31" s="113"/>
      <c r="AE31" s="113"/>
    </row>
    <row r="32" spans="1:31" ht="45" customHeight="1" x14ac:dyDescent="0.3">
      <c r="A32" s="567" t="s">
        <v>111</v>
      </c>
      <c r="B32" s="582">
        <v>28</v>
      </c>
      <c r="C32" s="612" t="s">
        <v>166</v>
      </c>
      <c r="D32" s="615" t="s">
        <v>35</v>
      </c>
      <c r="E32" s="618">
        <v>72742933</v>
      </c>
      <c r="F32" s="621"/>
      <c r="G32" s="624">
        <v>600084710</v>
      </c>
      <c r="H32" s="186" t="s">
        <v>167</v>
      </c>
      <c r="I32" s="187" t="s">
        <v>24</v>
      </c>
      <c r="J32" s="187" t="s">
        <v>30</v>
      </c>
      <c r="K32" s="187" t="s">
        <v>30</v>
      </c>
      <c r="L32" s="188" t="s">
        <v>168</v>
      </c>
      <c r="M32" s="189">
        <v>3000000</v>
      </c>
      <c r="N32" s="190">
        <f t="shared" si="0"/>
        <v>2550000</v>
      </c>
      <c r="O32" s="191" t="s">
        <v>54</v>
      </c>
      <c r="P32" s="192" t="s">
        <v>55</v>
      </c>
      <c r="Q32" s="193"/>
      <c r="R32" s="194" t="s">
        <v>39</v>
      </c>
      <c r="S32" s="194"/>
      <c r="T32" s="194"/>
      <c r="U32" s="194"/>
      <c r="V32" s="194"/>
      <c r="W32" s="194"/>
      <c r="X32" s="194"/>
      <c r="Y32" s="195"/>
      <c r="Z32" s="551" t="s">
        <v>50</v>
      </c>
      <c r="AA32" s="192" t="s">
        <v>169</v>
      </c>
      <c r="AB32" s="112"/>
      <c r="AC32" s="113"/>
      <c r="AD32" s="113"/>
      <c r="AE32" s="113"/>
    </row>
    <row r="33" spans="1:31" ht="45" customHeight="1" x14ac:dyDescent="0.3">
      <c r="A33" s="568" t="s">
        <v>111</v>
      </c>
      <c r="B33" s="583">
        <v>29</v>
      </c>
      <c r="C33" s="613"/>
      <c r="D33" s="616"/>
      <c r="E33" s="619"/>
      <c r="F33" s="622"/>
      <c r="G33" s="625"/>
      <c r="H33" s="196" t="s">
        <v>170</v>
      </c>
      <c r="I33" s="197" t="s">
        <v>24</v>
      </c>
      <c r="J33" s="197" t="s">
        <v>30</v>
      </c>
      <c r="K33" s="197" t="s">
        <v>30</v>
      </c>
      <c r="L33" s="198" t="s">
        <v>171</v>
      </c>
      <c r="M33" s="199">
        <v>850000</v>
      </c>
      <c r="N33" s="200">
        <f t="shared" si="0"/>
        <v>722500</v>
      </c>
      <c r="O33" s="201" t="s">
        <v>54</v>
      </c>
      <c r="P33" s="202" t="s">
        <v>55</v>
      </c>
      <c r="Q33" s="203"/>
      <c r="R33" s="204"/>
      <c r="S33" s="204"/>
      <c r="T33" s="204" t="s">
        <v>39</v>
      </c>
      <c r="U33" s="204"/>
      <c r="V33" s="204"/>
      <c r="W33" s="204"/>
      <c r="X33" s="204"/>
      <c r="Y33" s="205"/>
      <c r="Z33" s="552" t="s">
        <v>172</v>
      </c>
      <c r="AA33" s="202" t="s">
        <v>41</v>
      </c>
      <c r="AB33" s="112"/>
      <c r="AC33" s="113"/>
      <c r="AD33" s="113"/>
      <c r="AE33" s="113"/>
    </row>
    <row r="34" spans="1:31" ht="45" customHeight="1" x14ac:dyDescent="0.3">
      <c r="A34" s="569" t="s">
        <v>111</v>
      </c>
      <c r="B34" s="584">
        <v>30</v>
      </c>
      <c r="C34" s="614"/>
      <c r="D34" s="617"/>
      <c r="E34" s="620"/>
      <c r="F34" s="623"/>
      <c r="G34" s="626"/>
      <c r="H34" s="206" t="s">
        <v>173</v>
      </c>
      <c r="I34" s="207" t="s">
        <v>24</v>
      </c>
      <c r="J34" s="207" t="s">
        <v>30</v>
      </c>
      <c r="K34" s="207" t="s">
        <v>30</v>
      </c>
      <c r="L34" s="208" t="s">
        <v>174</v>
      </c>
      <c r="M34" s="209">
        <v>30000000</v>
      </c>
      <c r="N34" s="200">
        <f t="shared" si="0"/>
        <v>25500000</v>
      </c>
      <c r="O34" s="201" t="s">
        <v>54</v>
      </c>
      <c r="P34" s="202" t="s">
        <v>55</v>
      </c>
      <c r="Q34" s="203"/>
      <c r="R34" s="204"/>
      <c r="S34" s="204"/>
      <c r="T34" s="204"/>
      <c r="U34" s="204"/>
      <c r="V34" s="204"/>
      <c r="W34" s="204" t="s">
        <v>39</v>
      </c>
      <c r="X34" s="204"/>
      <c r="Y34" s="205"/>
      <c r="Z34" s="553" t="s">
        <v>45</v>
      </c>
      <c r="AA34" s="202" t="s">
        <v>41</v>
      </c>
      <c r="AB34" s="112"/>
      <c r="AC34" s="113"/>
      <c r="AD34" s="113"/>
      <c r="AE34" s="113"/>
    </row>
    <row r="35" spans="1:31" ht="45" customHeight="1" thickBot="1" x14ac:dyDescent="0.35">
      <c r="A35" s="570" t="s">
        <v>111</v>
      </c>
      <c r="B35" s="585">
        <v>31</v>
      </c>
      <c r="C35" s="614"/>
      <c r="D35" s="617"/>
      <c r="E35" s="620"/>
      <c r="F35" s="623"/>
      <c r="G35" s="626"/>
      <c r="H35" s="206" t="s">
        <v>175</v>
      </c>
      <c r="I35" s="207" t="s">
        <v>24</v>
      </c>
      <c r="J35" s="207" t="s">
        <v>30</v>
      </c>
      <c r="K35" s="207" t="s">
        <v>30</v>
      </c>
      <c r="L35" s="208" t="s">
        <v>176</v>
      </c>
      <c r="M35" s="209">
        <v>700000</v>
      </c>
      <c r="N35" s="210">
        <f t="shared" si="0"/>
        <v>595000</v>
      </c>
      <c r="O35" s="201" t="s">
        <v>54</v>
      </c>
      <c r="P35" s="202" t="s">
        <v>55</v>
      </c>
      <c r="Q35" s="211"/>
      <c r="R35" s="212"/>
      <c r="S35" s="212"/>
      <c r="T35" s="212"/>
      <c r="U35" s="212"/>
      <c r="V35" s="212"/>
      <c r="W35" s="212"/>
      <c r="X35" s="212"/>
      <c r="Y35" s="213" t="s">
        <v>39</v>
      </c>
      <c r="Z35" s="134" t="s">
        <v>177</v>
      </c>
      <c r="AA35" s="468" t="s">
        <v>41</v>
      </c>
      <c r="AB35" s="112"/>
      <c r="AC35" s="113"/>
      <c r="AD35" s="113"/>
      <c r="AE35" s="113"/>
    </row>
    <row r="36" spans="1:31" ht="45" customHeight="1" x14ac:dyDescent="0.3">
      <c r="A36" s="564" t="s">
        <v>111</v>
      </c>
      <c r="B36" s="579">
        <v>32</v>
      </c>
      <c r="C36" s="627" t="s">
        <v>35</v>
      </c>
      <c r="D36" s="630" t="s">
        <v>35</v>
      </c>
      <c r="E36" s="633">
        <v>266230</v>
      </c>
      <c r="F36" s="636"/>
      <c r="G36" s="639"/>
      <c r="H36" s="214" t="s">
        <v>178</v>
      </c>
      <c r="I36" s="215" t="s">
        <v>24</v>
      </c>
      <c r="J36" s="215" t="s">
        <v>30</v>
      </c>
      <c r="K36" s="215" t="s">
        <v>30</v>
      </c>
      <c r="L36" s="216" t="s">
        <v>179</v>
      </c>
      <c r="M36" s="217">
        <v>15000000</v>
      </c>
      <c r="N36" s="218">
        <f t="shared" si="0"/>
        <v>12750000</v>
      </c>
      <c r="O36" s="219">
        <v>43862</v>
      </c>
      <c r="P36" s="220">
        <v>44440</v>
      </c>
      <c r="Q36" s="221"/>
      <c r="R36" s="222" t="s">
        <v>39</v>
      </c>
      <c r="S36" s="222"/>
      <c r="T36" s="222" t="s">
        <v>39</v>
      </c>
      <c r="U36" s="222"/>
      <c r="V36" s="222"/>
      <c r="W36" s="222" t="s">
        <v>39</v>
      </c>
      <c r="X36" s="222"/>
      <c r="Y36" s="223"/>
      <c r="Z36" s="554" t="s">
        <v>115</v>
      </c>
      <c r="AA36" s="558"/>
      <c r="AB36" s="610" t="s">
        <v>180</v>
      </c>
      <c r="AC36" s="611"/>
      <c r="AD36" s="611"/>
      <c r="AE36" s="611"/>
    </row>
    <row r="37" spans="1:31" ht="45" customHeight="1" x14ac:dyDescent="0.3">
      <c r="A37" s="562" t="s">
        <v>111</v>
      </c>
      <c r="B37" s="576">
        <v>33</v>
      </c>
      <c r="C37" s="628"/>
      <c r="D37" s="631"/>
      <c r="E37" s="634"/>
      <c r="F37" s="637"/>
      <c r="G37" s="640"/>
      <c r="H37" s="58" t="s">
        <v>181</v>
      </c>
      <c r="I37" s="59" t="s">
        <v>24</v>
      </c>
      <c r="J37" s="59" t="s">
        <v>30</v>
      </c>
      <c r="K37" s="59" t="s">
        <v>30</v>
      </c>
      <c r="L37" s="60"/>
      <c r="M37" s="61">
        <v>16000000</v>
      </c>
      <c r="N37" s="62">
        <f t="shared" si="0"/>
        <v>13600000</v>
      </c>
      <c r="O37" s="115"/>
      <c r="P37" s="116"/>
      <c r="Q37" s="136"/>
      <c r="R37" s="117" t="s">
        <v>39</v>
      </c>
      <c r="S37" s="117" t="s">
        <v>39</v>
      </c>
      <c r="T37" s="117" t="s">
        <v>39</v>
      </c>
      <c r="U37" s="117"/>
      <c r="V37" s="117"/>
      <c r="W37" s="117"/>
      <c r="X37" s="117"/>
      <c r="Y37" s="118"/>
      <c r="Z37" s="58" t="s">
        <v>182</v>
      </c>
      <c r="AA37" s="116"/>
      <c r="AB37" s="224"/>
      <c r="AC37" s="224"/>
      <c r="AD37" s="224"/>
      <c r="AE37" s="224"/>
    </row>
    <row r="38" spans="1:31" ht="45" customHeight="1" x14ac:dyDescent="0.3">
      <c r="A38" s="562" t="s">
        <v>111</v>
      </c>
      <c r="B38" s="580">
        <v>34</v>
      </c>
      <c r="C38" s="628"/>
      <c r="D38" s="631"/>
      <c r="E38" s="634"/>
      <c r="F38" s="637"/>
      <c r="G38" s="640"/>
      <c r="H38" s="58" t="s">
        <v>183</v>
      </c>
      <c r="I38" s="59" t="s">
        <v>24</v>
      </c>
      <c r="J38" s="59" t="s">
        <v>30</v>
      </c>
      <c r="K38" s="59" t="s">
        <v>30</v>
      </c>
      <c r="L38" s="60"/>
      <c r="M38" s="61">
        <v>20000000</v>
      </c>
      <c r="N38" s="62">
        <f t="shared" si="0"/>
        <v>17000000</v>
      </c>
      <c r="O38" s="115"/>
      <c r="P38" s="116"/>
      <c r="Q38" s="136" t="s">
        <v>39</v>
      </c>
      <c r="R38" s="117" t="s">
        <v>39</v>
      </c>
      <c r="S38" s="117" t="s">
        <v>39</v>
      </c>
      <c r="T38" s="117" t="s">
        <v>39</v>
      </c>
      <c r="U38" s="117"/>
      <c r="V38" s="117"/>
      <c r="W38" s="117"/>
      <c r="X38" s="117"/>
      <c r="Y38" s="118"/>
      <c r="Z38" s="58" t="s">
        <v>182</v>
      </c>
      <c r="AA38" s="116"/>
      <c r="AB38" s="224"/>
      <c r="AC38" s="224"/>
      <c r="AD38" s="224"/>
      <c r="AE38" s="224"/>
    </row>
    <row r="39" spans="1:31" ht="45" customHeight="1" thickBot="1" x14ac:dyDescent="0.35">
      <c r="A39" s="565" t="s">
        <v>36</v>
      </c>
      <c r="B39" s="581">
        <v>35</v>
      </c>
      <c r="C39" s="629"/>
      <c r="D39" s="632"/>
      <c r="E39" s="635"/>
      <c r="F39" s="638"/>
      <c r="G39" s="641"/>
      <c r="H39" s="225" t="s">
        <v>184</v>
      </c>
      <c r="I39" s="226" t="s">
        <v>24</v>
      </c>
      <c r="J39" s="226" t="s">
        <v>30</v>
      </c>
      <c r="K39" s="226" t="s">
        <v>30</v>
      </c>
      <c r="L39" s="227" t="s">
        <v>185</v>
      </c>
      <c r="M39" s="228">
        <v>30000000</v>
      </c>
      <c r="N39" s="229">
        <f t="shared" si="0"/>
        <v>25500000</v>
      </c>
      <c r="O39" s="230">
        <v>45292</v>
      </c>
      <c r="P39" s="231">
        <v>46357</v>
      </c>
      <c r="Q39" s="232" t="s">
        <v>39</v>
      </c>
      <c r="R39" s="233" t="s">
        <v>39</v>
      </c>
      <c r="S39" s="233" t="s">
        <v>39</v>
      </c>
      <c r="T39" s="233" t="s">
        <v>39</v>
      </c>
      <c r="U39" s="233"/>
      <c r="V39" s="233"/>
      <c r="W39" s="233" t="s">
        <v>39</v>
      </c>
      <c r="X39" s="233" t="s">
        <v>39</v>
      </c>
      <c r="Y39" s="234"/>
      <c r="Z39" s="225" t="s">
        <v>186</v>
      </c>
      <c r="AA39" s="227" t="s">
        <v>125</v>
      </c>
      <c r="AB39" s="224"/>
      <c r="AC39" s="224"/>
      <c r="AD39" s="224"/>
      <c r="AE39" s="224"/>
    </row>
    <row r="41" spans="1:31" ht="19.95" customHeight="1" x14ac:dyDescent="0.3">
      <c r="B41" t="s">
        <v>46</v>
      </c>
    </row>
    <row r="42" spans="1:31" ht="19.95" customHeight="1" x14ac:dyDescent="0.3"/>
    <row r="43" spans="1:31" ht="19.95" customHeight="1" x14ac:dyDescent="0.3">
      <c r="B43" s="14"/>
      <c r="C43" s="15" t="s">
        <v>47</v>
      </c>
      <c r="D43" s="15"/>
      <c r="E43" s="15"/>
      <c r="F43" s="15"/>
      <c r="G43" s="15"/>
      <c r="H43" s="15"/>
      <c r="I43" s="15"/>
    </row>
    <row r="44" spans="1:31" ht="19.95" customHeight="1" x14ac:dyDescent="0.3">
      <c r="B44" s="16"/>
      <c r="C44" s="15" t="s">
        <v>48</v>
      </c>
      <c r="D44" s="15"/>
      <c r="E44" s="15"/>
      <c r="F44" s="15"/>
      <c r="G44" s="15"/>
      <c r="H44" s="15"/>
      <c r="I44" s="15"/>
    </row>
    <row r="45" spans="1:31" ht="19.95" customHeight="1" x14ac:dyDescent="0.3">
      <c r="B45" s="17"/>
      <c r="C45" s="15" t="s">
        <v>49</v>
      </c>
      <c r="D45" s="15"/>
      <c r="E45" s="15"/>
      <c r="F45" s="15"/>
      <c r="G45" s="15"/>
      <c r="H45" s="15"/>
      <c r="I45" s="15"/>
    </row>
    <row r="48" spans="1:31" x14ac:dyDescent="0.3">
      <c r="B48" s="237"/>
      <c r="C48" s="237"/>
      <c r="D48" s="237"/>
      <c r="E48" s="237"/>
    </row>
    <row r="49" spans="2:19" x14ac:dyDescent="0.3">
      <c r="B49" s="237"/>
      <c r="C49" s="237"/>
      <c r="D49" s="237"/>
      <c r="E49" s="237"/>
      <c r="F49" s="1"/>
      <c r="G49" s="1"/>
      <c r="H49" s="1"/>
      <c r="I49" s="1"/>
    </row>
    <row r="50" spans="2:19" x14ac:dyDescent="0.3">
      <c r="B50" s="237" t="s">
        <v>322</v>
      </c>
      <c r="C50" s="237"/>
      <c r="D50" s="237"/>
      <c r="E50" s="237"/>
      <c r="F50" s="237"/>
      <c r="G50" s="237" t="s">
        <v>323</v>
      </c>
      <c r="H50" s="1"/>
      <c r="I50" s="1"/>
      <c r="S50" s="235"/>
    </row>
    <row r="51" spans="2:19" x14ac:dyDescent="0.3">
      <c r="B51" s="237"/>
      <c r="C51" s="237"/>
      <c r="D51" s="237"/>
      <c r="E51" s="237"/>
      <c r="F51" s="1"/>
      <c r="G51" s="1"/>
      <c r="H51" s="1"/>
      <c r="I51" s="1"/>
    </row>
    <row r="52" spans="2:19" x14ac:dyDescent="0.3">
      <c r="B52" s="237"/>
      <c r="C52" s="237"/>
      <c r="D52" s="237"/>
      <c r="E52" s="237"/>
      <c r="F52" s="1"/>
      <c r="G52" s="1"/>
      <c r="H52" s="1"/>
      <c r="I52" s="1"/>
    </row>
    <row r="53" spans="2:19" x14ac:dyDescent="0.3">
      <c r="B53" s="237"/>
      <c r="C53" s="237"/>
      <c r="D53" s="237"/>
      <c r="E53" s="237"/>
      <c r="F53" s="1"/>
      <c r="G53" s="1"/>
      <c r="H53" s="1"/>
      <c r="I53" s="1"/>
    </row>
    <row r="54" spans="2:19" x14ac:dyDescent="0.3">
      <c r="B54" s="237"/>
      <c r="C54" s="237"/>
      <c r="D54" s="237"/>
      <c r="E54" s="237"/>
      <c r="F54" s="1"/>
      <c r="G54" s="1"/>
      <c r="H54" s="1"/>
      <c r="I54" s="1"/>
    </row>
    <row r="55" spans="2:19" x14ac:dyDescent="0.3">
      <c r="B55" s="237" t="s">
        <v>187</v>
      </c>
      <c r="C55" s="237"/>
      <c r="D55" s="237"/>
      <c r="E55" s="237"/>
      <c r="F55" s="1"/>
      <c r="G55" s="1"/>
      <c r="H55" s="1"/>
      <c r="I55" s="1"/>
    </row>
    <row r="56" spans="2:19" x14ac:dyDescent="0.3">
      <c r="B56" s="242" t="s">
        <v>194</v>
      </c>
      <c r="C56" s="237"/>
      <c r="D56" s="237"/>
      <c r="E56" s="237"/>
      <c r="F56" s="70"/>
    </row>
    <row r="57" spans="2:19" x14ac:dyDescent="0.3">
      <c r="B57" s="237"/>
      <c r="C57" s="237"/>
      <c r="D57" s="237"/>
      <c r="E57" s="237"/>
      <c r="F57" s="1"/>
      <c r="G57" s="1"/>
    </row>
    <row r="58" spans="2:19" x14ac:dyDescent="0.3">
      <c r="B58" s="237" t="s">
        <v>195</v>
      </c>
      <c r="C58" s="237"/>
      <c r="D58" s="237"/>
      <c r="E58" s="237"/>
      <c r="F58" s="1"/>
      <c r="G58" s="1"/>
    </row>
    <row r="59" spans="2:19" x14ac:dyDescent="0.3">
      <c r="B59" s="237" t="s">
        <v>189</v>
      </c>
      <c r="C59" s="237"/>
      <c r="D59" s="237"/>
      <c r="E59" s="237"/>
      <c r="F59" s="1"/>
      <c r="G59" s="1"/>
    </row>
    <row r="60" spans="2:19" x14ac:dyDescent="0.3">
      <c r="B60" s="237" t="s">
        <v>190</v>
      </c>
      <c r="C60" s="237"/>
      <c r="D60" s="237"/>
      <c r="E60" s="237"/>
      <c r="F60" s="1"/>
      <c r="G60" s="1"/>
    </row>
    <row r="61" spans="2:19" x14ac:dyDescent="0.3">
      <c r="B61" s="237"/>
      <c r="C61" s="237"/>
      <c r="D61" s="237"/>
      <c r="E61" s="237"/>
      <c r="F61" s="1"/>
      <c r="G61" s="1"/>
    </row>
    <row r="62" spans="2:19" x14ac:dyDescent="0.3">
      <c r="B62" s="237" t="s">
        <v>196</v>
      </c>
      <c r="C62" s="237"/>
      <c r="D62" s="237"/>
      <c r="E62" s="237"/>
    </row>
    <row r="63" spans="2:19" x14ac:dyDescent="0.3">
      <c r="B63" s="237"/>
      <c r="C63" s="237"/>
      <c r="D63" s="237"/>
      <c r="E63" s="237"/>
    </row>
    <row r="64" spans="2:19" x14ac:dyDescent="0.3">
      <c r="B64" s="239" t="s">
        <v>197</v>
      </c>
      <c r="C64" s="239"/>
      <c r="D64" s="239"/>
      <c r="E64" s="239"/>
    </row>
    <row r="65" spans="1:10" x14ac:dyDescent="0.3">
      <c r="B65" s="239" t="s">
        <v>198</v>
      </c>
      <c r="C65" s="239"/>
      <c r="D65" s="239"/>
      <c r="E65" s="239"/>
    </row>
    <row r="66" spans="1:10" x14ac:dyDescent="0.3">
      <c r="B66" s="239" t="s">
        <v>199</v>
      </c>
      <c r="C66" s="239"/>
      <c r="D66" s="239"/>
      <c r="E66" s="239"/>
    </row>
    <row r="67" spans="1:10" s="1" customFormat="1" x14ac:dyDescent="0.3">
      <c r="A67" s="572"/>
      <c r="B67" s="239" t="s">
        <v>200</v>
      </c>
      <c r="C67" s="239"/>
      <c r="D67" s="239"/>
      <c r="E67" s="239"/>
    </row>
    <row r="68" spans="1:10" s="1" customFormat="1" x14ac:dyDescent="0.3">
      <c r="A68" s="572"/>
      <c r="B68" s="239" t="s">
        <v>201</v>
      </c>
      <c r="C68" s="239"/>
      <c r="D68" s="239"/>
      <c r="E68" s="239"/>
    </row>
    <row r="69" spans="1:10" x14ac:dyDescent="0.3">
      <c r="B69" s="239" t="s">
        <v>202</v>
      </c>
      <c r="C69" s="239"/>
      <c r="D69" s="239"/>
      <c r="E69" s="239"/>
    </row>
    <row r="70" spans="1:10" x14ac:dyDescent="0.3">
      <c r="B70" s="239" t="s">
        <v>203</v>
      </c>
      <c r="C70" s="239"/>
      <c r="D70" s="239"/>
      <c r="E70" s="239"/>
    </row>
    <row r="71" spans="1:10" s="236" customFormat="1" x14ac:dyDescent="0.3">
      <c r="A71" s="573"/>
      <c r="B71" s="239" t="s">
        <v>204</v>
      </c>
      <c r="C71" s="239"/>
      <c r="D71" s="239"/>
      <c r="E71" s="239"/>
      <c r="F71" s="1"/>
      <c r="G71" s="1"/>
      <c r="H71" s="1"/>
      <c r="I71" s="1"/>
      <c r="J71"/>
    </row>
    <row r="72" spans="1:10" x14ac:dyDescent="0.3">
      <c r="B72" s="243" t="s">
        <v>205</v>
      </c>
      <c r="C72" s="243"/>
      <c r="D72" s="243"/>
      <c r="E72" s="243"/>
    </row>
    <row r="73" spans="1:10" x14ac:dyDescent="0.3">
      <c r="B73" s="239" t="s">
        <v>206</v>
      </c>
      <c r="C73" s="239"/>
      <c r="D73" s="239"/>
      <c r="E73" s="239"/>
    </row>
    <row r="74" spans="1:10" x14ac:dyDescent="0.3">
      <c r="B74" s="239" t="s">
        <v>207</v>
      </c>
      <c r="C74" s="239"/>
      <c r="D74" s="239"/>
      <c r="E74" s="239"/>
    </row>
    <row r="75" spans="1:10" x14ac:dyDescent="0.3">
      <c r="B75" s="239"/>
      <c r="C75" s="239"/>
      <c r="D75" s="239"/>
      <c r="E75" s="239"/>
    </row>
    <row r="76" spans="1:10" x14ac:dyDescent="0.3">
      <c r="B76" s="239" t="s">
        <v>208</v>
      </c>
      <c r="C76" s="239"/>
      <c r="D76" s="239"/>
      <c r="E76" s="239"/>
    </row>
    <row r="77" spans="1:10" x14ac:dyDescent="0.3">
      <c r="B77" s="239" t="s">
        <v>209</v>
      </c>
      <c r="C77" s="239"/>
      <c r="D77" s="239"/>
      <c r="E77" s="239"/>
    </row>
    <row r="78" spans="1:10" x14ac:dyDescent="0.3">
      <c r="B78" s="237"/>
      <c r="C78" s="237"/>
      <c r="D78" s="237"/>
      <c r="E78" s="237"/>
    </row>
    <row r="79" spans="1:10" x14ac:dyDescent="0.3">
      <c r="B79" s="237" t="s">
        <v>210</v>
      </c>
      <c r="C79" s="237"/>
      <c r="D79" s="237"/>
      <c r="E79" s="237"/>
    </row>
    <row r="80" spans="1:10" x14ac:dyDescent="0.3">
      <c r="B80" s="239" t="s">
        <v>211</v>
      </c>
      <c r="C80" s="237"/>
      <c r="D80" s="237"/>
      <c r="E80" s="237"/>
    </row>
    <row r="81" spans="2:5" x14ac:dyDescent="0.3">
      <c r="B81" s="237" t="s">
        <v>212</v>
      </c>
      <c r="C81" s="237"/>
      <c r="D81" s="237"/>
      <c r="E81" s="237"/>
    </row>
    <row r="82" spans="2:5" x14ac:dyDescent="0.3">
      <c r="B82" s="237"/>
      <c r="C82" s="237"/>
      <c r="D82" s="237"/>
      <c r="E82" s="237"/>
    </row>
    <row r="83" spans="2:5" x14ac:dyDescent="0.3">
      <c r="B83" s="239"/>
      <c r="C83" s="239"/>
      <c r="D83" s="239"/>
      <c r="E83" s="239"/>
    </row>
    <row r="84" spans="2:5" x14ac:dyDescent="0.3">
      <c r="B84" s="239"/>
      <c r="C84" s="239"/>
      <c r="D84" s="239"/>
      <c r="E84" s="239"/>
    </row>
  </sheetData>
  <mergeCells count="61"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O3:O4"/>
    <mergeCell ref="U3:U4"/>
    <mergeCell ref="V3:V4"/>
    <mergeCell ref="W3:W4"/>
    <mergeCell ref="C5:C16"/>
    <mergeCell ref="D5:D16"/>
    <mergeCell ref="E5:E16"/>
    <mergeCell ref="F5:F16"/>
    <mergeCell ref="G5:G16"/>
    <mergeCell ref="D3:D4"/>
    <mergeCell ref="AB27:AE27"/>
    <mergeCell ref="AB5:AE5"/>
    <mergeCell ref="AB7:AE7"/>
    <mergeCell ref="AB8:AE8"/>
    <mergeCell ref="AB17:AE17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C17:C26"/>
    <mergeCell ref="D17:D26"/>
    <mergeCell ref="E17:E26"/>
    <mergeCell ref="F17:F26"/>
    <mergeCell ref="G17:G26"/>
    <mergeCell ref="C27:C31"/>
    <mergeCell ref="D27:D31"/>
    <mergeCell ref="E27:E31"/>
    <mergeCell ref="F27:F31"/>
    <mergeCell ref="G27:G31"/>
    <mergeCell ref="AB36:AE36"/>
    <mergeCell ref="C32:C35"/>
    <mergeCell ref="D32:D35"/>
    <mergeCell ref="E32:E35"/>
    <mergeCell ref="F32:F35"/>
    <mergeCell ref="G32:G35"/>
    <mergeCell ref="C36:C39"/>
    <mergeCell ref="D36:D39"/>
    <mergeCell ref="E36:E39"/>
    <mergeCell ref="F36:F39"/>
    <mergeCell ref="G36:G39"/>
  </mergeCells>
  <pageMargins left="0.31496062992125984" right="0.31496062992125984" top="0.39370078740157483" bottom="0.39370078740157483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8"/>
  <sheetViews>
    <sheetView topLeftCell="B1" workbookViewId="0">
      <selection activeCell="C13" sqref="C13:H13"/>
    </sheetView>
  </sheetViews>
  <sheetFormatPr defaultColWidth="8.6640625" defaultRowHeight="14.4" x14ac:dyDescent="0.3"/>
  <cols>
    <col min="1" max="1" width="14.33203125" hidden="1" customWidth="1"/>
    <col min="2" max="2" width="9.109375" customWidth="1"/>
    <col min="3" max="3" width="6" customWidth="1"/>
    <col min="4" max="4" width="15.77734375" customWidth="1"/>
    <col min="5" max="5" width="14.109375" customWidth="1"/>
    <col min="6" max="6" width="9.6640625" customWidth="1"/>
    <col min="7" max="7" width="20.6640625" customWidth="1"/>
    <col min="8" max="8" width="11.6640625" customWidth="1"/>
    <col min="9" max="9" width="11.44140625" customWidth="1"/>
    <col min="10" max="10" width="11.77734375" customWidth="1"/>
    <col min="11" max="11" width="25.44140625" customWidth="1"/>
    <col min="12" max="12" width="14.44140625" customWidth="1"/>
    <col min="13" max="13" width="13.5546875" customWidth="1"/>
    <col min="14" max="14" width="9" customWidth="1"/>
    <col min="16" max="16" width="9.44140625" customWidth="1"/>
    <col min="17" max="17" width="8.5546875" customWidth="1"/>
    <col min="18" max="18" width="8.77734375" customWidth="1"/>
    <col min="19" max="19" width="9.5546875" customWidth="1"/>
    <col min="20" max="21" width="10.5546875" customWidth="1"/>
  </cols>
  <sheetData>
    <row r="1" spans="1:26" ht="15" thickBot="1" x14ac:dyDescent="0.35">
      <c r="A1" s="732" t="s">
        <v>213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4"/>
    </row>
    <row r="2" spans="1:26" ht="25.95" customHeight="1" thickBot="1" x14ac:dyDescent="0.35">
      <c r="A2" s="735" t="s">
        <v>214</v>
      </c>
      <c r="B2" s="738" t="s">
        <v>215</v>
      </c>
      <c r="C2" s="740" t="s">
        <v>0</v>
      </c>
      <c r="D2" s="742" t="s">
        <v>216</v>
      </c>
      <c r="E2" s="743"/>
      <c r="F2" s="744"/>
      <c r="G2" s="738" t="s">
        <v>2</v>
      </c>
      <c r="H2" s="746" t="s">
        <v>97</v>
      </c>
      <c r="I2" s="748" t="s">
        <v>18</v>
      </c>
      <c r="J2" s="746" t="s">
        <v>4</v>
      </c>
      <c r="K2" s="738" t="s">
        <v>217</v>
      </c>
      <c r="L2" s="750" t="s">
        <v>218</v>
      </c>
      <c r="M2" s="751"/>
      <c r="N2" s="752" t="s">
        <v>320</v>
      </c>
      <c r="O2" s="753"/>
      <c r="P2" s="754" t="s">
        <v>220</v>
      </c>
      <c r="Q2" s="755"/>
      <c r="R2" s="755"/>
      <c r="S2" s="756"/>
      <c r="T2" s="757" t="s">
        <v>6</v>
      </c>
      <c r="U2" s="753"/>
    </row>
    <row r="3" spans="1:26" ht="15" thickBot="1" x14ac:dyDescent="0.35">
      <c r="A3" s="736"/>
      <c r="B3" s="739"/>
      <c r="C3" s="741"/>
      <c r="D3" s="758" t="s">
        <v>221</v>
      </c>
      <c r="E3" s="760" t="s">
        <v>222</v>
      </c>
      <c r="F3" s="725" t="s">
        <v>223</v>
      </c>
      <c r="G3" s="745"/>
      <c r="H3" s="747"/>
      <c r="I3" s="749"/>
      <c r="J3" s="747"/>
      <c r="K3" s="745"/>
      <c r="L3" s="727" t="s">
        <v>224</v>
      </c>
      <c r="M3" s="729" t="s">
        <v>225</v>
      </c>
      <c r="N3" s="727" t="s">
        <v>14</v>
      </c>
      <c r="O3" s="717" t="s">
        <v>15</v>
      </c>
      <c r="P3" s="711" t="s">
        <v>101</v>
      </c>
      <c r="Q3" s="712"/>
      <c r="R3" s="712"/>
      <c r="S3" s="713"/>
      <c r="T3" s="714" t="s">
        <v>226</v>
      </c>
      <c r="U3" s="716" t="s">
        <v>17</v>
      </c>
    </row>
    <row r="4" spans="1:26" ht="52.2" thickBot="1" x14ac:dyDescent="0.35">
      <c r="A4" s="737"/>
      <c r="B4" s="739"/>
      <c r="C4" s="741"/>
      <c r="D4" s="759"/>
      <c r="E4" s="761"/>
      <c r="F4" s="726"/>
      <c r="G4" s="745"/>
      <c r="H4" s="747"/>
      <c r="I4" s="749"/>
      <c r="J4" s="747"/>
      <c r="K4" s="745"/>
      <c r="L4" s="728"/>
      <c r="M4" s="730"/>
      <c r="N4" s="728"/>
      <c r="O4" s="731"/>
      <c r="P4" s="244" t="s">
        <v>107</v>
      </c>
      <c r="Q4" s="245" t="s">
        <v>227</v>
      </c>
      <c r="R4" s="245" t="s">
        <v>228</v>
      </c>
      <c r="S4" s="246" t="s">
        <v>229</v>
      </c>
      <c r="T4" s="715"/>
      <c r="U4" s="717"/>
    </row>
    <row r="5" spans="1:26" ht="48" x14ac:dyDescent="0.3">
      <c r="B5" s="32" t="s">
        <v>32</v>
      </c>
      <c r="C5" s="247" t="s">
        <v>230</v>
      </c>
      <c r="D5" s="718" t="s">
        <v>231</v>
      </c>
      <c r="E5" s="721" t="s">
        <v>42</v>
      </c>
      <c r="F5" s="624">
        <v>47767057</v>
      </c>
      <c r="G5" s="186" t="s">
        <v>232</v>
      </c>
      <c r="H5" s="187" t="s">
        <v>24</v>
      </c>
      <c r="I5" s="187" t="s">
        <v>30</v>
      </c>
      <c r="J5" s="187" t="s">
        <v>30</v>
      </c>
      <c r="K5" s="188" t="s">
        <v>233</v>
      </c>
      <c r="L5" s="189">
        <v>5000000</v>
      </c>
      <c r="M5" s="248">
        <f t="shared" ref="M5" si="0">L5*0.85</f>
        <v>4250000</v>
      </c>
      <c r="N5" s="249">
        <v>45292</v>
      </c>
      <c r="O5" s="250">
        <v>46722</v>
      </c>
      <c r="P5" s="193"/>
      <c r="Q5" s="194" t="s">
        <v>39</v>
      </c>
      <c r="R5" s="194" t="s">
        <v>39</v>
      </c>
      <c r="S5" s="195"/>
      <c r="T5" s="251" t="s">
        <v>45</v>
      </c>
      <c r="U5" s="252" t="s">
        <v>41</v>
      </c>
      <c r="V5" s="253"/>
      <c r="W5" s="253"/>
      <c r="X5" s="253"/>
      <c r="Y5" s="254"/>
      <c r="Z5" s="254"/>
    </row>
    <row r="6" spans="1:26" ht="22.2" customHeight="1" x14ac:dyDescent="0.3">
      <c r="B6" s="31" t="s">
        <v>32</v>
      </c>
      <c r="C6" s="255" t="s">
        <v>234</v>
      </c>
      <c r="D6" s="719"/>
      <c r="E6" s="722"/>
      <c r="F6" s="625"/>
      <c r="G6" s="196" t="s">
        <v>235</v>
      </c>
      <c r="H6" s="197" t="s">
        <v>24</v>
      </c>
      <c r="I6" s="197" t="s">
        <v>30</v>
      </c>
      <c r="J6" s="197" t="s">
        <v>30</v>
      </c>
      <c r="K6" s="198" t="s">
        <v>236</v>
      </c>
      <c r="L6" s="199">
        <v>300000</v>
      </c>
      <c r="M6" s="256">
        <f>L6*0.85</f>
        <v>255000</v>
      </c>
      <c r="N6" s="257">
        <v>45292</v>
      </c>
      <c r="O6" s="258">
        <v>46722</v>
      </c>
      <c r="P6" s="259"/>
      <c r="Q6" s="260"/>
      <c r="R6" s="204" t="s">
        <v>39</v>
      </c>
      <c r="S6" s="261"/>
      <c r="T6" s="262" t="s">
        <v>45</v>
      </c>
      <c r="U6" s="263" t="s">
        <v>41</v>
      </c>
      <c r="V6" s="253"/>
      <c r="W6" s="253"/>
      <c r="X6" s="253"/>
      <c r="Y6" s="254"/>
      <c r="Z6" s="254"/>
    </row>
    <row r="7" spans="1:26" ht="24" x14ac:dyDescent="0.3">
      <c r="B7" s="31" t="s">
        <v>32</v>
      </c>
      <c r="C7" s="255" t="s">
        <v>237</v>
      </c>
      <c r="D7" s="719"/>
      <c r="E7" s="722"/>
      <c r="F7" s="625"/>
      <c r="G7" s="196" t="s">
        <v>238</v>
      </c>
      <c r="H7" s="197" t="s">
        <v>24</v>
      </c>
      <c r="I7" s="197" t="s">
        <v>30</v>
      </c>
      <c r="J7" s="197" t="s">
        <v>30</v>
      </c>
      <c r="K7" s="198" t="s">
        <v>239</v>
      </c>
      <c r="L7" s="199">
        <v>1000000</v>
      </c>
      <c r="M7" s="256">
        <f>L7*0.85</f>
        <v>850000</v>
      </c>
      <c r="N7" s="257">
        <v>45292</v>
      </c>
      <c r="O7" s="258">
        <v>46722</v>
      </c>
      <c r="P7" s="259"/>
      <c r="Q7" s="260"/>
      <c r="R7" s="264" t="s">
        <v>39</v>
      </c>
      <c r="S7" s="261"/>
      <c r="T7" s="262" t="s">
        <v>45</v>
      </c>
      <c r="U7" s="263" t="s">
        <v>41</v>
      </c>
      <c r="V7" s="253"/>
      <c r="W7" s="253"/>
      <c r="X7" s="253"/>
      <c r="Y7" s="254"/>
      <c r="Z7" s="254"/>
    </row>
    <row r="8" spans="1:26" ht="24.6" thickBot="1" x14ac:dyDescent="0.35">
      <c r="B8" s="13" t="s">
        <v>36</v>
      </c>
      <c r="C8" s="265" t="s">
        <v>240</v>
      </c>
      <c r="D8" s="720"/>
      <c r="E8" s="723"/>
      <c r="F8" s="724"/>
      <c r="G8" s="266" t="s">
        <v>241</v>
      </c>
      <c r="H8" s="226" t="s">
        <v>24</v>
      </c>
      <c r="I8" s="226" t="s">
        <v>30</v>
      </c>
      <c r="J8" s="226" t="s">
        <v>30</v>
      </c>
      <c r="K8" s="267" t="s">
        <v>242</v>
      </c>
      <c r="L8" s="268">
        <v>25000000</v>
      </c>
      <c r="M8" s="269">
        <f>L8*0.85</f>
        <v>21250000</v>
      </c>
      <c r="N8" s="18">
        <v>45292</v>
      </c>
      <c r="O8" s="19">
        <v>46722</v>
      </c>
      <c r="P8" s="270"/>
      <c r="Q8" s="271"/>
      <c r="R8" s="272" t="s">
        <v>39</v>
      </c>
      <c r="S8" s="273"/>
      <c r="T8" s="274" t="s">
        <v>45</v>
      </c>
      <c r="U8" s="275" t="s">
        <v>41</v>
      </c>
      <c r="V8" s="253"/>
      <c r="W8" s="253"/>
      <c r="X8" s="253"/>
      <c r="Y8" s="254"/>
      <c r="Z8" s="254"/>
    </row>
    <row r="9" spans="1:26" ht="24.6" thickBot="1" x14ac:dyDescent="0.35">
      <c r="B9" s="276" t="s">
        <v>32</v>
      </c>
      <c r="C9" s="277">
        <v>5</v>
      </c>
      <c r="D9" s="278" t="s">
        <v>243</v>
      </c>
      <c r="E9" s="279"/>
      <c r="F9" s="280">
        <v>4585712</v>
      </c>
      <c r="G9" s="281" t="s">
        <v>244</v>
      </c>
      <c r="H9" s="279" t="s">
        <v>24</v>
      </c>
      <c r="I9" s="282" t="s">
        <v>30</v>
      </c>
      <c r="J9" s="279" t="s">
        <v>30</v>
      </c>
      <c r="K9" s="281" t="s">
        <v>244</v>
      </c>
      <c r="L9" s="283">
        <v>8000000</v>
      </c>
      <c r="M9" s="284">
        <f>L9*0.85</f>
        <v>6800000</v>
      </c>
      <c r="N9" s="285"/>
      <c r="O9" s="286"/>
      <c r="P9" s="287" t="s">
        <v>39</v>
      </c>
      <c r="Q9" s="288" t="s">
        <v>39</v>
      </c>
      <c r="R9" s="288" t="s">
        <v>39</v>
      </c>
      <c r="S9" s="286" t="s">
        <v>39</v>
      </c>
      <c r="T9" s="289"/>
      <c r="U9" s="290"/>
    </row>
    <row r="12" spans="1:26" x14ac:dyDescent="0.3">
      <c r="A12" s="70" t="s">
        <v>207</v>
      </c>
      <c r="B12" s="70"/>
      <c r="C12" s="237"/>
      <c r="D12" s="237"/>
      <c r="E12" s="237"/>
      <c r="F12" s="237"/>
      <c r="G12" s="237"/>
      <c r="H12" s="237"/>
      <c r="I12" s="237"/>
      <c r="J12" s="237"/>
      <c r="K12" s="237"/>
      <c r="L12" s="1"/>
      <c r="M12" s="1"/>
    </row>
    <row r="13" spans="1:26" x14ac:dyDescent="0.3">
      <c r="A13" s="70"/>
      <c r="B13" s="70"/>
      <c r="C13" s="237" t="s">
        <v>322</v>
      </c>
      <c r="D13" s="237"/>
      <c r="E13" s="237"/>
      <c r="F13" s="237"/>
      <c r="G13" s="237"/>
      <c r="H13" s="237" t="s">
        <v>323</v>
      </c>
      <c r="I13" s="237"/>
      <c r="J13" s="237"/>
      <c r="K13" s="237"/>
      <c r="L13" s="1"/>
      <c r="M13" s="1"/>
    </row>
    <row r="14" spans="1:26" x14ac:dyDescent="0.3">
      <c r="A14" s="70"/>
      <c r="B14" s="70"/>
      <c r="C14" s="237"/>
      <c r="D14" s="237"/>
      <c r="E14" s="237"/>
      <c r="F14" s="237"/>
      <c r="G14" s="237"/>
      <c r="H14" s="237"/>
      <c r="I14" s="237"/>
      <c r="J14" s="237"/>
      <c r="K14" s="237"/>
      <c r="L14" s="1"/>
      <c r="M14" s="1"/>
    </row>
    <row r="15" spans="1:26" x14ac:dyDescent="0.3">
      <c r="A15" s="70"/>
      <c r="B15" s="70"/>
      <c r="C15" s="237"/>
      <c r="D15" s="237"/>
      <c r="E15" s="237"/>
      <c r="F15" s="237"/>
      <c r="G15" s="237"/>
      <c r="H15" s="237"/>
      <c r="I15" s="237"/>
      <c r="J15" s="237"/>
      <c r="K15" s="237"/>
      <c r="L15" s="1"/>
      <c r="M15" s="1"/>
    </row>
    <row r="16" spans="1:26" x14ac:dyDescent="0.3">
      <c r="A16" s="70"/>
      <c r="B16" s="70"/>
      <c r="C16" s="237"/>
      <c r="D16" s="237"/>
      <c r="E16" s="237"/>
      <c r="F16" s="237"/>
      <c r="G16" s="237"/>
      <c r="H16" s="237"/>
      <c r="I16" s="237"/>
      <c r="J16" s="237"/>
      <c r="K16" s="237"/>
      <c r="L16" s="1"/>
      <c r="M16" s="1"/>
    </row>
    <row r="17" spans="1:13" x14ac:dyDescent="0.3">
      <c r="A17" s="70"/>
      <c r="B17" s="70"/>
      <c r="C17" s="237" t="s">
        <v>245</v>
      </c>
      <c r="D17" s="237"/>
      <c r="E17" s="237"/>
      <c r="F17" s="237"/>
      <c r="G17" s="237"/>
      <c r="H17" s="237"/>
      <c r="I17" s="237"/>
      <c r="J17" s="237"/>
      <c r="K17" s="237"/>
      <c r="L17" s="1"/>
      <c r="M17" s="1"/>
    </row>
    <row r="18" spans="1:13" x14ac:dyDescent="0.3">
      <c r="A18" s="70"/>
      <c r="B18" s="70"/>
      <c r="C18" s="237" t="s">
        <v>246</v>
      </c>
      <c r="D18" s="237"/>
      <c r="E18" s="237"/>
      <c r="F18" s="237"/>
      <c r="G18" s="237"/>
      <c r="H18" s="237"/>
      <c r="I18" s="237"/>
      <c r="J18" s="237"/>
      <c r="K18" s="237"/>
      <c r="L18" s="1"/>
      <c r="M18" s="1"/>
    </row>
    <row r="19" spans="1:13" x14ac:dyDescent="0.3">
      <c r="A19" s="70"/>
      <c r="B19" s="70"/>
      <c r="C19" s="237" t="s">
        <v>195</v>
      </c>
      <c r="D19" s="237"/>
      <c r="E19" s="237"/>
      <c r="F19" s="237"/>
      <c r="G19" s="237"/>
      <c r="H19" s="237"/>
      <c r="I19" s="237"/>
      <c r="J19" s="237"/>
      <c r="K19" s="237"/>
      <c r="L19" s="1"/>
      <c r="M19" s="1"/>
    </row>
    <row r="20" spans="1:13" x14ac:dyDescent="0.3">
      <c r="A20" s="70"/>
      <c r="B20" s="70"/>
      <c r="C20" s="237" t="s">
        <v>189</v>
      </c>
      <c r="D20" s="237"/>
      <c r="E20" s="237"/>
      <c r="F20" s="237"/>
      <c r="G20" s="237"/>
      <c r="H20" s="237"/>
      <c r="I20" s="237"/>
      <c r="J20" s="237"/>
      <c r="K20" s="237"/>
      <c r="L20" s="1"/>
      <c r="M20" s="1"/>
    </row>
    <row r="21" spans="1:13" x14ac:dyDescent="0.3">
      <c r="C21" s="237" t="s">
        <v>190</v>
      </c>
      <c r="D21" s="237"/>
      <c r="E21" s="237"/>
      <c r="F21" s="237"/>
      <c r="G21" s="237"/>
      <c r="H21" s="237"/>
      <c r="I21" s="237"/>
      <c r="J21" s="237"/>
      <c r="K21" s="237"/>
      <c r="L21" s="1"/>
      <c r="M21" s="1"/>
    </row>
    <row r="22" spans="1:13" x14ac:dyDescent="0.3">
      <c r="C22" s="237"/>
      <c r="D22" s="237"/>
      <c r="E22" s="237"/>
      <c r="F22" s="237"/>
      <c r="G22" s="237"/>
      <c r="H22" s="237"/>
      <c r="I22" s="237"/>
      <c r="J22" s="237"/>
      <c r="K22" s="237"/>
      <c r="L22" s="1"/>
      <c r="M22" s="1"/>
    </row>
    <row r="23" spans="1:13" x14ac:dyDescent="0.3">
      <c r="C23" s="237" t="s">
        <v>196</v>
      </c>
      <c r="D23" s="237"/>
      <c r="E23" s="237"/>
      <c r="F23" s="237"/>
      <c r="G23" s="237"/>
      <c r="H23" s="237"/>
      <c r="I23" s="237"/>
      <c r="J23" s="237"/>
      <c r="K23" s="237"/>
      <c r="L23" s="1"/>
      <c r="M23" s="1"/>
    </row>
    <row r="24" spans="1:13" x14ac:dyDescent="0.3">
      <c r="C24" s="237"/>
      <c r="D24" s="237"/>
      <c r="E24" s="237"/>
      <c r="F24" s="237"/>
      <c r="G24" s="237"/>
      <c r="H24" s="237"/>
      <c r="I24" s="237"/>
      <c r="J24" s="237"/>
      <c r="K24" s="237"/>
    </row>
    <row r="25" spans="1:13" x14ac:dyDescent="0.3">
      <c r="C25" s="239" t="s">
        <v>247</v>
      </c>
      <c r="D25" s="239"/>
      <c r="E25" s="239"/>
      <c r="F25" s="239"/>
      <c r="G25" s="239"/>
      <c r="H25" s="239"/>
      <c r="I25" s="239"/>
      <c r="J25" s="239"/>
      <c r="K25" s="239"/>
    </row>
    <row r="26" spans="1:13" x14ac:dyDescent="0.3">
      <c r="C26" s="239" t="s">
        <v>198</v>
      </c>
      <c r="D26" s="239"/>
      <c r="E26" s="239"/>
      <c r="F26" s="239"/>
      <c r="G26" s="239"/>
      <c r="H26" s="239"/>
      <c r="I26" s="239"/>
      <c r="J26" s="239"/>
      <c r="K26" s="239"/>
    </row>
    <row r="27" spans="1:13" x14ac:dyDescent="0.3">
      <c r="C27" s="239" t="s">
        <v>199</v>
      </c>
      <c r="D27" s="239"/>
      <c r="E27" s="239"/>
      <c r="F27" s="239"/>
      <c r="G27" s="239"/>
      <c r="H27" s="239"/>
      <c r="I27" s="239"/>
      <c r="J27" s="239"/>
      <c r="K27" s="239"/>
    </row>
    <row r="28" spans="1:13" x14ac:dyDescent="0.3">
      <c r="C28" s="239" t="s">
        <v>200</v>
      </c>
      <c r="D28" s="239"/>
      <c r="E28" s="239"/>
      <c r="F28" s="239"/>
      <c r="G28" s="239"/>
      <c r="H28" s="239"/>
      <c r="I28" s="239"/>
      <c r="J28" s="239"/>
      <c r="K28" s="239"/>
    </row>
    <row r="29" spans="1:13" x14ac:dyDescent="0.3">
      <c r="C29" s="239" t="s">
        <v>201</v>
      </c>
      <c r="D29" s="239"/>
      <c r="E29" s="239"/>
      <c r="F29" s="239"/>
      <c r="G29" s="239"/>
      <c r="H29" s="239"/>
      <c r="I29" s="239"/>
      <c r="J29" s="239"/>
      <c r="K29" s="239"/>
    </row>
    <row r="30" spans="1:13" x14ac:dyDescent="0.3">
      <c r="C30" s="239" t="s">
        <v>202</v>
      </c>
      <c r="D30" s="239"/>
      <c r="E30" s="239"/>
      <c r="F30" s="239"/>
      <c r="G30" s="239"/>
      <c r="H30" s="239"/>
      <c r="I30" s="239"/>
      <c r="J30" s="239"/>
      <c r="K30" s="239"/>
    </row>
    <row r="31" spans="1:13" x14ac:dyDescent="0.3">
      <c r="C31" s="239" t="s">
        <v>203</v>
      </c>
      <c r="D31" s="239"/>
      <c r="E31" s="239"/>
      <c r="F31" s="239"/>
      <c r="G31" s="239"/>
      <c r="H31" s="239"/>
      <c r="I31" s="239"/>
      <c r="J31" s="239"/>
      <c r="K31" s="239"/>
    </row>
    <row r="32" spans="1:13" x14ac:dyDescent="0.3">
      <c r="C32" s="239" t="s">
        <v>204</v>
      </c>
      <c r="D32" s="239"/>
      <c r="E32" s="239"/>
      <c r="F32" s="239"/>
      <c r="G32" s="239"/>
      <c r="H32" s="239"/>
      <c r="I32" s="239"/>
      <c r="J32" s="239"/>
      <c r="K32" s="239"/>
    </row>
    <row r="33" spans="3:11" x14ac:dyDescent="0.3">
      <c r="C33" s="239"/>
      <c r="D33" s="239"/>
      <c r="E33" s="239"/>
      <c r="F33" s="239"/>
      <c r="G33" s="239"/>
      <c r="H33" s="239"/>
      <c r="I33" s="239"/>
      <c r="J33" s="239"/>
      <c r="K33" s="239"/>
    </row>
    <row r="34" spans="3:11" x14ac:dyDescent="0.3">
      <c r="C34" s="239" t="s">
        <v>248</v>
      </c>
      <c r="D34" s="239"/>
      <c r="E34" s="239"/>
      <c r="F34" s="239"/>
      <c r="G34" s="239"/>
      <c r="H34" s="239"/>
      <c r="I34" s="239"/>
      <c r="J34" s="239"/>
      <c r="K34" s="239"/>
    </row>
    <row r="35" spans="3:11" x14ac:dyDescent="0.3">
      <c r="C35" s="239" t="s">
        <v>207</v>
      </c>
      <c r="D35" s="239"/>
      <c r="E35" s="239"/>
      <c r="F35" s="239"/>
      <c r="G35" s="239"/>
      <c r="H35" s="239"/>
      <c r="I35" s="239"/>
      <c r="J35" s="239"/>
      <c r="K35" s="239"/>
    </row>
    <row r="36" spans="3:11" x14ac:dyDescent="0.3">
      <c r="C36" s="239"/>
      <c r="D36" s="239"/>
      <c r="E36" s="239"/>
      <c r="F36" s="239"/>
      <c r="G36" s="239"/>
      <c r="H36" s="239"/>
      <c r="I36" s="239"/>
      <c r="J36" s="239"/>
      <c r="K36" s="239"/>
    </row>
    <row r="37" spans="3:11" x14ac:dyDescent="0.3">
      <c r="C37" s="239" t="s">
        <v>208</v>
      </c>
      <c r="D37" s="239"/>
      <c r="E37" s="239"/>
      <c r="F37" s="239"/>
      <c r="G37" s="239"/>
      <c r="H37" s="239"/>
      <c r="I37" s="239"/>
      <c r="J37" s="239"/>
      <c r="K37" s="239"/>
    </row>
    <row r="38" spans="3:11" x14ac:dyDescent="0.3">
      <c r="C38" s="239" t="s">
        <v>209</v>
      </c>
      <c r="D38" s="239"/>
      <c r="E38" s="239"/>
      <c r="F38" s="239"/>
      <c r="G38" s="239"/>
      <c r="H38" s="239"/>
      <c r="I38" s="239"/>
      <c r="J38" s="239"/>
      <c r="K38" s="239"/>
    </row>
    <row r="39" spans="3:11" x14ac:dyDescent="0.3">
      <c r="C39" s="237"/>
      <c r="D39" s="237"/>
      <c r="E39" s="237"/>
      <c r="F39" s="237"/>
      <c r="G39" s="237"/>
      <c r="H39" s="237"/>
      <c r="I39" s="237"/>
      <c r="J39" s="237"/>
      <c r="K39" s="237"/>
    </row>
    <row r="40" spans="3:11" x14ac:dyDescent="0.3">
      <c r="C40" s="237" t="s">
        <v>210</v>
      </c>
      <c r="D40" s="237"/>
      <c r="E40" s="237"/>
      <c r="F40" s="237"/>
      <c r="G40" s="237"/>
      <c r="H40" s="237"/>
      <c r="I40" s="237"/>
      <c r="J40" s="237"/>
      <c r="K40" s="237"/>
    </row>
    <row r="41" spans="3:11" x14ac:dyDescent="0.3">
      <c r="C41" s="237" t="s">
        <v>211</v>
      </c>
      <c r="D41" s="237"/>
      <c r="E41" s="237"/>
      <c r="F41" s="237"/>
      <c r="G41" s="237"/>
      <c r="H41" s="237"/>
      <c r="I41" s="237"/>
      <c r="J41" s="237"/>
      <c r="K41" s="237"/>
    </row>
    <row r="42" spans="3:11" x14ac:dyDescent="0.3">
      <c r="C42" s="237" t="s">
        <v>212</v>
      </c>
      <c r="D42" s="237"/>
      <c r="E42" s="237"/>
      <c r="F42" s="237"/>
      <c r="G42" s="237"/>
      <c r="H42" s="237"/>
      <c r="I42" s="237"/>
      <c r="J42" s="237"/>
      <c r="K42" s="237"/>
    </row>
    <row r="43" spans="3:11" x14ac:dyDescent="0.3">
      <c r="C43" s="237"/>
      <c r="D43" s="237"/>
      <c r="E43" s="237"/>
      <c r="F43" s="237"/>
      <c r="G43" s="237"/>
      <c r="H43" s="237"/>
      <c r="I43" s="237"/>
      <c r="J43" s="237"/>
      <c r="K43" s="237"/>
    </row>
    <row r="44" spans="3:11" x14ac:dyDescent="0.3">
      <c r="C44" s="237"/>
      <c r="D44" s="237"/>
      <c r="E44" s="237"/>
      <c r="F44" s="237"/>
      <c r="G44" s="237"/>
      <c r="H44" s="237"/>
      <c r="I44" s="237"/>
      <c r="J44" s="237"/>
      <c r="K44" s="237"/>
    </row>
    <row r="45" spans="3:11" x14ac:dyDescent="0.3">
      <c r="C45" s="237"/>
      <c r="D45" s="237"/>
      <c r="E45" s="237"/>
      <c r="F45" s="237"/>
      <c r="G45" s="237"/>
      <c r="H45" s="237"/>
      <c r="I45" s="237"/>
      <c r="J45" s="237"/>
      <c r="K45" s="237"/>
    </row>
    <row r="46" spans="3:11" x14ac:dyDescent="0.3">
      <c r="C46" s="237"/>
      <c r="D46" s="237"/>
      <c r="E46" s="237"/>
      <c r="F46" s="237"/>
      <c r="G46" s="237"/>
      <c r="H46" s="237"/>
      <c r="I46" s="237"/>
      <c r="J46" s="237"/>
      <c r="K46" s="237"/>
    </row>
    <row r="47" spans="3:11" x14ac:dyDescent="0.3">
      <c r="C47" s="237"/>
      <c r="D47" s="237"/>
      <c r="E47" s="237"/>
      <c r="F47" s="237"/>
      <c r="G47" s="237"/>
      <c r="H47" s="237"/>
      <c r="I47" s="237"/>
      <c r="J47" s="237"/>
      <c r="K47" s="237"/>
    </row>
    <row r="48" spans="3:11" x14ac:dyDescent="0.3">
      <c r="C48" s="237"/>
      <c r="D48" s="237"/>
      <c r="E48" s="237"/>
      <c r="F48" s="237"/>
      <c r="G48" s="237"/>
      <c r="H48" s="237"/>
      <c r="I48" s="237"/>
      <c r="J48" s="237"/>
      <c r="K48" s="237"/>
    </row>
  </sheetData>
  <mergeCells count="27"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  <mergeCell ref="P3:S3"/>
    <mergeCell ref="T3:T4"/>
    <mergeCell ref="U3:U4"/>
    <mergeCell ref="D5:D8"/>
    <mergeCell ref="E5:E8"/>
    <mergeCell ref="F5:F8"/>
    <mergeCell ref="F3:F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"/>
  <sheetViews>
    <sheetView topLeftCell="A20" workbookViewId="0">
      <selection activeCell="B32" sqref="B32:G32"/>
    </sheetView>
  </sheetViews>
  <sheetFormatPr defaultColWidth="9.33203125" defaultRowHeight="14.4" x14ac:dyDescent="0.3"/>
  <cols>
    <col min="1" max="1" width="9.5546875" customWidth="1"/>
    <col min="2" max="2" width="7.33203125" customWidth="1"/>
    <col min="3" max="3" width="15.6640625" customWidth="1"/>
    <col min="4" max="4" width="11.33203125" customWidth="1"/>
    <col min="7" max="7" width="9.77734375" customWidth="1"/>
    <col min="8" max="8" width="16.88671875" customWidth="1"/>
    <col min="9" max="9" width="9.44140625" customWidth="1"/>
    <col min="10" max="10" width="12.88671875" customWidth="1"/>
    <col min="11" max="11" width="11.33203125" customWidth="1"/>
    <col min="12" max="12" width="33.77734375" customWidth="1"/>
    <col min="13" max="13" width="12.44140625" customWidth="1"/>
    <col min="14" max="14" width="12.3320312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</cols>
  <sheetData>
    <row r="1" spans="1:20" ht="15" thickBot="1" x14ac:dyDescent="0.35">
      <c r="B1" s="762" t="s">
        <v>249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4"/>
    </row>
    <row r="2" spans="1:20" ht="27.45" customHeight="1" x14ac:dyDescent="0.3">
      <c r="A2" s="765" t="s">
        <v>250</v>
      </c>
      <c r="B2" s="767" t="s">
        <v>0</v>
      </c>
      <c r="C2" s="769" t="s">
        <v>1</v>
      </c>
      <c r="D2" s="770"/>
      <c r="E2" s="770"/>
      <c r="F2" s="770"/>
      <c r="G2" s="771"/>
      <c r="H2" s="772" t="s">
        <v>2</v>
      </c>
      <c r="I2" s="774" t="s">
        <v>3</v>
      </c>
      <c r="J2" s="776" t="s">
        <v>18</v>
      </c>
      <c r="K2" s="772" t="s">
        <v>4</v>
      </c>
      <c r="L2" s="772" t="s">
        <v>5</v>
      </c>
      <c r="M2" s="778" t="s">
        <v>19</v>
      </c>
      <c r="N2" s="779"/>
      <c r="O2" s="780" t="s">
        <v>20</v>
      </c>
      <c r="P2" s="781"/>
      <c r="Q2" s="782" t="s">
        <v>21</v>
      </c>
      <c r="R2" s="783"/>
      <c r="S2" s="780" t="s">
        <v>6</v>
      </c>
      <c r="T2" s="781"/>
    </row>
    <row r="3" spans="1:20" ht="73.8" thickBot="1" x14ac:dyDescent="0.35">
      <c r="A3" s="766"/>
      <c r="B3" s="768"/>
      <c r="C3" s="65" t="s">
        <v>7</v>
      </c>
      <c r="D3" s="66" t="s">
        <v>8</v>
      </c>
      <c r="E3" s="66" t="s">
        <v>9</v>
      </c>
      <c r="F3" s="66" t="s">
        <v>10</v>
      </c>
      <c r="G3" s="67" t="s">
        <v>11</v>
      </c>
      <c r="H3" s="773"/>
      <c r="I3" s="775"/>
      <c r="J3" s="777"/>
      <c r="K3" s="773"/>
      <c r="L3" s="773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296" t="s">
        <v>16</v>
      </c>
      <c r="T3" s="7" t="s">
        <v>17</v>
      </c>
    </row>
    <row r="4" spans="1:20" ht="40.049999999999997" customHeight="1" x14ac:dyDescent="0.3">
      <c r="A4" s="297" t="s">
        <v>32</v>
      </c>
      <c r="B4" s="298">
        <v>1</v>
      </c>
      <c r="C4" s="784" t="s">
        <v>251</v>
      </c>
      <c r="D4" s="786" t="s">
        <v>252</v>
      </c>
      <c r="E4" s="786">
        <v>72745240</v>
      </c>
      <c r="F4" s="786">
        <v>107568578</v>
      </c>
      <c r="G4" s="788">
        <v>600084396</v>
      </c>
      <c r="H4" s="299" t="s">
        <v>253</v>
      </c>
      <c r="I4" s="300" t="s">
        <v>24</v>
      </c>
      <c r="J4" s="300" t="s">
        <v>30</v>
      </c>
      <c r="K4" s="301" t="s">
        <v>254</v>
      </c>
      <c r="L4" s="298"/>
      <c r="M4" s="302">
        <v>250000</v>
      </c>
      <c r="N4" s="303">
        <v>212500</v>
      </c>
      <c r="O4" s="304"/>
      <c r="P4" s="305">
        <v>44348</v>
      </c>
      <c r="Q4" s="306"/>
      <c r="R4" s="307"/>
      <c r="S4" s="299"/>
      <c r="T4" s="308"/>
    </row>
    <row r="5" spans="1:20" ht="40.049999999999997" customHeight="1" x14ac:dyDescent="0.3">
      <c r="A5" s="309" t="s">
        <v>32</v>
      </c>
      <c r="B5" s="310">
        <v>2</v>
      </c>
      <c r="C5" s="785"/>
      <c r="D5" s="787"/>
      <c r="E5" s="787"/>
      <c r="F5" s="787"/>
      <c r="G5" s="789"/>
      <c r="H5" s="311" t="s">
        <v>255</v>
      </c>
      <c r="I5" s="312" t="s">
        <v>24</v>
      </c>
      <c r="J5" s="312" t="s">
        <v>30</v>
      </c>
      <c r="K5" s="313" t="s">
        <v>254</v>
      </c>
      <c r="L5" s="310"/>
      <c r="M5" s="314">
        <v>100000</v>
      </c>
      <c r="N5" s="315">
        <v>85000</v>
      </c>
      <c r="O5" s="316"/>
      <c r="P5" s="317">
        <v>44835</v>
      </c>
      <c r="Q5" s="318"/>
      <c r="R5" s="319"/>
      <c r="S5" s="311"/>
      <c r="T5" s="310"/>
    </row>
    <row r="6" spans="1:20" ht="40.049999999999997" customHeight="1" x14ac:dyDescent="0.3">
      <c r="A6" s="320" t="s">
        <v>36</v>
      </c>
      <c r="B6" s="321">
        <v>3</v>
      </c>
      <c r="C6" s="785"/>
      <c r="D6" s="787"/>
      <c r="E6" s="787"/>
      <c r="F6" s="787"/>
      <c r="G6" s="789"/>
      <c r="H6" s="322" t="s">
        <v>256</v>
      </c>
      <c r="I6" s="322" t="s">
        <v>24</v>
      </c>
      <c r="J6" s="322" t="s">
        <v>30</v>
      </c>
      <c r="K6" s="323" t="s">
        <v>254</v>
      </c>
      <c r="L6" s="324" t="s">
        <v>256</v>
      </c>
      <c r="M6" s="325">
        <v>230000</v>
      </c>
      <c r="N6" s="326">
        <v>190000</v>
      </c>
      <c r="O6" s="327">
        <v>45078</v>
      </c>
      <c r="P6" s="328">
        <v>46357</v>
      </c>
      <c r="Q6" s="329"/>
      <c r="R6" s="330"/>
      <c r="S6" s="331" t="s">
        <v>45</v>
      </c>
      <c r="T6" s="322" t="s">
        <v>41</v>
      </c>
    </row>
    <row r="7" spans="1:20" ht="40.049999999999997" customHeight="1" thickBot="1" x14ac:dyDescent="0.35">
      <c r="A7" s="13" t="s">
        <v>36</v>
      </c>
      <c r="B7" s="324">
        <v>4</v>
      </c>
      <c r="C7" s="785"/>
      <c r="D7" s="787"/>
      <c r="E7" s="787"/>
      <c r="F7" s="787"/>
      <c r="G7" s="789"/>
      <c r="H7" s="332" t="s">
        <v>257</v>
      </c>
      <c r="I7" s="333" t="s">
        <v>24</v>
      </c>
      <c r="J7" s="333" t="s">
        <v>30</v>
      </c>
      <c r="K7" s="334" t="s">
        <v>254</v>
      </c>
      <c r="L7" s="335" t="s">
        <v>258</v>
      </c>
      <c r="M7" s="336">
        <v>320000</v>
      </c>
      <c r="N7" s="337">
        <v>170000</v>
      </c>
      <c r="O7" s="338">
        <v>45078</v>
      </c>
      <c r="P7" s="339">
        <v>46357</v>
      </c>
      <c r="Q7" s="340"/>
      <c r="R7" s="341"/>
      <c r="S7" s="332" t="s">
        <v>45</v>
      </c>
      <c r="T7" s="335" t="s">
        <v>41</v>
      </c>
    </row>
    <row r="8" spans="1:20" ht="40.049999999999997" customHeight="1" x14ac:dyDescent="0.3">
      <c r="A8" s="297" t="s">
        <v>32</v>
      </c>
      <c r="B8" s="308">
        <v>5</v>
      </c>
      <c r="C8" s="784" t="s">
        <v>34</v>
      </c>
      <c r="D8" s="786" t="s">
        <v>35</v>
      </c>
      <c r="E8" s="786">
        <v>70200467</v>
      </c>
      <c r="F8" s="786">
        <v>107567938</v>
      </c>
      <c r="G8" s="788">
        <v>600083977</v>
      </c>
      <c r="H8" s="299" t="s">
        <v>259</v>
      </c>
      <c r="I8" s="300" t="s">
        <v>24</v>
      </c>
      <c r="J8" s="300" t="s">
        <v>30</v>
      </c>
      <c r="K8" s="301" t="s">
        <v>30</v>
      </c>
      <c r="L8" s="308"/>
      <c r="M8" s="302">
        <v>100000</v>
      </c>
      <c r="N8" s="303">
        <v>85000</v>
      </c>
      <c r="O8" s="304"/>
      <c r="P8" s="298"/>
      <c r="Q8" s="306"/>
      <c r="R8" s="307"/>
      <c r="S8" s="304"/>
      <c r="T8" s="298"/>
    </row>
    <row r="9" spans="1:20" ht="40.049999999999997" customHeight="1" x14ac:dyDescent="0.3">
      <c r="A9" s="309" t="s">
        <v>32</v>
      </c>
      <c r="B9" s="342">
        <v>6</v>
      </c>
      <c r="C9" s="785"/>
      <c r="D9" s="787"/>
      <c r="E9" s="787"/>
      <c r="F9" s="787"/>
      <c r="G9" s="789"/>
      <c r="H9" s="311" t="s">
        <v>260</v>
      </c>
      <c r="I9" s="312" t="s">
        <v>24</v>
      </c>
      <c r="J9" s="312" t="s">
        <v>30</v>
      </c>
      <c r="K9" s="313" t="s">
        <v>30</v>
      </c>
      <c r="L9" s="310"/>
      <c r="M9" s="314">
        <v>120000</v>
      </c>
      <c r="N9" s="343">
        <v>102000</v>
      </c>
      <c r="O9" s="316"/>
      <c r="P9" s="344"/>
      <c r="Q9" s="318"/>
      <c r="R9" s="319"/>
      <c r="S9" s="316"/>
      <c r="T9" s="344"/>
    </row>
    <row r="10" spans="1:20" ht="40.049999999999997" customHeight="1" x14ac:dyDescent="0.3">
      <c r="A10" s="309" t="s">
        <v>32</v>
      </c>
      <c r="B10" s="310">
        <v>7</v>
      </c>
      <c r="C10" s="785"/>
      <c r="D10" s="787"/>
      <c r="E10" s="787"/>
      <c r="F10" s="787"/>
      <c r="G10" s="789"/>
      <c r="H10" s="345" t="s">
        <v>261</v>
      </c>
      <c r="I10" s="346" t="s">
        <v>24</v>
      </c>
      <c r="J10" s="346" t="s">
        <v>30</v>
      </c>
      <c r="K10" s="347" t="s">
        <v>30</v>
      </c>
      <c r="L10" s="342"/>
      <c r="M10" s="348">
        <v>40000</v>
      </c>
      <c r="N10" s="315">
        <v>34000</v>
      </c>
      <c r="O10" s="349"/>
      <c r="P10" s="342"/>
      <c r="Q10" s="350"/>
      <c r="R10" s="351"/>
      <c r="S10" s="349"/>
      <c r="T10" s="342"/>
    </row>
    <row r="11" spans="1:20" ht="40.049999999999997" customHeight="1" x14ac:dyDescent="0.3">
      <c r="A11" s="352" t="s">
        <v>32</v>
      </c>
      <c r="B11" s="353">
        <v>8</v>
      </c>
      <c r="C11" s="785"/>
      <c r="D11" s="787"/>
      <c r="E11" s="787"/>
      <c r="F11" s="787"/>
      <c r="G11" s="789"/>
      <c r="H11" s="354" t="s">
        <v>262</v>
      </c>
      <c r="I11" s="355" t="s">
        <v>24</v>
      </c>
      <c r="J11" s="355" t="s">
        <v>30</v>
      </c>
      <c r="K11" s="356" t="s">
        <v>30</v>
      </c>
      <c r="L11" s="357" t="s">
        <v>263</v>
      </c>
      <c r="M11" s="358">
        <v>300000</v>
      </c>
      <c r="N11" s="359">
        <v>255000</v>
      </c>
      <c r="O11" s="360">
        <v>44927</v>
      </c>
      <c r="P11" s="361">
        <v>46722</v>
      </c>
      <c r="Q11" s="362"/>
      <c r="R11" s="363"/>
      <c r="S11" s="364"/>
      <c r="T11" s="365" t="s">
        <v>41</v>
      </c>
    </row>
    <row r="12" spans="1:20" ht="40.049999999999997" customHeight="1" x14ac:dyDescent="0.3">
      <c r="A12" s="31" t="s">
        <v>32</v>
      </c>
      <c r="B12" s="366">
        <v>9</v>
      </c>
      <c r="C12" s="785"/>
      <c r="D12" s="787"/>
      <c r="E12" s="787"/>
      <c r="F12" s="787"/>
      <c r="G12" s="789"/>
      <c r="H12" s="354" t="s">
        <v>264</v>
      </c>
      <c r="I12" s="355" t="s">
        <v>24</v>
      </c>
      <c r="J12" s="355" t="s">
        <v>30</v>
      </c>
      <c r="K12" s="356" t="s">
        <v>30</v>
      </c>
      <c r="L12" s="357" t="s">
        <v>265</v>
      </c>
      <c r="M12" s="358">
        <v>150000</v>
      </c>
      <c r="N12" s="359">
        <v>127500</v>
      </c>
      <c r="O12" s="360">
        <v>44927</v>
      </c>
      <c r="P12" s="361">
        <v>46722</v>
      </c>
      <c r="Q12" s="362"/>
      <c r="R12" s="363"/>
      <c r="S12" s="364"/>
      <c r="T12" s="365" t="s">
        <v>41</v>
      </c>
    </row>
    <row r="13" spans="1:20" ht="40.049999999999997" customHeight="1" thickBot="1" x14ac:dyDescent="0.35">
      <c r="A13" s="13" t="s">
        <v>36</v>
      </c>
      <c r="B13" s="367">
        <v>10</v>
      </c>
      <c r="C13" s="790"/>
      <c r="D13" s="791"/>
      <c r="E13" s="791"/>
      <c r="F13" s="791"/>
      <c r="G13" s="792"/>
      <c r="H13" s="368" t="s">
        <v>266</v>
      </c>
      <c r="I13" s="369" t="s">
        <v>24</v>
      </c>
      <c r="J13" s="369" t="s">
        <v>30</v>
      </c>
      <c r="K13" s="370" t="s">
        <v>30</v>
      </c>
      <c r="L13" s="367" t="s">
        <v>267</v>
      </c>
      <c r="M13" s="371">
        <v>10000000</v>
      </c>
      <c r="N13" s="372">
        <v>8500000</v>
      </c>
      <c r="O13" s="18">
        <v>44927</v>
      </c>
      <c r="P13" s="19">
        <v>46722</v>
      </c>
      <c r="Q13" s="373"/>
      <c r="R13" s="374"/>
      <c r="S13" s="368" t="s">
        <v>45</v>
      </c>
      <c r="T13" s="367" t="s">
        <v>41</v>
      </c>
    </row>
    <row r="14" spans="1:20" ht="40.049999999999997" customHeight="1" x14ac:dyDescent="0.3">
      <c r="A14" s="32" t="s">
        <v>32</v>
      </c>
      <c r="B14" s="375">
        <v>11</v>
      </c>
      <c r="C14" s="784" t="s">
        <v>268</v>
      </c>
      <c r="D14" s="786" t="s">
        <v>35</v>
      </c>
      <c r="E14" s="786">
        <v>63788179</v>
      </c>
      <c r="F14" s="786">
        <v>107567911</v>
      </c>
      <c r="G14" s="788">
        <v>600084086</v>
      </c>
      <c r="H14" s="376" t="s">
        <v>269</v>
      </c>
      <c r="I14" s="377" t="s">
        <v>24</v>
      </c>
      <c r="J14" s="377" t="s">
        <v>30</v>
      </c>
      <c r="K14" s="378" t="s">
        <v>30</v>
      </c>
      <c r="L14" s="379" t="s">
        <v>270</v>
      </c>
      <c r="M14" s="380">
        <v>2000000</v>
      </c>
      <c r="N14" s="381">
        <f t="shared" ref="N14:N21" si="0">M14*0.85</f>
        <v>1700000</v>
      </c>
      <c r="O14" s="382" t="s">
        <v>51</v>
      </c>
      <c r="P14" s="383" t="s">
        <v>52</v>
      </c>
      <c r="Q14" s="384"/>
      <c r="R14" s="385"/>
      <c r="S14" s="376" t="s">
        <v>50</v>
      </c>
      <c r="T14" s="379"/>
    </row>
    <row r="15" spans="1:20" ht="40.049999999999997" customHeight="1" thickBot="1" x14ac:dyDescent="0.35">
      <c r="A15" s="13" t="s">
        <v>36</v>
      </c>
      <c r="B15" s="386">
        <v>12</v>
      </c>
      <c r="C15" s="790"/>
      <c r="D15" s="791"/>
      <c r="E15" s="791"/>
      <c r="F15" s="791"/>
      <c r="G15" s="792"/>
      <c r="H15" s="368" t="s">
        <v>266</v>
      </c>
      <c r="I15" s="369" t="s">
        <v>24</v>
      </c>
      <c r="J15" s="369" t="s">
        <v>30</v>
      </c>
      <c r="K15" s="370" t="s">
        <v>30</v>
      </c>
      <c r="L15" s="367" t="s">
        <v>271</v>
      </c>
      <c r="M15" s="371">
        <v>10000000</v>
      </c>
      <c r="N15" s="337">
        <f t="shared" si="0"/>
        <v>8500000</v>
      </c>
      <c r="O15" s="18">
        <v>44927</v>
      </c>
      <c r="P15" s="19">
        <v>46722</v>
      </c>
      <c r="Q15" s="373"/>
      <c r="R15" s="374"/>
      <c r="S15" s="368" t="s">
        <v>45</v>
      </c>
      <c r="T15" s="367" t="s">
        <v>41</v>
      </c>
    </row>
    <row r="16" spans="1:20" ht="40.049999999999997" customHeight="1" x14ac:dyDescent="0.3">
      <c r="A16" s="297" t="s">
        <v>32</v>
      </c>
      <c r="B16" s="387">
        <v>13</v>
      </c>
      <c r="C16" s="795" t="s">
        <v>272</v>
      </c>
      <c r="D16" s="797" t="s">
        <v>273</v>
      </c>
      <c r="E16" s="786">
        <v>70698350</v>
      </c>
      <c r="F16" s="786">
        <v>107568152</v>
      </c>
      <c r="G16" s="788">
        <v>600083985</v>
      </c>
      <c r="H16" s="299" t="s">
        <v>274</v>
      </c>
      <c r="I16" s="300" t="s">
        <v>24</v>
      </c>
      <c r="J16" s="300" t="s">
        <v>30</v>
      </c>
      <c r="K16" s="301" t="s">
        <v>275</v>
      </c>
      <c r="L16" s="308"/>
      <c r="M16" s="388"/>
      <c r="N16" s="303"/>
      <c r="O16" s="304">
        <v>22</v>
      </c>
      <c r="P16" s="298">
        <v>22</v>
      </c>
      <c r="Q16" s="306"/>
      <c r="R16" s="307"/>
      <c r="S16" s="299"/>
      <c r="T16" s="308"/>
    </row>
    <row r="17" spans="1:20" ht="40.049999999999997" customHeight="1" thickBot="1" x14ac:dyDescent="0.35">
      <c r="A17" s="389" t="s">
        <v>36</v>
      </c>
      <c r="B17" s="390">
        <v>14</v>
      </c>
      <c r="C17" s="796"/>
      <c r="D17" s="798"/>
      <c r="E17" s="799"/>
      <c r="F17" s="799"/>
      <c r="G17" s="800"/>
      <c r="H17" s="391" t="s">
        <v>276</v>
      </c>
      <c r="I17" s="369" t="s">
        <v>24</v>
      </c>
      <c r="J17" s="369" t="s">
        <v>30</v>
      </c>
      <c r="K17" s="370" t="s">
        <v>275</v>
      </c>
      <c r="L17" s="367" t="s">
        <v>277</v>
      </c>
      <c r="M17" s="371">
        <v>300000</v>
      </c>
      <c r="N17" s="337">
        <f t="shared" si="0"/>
        <v>255000</v>
      </c>
      <c r="O17" s="392">
        <v>1.24</v>
      </c>
      <c r="P17" s="386" t="s">
        <v>52</v>
      </c>
      <c r="Q17" s="373"/>
      <c r="R17" s="374"/>
      <c r="S17" s="368" t="s">
        <v>45</v>
      </c>
      <c r="T17" s="367" t="s">
        <v>41</v>
      </c>
    </row>
    <row r="18" spans="1:20" ht="40.049999999999997" customHeight="1" x14ac:dyDescent="0.3">
      <c r="A18" s="393" t="s">
        <v>36</v>
      </c>
      <c r="B18" s="394">
        <v>15</v>
      </c>
      <c r="C18" s="801" t="s">
        <v>278</v>
      </c>
      <c r="D18" s="803" t="s">
        <v>35</v>
      </c>
      <c r="E18" s="786">
        <v>63788241</v>
      </c>
      <c r="F18" s="786">
        <v>107567857</v>
      </c>
      <c r="G18" s="788">
        <v>600084051</v>
      </c>
      <c r="H18" s="395" t="s">
        <v>266</v>
      </c>
      <c r="I18" s="396" t="s">
        <v>24</v>
      </c>
      <c r="J18" s="396" t="s">
        <v>30</v>
      </c>
      <c r="K18" s="397" t="s">
        <v>30</v>
      </c>
      <c r="L18" s="398" t="s">
        <v>267</v>
      </c>
      <c r="M18" s="399">
        <v>10000000</v>
      </c>
      <c r="N18" s="400">
        <f t="shared" si="0"/>
        <v>8500000</v>
      </c>
      <c r="O18" s="401">
        <v>44927</v>
      </c>
      <c r="P18" s="402">
        <v>46722</v>
      </c>
      <c r="Q18" s="403"/>
      <c r="R18" s="404"/>
      <c r="S18" s="395" t="s">
        <v>45</v>
      </c>
      <c r="T18" s="398" t="s">
        <v>41</v>
      </c>
    </row>
    <row r="19" spans="1:20" ht="40.049999999999997" customHeight="1" thickBot="1" x14ac:dyDescent="0.35">
      <c r="A19" s="389" t="s">
        <v>36</v>
      </c>
      <c r="B19" s="405">
        <v>16</v>
      </c>
      <c r="C19" s="802"/>
      <c r="D19" s="804"/>
      <c r="E19" s="805"/>
      <c r="F19" s="805"/>
      <c r="G19" s="806"/>
      <c r="H19" s="406" t="s">
        <v>279</v>
      </c>
      <c r="I19" s="407" t="s">
        <v>24</v>
      </c>
      <c r="J19" s="408" t="s">
        <v>30</v>
      </c>
      <c r="K19" s="409" t="s">
        <v>30</v>
      </c>
      <c r="L19" s="335" t="s">
        <v>279</v>
      </c>
      <c r="M19" s="410">
        <v>1000000</v>
      </c>
      <c r="N19" s="337">
        <f t="shared" si="0"/>
        <v>850000</v>
      </c>
      <c r="O19" s="338" t="s">
        <v>54</v>
      </c>
      <c r="P19" s="411" t="s">
        <v>55</v>
      </c>
      <c r="Q19" s="340"/>
      <c r="R19" s="341"/>
      <c r="S19" s="332" t="s">
        <v>45</v>
      </c>
      <c r="T19" s="335" t="s">
        <v>41</v>
      </c>
    </row>
    <row r="20" spans="1:20" ht="40.049999999999997" customHeight="1" x14ac:dyDescent="0.3">
      <c r="A20" s="393" t="s">
        <v>36</v>
      </c>
      <c r="B20" s="398">
        <v>17</v>
      </c>
      <c r="C20" s="785" t="s">
        <v>280</v>
      </c>
      <c r="D20" s="787" t="s">
        <v>281</v>
      </c>
      <c r="E20" s="787">
        <v>72744294</v>
      </c>
      <c r="F20" s="787">
        <v>107568594</v>
      </c>
      <c r="G20" s="789">
        <v>600084418</v>
      </c>
      <c r="H20" s="299" t="s">
        <v>282</v>
      </c>
      <c r="I20" s="300" t="s">
        <v>24</v>
      </c>
      <c r="J20" s="300" t="s">
        <v>30</v>
      </c>
      <c r="K20" s="301" t="s">
        <v>283</v>
      </c>
      <c r="L20" s="308"/>
      <c r="M20" s="302">
        <v>1200000</v>
      </c>
      <c r="N20" s="303">
        <f t="shared" si="0"/>
        <v>1020000</v>
      </c>
      <c r="O20" s="412"/>
      <c r="P20" s="413"/>
      <c r="Q20" s="299"/>
      <c r="R20" s="307"/>
      <c r="S20" s="414"/>
      <c r="T20" s="415"/>
    </row>
    <row r="21" spans="1:20" ht="40.049999999999997" customHeight="1" x14ac:dyDescent="0.3">
      <c r="A21" s="416" t="s">
        <v>36</v>
      </c>
      <c r="B21" s="417">
        <v>18</v>
      </c>
      <c r="C21" s="785"/>
      <c r="D21" s="787"/>
      <c r="E21" s="787"/>
      <c r="F21" s="787"/>
      <c r="G21" s="789"/>
      <c r="H21" s="589" t="s">
        <v>284</v>
      </c>
      <c r="I21" s="59" t="s">
        <v>24</v>
      </c>
      <c r="J21" s="59" t="s">
        <v>30</v>
      </c>
      <c r="K21" s="59" t="s">
        <v>283</v>
      </c>
      <c r="L21" s="60"/>
      <c r="M21" s="61">
        <v>500000</v>
      </c>
      <c r="N21" s="62">
        <f t="shared" si="0"/>
        <v>425000</v>
      </c>
      <c r="O21" s="418"/>
      <c r="P21" s="419"/>
      <c r="Q21" s="420"/>
      <c r="R21" s="421"/>
      <c r="S21" s="793" t="s">
        <v>285</v>
      </c>
      <c r="T21" s="794"/>
    </row>
    <row r="22" spans="1:20" ht="40.049999999999997" customHeight="1" x14ac:dyDescent="0.3">
      <c r="A22" s="320" t="s">
        <v>36</v>
      </c>
      <c r="B22" s="324">
        <v>19</v>
      </c>
      <c r="C22" s="785"/>
      <c r="D22" s="787"/>
      <c r="E22" s="787"/>
      <c r="F22" s="787"/>
      <c r="G22" s="789"/>
      <c r="H22" s="588" t="s">
        <v>286</v>
      </c>
      <c r="I22" s="407" t="s">
        <v>24</v>
      </c>
      <c r="J22" s="408" t="s">
        <v>30</v>
      </c>
      <c r="K22" s="409" t="s">
        <v>283</v>
      </c>
      <c r="L22" s="422" t="s">
        <v>286</v>
      </c>
      <c r="M22" s="423">
        <v>1200000</v>
      </c>
      <c r="N22" s="337">
        <v>1020000</v>
      </c>
      <c r="O22" s="424">
        <v>44927</v>
      </c>
      <c r="P22" s="425">
        <v>46722</v>
      </c>
      <c r="Q22" s="426"/>
      <c r="R22" s="427"/>
      <c r="S22" s="426" t="s">
        <v>45</v>
      </c>
      <c r="T22" s="428" t="s">
        <v>41</v>
      </c>
    </row>
    <row r="23" spans="1:20" ht="40.799999999999997" customHeight="1" thickBot="1" x14ac:dyDescent="0.35">
      <c r="A23" s="389" t="s">
        <v>36</v>
      </c>
      <c r="B23" s="335">
        <v>20</v>
      </c>
      <c r="C23" s="807"/>
      <c r="D23" s="799"/>
      <c r="E23" s="799"/>
      <c r="F23" s="799"/>
      <c r="G23" s="800"/>
      <c r="H23" s="406" t="s">
        <v>287</v>
      </c>
      <c r="I23" s="429" t="s">
        <v>24</v>
      </c>
      <c r="J23" s="429" t="s">
        <v>30</v>
      </c>
      <c r="K23" s="430" t="s">
        <v>283</v>
      </c>
      <c r="L23" s="431" t="s">
        <v>288</v>
      </c>
      <c r="M23" s="432">
        <v>9000000</v>
      </c>
      <c r="N23" s="433">
        <v>7650000</v>
      </c>
      <c r="O23" s="434">
        <v>44927</v>
      </c>
      <c r="P23" s="435">
        <v>46722</v>
      </c>
      <c r="Q23" s="406"/>
      <c r="R23" s="436"/>
      <c r="S23" s="406" t="s">
        <v>45</v>
      </c>
      <c r="T23" s="437" t="s">
        <v>41</v>
      </c>
    </row>
    <row r="24" spans="1:20" ht="41.4" customHeight="1" thickBot="1" x14ac:dyDescent="0.35">
      <c r="A24" s="438" t="s">
        <v>36</v>
      </c>
      <c r="B24" s="30">
        <v>21</v>
      </c>
      <c r="C24" s="33" t="s">
        <v>27</v>
      </c>
      <c r="D24" s="52" t="s">
        <v>28</v>
      </c>
      <c r="E24" s="53" t="s">
        <v>29</v>
      </c>
      <c r="F24" s="54">
        <v>107568195</v>
      </c>
      <c r="G24" s="55">
        <v>600084248</v>
      </c>
      <c r="H24" s="439" t="s">
        <v>289</v>
      </c>
      <c r="I24" s="440" t="s">
        <v>24</v>
      </c>
      <c r="J24" s="440" t="s">
        <v>30</v>
      </c>
      <c r="K24" s="441" t="s">
        <v>31</v>
      </c>
      <c r="L24" s="442" t="s">
        <v>289</v>
      </c>
      <c r="M24" s="443">
        <v>500000</v>
      </c>
      <c r="N24" s="444">
        <v>420000</v>
      </c>
      <c r="O24" s="18">
        <v>44927</v>
      </c>
      <c r="P24" s="19">
        <v>46357</v>
      </c>
      <c r="Q24" s="445"/>
      <c r="R24" s="446"/>
      <c r="S24" s="447" t="s">
        <v>50</v>
      </c>
      <c r="T24" s="442" t="s">
        <v>41</v>
      </c>
    </row>
    <row r="25" spans="1:20" ht="19.95" customHeight="1" x14ac:dyDescent="0.3"/>
    <row r="26" spans="1:20" ht="19.95" customHeight="1" x14ac:dyDescent="0.3">
      <c r="A26" t="s">
        <v>46</v>
      </c>
    </row>
    <row r="27" spans="1:20" ht="19.95" customHeight="1" x14ac:dyDescent="0.3">
      <c r="A27" s="14"/>
      <c r="B27" s="15"/>
      <c r="C27" s="15" t="s">
        <v>47</v>
      </c>
    </row>
    <row r="28" spans="1:20" ht="19.95" customHeight="1" x14ac:dyDescent="0.3">
      <c r="A28" s="16"/>
      <c r="C28" s="15" t="s">
        <v>48</v>
      </c>
    </row>
    <row r="29" spans="1:20" ht="19.95" customHeight="1" x14ac:dyDescent="0.3">
      <c r="A29" s="17"/>
      <c r="C29" s="15" t="s">
        <v>290</v>
      </c>
    </row>
    <row r="30" spans="1:20" ht="19.95" customHeight="1" x14ac:dyDescent="0.3"/>
    <row r="32" spans="1:20" x14ac:dyDescent="0.3">
      <c r="B32" s="237" t="s">
        <v>322</v>
      </c>
      <c r="C32" s="237"/>
      <c r="D32" s="237"/>
      <c r="E32" s="237"/>
      <c r="F32" s="237"/>
      <c r="G32" s="237" t="s">
        <v>323</v>
      </c>
    </row>
  </sheetData>
  <mergeCells count="44">
    <mergeCell ref="S21:T21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20:C23"/>
    <mergeCell ref="D20:D23"/>
    <mergeCell ref="E20:E23"/>
    <mergeCell ref="F20:F23"/>
    <mergeCell ref="G20:G23"/>
    <mergeCell ref="C8:C13"/>
    <mergeCell ref="D8:D13"/>
    <mergeCell ref="E8:E13"/>
    <mergeCell ref="F8:F13"/>
    <mergeCell ref="G8:G13"/>
    <mergeCell ref="C14:C15"/>
    <mergeCell ref="D14:D15"/>
    <mergeCell ref="E14:E15"/>
    <mergeCell ref="F14:F15"/>
    <mergeCell ref="G14:G15"/>
    <mergeCell ref="C4:C7"/>
    <mergeCell ref="D4:D7"/>
    <mergeCell ref="E4:E7"/>
    <mergeCell ref="F4:F7"/>
    <mergeCell ref="G4:G7"/>
    <mergeCell ref="B1:T1"/>
    <mergeCell ref="A2:A3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</mergeCells>
  <pageMargins left="0.70866141732283472" right="0.70866141732283472" top="0.78740157480314965" bottom="0.78740157480314965" header="0.31496062992125984" footer="0.31496062992125984"/>
  <pageSetup paperSize="8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4"/>
  <sheetViews>
    <sheetView topLeftCell="A13" zoomScale="89" zoomScaleNormal="89" workbookViewId="0">
      <selection activeCell="B26" sqref="B26:G26"/>
    </sheetView>
  </sheetViews>
  <sheetFormatPr defaultColWidth="9.33203125" defaultRowHeight="14.4" x14ac:dyDescent="0.3"/>
  <cols>
    <col min="1" max="1" width="10.33203125" style="86" customWidth="1"/>
    <col min="2" max="2" width="6.5546875" style="86" customWidth="1"/>
    <col min="3" max="3" width="22.21875" style="86" customWidth="1"/>
    <col min="4" max="4" width="9.33203125" style="86"/>
    <col min="5" max="5" width="11.33203125" style="86" customWidth="1"/>
    <col min="6" max="7" width="10" style="86" bestFit="1" customWidth="1"/>
    <col min="8" max="8" width="24.88671875" style="86" customWidth="1"/>
    <col min="9" max="10" width="14.33203125" style="86" customWidth="1"/>
    <col min="11" max="11" width="14.6640625" style="86" customWidth="1"/>
    <col min="12" max="12" width="23.77734375" style="86" customWidth="1"/>
    <col min="13" max="14" width="15.33203125" style="86" customWidth="1"/>
    <col min="15" max="16" width="9.33203125" style="86"/>
    <col min="17" max="17" width="8.44140625" style="86" hidden="1" customWidth="1"/>
    <col min="18" max="20" width="10.44140625" style="86" hidden="1" customWidth="1"/>
    <col min="21" max="22" width="13.44140625" style="86" hidden="1" customWidth="1"/>
    <col min="23" max="24" width="14" style="86" hidden="1" customWidth="1"/>
    <col min="25" max="25" width="12.33203125" style="86" hidden="1" customWidth="1"/>
    <col min="26" max="26" width="12.5546875" style="86" customWidth="1"/>
    <col min="27" max="27" width="10.33203125" style="86" customWidth="1"/>
    <col min="28" max="30" width="0" style="86" hidden="1" customWidth="1"/>
    <col min="31" max="31" width="19.33203125" style="86" hidden="1" customWidth="1"/>
    <col min="32" max="16384" width="9.33203125" style="86"/>
  </cols>
  <sheetData>
    <row r="1" spans="1:31" ht="18" customHeight="1" thickBot="1" x14ac:dyDescent="0.4">
      <c r="A1" s="522"/>
      <c r="B1" s="808" t="s">
        <v>95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10"/>
    </row>
    <row r="2" spans="1:31" ht="29.1" customHeight="1" thickBot="1" x14ac:dyDescent="0.35">
      <c r="A2" s="811" t="s">
        <v>96</v>
      </c>
      <c r="B2" s="814" t="s">
        <v>0</v>
      </c>
      <c r="C2" s="817" t="s">
        <v>1</v>
      </c>
      <c r="D2" s="818"/>
      <c r="E2" s="818"/>
      <c r="F2" s="818"/>
      <c r="G2" s="819"/>
      <c r="H2" s="820" t="s">
        <v>2</v>
      </c>
      <c r="I2" s="823" t="s">
        <v>97</v>
      </c>
      <c r="J2" s="826" t="s">
        <v>18</v>
      </c>
      <c r="K2" s="680" t="s">
        <v>4</v>
      </c>
      <c r="L2" s="814" t="s">
        <v>5</v>
      </c>
      <c r="M2" s="829" t="s">
        <v>308</v>
      </c>
      <c r="N2" s="830"/>
      <c r="O2" s="701" t="s">
        <v>309</v>
      </c>
      <c r="P2" s="702"/>
      <c r="Q2" s="831" t="s">
        <v>310</v>
      </c>
      <c r="R2" s="832"/>
      <c r="S2" s="832"/>
      <c r="T2" s="832"/>
      <c r="U2" s="832"/>
      <c r="V2" s="832"/>
      <c r="W2" s="832"/>
      <c r="X2" s="833"/>
      <c r="Y2" s="834"/>
      <c r="Z2" s="835" t="s">
        <v>6</v>
      </c>
      <c r="AA2" s="836"/>
    </row>
    <row r="3" spans="1:31" ht="14.85" customHeight="1" thickBot="1" x14ac:dyDescent="0.35">
      <c r="A3" s="812"/>
      <c r="B3" s="815"/>
      <c r="C3" s="680" t="s">
        <v>7</v>
      </c>
      <c r="D3" s="860" t="s">
        <v>8</v>
      </c>
      <c r="E3" s="854" t="s">
        <v>9</v>
      </c>
      <c r="F3" s="854" t="s">
        <v>10</v>
      </c>
      <c r="G3" s="858" t="s">
        <v>11</v>
      </c>
      <c r="H3" s="821"/>
      <c r="I3" s="824"/>
      <c r="J3" s="827"/>
      <c r="K3" s="681"/>
      <c r="L3" s="815"/>
      <c r="M3" s="856" t="s">
        <v>12</v>
      </c>
      <c r="N3" s="872" t="s">
        <v>311</v>
      </c>
      <c r="O3" s="848" t="s">
        <v>14</v>
      </c>
      <c r="P3" s="823" t="s">
        <v>15</v>
      </c>
      <c r="Q3" s="850" t="s">
        <v>101</v>
      </c>
      <c r="R3" s="850"/>
      <c r="S3" s="850"/>
      <c r="T3" s="851"/>
      <c r="U3" s="852" t="s">
        <v>102</v>
      </c>
      <c r="V3" s="680" t="s">
        <v>312</v>
      </c>
      <c r="W3" s="680" t="s">
        <v>104</v>
      </c>
      <c r="X3" s="852" t="s">
        <v>105</v>
      </c>
      <c r="Y3" s="868" t="s">
        <v>106</v>
      </c>
      <c r="Z3" s="870" t="s">
        <v>16</v>
      </c>
      <c r="AA3" s="837" t="s">
        <v>17</v>
      </c>
    </row>
    <row r="4" spans="1:31" ht="89.4" customHeight="1" thickBot="1" x14ac:dyDescent="0.35">
      <c r="A4" s="813"/>
      <c r="B4" s="816"/>
      <c r="C4" s="682"/>
      <c r="D4" s="861"/>
      <c r="E4" s="855"/>
      <c r="F4" s="855"/>
      <c r="G4" s="859"/>
      <c r="H4" s="822"/>
      <c r="I4" s="825"/>
      <c r="J4" s="828"/>
      <c r="K4" s="682"/>
      <c r="L4" s="816"/>
      <c r="M4" s="857"/>
      <c r="N4" s="873"/>
      <c r="O4" s="849"/>
      <c r="P4" s="825"/>
      <c r="Q4" s="523" t="s">
        <v>107</v>
      </c>
      <c r="R4" s="524" t="s">
        <v>313</v>
      </c>
      <c r="S4" s="524" t="s">
        <v>314</v>
      </c>
      <c r="T4" s="524" t="s">
        <v>315</v>
      </c>
      <c r="U4" s="853"/>
      <c r="V4" s="682"/>
      <c r="W4" s="682"/>
      <c r="X4" s="853"/>
      <c r="Y4" s="869"/>
      <c r="Z4" s="871"/>
      <c r="AA4" s="838"/>
    </row>
    <row r="5" spans="1:31" customFormat="1" ht="40.049999999999997" customHeight="1" thickBot="1" x14ac:dyDescent="0.35">
      <c r="A5" s="448" t="s">
        <v>36</v>
      </c>
      <c r="B5" s="449">
        <v>1</v>
      </c>
      <c r="C5" s="295" t="s">
        <v>112</v>
      </c>
      <c r="D5" s="291" t="s">
        <v>35</v>
      </c>
      <c r="E5" s="292">
        <v>65639600</v>
      </c>
      <c r="F5" s="293">
        <v>102465428</v>
      </c>
      <c r="G5" s="294">
        <v>600084663</v>
      </c>
      <c r="H5" s="450" t="s">
        <v>266</v>
      </c>
      <c r="I5" s="120" t="s">
        <v>24</v>
      </c>
      <c r="J5" s="120" t="s">
        <v>30</v>
      </c>
      <c r="K5" s="120" t="s">
        <v>30</v>
      </c>
      <c r="L5" s="451" t="s">
        <v>267</v>
      </c>
      <c r="M5" s="179">
        <v>10000000</v>
      </c>
      <c r="N5" s="123">
        <f>M5*0.85</f>
        <v>8500000</v>
      </c>
      <c r="O5" s="130">
        <v>44927</v>
      </c>
      <c r="P5" s="452">
        <v>46722</v>
      </c>
      <c r="Q5" s="453"/>
      <c r="R5" s="454"/>
      <c r="S5" s="454"/>
      <c r="T5" s="454"/>
      <c r="U5" s="454"/>
      <c r="V5" s="454"/>
      <c r="W5" s="454"/>
      <c r="X5" s="454"/>
      <c r="Y5" s="455"/>
      <c r="Z5" s="225" t="s">
        <v>45</v>
      </c>
      <c r="AA5" s="227" t="s">
        <v>41</v>
      </c>
      <c r="AB5" s="112"/>
      <c r="AC5" s="113"/>
      <c r="AD5" s="113"/>
      <c r="AE5" s="113"/>
    </row>
    <row r="6" spans="1:31" customFormat="1" ht="40.049999999999997" customHeight="1" x14ac:dyDescent="0.3">
      <c r="A6" s="456" t="s">
        <v>291</v>
      </c>
      <c r="B6" s="457">
        <v>2</v>
      </c>
      <c r="C6" s="612" t="s">
        <v>292</v>
      </c>
      <c r="D6" s="644" t="s">
        <v>35</v>
      </c>
      <c r="E6" s="841">
        <v>65639618</v>
      </c>
      <c r="F6" s="646">
        <v>102465371</v>
      </c>
      <c r="G6" s="845">
        <v>600084868</v>
      </c>
      <c r="H6" s="458" t="s">
        <v>293</v>
      </c>
      <c r="I6" s="459" t="s">
        <v>24</v>
      </c>
      <c r="J6" s="459" t="s">
        <v>30</v>
      </c>
      <c r="K6" s="459" t="s">
        <v>30</v>
      </c>
      <c r="L6" s="460"/>
      <c r="M6" s="461">
        <v>5500000</v>
      </c>
      <c r="N6" s="462">
        <f t="shared" ref="N6:N18" si="0">M6*0.85</f>
        <v>4675000</v>
      </c>
      <c r="O6" s="463"/>
      <c r="P6" s="464"/>
      <c r="Q6" s="465"/>
      <c r="R6" s="459"/>
      <c r="S6" s="459"/>
      <c r="T6" s="459"/>
      <c r="U6" s="466"/>
      <c r="V6" s="466"/>
      <c r="W6" s="466"/>
      <c r="X6" s="466"/>
      <c r="Y6" s="466"/>
      <c r="Z6" s="550" t="s">
        <v>162</v>
      </c>
      <c r="AA6" s="464"/>
      <c r="AB6" s="864" t="s">
        <v>294</v>
      </c>
      <c r="AC6" s="865"/>
      <c r="AD6" s="865"/>
      <c r="AE6" s="865"/>
    </row>
    <row r="7" spans="1:31" customFormat="1" ht="40.049999999999997" customHeight="1" x14ac:dyDescent="0.3">
      <c r="A7" s="467" t="s">
        <v>32</v>
      </c>
      <c r="B7" s="114">
        <v>3</v>
      </c>
      <c r="C7" s="613"/>
      <c r="D7" s="645"/>
      <c r="E7" s="842"/>
      <c r="F7" s="647"/>
      <c r="G7" s="846"/>
      <c r="H7" s="58" t="s">
        <v>295</v>
      </c>
      <c r="I7" s="59" t="s">
        <v>24</v>
      </c>
      <c r="J7" s="59" t="s">
        <v>30</v>
      </c>
      <c r="K7" s="59" t="s">
        <v>30</v>
      </c>
      <c r="L7" s="60"/>
      <c r="M7" s="135">
        <v>2000000</v>
      </c>
      <c r="N7" s="62">
        <f t="shared" si="0"/>
        <v>1700000</v>
      </c>
      <c r="O7" s="115"/>
      <c r="P7" s="116"/>
      <c r="Q7" s="469"/>
      <c r="R7" s="470"/>
      <c r="S7" s="470"/>
      <c r="T7" s="470"/>
      <c r="U7" s="470"/>
      <c r="V7" s="470"/>
      <c r="W7" s="470"/>
      <c r="X7" s="470"/>
      <c r="Y7" s="470"/>
      <c r="Z7" s="550" t="s">
        <v>162</v>
      </c>
      <c r="AA7" s="116"/>
      <c r="AB7" s="610" t="s">
        <v>294</v>
      </c>
      <c r="AC7" s="611"/>
      <c r="AD7" s="611"/>
      <c r="AE7" s="611"/>
    </row>
    <row r="8" spans="1:31" customFormat="1" ht="40.049999999999997" customHeight="1" x14ac:dyDescent="0.3">
      <c r="A8" s="467" t="s">
        <v>32</v>
      </c>
      <c r="B8" s="114">
        <v>4</v>
      </c>
      <c r="C8" s="613"/>
      <c r="D8" s="645"/>
      <c r="E8" s="842"/>
      <c r="F8" s="647"/>
      <c r="G8" s="846"/>
      <c r="H8" s="58" t="s">
        <v>296</v>
      </c>
      <c r="I8" s="59" t="s">
        <v>24</v>
      </c>
      <c r="J8" s="59" t="s">
        <v>30</v>
      </c>
      <c r="K8" s="59" t="s">
        <v>30</v>
      </c>
      <c r="L8" s="60"/>
      <c r="M8" s="135">
        <v>2000000</v>
      </c>
      <c r="N8" s="62">
        <f t="shared" si="0"/>
        <v>1700000</v>
      </c>
      <c r="O8" s="115"/>
      <c r="P8" s="116"/>
      <c r="Q8" s="469"/>
      <c r="R8" s="470"/>
      <c r="S8" s="470"/>
      <c r="T8" s="470"/>
      <c r="U8" s="470"/>
      <c r="V8" s="470"/>
      <c r="W8" s="470"/>
      <c r="X8" s="470"/>
      <c r="Y8" s="470"/>
      <c r="Z8" s="550" t="s">
        <v>162</v>
      </c>
      <c r="AA8" s="116"/>
      <c r="AB8" s="586"/>
      <c r="AC8" s="587"/>
      <c r="AD8" s="587"/>
      <c r="AE8" s="587"/>
    </row>
    <row r="9" spans="1:31" customFormat="1" ht="40.049999999999997" customHeight="1" x14ac:dyDescent="0.3">
      <c r="A9" s="467" t="s">
        <v>32</v>
      </c>
      <c r="B9" s="114">
        <v>5</v>
      </c>
      <c r="C9" s="613"/>
      <c r="D9" s="645"/>
      <c r="E9" s="842"/>
      <c r="F9" s="647"/>
      <c r="G9" s="846"/>
      <c r="H9" s="58" t="s">
        <v>297</v>
      </c>
      <c r="I9" s="59" t="s">
        <v>24</v>
      </c>
      <c r="J9" s="59" t="s">
        <v>30</v>
      </c>
      <c r="K9" s="59" t="s">
        <v>30</v>
      </c>
      <c r="L9" s="60"/>
      <c r="M9" s="135">
        <v>1500000</v>
      </c>
      <c r="N9" s="62">
        <f t="shared" si="0"/>
        <v>1275000</v>
      </c>
      <c r="O9" s="115"/>
      <c r="P9" s="116"/>
      <c r="Q9" s="469"/>
      <c r="R9" s="470"/>
      <c r="S9" s="470"/>
      <c r="T9" s="470"/>
      <c r="U9" s="470"/>
      <c r="V9" s="470"/>
      <c r="W9" s="470"/>
      <c r="X9" s="470"/>
      <c r="Y9" s="470"/>
      <c r="Z9" s="550" t="s">
        <v>162</v>
      </c>
      <c r="AA9" s="116"/>
      <c r="AB9" s="586"/>
      <c r="AC9" s="587"/>
      <c r="AD9" s="587"/>
      <c r="AE9" s="587"/>
    </row>
    <row r="10" spans="1:31" customFormat="1" ht="40.049999999999997" customHeight="1" x14ac:dyDescent="0.3">
      <c r="A10" s="467" t="s">
        <v>32</v>
      </c>
      <c r="B10" s="114">
        <v>6</v>
      </c>
      <c r="C10" s="613"/>
      <c r="D10" s="645"/>
      <c r="E10" s="842"/>
      <c r="F10" s="647"/>
      <c r="G10" s="846"/>
      <c r="H10" s="58" t="s">
        <v>298</v>
      </c>
      <c r="I10" s="59" t="s">
        <v>24</v>
      </c>
      <c r="J10" s="59" t="s">
        <v>30</v>
      </c>
      <c r="K10" s="59" t="s">
        <v>30</v>
      </c>
      <c r="L10" s="60"/>
      <c r="M10" s="135">
        <v>2000000</v>
      </c>
      <c r="N10" s="62">
        <f t="shared" si="0"/>
        <v>1700000</v>
      </c>
      <c r="O10" s="115"/>
      <c r="P10" s="116"/>
      <c r="Q10" s="469"/>
      <c r="R10" s="470"/>
      <c r="S10" s="470"/>
      <c r="T10" s="470"/>
      <c r="U10" s="470"/>
      <c r="V10" s="470"/>
      <c r="W10" s="470"/>
      <c r="X10" s="470"/>
      <c r="Y10" s="470"/>
      <c r="Z10" s="550" t="s">
        <v>162</v>
      </c>
      <c r="AA10" s="116"/>
      <c r="AB10" s="586"/>
      <c r="AC10" s="587"/>
      <c r="AD10" s="587"/>
      <c r="AE10" s="587"/>
    </row>
    <row r="11" spans="1:31" customFormat="1" ht="40.049999999999997" customHeight="1" thickBot="1" x14ac:dyDescent="0.35">
      <c r="A11" s="467" t="s">
        <v>32</v>
      </c>
      <c r="B11" s="114">
        <v>7</v>
      </c>
      <c r="C11" s="613"/>
      <c r="D11" s="645"/>
      <c r="E11" s="842"/>
      <c r="F11" s="647"/>
      <c r="G11" s="846"/>
      <c r="H11" s="58" t="s">
        <v>299</v>
      </c>
      <c r="I11" s="59" t="s">
        <v>24</v>
      </c>
      <c r="J11" s="59" t="s">
        <v>30</v>
      </c>
      <c r="K11" s="59" t="s">
        <v>30</v>
      </c>
      <c r="L11" s="60"/>
      <c r="M11" s="135">
        <v>2500000</v>
      </c>
      <c r="N11" s="62">
        <f t="shared" si="0"/>
        <v>2125000</v>
      </c>
      <c r="O11" s="115"/>
      <c r="P11" s="116"/>
      <c r="Q11" s="469"/>
      <c r="R11" s="470"/>
      <c r="S11" s="470"/>
      <c r="T11" s="470"/>
      <c r="U11" s="470"/>
      <c r="V11" s="470"/>
      <c r="W11" s="470"/>
      <c r="X11" s="470"/>
      <c r="Y11" s="470"/>
      <c r="Z11" s="550" t="s">
        <v>162</v>
      </c>
      <c r="AA11" s="116"/>
      <c r="AB11" s="866" t="s">
        <v>294</v>
      </c>
      <c r="AC11" s="867"/>
      <c r="AD11" s="867"/>
      <c r="AE11" s="867"/>
    </row>
    <row r="12" spans="1:31" customFormat="1" ht="40.049999999999997" customHeight="1" thickBot="1" x14ac:dyDescent="0.35">
      <c r="A12" s="471" t="s">
        <v>36</v>
      </c>
      <c r="B12" s="472">
        <v>8</v>
      </c>
      <c r="C12" s="839"/>
      <c r="D12" s="840"/>
      <c r="E12" s="843"/>
      <c r="F12" s="844"/>
      <c r="G12" s="847"/>
      <c r="H12" s="266" t="s">
        <v>300</v>
      </c>
      <c r="I12" s="226" t="s">
        <v>24</v>
      </c>
      <c r="J12" s="226" t="s">
        <v>30</v>
      </c>
      <c r="K12" s="226" t="s">
        <v>30</v>
      </c>
      <c r="L12" s="267" t="s">
        <v>267</v>
      </c>
      <c r="M12" s="473">
        <v>10000000</v>
      </c>
      <c r="N12" s="269">
        <f>M12*0.85</f>
        <v>8500000</v>
      </c>
      <c r="O12" s="474">
        <v>44927</v>
      </c>
      <c r="P12" s="475">
        <v>46722</v>
      </c>
      <c r="Q12" s="476"/>
      <c r="R12" s="226"/>
      <c r="S12" s="226"/>
      <c r="T12" s="226"/>
      <c r="U12" s="226"/>
      <c r="V12" s="226"/>
      <c r="W12" s="226"/>
      <c r="X12" s="226"/>
      <c r="Y12" s="477"/>
      <c r="Z12" s="266" t="s">
        <v>45</v>
      </c>
      <c r="AA12" s="267" t="s">
        <v>41</v>
      </c>
      <c r="AB12" s="112"/>
      <c r="AC12" s="113"/>
      <c r="AD12" s="113"/>
      <c r="AE12" s="113"/>
    </row>
    <row r="13" spans="1:31" customFormat="1" ht="40.049999999999997" customHeight="1" x14ac:dyDescent="0.3">
      <c r="A13" s="478" t="s">
        <v>32</v>
      </c>
      <c r="B13" s="479">
        <v>9</v>
      </c>
      <c r="C13" s="874" t="s">
        <v>301</v>
      </c>
      <c r="D13" s="644" t="s">
        <v>35</v>
      </c>
      <c r="E13" s="841">
        <v>65639626</v>
      </c>
      <c r="F13" s="646">
        <v>102465398</v>
      </c>
      <c r="G13" s="845">
        <v>600084876</v>
      </c>
      <c r="H13" s="480" t="s">
        <v>302</v>
      </c>
      <c r="I13" s="481" t="s">
        <v>24</v>
      </c>
      <c r="J13" s="481" t="s">
        <v>30</v>
      </c>
      <c r="K13" s="481" t="s">
        <v>30</v>
      </c>
      <c r="L13" s="482"/>
      <c r="M13" s="483">
        <v>1500000</v>
      </c>
      <c r="N13" s="484">
        <f t="shared" si="0"/>
        <v>1275000</v>
      </c>
      <c r="O13" s="485"/>
      <c r="P13" s="486"/>
      <c r="Q13" s="487"/>
      <c r="R13" s="481"/>
      <c r="S13" s="481"/>
      <c r="T13" s="481"/>
      <c r="U13" s="488"/>
      <c r="V13" s="488"/>
      <c r="W13" s="488"/>
      <c r="X13" s="488"/>
      <c r="Y13" s="488"/>
      <c r="Z13" s="481"/>
      <c r="AA13" s="486"/>
      <c r="AB13" s="864" t="s">
        <v>303</v>
      </c>
      <c r="AC13" s="865"/>
      <c r="AD13" s="865"/>
      <c r="AE13" s="865"/>
    </row>
    <row r="14" spans="1:31" customFormat="1" ht="40.049999999999997" customHeight="1" thickBot="1" x14ac:dyDescent="0.35">
      <c r="A14" s="489" t="s">
        <v>36</v>
      </c>
      <c r="B14" s="490">
        <v>10</v>
      </c>
      <c r="C14" s="875"/>
      <c r="D14" s="840"/>
      <c r="E14" s="843"/>
      <c r="F14" s="844"/>
      <c r="G14" s="847"/>
      <c r="H14" s="450" t="s">
        <v>266</v>
      </c>
      <c r="I14" s="120" t="s">
        <v>24</v>
      </c>
      <c r="J14" s="120" t="s">
        <v>30</v>
      </c>
      <c r="K14" s="120" t="s">
        <v>30</v>
      </c>
      <c r="L14" s="451" t="s">
        <v>267</v>
      </c>
      <c r="M14" s="179">
        <v>10000000</v>
      </c>
      <c r="N14" s="142">
        <f>M14*0.85</f>
        <v>8500000</v>
      </c>
      <c r="O14" s="230">
        <v>44927</v>
      </c>
      <c r="P14" s="231">
        <v>46722</v>
      </c>
      <c r="Q14" s="491"/>
      <c r="R14" s="454"/>
      <c r="S14" s="454"/>
      <c r="T14" s="454"/>
      <c r="U14" s="454"/>
      <c r="V14" s="454"/>
      <c r="W14" s="454"/>
      <c r="X14" s="454"/>
      <c r="Y14" s="455"/>
      <c r="Z14" s="225" t="s">
        <v>45</v>
      </c>
      <c r="AA14" s="267" t="s">
        <v>41</v>
      </c>
      <c r="AB14" s="112"/>
      <c r="AC14" s="113"/>
      <c r="AD14" s="113"/>
      <c r="AE14" s="113"/>
    </row>
    <row r="15" spans="1:31" customFormat="1" ht="40.049999999999997" customHeight="1" x14ac:dyDescent="0.3">
      <c r="A15" s="478" t="s">
        <v>32</v>
      </c>
      <c r="B15" s="492">
        <v>11</v>
      </c>
      <c r="C15" s="874" t="s">
        <v>304</v>
      </c>
      <c r="D15" s="644" t="s">
        <v>35</v>
      </c>
      <c r="E15" s="841">
        <v>63788047</v>
      </c>
      <c r="F15" s="646">
        <v>102477035</v>
      </c>
      <c r="G15" s="845">
        <v>600084922</v>
      </c>
      <c r="H15" s="480" t="s">
        <v>173</v>
      </c>
      <c r="I15" s="481" t="s">
        <v>24</v>
      </c>
      <c r="J15" s="481" t="s">
        <v>30</v>
      </c>
      <c r="K15" s="481" t="s">
        <v>30</v>
      </c>
      <c r="L15" s="482"/>
      <c r="M15" s="483">
        <v>2500000</v>
      </c>
      <c r="N15" s="493">
        <f t="shared" si="0"/>
        <v>2125000</v>
      </c>
      <c r="O15" s="494"/>
      <c r="P15" s="495"/>
      <c r="Q15" s="496"/>
      <c r="R15" s="488"/>
      <c r="S15" s="488"/>
      <c r="T15" s="488"/>
      <c r="U15" s="488"/>
      <c r="V15" s="488"/>
      <c r="W15" s="488"/>
      <c r="X15" s="488"/>
      <c r="Y15" s="497"/>
      <c r="Z15" s="494"/>
      <c r="AA15" s="495"/>
    </row>
    <row r="16" spans="1:31" customFormat="1" ht="40.049999999999997" customHeight="1" x14ac:dyDescent="0.3">
      <c r="A16" s="498" t="s">
        <v>32</v>
      </c>
      <c r="B16" s="499">
        <v>12</v>
      </c>
      <c r="C16" s="876"/>
      <c r="D16" s="645"/>
      <c r="E16" s="842"/>
      <c r="F16" s="647"/>
      <c r="G16" s="846"/>
      <c r="H16" s="196" t="s">
        <v>305</v>
      </c>
      <c r="I16" s="197" t="s">
        <v>24</v>
      </c>
      <c r="J16" s="197" t="s">
        <v>30</v>
      </c>
      <c r="K16" s="197" t="s">
        <v>30</v>
      </c>
      <c r="L16" s="198" t="s">
        <v>305</v>
      </c>
      <c r="M16" s="500">
        <v>1000000</v>
      </c>
      <c r="N16" s="256">
        <f t="shared" si="0"/>
        <v>850000</v>
      </c>
      <c r="O16" s="501">
        <v>44927</v>
      </c>
      <c r="P16" s="502">
        <v>46722</v>
      </c>
      <c r="Q16" s="503"/>
      <c r="R16" s="504"/>
      <c r="S16" s="504"/>
      <c r="T16" s="504"/>
      <c r="U16" s="504"/>
      <c r="V16" s="504"/>
      <c r="W16" s="504"/>
      <c r="X16" s="504"/>
      <c r="Y16" s="505"/>
      <c r="Z16" s="201" t="s">
        <v>45</v>
      </c>
      <c r="AA16" s="506"/>
    </row>
    <row r="17" spans="1:31" customFormat="1" ht="40.049999999999997" customHeight="1" x14ac:dyDescent="0.3">
      <c r="A17" s="507" t="s">
        <v>32</v>
      </c>
      <c r="B17" s="508">
        <v>13</v>
      </c>
      <c r="C17" s="876"/>
      <c r="D17" s="645"/>
      <c r="E17" s="842"/>
      <c r="F17" s="647"/>
      <c r="G17" s="846"/>
      <c r="H17" s="509" t="s">
        <v>306</v>
      </c>
      <c r="I17" s="510" t="s">
        <v>24</v>
      </c>
      <c r="J17" s="510" t="s">
        <v>30</v>
      </c>
      <c r="K17" s="510" t="s">
        <v>30</v>
      </c>
      <c r="L17" s="511"/>
      <c r="M17" s="512">
        <v>200000</v>
      </c>
      <c r="N17" s="513">
        <f t="shared" si="0"/>
        <v>170000</v>
      </c>
      <c r="O17" s="514"/>
      <c r="P17" s="515"/>
      <c r="Q17" s="516"/>
      <c r="R17" s="517"/>
      <c r="S17" s="517"/>
      <c r="T17" s="517"/>
      <c r="U17" s="517"/>
      <c r="V17" s="517"/>
      <c r="W17" s="517"/>
      <c r="X17" s="517"/>
      <c r="Y17" s="518"/>
      <c r="Z17" s="514"/>
      <c r="AA17" s="515"/>
    </row>
    <row r="18" spans="1:31" customFormat="1" ht="40.049999999999997" customHeight="1" x14ac:dyDescent="0.3">
      <c r="A18" s="507" t="s">
        <v>32</v>
      </c>
      <c r="B18" s="508">
        <v>14</v>
      </c>
      <c r="C18" s="876"/>
      <c r="D18" s="645"/>
      <c r="E18" s="842"/>
      <c r="F18" s="647"/>
      <c r="G18" s="846"/>
      <c r="H18" s="509" t="s">
        <v>321</v>
      </c>
      <c r="I18" s="510" t="s">
        <v>24</v>
      </c>
      <c r="J18" s="510" t="s">
        <v>30</v>
      </c>
      <c r="K18" s="510" t="s">
        <v>30</v>
      </c>
      <c r="L18" s="511"/>
      <c r="M18" s="512">
        <v>10000000</v>
      </c>
      <c r="N18" s="513">
        <f t="shared" si="0"/>
        <v>8500000</v>
      </c>
      <c r="O18" s="514"/>
      <c r="P18" s="515"/>
      <c r="Q18" s="516"/>
      <c r="R18" s="517"/>
      <c r="S18" s="517"/>
      <c r="T18" s="517"/>
      <c r="U18" s="517"/>
      <c r="V18" s="517"/>
      <c r="W18" s="517"/>
      <c r="X18" s="517"/>
      <c r="Y18" s="518"/>
      <c r="Z18" s="862" t="s">
        <v>307</v>
      </c>
      <c r="AA18" s="863"/>
    </row>
    <row r="19" spans="1:31" customFormat="1" ht="40.049999999999997" customHeight="1" thickBot="1" x14ac:dyDescent="0.35">
      <c r="A19" s="519" t="s">
        <v>36</v>
      </c>
      <c r="B19" s="520">
        <v>15</v>
      </c>
      <c r="C19" s="875"/>
      <c r="D19" s="840"/>
      <c r="E19" s="843"/>
      <c r="F19" s="844"/>
      <c r="G19" s="847"/>
      <c r="H19" s="266" t="s">
        <v>266</v>
      </c>
      <c r="I19" s="226" t="s">
        <v>24</v>
      </c>
      <c r="J19" s="226" t="s">
        <v>30</v>
      </c>
      <c r="K19" s="226" t="s">
        <v>30</v>
      </c>
      <c r="L19" s="267" t="s">
        <v>267</v>
      </c>
      <c r="M19" s="473">
        <v>20000000</v>
      </c>
      <c r="N19" s="269">
        <f>M19*0.85</f>
        <v>17000000</v>
      </c>
      <c r="O19" s="474">
        <v>44927</v>
      </c>
      <c r="P19" s="475">
        <v>46722</v>
      </c>
      <c r="Q19" s="476"/>
      <c r="R19" s="226"/>
      <c r="S19" s="226"/>
      <c r="T19" s="226"/>
      <c r="U19" s="226"/>
      <c r="V19" s="226"/>
      <c r="W19" s="226"/>
      <c r="X19" s="226"/>
      <c r="Y19" s="521"/>
      <c r="Z19" s="225" t="s">
        <v>45</v>
      </c>
      <c r="AA19" s="227" t="s">
        <v>41</v>
      </c>
      <c r="AB19" s="112"/>
      <c r="AC19" s="113"/>
      <c r="AD19" s="113"/>
      <c r="AE19" s="113"/>
    </row>
    <row r="20" spans="1:31" customFormat="1" ht="14.55" customHeight="1" x14ac:dyDescent="0.3">
      <c r="B20" t="s">
        <v>46</v>
      </c>
    </row>
    <row r="21" spans="1:31" customFormat="1" ht="14.55" customHeight="1" x14ac:dyDescent="0.3">
      <c r="B21" s="14"/>
      <c r="C21" s="15" t="s">
        <v>47</v>
      </c>
    </row>
    <row r="22" spans="1:31" customFormat="1" ht="14.55" customHeight="1" x14ac:dyDescent="0.3">
      <c r="B22" s="16"/>
      <c r="C22" s="15" t="s">
        <v>48</v>
      </c>
      <c r="D22" s="1"/>
      <c r="E22" s="1"/>
      <c r="F22" s="1"/>
      <c r="G22" s="1"/>
      <c r="H22" s="1"/>
      <c r="I22" s="1"/>
    </row>
    <row r="23" spans="1:31" customFormat="1" ht="14.55" customHeight="1" x14ac:dyDescent="0.3">
      <c r="B23" s="17"/>
      <c r="C23" s="15" t="s">
        <v>49</v>
      </c>
      <c r="D23" s="1"/>
      <c r="E23" s="1"/>
      <c r="F23" s="1"/>
      <c r="G23" s="1"/>
      <c r="H23" s="1"/>
      <c r="I23" s="1"/>
    </row>
    <row r="24" spans="1:31" customFormat="1" ht="14.55" customHeight="1" x14ac:dyDescent="0.3">
      <c r="B24" s="1"/>
      <c r="C24" s="1"/>
      <c r="D24" s="1"/>
      <c r="E24" s="1"/>
      <c r="F24" s="1"/>
      <c r="G24" s="1"/>
      <c r="H24" s="1"/>
      <c r="I24" s="1"/>
    </row>
    <row r="25" spans="1:31" customFormat="1" ht="14.55" customHeight="1" x14ac:dyDescent="0.3">
      <c r="B25" s="1"/>
      <c r="C25" s="1"/>
      <c r="D25" s="1"/>
      <c r="E25" s="1"/>
      <c r="F25" s="1"/>
      <c r="G25" s="1"/>
      <c r="H25" s="1"/>
      <c r="I25" s="1"/>
    </row>
    <row r="26" spans="1:31" ht="14.55" customHeight="1" x14ac:dyDescent="0.3">
      <c r="B26" s="237" t="s">
        <v>322</v>
      </c>
      <c r="C26" s="237"/>
      <c r="D26" s="237"/>
      <c r="E26" s="237"/>
      <c r="F26" s="237"/>
      <c r="G26" s="237" t="s">
        <v>323</v>
      </c>
      <c r="H26" s="69"/>
      <c r="I26" s="69"/>
    </row>
    <row r="27" spans="1:31" ht="14.55" customHeight="1" x14ac:dyDescent="0.3">
      <c r="B27" s="69"/>
      <c r="C27" s="69"/>
      <c r="D27" s="69"/>
      <c r="E27" s="69"/>
      <c r="F27" s="69"/>
      <c r="G27" s="69"/>
      <c r="H27" s="69"/>
      <c r="I27" s="69"/>
    </row>
    <row r="28" spans="1:31" ht="14.55" customHeight="1" x14ac:dyDescent="0.3">
      <c r="B28" s="69"/>
      <c r="C28" s="69"/>
      <c r="D28" s="69"/>
      <c r="E28" s="69"/>
      <c r="F28" s="69"/>
      <c r="G28" s="69"/>
      <c r="H28" s="69"/>
      <c r="I28" s="69"/>
    </row>
    <row r="29" spans="1:31" ht="14.55" customHeight="1" x14ac:dyDescent="0.3">
      <c r="B29" s="88"/>
      <c r="C29" s="88"/>
      <c r="D29" s="88"/>
      <c r="E29" s="88"/>
      <c r="F29" s="88"/>
    </row>
    <row r="30" spans="1:31" ht="14.55" customHeight="1" x14ac:dyDescent="0.3">
      <c r="B30" s="69"/>
      <c r="C30" s="69"/>
      <c r="D30" s="69"/>
      <c r="E30" s="69"/>
      <c r="F30" s="69"/>
      <c r="G30" s="69"/>
    </row>
    <row r="31" spans="1:31" x14ac:dyDescent="0.3">
      <c r="B31" s="69"/>
      <c r="C31" s="69"/>
      <c r="D31" s="69"/>
      <c r="E31" s="69"/>
      <c r="F31" s="69"/>
      <c r="G31" s="69"/>
    </row>
    <row r="32" spans="1:31" x14ac:dyDescent="0.3">
      <c r="B32" s="69"/>
      <c r="C32" s="69"/>
      <c r="D32" s="69"/>
      <c r="E32" s="69"/>
      <c r="F32" s="69"/>
      <c r="G32" s="69"/>
    </row>
    <row r="33" spans="2:10" x14ac:dyDescent="0.3">
      <c r="B33" s="69"/>
      <c r="C33" s="69"/>
      <c r="D33" s="69"/>
      <c r="E33" s="69"/>
      <c r="F33" s="69"/>
      <c r="G33" s="69"/>
    </row>
    <row r="34" spans="2:10" x14ac:dyDescent="0.3">
      <c r="B34" s="69"/>
      <c r="C34" s="69"/>
      <c r="D34" s="69"/>
      <c r="E34" s="69"/>
      <c r="F34" s="69"/>
      <c r="G34" s="69"/>
    </row>
    <row r="37" spans="2:10" x14ac:dyDescent="0.3">
      <c r="B37" s="69"/>
    </row>
    <row r="40" spans="2:10" s="69" customFormat="1" x14ac:dyDescent="0.3"/>
    <row r="41" spans="2:10" s="69" customFormat="1" x14ac:dyDescent="0.3"/>
    <row r="42" spans="2:10" x14ac:dyDescent="0.3">
      <c r="B42" s="88"/>
    </row>
    <row r="44" spans="2:10" s="525" customFormat="1" x14ac:dyDescent="0.3">
      <c r="B44" s="69"/>
      <c r="C44" s="69"/>
      <c r="D44" s="69"/>
      <c r="E44" s="69"/>
      <c r="F44" s="69"/>
      <c r="G44" s="69"/>
      <c r="H44" s="69"/>
      <c r="I44" s="69"/>
      <c r="J44" s="86"/>
    </row>
  </sheetData>
  <mergeCells count="50">
    <mergeCell ref="C15:C19"/>
    <mergeCell ref="D15:D19"/>
    <mergeCell ref="E15:E19"/>
    <mergeCell ref="F15:F19"/>
    <mergeCell ref="G15:G19"/>
    <mergeCell ref="C13:C14"/>
    <mergeCell ref="D13:D14"/>
    <mergeCell ref="E13:E14"/>
    <mergeCell ref="F13:F14"/>
    <mergeCell ref="G13:G14"/>
    <mergeCell ref="D3:D4"/>
    <mergeCell ref="Z18:AA18"/>
    <mergeCell ref="AB6:AE6"/>
    <mergeCell ref="AB7:AE7"/>
    <mergeCell ref="AB11:AE11"/>
    <mergeCell ref="AB13:AE13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C6:C12"/>
    <mergeCell ref="D6:D12"/>
    <mergeCell ref="E6:E12"/>
    <mergeCell ref="F6:F12"/>
    <mergeCell ref="G6:G12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  <mergeCell ref="O3:O4"/>
  </mergeCells>
  <pageMargins left="0.70866141732283472" right="0.70866141732283472" top="0.78740157480314965" bottom="0.78740157480314965" header="0.31496062992125984" footer="0.31496062992125984"/>
  <pageSetup paperSize="8" scale="7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tabSelected="1" topLeftCell="A2" zoomScale="90" zoomScaleNormal="90" workbookViewId="0">
      <selection activeCell="B10" sqref="B10:G10"/>
    </sheetView>
  </sheetViews>
  <sheetFormatPr defaultRowHeight="14.4" x14ac:dyDescent="0.3"/>
  <cols>
    <col min="3" max="3" width="23.109375" customWidth="1"/>
    <col min="6" max="6" width="25.33203125" customWidth="1"/>
    <col min="11" max="11" width="12.5546875" customWidth="1"/>
    <col min="12" max="12" width="16.44140625" customWidth="1"/>
  </cols>
  <sheetData>
    <row r="1" spans="1:20" ht="15" thickBot="1" x14ac:dyDescent="0.35">
      <c r="A1" s="733"/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4"/>
    </row>
    <row r="2" spans="1:20" ht="22.95" customHeight="1" thickBot="1" x14ac:dyDescent="0.35">
      <c r="A2" s="738" t="s">
        <v>215</v>
      </c>
      <c r="B2" s="740" t="s">
        <v>0</v>
      </c>
      <c r="C2" s="742" t="s">
        <v>216</v>
      </c>
      <c r="D2" s="743"/>
      <c r="E2" s="744"/>
      <c r="F2" s="738" t="s">
        <v>2</v>
      </c>
      <c r="G2" s="746" t="s">
        <v>97</v>
      </c>
      <c r="H2" s="748" t="s">
        <v>18</v>
      </c>
      <c r="I2" s="746" t="s">
        <v>4</v>
      </c>
      <c r="J2" s="738" t="s">
        <v>217</v>
      </c>
      <c r="K2" s="750" t="s">
        <v>218</v>
      </c>
      <c r="L2" s="751"/>
      <c r="M2" s="752" t="s">
        <v>219</v>
      </c>
      <c r="N2" s="753"/>
      <c r="O2" s="877" t="s">
        <v>220</v>
      </c>
      <c r="P2" s="878"/>
      <c r="Q2" s="878"/>
      <c r="R2" s="879"/>
      <c r="S2" s="757" t="s">
        <v>6</v>
      </c>
      <c r="T2" s="753"/>
    </row>
    <row r="3" spans="1:20" ht="15" thickBot="1" x14ac:dyDescent="0.35">
      <c r="A3" s="739"/>
      <c r="B3" s="741"/>
      <c r="C3" s="758" t="s">
        <v>221</v>
      </c>
      <c r="D3" s="760" t="s">
        <v>222</v>
      </c>
      <c r="E3" s="725" t="s">
        <v>223</v>
      </c>
      <c r="F3" s="745"/>
      <c r="G3" s="747"/>
      <c r="H3" s="749"/>
      <c r="I3" s="747"/>
      <c r="J3" s="745"/>
      <c r="K3" s="727" t="s">
        <v>224</v>
      </c>
      <c r="L3" s="729" t="s">
        <v>225</v>
      </c>
      <c r="M3" s="727" t="s">
        <v>14</v>
      </c>
      <c r="N3" s="717" t="s">
        <v>15</v>
      </c>
      <c r="O3" s="711" t="s">
        <v>101</v>
      </c>
      <c r="P3" s="712"/>
      <c r="Q3" s="712"/>
      <c r="R3" s="713"/>
      <c r="S3" s="714" t="s">
        <v>226</v>
      </c>
      <c r="T3" s="716" t="s">
        <v>17</v>
      </c>
    </row>
    <row r="4" spans="1:20" ht="52.2" thickBot="1" x14ac:dyDescent="0.35">
      <c r="A4" s="880"/>
      <c r="B4" s="741"/>
      <c r="C4" s="759"/>
      <c r="D4" s="761"/>
      <c r="E4" s="726"/>
      <c r="F4" s="745"/>
      <c r="G4" s="747"/>
      <c r="H4" s="749"/>
      <c r="I4" s="747"/>
      <c r="J4" s="745"/>
      <c r="K4" s="728"/>
      <c r="L4" s="730"/>
      <c r="M4" s="728"/>
      <c r="N4" s="731"/>
      <c r="O4" s="244" t="s">
        <v>107</v>
      </c>
      <c r="P4" s="245" t="s">
        <v>227</v>
      </c>
      <c r="Q4" s="245" t="s">
        <v>228</v>
      </c>
      <c r="R4" s="246" t="s">
        <v>229</v>
      </c>
      <c r="S4" s="715"/>
      <c r="T4" s="717"/>
    </row>
    <row r="5" spans="1:20" ht="37.200000000000003" customHeight="1" x14ac:dyDescent="0.3">
      <c r="A5" s="528" t="s">
        <v>32</v>
      </c>
      <c r="B5" s="529">
        <v>1</v>
      </c>
      <c r="C5" s="612" t="s">
        <v>231</v>
      </c>
      <c r="D5" s="615" t="s">
        <v>42</v>
      </c>
      <c r="E5" s="624">
        <v>47767057</v>
      </c>
      <c r="F5" s="186" t="s">
        <v>135</v>
      </c>
      <c r="G5" s="187" t="s">
        <v>24</v>
      </c>
      <c r="H5" s="187" t="s">
        <v>30</v>
      </c>
      <c r="I5" s="187" t="s">
        <v>30</v>
      </c>
      <c r="J5" s="188" t="s">
        <v>316</v>
      </c>
      <c r="K5" s="189">
        <v>1000000</v>
      </c>
      <c r="L5" s="248">
        <v>850000</v>
      </c>
      <c r="M5" s="249">
        <v>45292</v>
      </c>
      <c r="N5" s="250">
        <v>46722</v>
      </c>
      <c r="O5" s="530"/>
      <c r="P5" s="526"/>
      <c r="Q5" s="526"/>
      <c r="R5" s="527"/>
      <c r="S5" s="547" t="s">
        <v>45</v>
      </c>
      <c r="T5" s="548" t="s">
        <v>41</v>
      </c>
    </row>
    <row r="6" spans="1:20" ht="34.200000000000003" customHeight="1" x14ac:dyDescent="0.3">
      <c r="A6" s="542" t="s">
        <v>32</v>
      </c>
      <c r="B6" s="543">
        <v>2</v>
      </c>
      <c r="C6" s="643"/>
      <c r="D6" s="881"/>
      <c r="E6" s="846"/>
      <c r="F6" s="196" t="s">
        <v>317</v>
      </c>
      <c r="G6" s="197" t="s">
        <v>24</v>
      </c>
      <c r="H6" s="197" t="s">
        <v>30</v>
      </c>
      <c r="I6" s="197" t="s">
        <v>30</v>
      </c>
      <c r="J6" s="198" t="s">
        <v>318</v>
      </c>
      <c r="K6" s="199">
        <v>3000000</v>
      </c>
      <c r="L6" s="256">
        <v>2550000</v>
      </c>
      <c r="M6" s="257">
        <v>45292</v>
      </c>
      <c r="N6" s="258">
        <v>46722</v>
      </c>
      <c r="O6" s="544"/>
      <c r="P6" s="546"/>
      <c r="Q6" s="546"/>
      <c r="R6" s="545"/>
      <c r="S6" s="549" t="s">
        <v>45</v>
      </c>
      <c r="T6" s="294" t="s">
        <v>41</v>
      </c>
    </row>
    <row r="7" spans="1:20" ht="45" customHeight="1" thickBot="1" x14ac:dyDescent="0.35">
      <c r="A7" s="531" t="s">
        <v>32</v>
      </c>
      <c r="B7" s="532">
        <v>3</v>
      </c>
      <c r="C7" s="839"/>
      <c r="D7" s="882"/>
      <c r="E7" s="724"/>
      <c r="F7" s="533" t="s">
        <v>319</v>
      </c>
      <c r="G7" s="534" t="s">
        <v>24</v>
      </c>
      <c r="H7" s="534" t="s">
        <v>30</v>
      </c>
      <c r="I7" s="534" t="s">
        <v>30</v>
      </c>
      <c r="J7" s="535"/>
      <c r="K7" s="536">
        <v>18000000</v>
      </c>
      <c r="L7" s="537">
        <v>15300000</v>
      </c>
      <c r="M7" s="538"/>
      <c r="N7" s="539"/>
      <c r="O7" s="538"/>
      <c r="P7" s="540"/>
      <c r="Q7" s="540"/>
      <c r="R7" s="539"/>
      <c r="S7" s="541"/>
      <c r="T7" s="539"/>
    </row>
    <row r="8" spans="1:20" x14ac:dyDescent="0.3">
      <c r="K8" s="11"/>
      <c r="L8" s="11"/>
    </row>
    <row r="9" spans="1:20" x14ac:dyDescent="0.3">
      <c r="K9" s="11"/>
      <c r="L9" s="11"/>
    </row>
    <row r="10" spans="1:20" x14ac:dyDescent="0.3">
      <c r="B10" s="237" t="s">
        <v>322</v>
      </c>
      <c r="C10" s="237"/>
      <c r="D10" s="237"/>
      <c r="E10" s="237"/>
      <c r="F10" s="237"/>
      <c r="G10" s="237" t="s">
        <v>323</v>
      </c>
      <c r="K10" s="11"/>
      <c r="L10" s="11"/>
    </row>
    <row r="11" spans="1:20" x14ac:dyDescent="0.3">
      <c r="K11" s="11"/>
      <c r="L11" s="11"/>
    </row>
    <row r="12" spans="1:20" x14ac:dyDescent="0.3">
      <c r="K12" s="11"/>
      <c r="L12" s="11"/>
    </row>
    <row r="13" spans="1:20" x14ac:dyDescent="0.3">
      <c r="K13" s="11"/>
      <c r="L13" s="11"/>
    </row>
    <row r="14" spans="1:20" x14ac:dyDescent="0.3">
      <c r="K14" s="11"/>
      <c r="L14" s="11"/>
    </row>
    <row r="15" spans="1:20" x14ac:dyDescent="0.3">
      <c r="K15" s="11"/>
      <c r="L15" s="11"/>
    </row>
    <row r="16" spans="1:20" x14ac:dyDescent="0.3">
      <c r="K16" s="11"/>
      <c r="L16" s="11"/>
    </row>
    <row r="19" spans="1:12" x14ac:dyDescent="0.3">
      <c r="A19" s="7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7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7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7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7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7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7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7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7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7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6"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</mergeCells>
  <pageMargins left="0.70866141732283472" right="0.70866141732283472" top="0.78740157480314965" bottom="0.78740157480314965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ZŠ IROP</vt:lpstr>
      <vt:lpstr>zájmové a nefo IROP</vt:lpstr>
      <vt:lpstr>MŠ ostatní</vt:lpstr>
      <vt:lpstr>ZŠ ostatní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2023-01-23T10:40:46Z</cp:lastPrinted>
  <dcterms:created xsi:type="dcterms:W3CDTF">2020-07-22T07:46:04Z</dcterms:created>
  <dcterms:modified xsi:type="dcterms:W3CDTF">2023-01-23T10:44:29Z</dcterms:modified>
  <cp:category/>
  <cp:contentStatus/>
</cp:coreProperties>
</file>