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Doporučené akce" sheetId="5" r:id="rId1"/>
    <sheet name="Náhradní akce" sheetId="4" r:id="rId2"/>
    <sheet name="Zamítnuté akce" sheetId="1" r:id="rId3"/>
  </sheets>
  <definedNames>
    <definedName name="_xlnm.Print_Titles" localSheetId="1">'Náhradní akce'!$1:$1</definedName>
    <definedName name="_xlnm.Print_Area" localSheetId="0">'Doporučené akce'!$A$1:$G$22</definedName>
    <definedName name="_xlnm.Print_Area" localSheetId="1">'Náhradní akce'!$A$1:$G$32</definedName>
  </definedNames>
  <calcPr calcId="101716" fullCalcOnLoad="1"/>
</workbook>
</file>

<file path=xl/calcChain.xml><?xml version="1.0" encoding="utf-8"?>
<calcChain xmlns="http://schemas.openxmlformats.org/spreadsheetml/2006/main">
  <c r="G32" i="4"/>
  <c r="G22" i="5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3" i="4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</calcChain>
</file>

<file path=xl/sharedStrings.xml><?xml version="1.0" encoding="utf-8"?>
<sst xmlns="http://schemas.openxmlformats.org/spreadsheetml/2006/main" count="219" uniqueCount="175">
  <si>
    <t>Kroměříž</t>
  </si>
  <si>
    <t>Bystřice pod Hostýnem</t>
  </si>
  <si>
    <t>Zámek Bystřice pod Hostýnem - elektroinstalace (1.etapa) a vstupní most</t>
  </si>
  <si>
    <t>Uherské Hradiště</t>
  </si>
  <si>
    <t>Revitalizace bývalého vojenského objektu Popovice - Naučná stezka Bukovina</t>
  </si>
  <si>
    <t>Vsetín</t>
  </si>
  <si>
    <t>Obec Halenkov</t>
  </si>
  <si>
    <t>Bruntál</t>
  </si>
  <si>
    <t>Město Bruntál</t>
  </si>
  <si>
    <t>Revitalizace bývalého vojenského areálu v Bruntále - 3. etapa</t>
  </si>
  <si>
    <t>Písek</t>
  </si>
  <si>
    <t>Odstranění bývalé vojenské budovy</t>
  </si>
  <si>
    <t>Prachatice</t>
  </si>
  <si>
    <t>Prachatice - bývalá kasárna, obnova dopravní a technické infrastruktury</t>
  </si>
  <si>
    <t>Rokycany</t>
  </si>
  <si>
    <t>Město Rokycany</t>
  </si>
  <si>
    <t>Demolice objektu v bývalém vojenském areálu v Rokycanech</t>
  </si>
  <si>
    <t>Chomutov</t>
  </si>
  <si>
    <t>Výstavba garáží v areálu bývalých kasáren, Hrušovany</t>
  </si>
  <si>
    <t>doplní doklady</t>
  </si>
  <si>
    <t>pohlídat při rozhodnutí</t>
  </si>
  <si>
    <t>doplnit</t>
  </si>
  <si>
    <t>změna částky</t>
  </si>
  <si>
    <t>v pořádku</t>
  </si>
  <si>
    <t>zamítnutí</t>
  </si>
  <si>
    <t>více žádostí</t>
  </si>
  <si>
    <t>České Budějovice</t>
  </si>
  <si>
    <t>Statutární město České Budějovice</t>
  </si>
  <si>
    <t>Bourací práce v areálu bývalých kasáren Čtyři Dvory- II. etapa</t>
  </si>
  <si>
    <t>Benešov</t>
  </si>
  <si>
    <t>Město Benešov</t>
  </si>
  <si>
    <t>Demolice objektů v areálu Pražských kasáren</t>
  </si>
  <si>
    <t>Rychnov nad Kněžnou</t>
  </si>
  <si>
    <t>Město Kostelec nad Orlicí</t>
  </si>
  <si>
    <t>Demolice objektů p. st. č. 3225/7, 3225/2, 3225/4, 3225/5, 3225/6, 3225/8 a 3225/3 v k.ú. Kostelec nad Orlicí</t>
  </si>
  <si>
    <t>Plzeň-jih</t>
  </si>
  <si>
    <t>Město Dobřany</t>
  </si>
  <si>
    <t>Dobřany - demolice garáží v areálu bývalých kasáren</t>
  </si>
  <si>
    <t>Pardubice</t>
  </si>
  <si>
    <t>Statutární město Pardubice</t>
  </si>
  <si>
    <t>Revitalizace bývalého vojenského areálu Hůrka - I. etapa - část A</t>
  </si>
  <si>
    <t>Jičín</t>
  </si>
  <si>
    <t>Demolice stávajících objektů kasáren v Jičíně - II.etapa</t>
  </si>
  <si>
    <t>Infrastruktura kasárna Rokycany 2012</t>
  </si>
  <si>
    <t>Náchod</t>
  </si>
  <si>
    <t>Nové Město nad Metují</t>
  </si>
  <si>
    <t>Demolice objektů a zpevněných ploch v areálu kasárna v Novém Městě nad Metují</t>
  </si>
  <si>
    <t>Domažlice</t>
  </si>
  <si>
    <t>Město Holýšov</t>
  </si>
  <si>
    <t>Kasárna Holýšov - kanalizační jímky</t>
  </si>
  <si>
    <t>Jihlava</t>
  </si>
  <si>
    <t>Statutární město Jihlava</t>
  </si>
  <si>
    <t>Jihlava, Pístov - Oprava haly pro skladování dřevěných stánků</t>
  </si>
  <si>
    <t>Tábor</t>
  </si>
  <si>
    <t>Město Tábor</t>
  </si>
  <si>
    <t>Odstranění nadzemních částí vybraných objektů v areálu bývalých Kasáren Jana Žižky v Táboře</t>
  </si>
  <si>
    <t>Havlíčkův Brod</t>
  </si>
  <si>
    <t>Demolice budovy č.24 na stp.5467 a budovy č.25 na stp.5466, Havlíčkův Brod</t>
  </si>
  <si>
    <t>Demolice budovy č.16 na stp.5469 a budovy č.23 na stp.5468, Havlíčkův Brod</t>
  </si>
  <si>
    <t>Demolice budovy č.15 na stp.č.5464 a budovy č.33 na stp.č.5465, Havlíčkův Brod</t>
  </si>
  <si>
    <t>Karlovy Vary</t>
  </si>
  <si>
    <t>Město Ostrov</t>
  </si>
  <si>
    <t>Revitalizace areálu bývalých kasáren v Ostrově - I. etapa - demolice nevyhovujících objektů</t>
  </si>
  <si>
    <t>Cheb</t>
  </si>
  <si>
    <t>Obec Krásná</t>
  </si>
  <si>
    <t>Revitalizace vojenského areálu - I. etapa - přestavba objektu garáží na mateřskou školku s hasičskou zbrojnicí</t>
  </si>
  <si>
    <t>Český Krumlov</t>
  </si>
  <si>
    <t>Město Český Krumlov</t>
  </si>
  <si>
    <t>Demolice nevyužitelných objektů kasárna Vyšný v Českém Krumlově - III. etapa</t>
  </si>
  <si>
    <t>Klatovy</t>
  </si>
  <si>
    <t>Město Sušice</t>
  </si>
  <si>
    <t>Sušice - kasárna Pod Kalichem - demolice objektů 4. etapa</t>
  </si>
  <si>
    <t>Brno-venkov</t>
  </si>
  <si>
    <t>Pohořelice</t>
  </si>
  <si>
    <t>Oprava a zbudování kanalizace a veřejného osvětlení v areálu bývalých kasáren</t>
  </si>
  <si>
    <t>Město Dašice</t>
  </si>
  <si>
    <t>Obnova vodovodního a kabelového vedení NN pro sběrný dvůr v bývalých kasárnách v Dašicích</t>
  </si>
  <si>
    <t>Pelhřimov</t>
  </si>
  <si>
    <t>Město Pacov</t>
  </si>
  <si>
    <t>Revitalizace bývalého vojenského autoparku - využití pro školy, spolky a veřejnost - 2. etapa</t>
  </si>
  <si>
    <t>Rakovník</t>
  </si>
  <si>
    <t>Městys Kněževes</t>
  </si>
  <si>
    <t>Oprava střech a sociálního zařízení - 2. etapa</t>
  </si>
  <si>
    <t>Olomouc</t>
  </si>
  <si>
    <t>Město Šternberk</t>
  </si>
  <si>
    <t>Technická infrastruktura bývalých kasáren kpt. Nálepky Šternberk - II. etapa</t>
  </si>
  <si>
    <t>Prachatice – bývalá kasárna, rekonstrukce komunikací, 1.etapa</t>
  </si>
  <si>
    <t>Demolice objektu č. 12 a výstavba 2. etapy páteřní komunikace v areálu Jaselských kasáren v Týně nad Vltavou</t>
  </si>
  <si>
    <t>Obec Strašice</t>
  </si>
  <si>
    <t>Strašice č.p.605 - centrum služeb - II.etapa</t>
  </si>
  <si>
    <t>Demolice objektu po SA I.etapa na parcele č.282/1 v kat. území Rokytnice v Orlických horách</t>
  </si>
  <si>
    <t>Mladá Boleslav</t>
  </si>
  <si>
    <t>Obec Luštěnice</t>
  </si>
  <si>
    <t>Demolice rozestavěných objektů v bývalém vojenském prostoru letiště, kú: Homole - I.ETAPA</t>
  </si>
  <si>
    <t>Obec Sokolnice</t>
  </si>
  <si>
    <t>Odstranění podzemních krytů a nadzemních doplňkových staveb v bývalém areálu vojenského útvaru v Sokolnicích</t>
  </si>
  <si>
    <t>Nymburk</t>
  </si>
  <si>
    <t>Město Milovice</t>
  </si>
  <si>
    <t>Obnova povrchu chodníků podél ulic Tyršova a Sportovní - II.etapa</t>
  </si>
  <si>
    <t>Energeticky úsporná opatření - vojenský areál "Nová kasárna Pístov" na objektech 309 a 124</t>
  </si>
  <si>
    <t>Zateplení objektu bývalé ošetřovny, KASÁRNA Chomutov</t>
  </si>
  <si>
    <t>Hodonín</t>
  </si>
  <si>
    <t>Stavební úpravy objektu na ulici Kasárenská 4 v Hodoníně</t>
  </si>
  <si>
    <t>Teplice</t>
  </si>
  <si>
    <t>Demolice objektů bývalých kasáren Bílina</t>
  </si>
  <si>
    <t>Jeseník</t>
  </si>
  <si>
    <t>Město Jeseník</t>
  </si>
  <si>
    <t>Revitalizace bývalého vojenského areálu, Jeseník - 2. etapa</t>
  </si>
  <si>
    <t>Tachov</t>
  </si>
  <si>
    <t>Město Stříbro</t>
  </si>
  <si>
    <t>Demolice nevyužitelné části areálu kasáren Stříbro - 3. etapa</t>
  </si>
  <si>
    <t>Výměna oken na bývalých vojenských objektech – kasárna Bzenec</t>
  </si>
  <si>
    <t>Obec Velká Hleďsebe</t>
  </si>
  <si>
    <t>Technopark Klimentov - sítě</t>
  </si>
  <si>
    <t>Stavební úpravy pro technické zázemí obce - Revitalizace bývalého areálu kasáren (2.etapa)</t>
  </si>
  <si>
    <t>Ostrava-město</t>
  </si>
  <si>
    <t>Obec Velká Polom</t>
  </si>
  <si>
    <t>Stavební úpravy objektu č.p. 498, ul. Hradská, Velká Polom</t>
  </si>
  <si>
    <t>Strakonice</t>
  </si>
  <si>
    <t>Obec Střelské Hoštice</t>
  </si>
  <si>
    <t>Revitalizace zámku č.p.1 Střelské Hoštice - rekonstrukce střešního pláště a západní fasády</t>
  </si>
  <si>
    <t>Břeclav</t>
  </si>
  <si>
    <t>Polyfunkční dům, Horní Vltavice k.ú. Horní Vltavice, st. p. 356. I. Etapa</t>
  </si>
  <si>
    <t>Revitalizace vodovodu 3. etapa</t>
  </si>
  <si>
    <t>Louny</t>
  </si>
  <si>
    <t>Město Podbořany</t>
  </si>
  <si>
    <t>Inženýrské sítě v Podbořanech – lokalita 26 parcel – SO 100-01 – Komunikace a zpevněné plochy, SO 400 – Veřejné osvětlení</t>
  </si>
  <si>
    <t>Litoměřice</t>
  </si>
  <si>
    <t>Město Terezín</t>
  </si>
  <si>
    <t>Oprava vstupního objektu Kavalír II. a pevnostní zdi</t>
  </si>
  <si>
    <t>Obec Březí</t>
  </si>
  <si>
    <t>Revitalizace vojenského areálu Březí - 1. etapa - dům služeb</t>
  </si>
  <si>
    <t>Blansko</t>
  </si>
  <si>
    <t>Stavební úpravy objektu č.p. 185</t>
  </si>
  <si>
    <t>Česká Lípa</t>
  </si>
  <si>
    <t>Revitalizace bývalého vojenského areálu na multifunkční objekt, Zákupy</t>
  </si>
  <si>
    <t>Sídliště Hradčany - letiště, část Ploužnice</t>
  </si>
  <si>
    <t>Příbram</t>
  </si>
  <si>
    <t>Kamýk nad Vltavou</t>
  </si>
  <si>
    <t>In-line dráha v Kamýku nad Vltavou - revitalizace území bývalého areálu autoparku</t>
  </si>
  <si>
    <t>Město Stráž pod Ralskem</t>
  </si>
  <si>
    <t>Multifunkční volnočasový areál</t>
  </si>
  <si>
    <t>Rekonstrukce stávajícího objektu ubytovny a vrátnice na turistickou ubytovnu</t>
  </si>
  <si>
    <t>Demolice bývalého vojenského objektu na pozemku p.č. 676/2, k.ú. Sedlec u Mikulova - objekt Nová Rota</t>
  </si>
  <si>
    <t>Celkem</t>
  </si>
  <si>
    <t>Statutární město Chomutov</t>
  </si>
  <si>
    <t>Město Havlíčkův Brod</t>
  </si>
  <si>
    <t>Město Prachatice</t>
  </si>
  <si>
    <t>Město Týn nad Vltavou</t>
  </si>
  <si>
    <t>Obec Homole</t>
  </si>
  <si>
    <t>Obec Rančířov</t>
  </si>
  <si>
    <t>Město Hodonín</t>
  </si>
  <si>
    <t>Město Bílina</t>
  </si>
  <si>
    <t>Obec Hrušovany</t>
  </si>
  <si>
    <t>Město Ralsko</t>
  </si>
  <si>
    <t>Město Zákupy</t>
  </si>
  <si>
    <t>Obec Senetářov</t>
  </si>
  <si>
    <t>Obec Drhovice</t>
  </si>
  <si>
    <t>Obec Horní Vltavice</t>
  </si>
  <si>
    <t>Obec Sedlec</t>
  </si>
  <si>
    <t>Obec Jistebnice</t>
  </si>
  <si>
    <t>Město Bzenec</t>
  </si>
  <si>
    <t>Obec Popovice</t>
  </si>
  <si>
    <t>Obec Slabčice</t>
  </si>
  <si>
    <t>Poč.</t>
  </si>
  <si>
    <t>Číslo žádosti</t>
  </si>
  <si>
    <t>Název projektu</t>
  </si>
  <si>
    <t>Žadatel</t>
  </si>
  <si>
    <t>Okres žadatele</t>
  </si>
  <si>
    <t>Celkové náklady (Kč)</t>
  </si>
  <si>
    <t>Dotace              (Kč)</t>
  </si>
  <si>
    <t>Město Rokytnice 
v Orlických horách</t>
  </si>
  <si>
    <t>Realizace VVP Zelená, Luštěnice - odstranění devastovaných objektů</t>
  </si>
  <si>
    <t>Zelená zeleni</t>
  </si>
  <si>
    <t>Požadovaná dotace  (Kč)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</si>
</sst>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sz val="8"/>
      <color indexed="8"/>
      <name val="MS Sans Serif"/>
      <family val="2"/>
      <charset val="238"/>
    </font>
    <font>
      <sz val="8"/>
      <name val="Calibri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1" fillId="0" borderId="0" xfId="1"/>
    <xf numFmtId="0" fontId="1" fillId="2" borderId="0" xfId="1" applyFill="1"/>
    <xf numFmtId="0" fontId="1" fillId="0" borderId="0" xfId="1" applyAlignment="1">
      <alignment horizontal="center" vertical="center"/>
    </xf>
    <xf numFmtId="1" fontId="1" fillId="0" borderId="0" xfId="1" applyNumberFormat="1" applyAlignment="1">
      <alignment horizontal="center" vertical="center"/>
    </xf>
    <xf numFmtId="0" fontId="1" fillId="2" borderId="0" xfId="1" applyFill="1" applyAlignment="1">
      <alignment horizontal="center" vertical="center" wrapText="1" shrinkToFit="1"/>
    </xf>
    <xf numFmtId="0" fontId="1" fillId="2" borderId="0" xfId="1" applyFill="1" applyAlignment="1">
      <alignment horizontal="center" vertical="center"/>
    </xf>
    <xf numFmtId="0" fontId="1" fillId="0" borderId="1" xfId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 shrinkToFit="1"/>
    </xf>
    <xf numFmtId="0" fontId="1" fillId="2" borderId="1" xfId="1" applyFill="1" applyBorder="1" applyAlignment="1">
      <alignment horizontal="center" vertical="center"/>
    </xf>
    <xf numFmtId="3" fontId="1" fillId="2" borderId="1" xfId="1" applyNumberFormat="1" applyFill="1" applyBorder="1"/>
    <xf numFmtId="3" fontId="1" fillId="2" borderId="1" xfId="1" applyNumberFormat="1" applyFill="1" applyBorder="1" applyAlignment="1">
      <alignment horizontal="center" vertical="center"/>
    </xf>
    <xf numFmtId="1" fontId="1" fillId="3" borderId="1" xfId="1" applyNumberFormat="1" applyFill="1" applyBorder="1" applyAlignment="1">
      <alignment horizontal="center" vertical="center"/>
    </xf>
    <xf numFmtId="1" fontId="1" fillId="4" borderId="1" xfId="1" applyNumberFormat="1" applyFill="1" applyBorder="1" applyAlignment="1">
      <alignment horizontal="center" vertical="center"/>
    </xf>
    <xf numFmtId="1" fontId="1" fillId="5" borderId="1" xfId="1" applyNumberFormat="1" applyFill="1" applyBorder="1" applyAlignment="1">
      <alignment horizontal="center" vertical="center"/>
    </xf>
    <xf numFmtId="1" fontId="1" fillId="6" borderId="1" xfId="1" applyNumberFormat="1" applyFill="1" applyBorder="1" applyAlignment="1">
      <alignment horizontal="center" vertical="center"/>
    </xf>
    <xf numFmtId="1" fontId="1" fillId="7" borderId="1" xfId="1" applyNumberForma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 shrinkToFit="1"/>
    </xf>
    <xf numFmtId="1" fontId="1" fillId="8" borderId="1" xfId="1" applyNumberFormat="1" applyFill="1" applyBorder="1" applyAlignment="1">
      <alignment horizontal="center" vertical="center"/>
    </xf>
    <xf numFmtId="0" fontId="1" fillId="2" borderId="0" xfId="1" applyFill="1" applyAlignment="1">
      <alignment textRotation="90"/>
    </xf>
    <xf numFmtId="0" fontId="6" fillId="2" borderId="0" xfId="1" applyFont="1" applyFill="1" applyAlignment="1">
      <alignment textRotation="90"/>
    </xf>
    <xf numFmtId="1" fontId="5" fillId="0" borderId="1" xfId="1" applyNumberFormat="1" applyFont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left" vertical="center" wrapText="1" indent="1" shrinkToFit="1"/>
    </xf>
    <xf numFmtId="0" fontId="5" fillId="2" borderId="1" xfId="1" applyFont="1" applyFill="1" applyBorder="1" applyAlignment="1">
      <alignment horizontal="left" vertical="center" wrapText="1" indent="1"/>
    </xf>
    <xf numFmtId="49" fontId="5" fillId="2" borderId="1" xfId="1" applyNumberFormat="1" applyFont="1" applyFill="1" applyBorder="1" applyAlignment="1">
      <alignment horizontal="left" vertical="center" wrapText="1" indent="1"/>
    </xf>
    <xf numFmtId="3" fontId="5" fillId="2" borderId="1" xfId="1" applyNumberFormat="1" applyFont="1" applyFill="1" applyBorder="1" applyAlignment="1">
      <alignment horizontal="right" vertical="center" indent="1"/>
    </xf>
    <xf numFmtId="0" fontId="6" fillId="0" borderId="0" xfId="1" applyFont="1"/>
    <xf numFmtId="0" fontId="6" fillId="0" borderId="0" xfId="1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6" fillId="2" borderId="0" xfId="1" applyFont="1" applyFill="1" applyAlignment="1">
      <alignment horizontal="center" vertical="center" wrapText="1" shrinkToFit="1"/>
    </xf>
    <xf numFmtId="0" fontId="6" fillId="2" borderId="0" xfId="1" applyFont="1" applyFill="1" applyAlignment="1">
      <alignment horizontal="center" vertical="center"/>
    </xf>
    <xf numFmtId="1" fontId="5" fillId="0" borderId="2" xfId="1" applyNumberFormat="1" applyFont="1" applyBorder="1" applyAlignment="1">
      <alignment horizontal="center" vertical="center"/>
    </xf>
    <xf numFmtId="49" fontId="5" fillId="2" borderId="2" xfId="1" applyNumberFormat="1" applyFont="1" applyFill="1" applyBorder="1" applyAlignment="1">
      <alignment horizontal="left" vertical="center" wrapText="1" indent="1" shrinkToFit="1"/>
    </xf>
    <xf numFmtId="0" fontId="5" fillId="2" borderId="2" xfId="1" applyFont="1" applyFill="1" applyBorder="1" applyAlignment="1">
      <alignment horizontal="left" vertical="center" wrapText="1" indent="1"/>
    </xf>
    <xf numFmtId="49" fontId="5" fillId="2" borderId="2" xfId="1" applyNumberFormat="1" applyFont="1" applyFill="1" applyBorder="1" applyAlignment="1">
      <alignment horizontal="left" vertical="center" wrapText="1" indent="1"/>
    </xf>
    <xf numFmtId="3" fontId="5" fillId="2" borderId="2" xfId="1" applyNumberFormat="1" applyFont="1" applyFill="1" applyBorder="1" applyAlignment="1">
      <alignment horizontal="right" vertical="center" indent="1"/>
    </xf>
    <xf numFmtId="3" fontId="7" fillId="9" borderId="3" xfId="1" applyNumberFormat="1" applyFont="1" applyFill="1" applyBorder="1" applyAlignment="1">
      <alignment horizontal="right" vertical="center" indent="1"/>
    </xf>
    <xf numFmtId="1" fontId="5" fillId="0" borderId="4" xfId="1" applyNumberFormat="1" applyFont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left" vertical="center" wrapText="1" indent="1" shrinkToFit="1"/>
    </xf>
    <xf numFmtId="0" fontId="5" fillId="2" borderId="4" xfId="1" applyFont="1" applyFill="1" applyBorder="1" applyAlignment="1">
      <alignment horizontal="left" vertical="center" wrapText="1" indent="1"/>
    </xf>
    <xf numFmtId="49" fontId="5" fillId="2" borderId="4" xfId="1" applyNumberFormat="1" applyFont="1" applyFill="1" applyBorder="1" applyAlignment="1">
      <alignment horizontal="left" vertical="center" wrapText="1" indent="1"/>
    </xf>
    <xf numFmtId="3" fontId="5" fillId="2" borderId="4" xfId="1" applyNumberFormat="1" applyFont="1" applyFill="1" applyBorder="1" applyAlignment="1">
      <alignment horizontal="right" vertical="center" indent="1"/>
    </xf>
    <xf numFmtId="49" fontId="8" fillId="9" borderId="5" xfId="1" applyNumberFormat="1" applyFont="1" applyFill="1" applyBorder="1" applyAlignment="1">
      <alignment horizontal="center" vertical="center" wrapText="1"/>
    </xf>
    <xf numFmtId="1" fontId="8" fillId="9" borderId="6" xfId="1" applyNumberFormat="1" applyFont="1" applyFill="1" applyBorder="1" applyAlignment="1">
      <alignment horizontal="center" vertical="center" wrapText="1"/>
    </xf>
    <xf numFmtId="49" fontId="8" fillId="9" borderId="6" xfId="1" applyNumberFormat="1" applyFont="1" applyFill="1" applyBorder="1" applyAlignment="1">
      <alignment horizontal="center" vertical="center" wrapText="1" shrinkToFit="1"/>
    </xf>
    <xf numFmtId="49" fontId="8" fillId="9" borderId="6" xfId="1" applyNumberFormat="1" applyFont="1" applyFill="1" applyBorder="1" applyAlignment="1">
      <alignment horizontal="center" vertical="center" wrapText="1"/>
    </xf>
    <xf numFmtId="3" fontId="8" fillId="9" borderId="6" xfId="1" applyNumberFormat="1" applyFont="1" applyFill="1" applyBorder="1" applyAlignment="1">
      <alignment horizontal="center" vertical="center" wrapText="1"/>
    </xf>
    <xf numFmtId="3" fontId="8" fillId="9" borderId="3" xfId="1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3" fontId="5" fillId="2" borderId="8" xfId="1" applyNumberFormat="1" applyFont="1" applyFill="1" applyBorder="1" applyAlignment="1">
      <alignment horizontal="right" vertical="center" indent="1"/>
    </xf>
    <xf numFmtId="0" fontId="6" fillId="0" borderId="9" xfId="1" applyFont="1" applyBorder="1" applyAlignment="1">
      <alignment horizontal="center" vertical="center"/>
    </xf>
    <xf numFmtId="3" fontId="5" fillId="2" borderId="10" xfId="1" applyNumberFormat="1" applyFont="1" applyFill="1" applyBorder="1" applyAlignment="1">
      <alignment horizontal="right" vertical="center" indent="1"/>
    </xf>
    <xf numFmtId="0" fontId="6" fillId="0" borderId="11" xfId="1" applyFont="1" applyBorder="1" applyAlignment="1">
      <alignment horizontal="center" vertical="center"/>
    </xf>
    <xf numFmtId="3" fontId="5" fillId="2" borderId="12" xfId="1" applyNumberFormat="1" applyFont="1" applyFill="1" applyBorder="1" applyAlignment="1">
      <alignment horizontal="right" vertical="center" indent="1"/>
    </xf>
    <xf numFmtId="49" fontId="8" fillId="10" borderId="5" xfId="1" applyNumberFormat="1" applyFont="1" applyFill="1" applyBorder="1" applyAlignment="1">
      <alignment horizontal="center" vertical="center" wrapText="1"/>
    </xf>
    <xf numFmtId="1" fontId="8" fillId="10" borderId="6" xfId="1" applyNumberFormat="1" applyFont="1" applyFill="1" applyBorder="1" applyAlignment="1">
      <alignment horizontal="center" vertical="center" wrapText="1"/>
    </xf>
    <xf numFmtId="49" fontId="8" fillId="10" borderId="6" xfId="1" applyNumberFormat="1" applyFont="1" applyFill="1" applyBorder="1" applyAlignment="1">
      <alignment horizontal="center" vertical="center" wrapText="1" shrinkToFit="1"/>
    </xf>
    <xf numFmtId="49" fontId="8" fillId="10" borderId="6" xfId="1" applyNumberFormat="1" applyFont="1" applyFill="1" applyBorder="1" applyAlignment="1">
      <alignment horizontal="center" vertical="center" wrapText="1"/>
    </xf>
    <xf numFmtId="3" fontId="8" fillId="10" borderId="6" xfId="1" applyNumberFormat="1" applyFont="1" applyFill="1" applyBorder="1" applyAlignment="1">
      <alignment horizontal="center" vertical="center" wrapText="1"/>
    </xf>
    <xf numFmtId="3" fontId="8" fillId="10" borderId="3" xfId="1" applyNumberFormat="1" applyFont="1" applyFill="1" applyBorder="1" applyAlignment="1">
      <alignment horizontal="center" vertical="center" wrapText="1"/>
    </xf>
    <xf numFmtId="3" fontId="7" fillId="10" borderId="3" xfId="1" applyNumberFormat="1" applyFont="1" applyFill="1" applyBorder="1" applyAlignment="1">
      <alignment horizontal="right" vertical="center" indent="1"/>
    </xf>
    <xf numFmtId="49" fontId="8" fillId="11" borderId="5" xfId="1" applyNumberFormat="1" applyFont="1" applyFill="1" applyBorder="1" applyAlignment="1">
      <alignment horizontal="center" vertical="center" wrapText="1"/>
    </xf>
    <xf numFmtId="1" fontId="8" fillId="11" borderId="6" xfId="1" applyNumberFormat="1" applyFont="1" applyFill="1" applyBorder="1" applyAlignment="1">
      <alignment horizontal="center" vertical="center" wrapText="1"/>
    </xf>
    <xf numFmtId="49" fontId="8" fillId="11" borderId="6" xfId="1" applyNumberFormat="1" applyFont="1" applyFill="1" applyBorder="1" applyAlignment="1">
      <alignment horizontal="center" vertical="center" wrapText="1" shrinkToFit="1"/>
    </xf>
    <xf numFmtId="49" fontId="8" fillId="11" borderId="6" xfId="1" applyNumberFormat="1" applyFont="1" applyFill="1" applyBorder="1" applyAlignment="1">
      <alignment horizontal="center" vertical="center" wrapText="1"/>
    </xf>
    <xf numFmtId="3" fontId="8" fillId="11" borderId="6" xfId="1" applyNumberFormat="1" applyFont="1" applyFill="1" applyBorder="1" applyAlignment="1">
      <alignment horizontal="center" vertical="center" wrapText="1"/>
    </xf>
    <xf numFmtId="3" fontId="8" fillId="11" borderId="3" xfId="1" applyNumberFormat="1" applyFont="1" applyFill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1" fontId="1" fillId="11" borderId="4" xfId="1" applyNumberFormat="1" applyFill="1" applyBorder="1" applyAlignment="1">
      <alignment horizontal="center" vertical="center"/>
    </xf>
    <xf numFmtId="49" fontId="3" fillId="2" borderId="4" xfId="1" applyNumberFormat="1" applyFont="1" applyFill="1" applyBorder="1" applyAlignment="1">
      <alignment horizontal="center" vertical="center" wrapText="1" shrinkToFit="1"/>
    </xf>
    <xf numFmtId="0" fontId="1" fillId="2" borderId="4" xfId="1" applyFill="1" applyBorder="1" applyAlignment="1">
      <alignment horizontal="center" vertical="center"/>
    </xf>
    <xf numFmtId="3" fontId="1" fillId="2" borderId="4" xfId="1" applyNumberFormat="1" applyFill="1" applyBorder="1"/>
    <xf numFmtId="3" fontId="1" fillId="2" borderId="4" xfId="1" applyNumberFormat="1" applyFill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1" fontId="5" fillId="0" borderId="14" xfId="1" applyNumberFormat="1" applyFont="1" applyBorder="1" applyAlignment="1">
      <alignment horizontal="center" vertical="center"/>
    </xf>
    <xf numFmtId="49" fontId="5" fillId="2" borderId="14" xfId="1" applyNumberFormat="1" applyFont="1" applyFill="1" applyBorder="1" applyAlignment="1">
      <alignment horizontal="left" vertical="center" wrapText="1" indent="1" shrinkToFit="1"/>
    </xf>
    <xf numFmtId="0" fontId="5" fillId="2" borderId="14" xfId="1" applyFont="1" applyFill="1" applyBorder="1" applyAlignment="1">
      <alignment horizontal="left" vertical="center" wrapText="1" indent="1"/>
    </xf>
    <xf numFmtId="49" fontId="5" fillId="2" borderId="14" xfId="1" applyNumberFormat="1" applyFont="1" applyFill="1" applyBorder="1" applyAlignment="1">
      <alignment horizontal="left" vertical="center" wrapText="1" indent="1"/>
    </xf>
    <xf numFmtId="3" fontId="5" fillId="2" borderId="14" xfId="1" applyNumberFormat="1" applyFont="1" applyFill="1" applyBorder="1" applyAlignment="1">
      <alignment horizontal="right" vertical="center" indent="1"/>
    </xf>
    <xf numFmtId="3" fontId="5" fillId="2" borderId="15" xfId="1" applyNumberFormat="1" applyFont="1" applyFill="1" applyBorder="1" applyAlignment="1">
      <alignment horizontal="right" vertical="center" indent="1"/>
    </xf>
    <xf numFmtId="0" fontId="6" fillId="0" borderId="16" xfId="1" applyFont="1" applyBorder="1" applyAlignment="1">
      <alignment horizontal="center" vertical="center"/>
    </xf>
    <xf numFmtId="1" fontId="5" fillId="0" borderId="17" xfId="1" applyNumberFormat="1" applyFont="1" applyBorder="1" applyAlignment="1">
      <alignment horizontal="center" vertical="center"/>
    </xf>
    <xf numFmtId="49" fontId="5" fillId="2" borderId="17" xfId="1" applyNumberFormat="1" applyFont="1" applyFill="1" applyBorder="1" applyAlignment="1">
      <alignment horizontal="left" vertical="center" wrapText="1" indent="1" shrinkToFit="1"/>
    </xf>
    <xf numFmtId="0" fontId="5" fillId="2" borderId="17" xfId="1" applyFont="1" applyFill="1" applyBorder="1" applyAlignment="1">
      <alignment horizontal="left" vertical="center" wrapText="1" indent="1"/>
    </xf>
    <xf numFmtId="49" fontId="5" fillId="2" borderId="17" xfId="1" applyNumberFormat="1" applyFont="1" applyFill="1" applyBorder="1" applyAlignment="1">
      <alignment horizontal="left" vertical="center" wrapText="1" indent="1"/>
    </xf>
    <xf numFmtId="3" fontId="5" fillId="2" borderId="17" xfId="1" applyNumberFormat="1" applyFont="1" applyFill="1" applyBorder="1" applyAlignment="1">
      <alignment horizontal="right" vertical="center" indent="1"/>
    </xf>
    <xf numFmtId="3" fontId="5" fillId="2" borderId="18" xfId="1" applyNumberFormat="1" applyFont="1" applyFill="1" applyBorder="1" applyAlignment="1">
      <alignment horizontal="right" vertical="center" indent="1"/>
    </xf>
    <xf numFmtId="0" fontId="7" fillId="9" borderId="19" xfId="1" applyFont="1" applyFill="1" applyBorder="1" applyAlignment="1">
      <alignment horizontal="left" vertical="center" wrapText="1" indent="1" shrinkToFit="1"/>
    </xf>
    <xf numFmtId="0" fontId="7" fillId="9" borderId="20" xfId="1" applyFont="1" applyFill="1" applyBorder="1" applyAlignment="1">
      <alignment horizontal="left" vertical="center" wrapText="1" indent="1" shrinkToFit="1"/>
    </xf>
    <xf numFmtId="0" fontId="7" fillId="9" borderId="21" xfId="1" applyFont="1" applyFill="1" applyBorder="1" applyAlignment="1">
      <alignment horizontal="left" vertical="center" wrapText="1" indent="1" shrinkToFit="1"/>
    </xf>
    <xf numFmtId="0" fontId="7" fillId="10" borderId="19" xfId="1" applyFont="1" applyFill="1" applyBorder="1" applyAlignment="1">
      <alignment horizontal="left" vertical="center" wrapText="1" indent="1" shrinkToFit="1"/>
    </xf>
    <xf numFmtId="0" fontId="7" fillId="10" borderId="20" xfId="1" applyFont="1" applyFill="1" applyBorder="1" applyAlignment="1">
      <alignment horizontal="left" vertical="center" wrapText="1" indent="1" shrinkToFit="1"/>
    </xf>
    <xf numFmtId="0" fontId="7" fillId="10" borderId="21" xfId="1" applyFont="1" applyFill="1" applyBorder="1" applyAlignment="1">
      <alignment horizontal="left" vertical="center" wrapText="1" indent="1" shrinkToFi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G22"/>
  <sheetViews>
    <sheetView tabSelected="1" zoomScaleNormal="100" workbookViewId="0">
      <pane ySplit="1" topLeftCell="A2" activePane="bottomLeft" state="frozen"/>
      <selection pane="bottomLeft"/>
    </sheetView>
  </sheetViews>
  <sheetFormatPr defaultRowHeight="31.5" customHeight="1"/>
  <cols>
    <col min="1" max="1" width="5" style="27" customWidth="1"/>
    <col min="2" max="2" width="6.85546875" style="28" customWidth="1"/>
    <col min="3" max="3" width="62.140625" style="29" customWidth="1"/>
    <col min="4" max="5" width="17.42578125" style="30" customWidth="1"/>
    <col min="6" max="7" width="14.28515625" style="30" customWidth="1"/>
    <col min="8" max="16384" width="9.140625" style="26"/>
  </cols>
  <sheetData>
    <row r="1" spans="1:7" s="20" customFormat="1" ht="26.25" customHeight="1" thickBot="1">
      <c r="A1" s="42" t="s">
        <v>164</v>
      </c>
      <c r="B1" s="43" t="s">
        <v>165</v>
      </c>
      <c r="C1" s="44" t="s">
        <v>166</v>
      </c>
      <c r="D1" s="45" t="s">
        <v>167</v>
      </c>
      <c r="E1" s="45" t="s">
        <v>168</v>
      </c>
      <c r="F1" s="46" t="s">
        <v>169</v>
      </c>
      <c r="G1" s="47" t="s">
        <v>170</v>
      </c>
    </row>
    <row r="2" spans="1:7" ht="24.75" customHeight="1">
      <c r="A2" s="48">
        <v>1</v>
      </c>
      <c r="B2" s="37">
        <v>67442</v>
      </c>
      <c r="C2" s="38" t="s">
        <v>142</v>
      </c>
      <c r="D2" s="39" t="s">
        <v>153</v>
      </c>
      <c r="E2" s="40" t="s">
        <v>17</v>
      </c>
      <c r="F2" s="41">
        <v>9061157</v>
      </c>
      <c r="G2" s="49">
        <v>6795867</v>
      </c>
    </row>
    <row r="3" spans="1:7" ht="24.75" customHeight="1">
      <c r="A3" s="50">
        <f t="shared" ref="A3:A21" si="0">A2+1</f>
        <v>2</v>
      </c>
      <c r="B3" s="21">
        <v>69617</v>
      </c>
      <c r="C3" s="22" t="s">
        <v>141</v>
      </c>
      <c r="D3" s="23" t="s">
        <v>140</v>
      </c>
      <c r="E3" s="24" t="s">
        <v>134</v>
      </c>
      <c r="F3" s="25">
        <v>9980976</v>
      </c>
      <c r="G3" s="51">
        <v>7485732</v>
      </c>
    </row>
    <row r="4" spans="1:7" ht="24.75" customHeight="1">
      <c r="A4" s="50">
        <f t="shared" si="0"/>
        <v>3</v>
      </c>
      <c r="B4" s="21">
        <v>69245</v>
      </c>
      <c r="C4" s="22" t="s">
        <v>139</v>
      </c>
      <c r="D4" s="23" t="s">
        <v>138</v>
      </c>
      <c r="E4" s="24" t="s">
        <v>137</v>
      </c>
      <c r="F4" s="25">
        <v>2515496</v>
      </c>
      <c r="G4" s="51">
        <v>1597920</v>
      </c>
    </row>
    <row r="5" spans="1:7" ht="24.75" customHeight="1">
      <c r="A5" s="50">
        <f t="shared" si="0"/>
        <v>4</v>
      </c>
      <c r="B5" s="21">
        <v>69480</v>
      </c>
      <c r="C5" s="22" t="s">
        <v>136</v>
      </c>
      <c r="D5" s="23" t="s">
        <v>154</v>
      </c>
      <c r="E5" s="24" t="s">
        <v>134</v>
      </c>
      <c r="F5" s="25">
        <v>15523298</v>
      </c>
      <c r="G5" s="51">
        <v>10000000</v>
      </c>
    </row>
    <row r="6" spans="1:7" ht="24.75" customHeight="1">
      <c r="A6" s="50">
        <f t="shared" si="0"/>
        <v>5</v>
      </c>
      <c r="B6" s="21">
        <v>68105</v>
      </c>
      <c r="C6" s="22" t="s">
        <v>135</v>
      </c>
      <c r="D6" s="23" t="s">
        <v>155</v>
      </c>
      <c r="E6" s="24" t="s">
        <v>134</v>
      </c>
      <c r="F6" s="25">
        <v>12411998</v>
      </c>
      <c r="G6" s="51">
        <v>9308998</v>
      </c>
    </row>
    <row r="7" spans="1:7" ht="24.75" customHeight="1">
      <c r="A7" s="50">
        <f t="shared" si="0"/>
        <v>6</v>
      </c>
      <c r="B7" s="21">
        <v>69128</v>
      </c>
      <c r="C7" s="22" t="s">
        <v>133</v>
      </c>
      <c r="D7" s="23" t="s">
        <v>156</v>
      </c>
      <c r="E7" s="24" t="s">
        <v>132</v>
      </c>
      <c r="F7" s="25">
        <v>2113114</v>
      </c>
      <c r="G7" s="51">
        <v>1584835</v>
      </c>
    </row>
    <row r="8" spans="1:7" ht="24.75" customHeight="1">
      <c r="A8" s="50">
        <f t="shared" si="0"/>
        <v>7</v>
      </c>
      <c r="B8" s="21">
        <v>68725</v>
      </c>
      <c r="C8" s="22" t="s">
        <v>131</v>
      </c>
      <c r="D8" s="23" t="s">
        <v>130</v>
      </c>
      <c r="E8" s="24" t="s">
        <v>121</v>
      </c>
      <c r="F8" s="25">
        <v>19760100</v>
      </c>
      <c r="G8" s="51">
        <v>10000000</v>
      </c>
    </row>
    <row r="9" spans="1:7" ht="24.75" customHeight="1">
      <c r="A9" s="50">
        <f t="shared" si="0"/>
        <v>8</v>
      </c>
      <c r="B9" s="21">
        <v>67652</v>
      </c>
      <c r="C9" s="22" t="s">
        <v>129</v>
      </c>
      <c r="D9" s="23" t="s">
        <v>128</v>
      </c>
      <c r="E9" s="24" t="s">
        <v>127</v>
      </c>
      <c r="F9" s="25">
        <v>7670753</v>
      </c>
      <c r="G9" s="51">
        <v>5753064</v>
      </c>
    </row>
    <row r="10" spans="1:7" ht="24.75" customHeight="1">
      <c r="A10" s="50">
        <f t="shared" si="0"/>
        <v>9</v>
      </c>
      <c r="B10" s="21">
        <v>67741</v>
      </c>
      <c r="C10" s="22" t="s">
        <v>126</v>
      </c>
      <c r="D10" s="23" t="s">
        <v>125</v>
      </c>
      <c r="E10" s="24" t="s">
        <v>124</v>
      </c>
      <c r="F10" s="25">
        <v>6047065</v>
      </c>
      <c r="G10" s="51">
        <v>4535298</v>
      </c>
    </row>
    <row r="11" spans="1:7" ht="24.75" customHeight="1">
      <c r="A11" s="50">
        <f t="shared" si="0"/>
        <v>10</v>
      </c>
      <c r="B11" s="21">
        <v>68379</v>
      </c>
      <c r="C11" s="22" t="s">
        <v>123</v>
      </c>
      <c r="D11" s="23" t="s">
        <v>157</v>
      </c>
      <c r="E11" s="24" t="s">
        <v>53</v>
      </c>
      <c r="F11" s="25">
        <v>2132288</v>
      </c>
      <c r="G11" s="51">
        <v>1599216</v>
      </c>
    </row>
    <row r="12" spans="1:7" ht="24.75" customHeight="1">
      <c r="A12" s="50">
        <f t="shared" si="0"/>
        <v>11</v>
      </c>
      <c r="B12" s="21">
        <v>68238</v>
      </c>
      <c r="C12" s="22" t="s">
        <v>122</v>
      </c>
      <c r="D12" s="23" t="s">
        <v>158</v>
      </c>
      <c r="E12" s="24" t="s">
        <v>12</v>
      </c>
      <c r="F12" s="25">
        <v>7432458</v>
      </c>
      <c r="G12" s="51">
        <v>5574343</v>
      </c>
    </row>
    <row r="13" spans="1:7" ht="24.75" customHeight="1">
      <c r="A13" s="50">
        <f t="shared" si="0"/>
        <v>12</v>
      </c>
      <c r="B13" s="21">
        <v>67761</v>
      </c>
      <c r="C13" s="22" t="s">
        <v>65</v>
      </c>
      <c r="D13" s="23" t="s">
        <v>64</v>
      </c>
      <c r="E13" s="24" t="s">
        <v>63</v>
      </c>
      <c r="F13" s="25">
        <v>9994554</v>
      </c>
      <c r="G13" s="51">
        <v>7495915</v>
      </c>
    </row>
    <row r="14" spans="1:7" ht="24.75" customHeight="1">
      <c r="A14" s="50">
        <f t="shared" si="0"/>
        <v>13</v>
      </c>
      <c r="B14" s="21">
        <v>68614</v>
      </c>
      <c r="C14" s="22" t="s">
        <v>143</v>
      </c>
      <c r="D14" s="23" t="s">
        <v>159</v>
      </c>
      <c r="E14" s="24" t="s">
        <v>26</v>
      </c>
      <c r="F14" s="25">
        <v>7044243</v>
      </c>
      <c r="G14" s="51">
        <v>5283182</v>
      </c>
    </row>
    <row r="15" spans="1:7" ht="24.75" customHeight="1">
      <c r="A15" s="50">
        <f t="shared" si="0"/>
        <v>14</v>
      </c>
      <c r="B15" s="21">
        <v>69136</v>
      </c>
      <c r="C15" s="22" t="s">
        <v>120</v>
      </c>
      <c r="D15" s="23" t="s">
        <v>119</v>
      </c>
      <c r="E15" s="24" t="s">
        <v>118</v>
      </c>
      <c r="F15" s="25">
        <v>1948038</v>
      </c>
      <c r="G15" s="51">
        <v>1461000</v>
      </c>
    </row>
    <row r="16" spans="1:7" ht="24.75" customHeight="1">
      <c r="A16" s="50">
        <f t="shared" si="0"/>
        <v>15</v>
      </c>
      <c r="B16" s="21">
        <v>69541</v>
      </c>
      <c r="C16" s="22" t="s">
        <v>117</v>
      </c>
      <c r="D16" s="23" t="s">
        <v>116</v>
      </c>
      <c r="E16" s="24" t="s">
        <v>115</v>
      </c>
      <c r="F16" s="25">
        <v>1579351</v>
      </c>
      <c r="G16" s="51">
        <v>1184513</v>
      </c>
    </row>
    <row r="17" spans="1:7" ht="24.75" customHeight="1">
      <c r="A17" s="50">
        <f t="shared" si="0"/>
        <v>16</v>
      </c>
      <c r="B17" s="21">
        <v>68500</v>
      </c>
      <c r="C17" s="22" t="s">
        <v>114</v>
      </c>
      <c r="D17" s="23" t="s">
        <v>160</v>
      </c>
      <c r="E17" s="24" t="s">
        <v>53</v>
      </c>
      <c r="F17" s="25">
        <v>10843000</v>
      </c>
      <c r="G17" s="51">
        <v>8132250</v>
      </c>
    </row>
    <row r="18" spans="1:7" ht="24.75" customHeight="1">
      <c r="A18" s="50">
        <f t="shared" si="0"/>
        <v>17</v>
      </c>
      <c r="B18" s="21">
        <v>68592</v>
      </c>
      <c r="C18" s="22" t="s">
        <v>95</v>
      </c>
      <c r="D18" s="23" t="s">
        <v>94</v>
      </c>
      <c r="E18" s="24" t="s">
        <v>72</v>
      </c>
      <c r="F18" s="25">
        <v>9983399</v>
      </c>
      <c r="G18" s="51">
        <v>7487500</v>
      </c>
    </row>
    <row r="19" spans="1:7" ht="24.75" customHeight="1">
      <c r="A19" s="50">
        <f t="shared" si="0"/>
        <v>18</v>
      </c>
      <c r="B19" s="21">
        <v>69319</v>
      </c>
      <c r="C19" s="22" t="s">
        <v>113</v>
      </c>
      <c r="D19" s="23" t="s">
        <v>112</v>
      </c>
      <c r="E19" s="24" t="s">
        <v>63</v>
      </c>
      <c r="F19" s="25">
        <v>23160693</v>
      </c>
      <c r="G19" s="51">
        <v>10000000</v>
      </c>
    </row>
    <row r="20" spans="1:7" ht="24.75" customHeight="1">
      <c r="A20" s="50">
        <f t="shared" si="0"/>
        <v>19</v>
      </c>
      <c r="B20" s="21">
        <v>69353</v>
      </c>
      <c r="C20" s="22" t="s">
        <v>111</v>
      </c>
      <c r="D20" s="23" t="s">
        <v>161</v>
      </c>
      <c r="E20" s="24" t="s">
        <v>101</v>
      </c>
      <c r="F20" s="25">
        <v>2815166</v>
      </c>
      <c r="G20" s="51">
        <v>2111374</v>
      </c>
    </row>
    <row r="21" spans="1:7" ht="24.75" customHeight="1" thickBot="1">
      <c r="A21" s="52">
        <f t="shared" si="0"/>
        <v>20</v>
      </c>
      <c r="B21" s="31">
        <v>67997</v>
      </c>
      <c r="C21" s="32" t="s">
        <v>110</v>
      </c>
      <c r="D21" s="33" t="s">
        <v>109</v>
      </c>
      <c r="E21" s="34" t="s">
        <v>108</v>
      </c>
      <c r="F21" s="35">
        <v>12519439</v>
      </c>
      <c r="G21" s="53">
        <v>908993</v>
      </c>
    </row>
    <row r="22" spans="1:7" ht="19.5" customHeight="1" thickBot="1">
      <c r="A22" s="87" t="s">
        <v>144</v>
      </c>
      <c r="B22" s="88"/>
      <c r="C22" s="88"/>
      <c r="D22" s="88"/>
      <c r="E22" s="88"/>
      <c r="F22" s="89"/>
      <c r="G22" s="36">
        <f>SUM(G2:G21)</f>
        <v>108300000</v>
      </c>
    </row>
  </sheetData>
  <mergeCells count="1">
    <mergeCell ref="A22:F22"/>
  </mergeCells>
  <phoneticPr fontId="4" type="noConversion"/>
  <printOptions horizontalCentered="1"/>
  <pageMargins left="0.70866141732283472" right="0.70866141732283472" top="0.78740157480314965" bottom="0.39370078740157483" header="0.31496062992125984" footer="0.31496062992125984"/>
  <pageSetup paperSize="9" scale="95" orientation="landscape" r:id="rId1"/>
  <headerFooter>
    <oddHeader>&amp;L&amp;"Arial,Obyčejné"&amp;10Akce doporučené 
k poskytnutí dotace&amp;C&amp;"Arial,Tučné"&amp;10Podprogram 117D81400 
Podpora revitalizace bývalých vojenských areálů 2012&amp;"Calibri,Tučné"&amp;12
 &amp;R&amp;"Arial,Obyčejné"&amp;10Příloha č. 1 k RM č. 52/2012</oddHeader>
    <oddFooter>&amp;Cstrana &amp;P/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G32"/>
  <sheetViews>
    <sheetView zoomScaleNormal="100" workbookViewId="0">
      <pane ySplit="1" topLeftCell="A2" activePane="bottomLeft" state="frozen"/>
      <selection pane="bottomLeft"/>
    </sheetView>
  </sheetViews>
  <sheetFormatPr defaultRowHeight="30" customHeight="1"/>
  <cols>
    <col min="1" max="1" width="5.42578125" style="3" customWidth="1"/>
    <col min="2" max="2" width="7.28515625" style="4" customWidth="1"/>
    <col min="3" max="3" width="62.28515625" style="5" customWidth="1"/>
    <col min="4" max="4" width="19.7109375" style="6" customWidth="1"/>
    <col min="5" max="5" width="19.140625" style="6" customWidth="1"/>
    <col min="6" max="7" width="11.85546875" style="6" customWidth="1"/>
    <col min="8" max="16384" width="9.140625" style="1"/>
  </cols>
  <sheetData>
    <row r="1" spans="1:7" s="19" customFormat="1" ht="30" customHeight="1" thickBot="1">
      <c r="A1" s="54" t="s">
        <v>164</v>
      </c>
      <c r="B1" s="55" t="s">
        <v>165</v>
      </c>
      <c r="C1" s="56" t="s">
        <v>166</v>
      </c>
      <c r="D1" s="57" t="s">
        <v>167</v>
      </c>
      <c r="E1" s="57" t="s">
        <v>168</v>
      </c>
      <c r="F1" s="58" t="s">
        <v>169</v>
      </c>
      <c r="G1" s="59" t="s">
        <v>170</v>
      </c>
    </row>
    <row r="2" spans="1:7" ht="30" customHeight="1">
      <c r="A2" s="50">
        <v>1</v>
      </c>
      <c r="B2" s="21">
        <v>67997</v>
      </c>
      <c r="C2" s="22" t="s">
        <v>110</v>
      </c>
      <c r="D2" s="23" t="s">
        <v>109</v>
      </c>
      <c r="E2" s="24" t="s">
        <v>108</v>
      </c>
      <c r="F2" s="25">
        <v>12519439</v>
      </c>
      <c r="G2" s="51">
        <v>8480586</v>
      </c>
    </row>
    <row r="3" spans="1:7" ht="30" customHeight="1">
      <c r="A3" s="50">
        <f t="shared" ref="A3:A31" si="0">A2+1</f>
        <v>2</v>
      </c>
      <c r="B3" s="21">
        <v>68360</v>
      </c>
      <c r="C3" s="22" t="s">
        <v>107</v>
      </c>
      <c r="D3" s="23" t="s">
        <v>106</v>
      </c>
      <c r="E3" s="24" t="s">
        <v>105</v>
      </c>
      <c r="F3" s="25">
        <v>8139389</v>
      </c>
      <c r="G3" s="51">
        <v>4069700</v>
      </c>
    </row>
    <row r="4" spans="1:7" ht="30" customHeight="1">
      <c r="A4" s="50">
        <f t="shared" si="0"/>
        <v>3</v>
      </c>
      <c r="B4" s="21">
        <v>67926</v>
      </c>
      <c r="C4" s="22" t="s">
        <v>104</v>
      </c>
      <c r="D4" s="23" t="s">
        <v>152</v>
      </c>
      <c r="E4" s="24" t="s">
        <v>103</v>
      </c>
      <c r="F4" s="25">
        <v>31024494</v>
      </c>
      <c r="G4" s="51">
        <v>10000000</v>
      </c>
    </row>
    <row r="5" spans="1:7" ht="30" customHeight="1">
      <c r="A5" s="50">
        <f t="shared" si="0"/>
        <v>4</v>
      </c>
      <c r="B5" s="21">
        <v>68850</v>
      </c>
      <c r="C5" s="22" t="s">
        <v>102</v>
      </c>
      <c r="D5" s="23" t="s">
        <v>151</v>
      </c>
      <c r="E5" s="24" t="s">
        <v>101</v>
      </c>
      <c r="F5" s="25">
        <v>7832752</v>
      </c>
      <c r="G5" s="51">
        <v>5874564</v>
      </c>
    </row>
    <row r="6" spans="1:7" ht="30" customHeight="1">
      <c r="A6" s="50">
        <f t="shared" si="0"/>
        <v>5</v>
      </c>
      <c r="B6" s="21">
        <v>69372</v>
      </c>
      <c r="C6" s="22" t="s">
        <v>100</v>
      </c>
      <c r="D6" s="23" t="s">
        <v>145</v>
      </c>
      <c r="E6" s="24" t="s">
        <v>17</v>
      </c>
      <c r="F6" s="25">
        <v>4176363</v>
      </c>
      <c r="G6" s="51">
        <v>3132272</v>
      </c>
    </row>
    <row r="7" spans="1:7" ht="30" customHeight="1">
      <c r="A7" s="50">
        <f t="shared" si="0"/>
        <v>6</v>
      </c>
      <c r="B7" s="21">
        <v>69724</v>
      </c>
      <c r="C7" s="22" t="s">
        <v>99</v>
      </c>
      <c r="D7" s="23" t="s">
        <v>150</v>
      </c>
      <c r="E7" s="24" t="s">
        <v>50</v>
      </c>
      <c r="F7" s="25">
        <v>9243266</v>
      </c>
      <c r="G7" s="51">
        <v>6932449</v>
      </c>
    </row>
    <row r="8" spans="1:7" ht="30" customHeight="1">
      <c r="A8" s="50">
        <f t="shared" si="0"/>
        <v>7</v>
      </c>
      <c r="B8" s="21">
        <v>67865</v>
      </c>
      <c r="C8" s="22" t="s">
        <v>93</v>
      </c>
      <c r="D8" s="23" t="s">
        <v>149</v>
      </c>
      <c r="E8" s="24" t="s">
        <v>26</v>
      </c>
      <c r="F8" s="25">
        <v>4008986</v>
      </c>
      <c r="G8" s="51">
        <v>3006739</v>
      </c>
    </row>
    <row r="9" spans="1:7" ht="30" customHeight="1">
      <c r="A9" s="50">
        <f t="shared" si="0"/>
        <v>8</v>
      </c>
      <c r="B9" s="21">
        <v>69764</v>
      </c>
      <c r="C9" s="22" t="s">
        <v>89</v>
      </c>
      <c r="D9" s="23" t="s">
        <v>88</v>
      </c>
      <c r="E9" s="24" t="s">
        <v>14</v>
      </c>
      <c r="F9" s="25">
        <v>9023099</v>
      </c>
      <c r="G9" s="51">
        <v>6767324</v>
      </c>
    </row>
    <row r="10" spans="1:7" ht="30" customHeight="1">
      <c r="A10" s="50">
        <f t="shared" si="0"/>
        <v>9</v>
      </c>
      <c r="B10" s="21">
        <v>69432</v>
      </c>
      <c r="C10" s="22" t="s">
        <v>87</v>
      </c>
      <c r="D10" s="23" t="s">
        <v>148</v>
      </c>
      <c r="E10" s="24" t="s">
        <v>26</v>
      </c>
      <c r="F10" s="25">
        <v>19104042</v>
      </c>
      <c r="G10" s="51">
        <v>10000000</v>
      </c>
    </row>
    <row r="11" spans="1:7" ht="30" customHeight="1">
      <c r="A11" s="50">
        <f t="shared" si="0"/>
        <v>10</v>
      </c>
      <c r="B11" s="21">
        <v>68122</v>
      </c>
      <c r="C11" s="22" t="s">
        <v>86</v>
      </c>
      <c r="D11" s="23" t="s">
        <v>147</v>
      </c>
      <c r="E11" s="24" t="s">
        <v>12</v>
      </c>
      <c r="F11" s="25">
        <v>31823943</v>
      </c>
      <c r="G11" s="51">
        <v>10000000</v>
      </c>
    </row>
    <row r="12" spans="1:7" ht="30" customHeight="1">
      <c r="A12" s="50">
        <f t="shared" si="0"/>
        <v>11</v>
      </c>
      <c r="B12" s="21">
        <v>67777</v>
      </c>
      <c r="C12" s="22" t="s">
        <v>85</v>
      </c>
      <c r="D12" s="23" t="s">
        <v>84</v>
      </c>
      <c r="E12" s="24" t="s">
        <v>83</v>
      </c>
      <c r="F12" s="25">
        <v>10400085</v>
      </c>
      <c r="G12" s="51">
        <v>7800000</v>
      </c>
    </row>
    <row r="13" spans="1:7" ht="30" customHeight="1">
      <c r="A13" s="50">
        <f t="shared" si="0"/>
        <v>12</v>
      </c>
      <c r="B13" s="21">
        <v>68439</v>
      </c>
      <c r="C13" s="22" t="s">
        <v>82</v>
      </c>
      <c r="D13" s="23" t="s">
        <v>81</v>
      </c>
      <c r="E13" s="24" t="s">
        <v>80</v>
      </c>
      <c r="F13" s="25">
        <v>2138778</v>
      </c>
      <c r="G13" s="51">
        <v>1604083</v>
      </c>
    </row>
    <row r="14" spans="1:7" ht="30" customHeight="1">
      <c r="A14" s="50">
        <f t="shared" si="0"/>
        <v>13</v>
      </c>
      <c r="B14" s="21">
        <v>69547</v>
      </c>
      <c r="C14" s="22" t="s">
        <v>79</v>
      </c>
      <c r="D14" s="23" t="s">
        <v>78</v>
      </c>
      <c r="E14" s="24" t="s">
        <v>77</v>
      </c>
      <c r="F14" s="25">
        <v>11761828</v>
      </c>
      <c r="G14" s="51">
        <v>8821371</v>
      </c>
    </row>
    <row r="15" spans="1:7" ht="30" customHeight="1">
      <c r="A15" s="50">
        <f t="shared" si="0"/>
        <v>14</v>
      </c>
      <c r="B15" s="21">
        <v>69763</v>
      </c>
      <c r="C15" s="22" t="s">
        <v>76</v>
      </c>
      <c r="D15" s="23" t="s">
        <v>75</v>
      </c>
      <c r="E15" s="24" t="s">
        <v>38</v>
      </c>
      <c r="F15" s="25">
        <v>2629442</v>
      </c>
      <c r="G15" s="51">
        <v>1859626</v>
      </c>
    </row>
    <row r="16" spans="1:7" ht="30" customHeight="1">
      <c r="A16" s="50">
        <f t="shared" si="0"/>
        <v>15</v>
      </c>
      <c r="B16" s="21">
        <v>68806</v>
      </c>
      <c r="C16" s="22" t="s">
        <v>74</v>
      </c>
      <c r="D16" s="23" t="s">
        <v>73</v>
      </c>
      <c r="E16" s="24" t="s">
        <v>72</v>
      </c>
      <c r="F16" s="25">
        <v>5781985</v>
      </c>
      <c r="G16" s="51">
        <v>4336488</v>
      </c>
    </row>
    <row r="17" spans="1:7" ht="30" customHeight="1">
      <c r="A17" s="50">
        <f t="shared" si="0"/>
        <v>16</v>
      </c>
      <c r="B17" s="21">
        <v>67943</v>
      </c>
      <c r="C17" s="22" t="s">
        <v>71</v>
      </c>
      <c r="D17" s="23" t="s">
        <v>70</v>
      </c>
      <c r="E17" s="24" t="s">
        <v>69</v>
      </c>
      <c r="F17" s="25">
        <v>3713173</v>
      </c>
      <c r="G17" s="51">
        <v>2784879</v>
      </c>
    </row>
    <row r="18" spans="1:7" ht="30" customHeight="1">
      <c r="A18" s="50">
        <f t="shared" si="0"/>
        <v>17</v>
      </c>
      <c r="B18" s="21">
        <v>68920</v>
      </c>
      <c r="C18" s="22" t="s">
        <v>68</v>
      </c>
      <c r="D18" s="23" t="s">
        <v>67</v>
      </c>
      <c r="E18" s="24" t="s">
        <v>66</v>
      </c>
      <c r="F18" s="25">
        <v>6899250</v>
      </c>
      <c r="G18" s="51">
        <v>5174437</v>
      </c>
    </row>
    <row r="19" spans="1:7" ht="30" customHeight="1">
      <c r="A19" s="50">
        <f t="shared" si="0"/>
        <v>18</v>
      </c>
      <c r="B19" s="21">
        <v>68305</v>
      </c>
      <c r="C19" s="22" t="s">
        <v>62</v>
      </c>
      <c r="D19" s="23" t="s">
        <v>61</v>
      </c>
      <c r="E19" s="24" t="s">
        <v>60</v>
      </c>
      <c r="F19" s="25">
        <v>2258186</v>
      </c>
      <c r="G19" s="51">
        <v>1693639</v>
      </c>
    </row>
    <row r="20" spans="1:7" ht="30" customHeight="1">
      <c r="A20" s="50">
        <f t="shared" si="0"/>
        <v>19</v>
      </c>
      <c r="B20" s="21">
        <v>67633</v>
      </c>
      <c r="C20" s="22" t="s">
        <v>59</v>
      </c>
      <c r="D20" s="23" t="s">
        <v>146</v>
      </c>
      <c r="E20" s="24" t="s">
        <v>56</v>
      </c>
      <c r="F20" s="25">
        <v>12585855</v>
      </c>
      <c r="G20" s="51">
        <v>9400000</v>
      </c>
    </row>
    <row r="21" spans="1:7" ht="30" customHeight="1">
      <c r="A21" s="50">
        <f t="shared" si="0"/>
        <v>20</v>
      </c>
      <c r="B21" s="21">
        <v>67710</v>
      </c>
      <c r="C21" s="22" t="s">
        <v>55</v>
      </c>
      <c r="D21" s="23" t="s">
        <v>54</v>
      </c>
      <c r="E21" s="24" t="s">
        <v>53</v>
      </c>
      <c r="F21" s="25">
        <v>3543085</v>
      </c>
      <c r="G21" s="51">
        <v>2657313</v>
      </c>
    </row>
    <row r="22" spans="1:7" ht="30" customHeight="1">
      <c r="A22" s="50">
        <f t="shared" si="0"/>
        <v>21</v>
      </c>
      <c r="B22" s="21">
        <v>69239</v>
      </c>
      <c r="C22" s="22" t="s">
        <v>52</v>
      </c>
      <c r="D22" s="23" t="s">
        <v>51</v>
      </c>
      <c r="E22" s="24" t="s">
        <v>50</v>
      </c>
      <c r="F22" s="25">
        <v>2845392</v>
      </c>
      <c r="G22" s="51">
        <v>2134044</v>
      </c>
    </row>
    <row r="23" spans="1:7" ht="30" customHeight="1">
      <c r="A23" s="50">
        <f t="shared" si="0"/>
        <v>22</v>
      </c>
      <c r="B23" s="21">
        <v>67995</v>
      </c>
      <c r="C23" s="22" t="s">
        <v>49</v>
      </c>
      <c r="D23" s="23" t="s">
        <v>48</v>
      </c>
      <c r="E23" s="24" t="s">
        <v>47</v>
      </c>
      <c r="F23" s="25">
        <v>2507567</v>
      </c>
      <c r="G23" s="51">
        <v>1880675</v>
      </c>
    </row>
    <row r="24" spans="1:7" ht="30" customHeight="1">
      <c r="A24" s="50">
        <f t="shared" si="0"/>
        <v>23</v>
      </c>
      <c r="B24" s="21">
        <v>68707</v>
      </c>
      <c r="C24" s="22" t="s">
        <v>46</v>
      </c>
      <c r="D24" s="23" t="s">
        <v>45</v>
      </c>
      <c r="E24" s="24" t="s">
        <v>44</v>
      </c>
      <c r="F24" s="25">
        <v>7982327</v>
      </c>
      <c r="G24" s="51">
        <v>5986745</v>
      </c>
    </row>
    <row r="25" spans="1:7" ht="30" customHeight="1">
      <c r="A25" s="50">
        <f t="shared" si="0"/>
        <v>24</v>
      </c>
      <c r="B25" s="21">
        <v>69592</v>
      </c>
      <c r="C25" s="22" t="s">
        <v>43</v>
      </c>
      <c r="D25" s="23" t="s">
        <v>15</v>
      </c>
      <c r="E25" s="24" t="s">
        <v>14</v>
      </c>
      <c r="F25" s="25">
        <v>2843363</v>
      </c>
      <c r="G25" s="51">
        <v>2132522</v>
      </c>
    </row>
    <row r="26" spans="1:7" ht="30" customHeight="1">
      <c r="A26" s="50">
        <f t="shared" si="0"/>
        <v>25</v>
      </c>
      <c r="B26" s="21">
        <v>69765</v>
      </c>
      <c r="C26" s="22" t="s">
        <v>42</v>
      </c>
      <c r="D26" s="23" t="s">
        <v>41</v>
      </c>
      <c r="E26" s="24" t="s">
        <v>41</v>
      </c>
      <c r="F26" s="25">
        <v>15716312</v>
      </c>
      <c r="G26" s="51">
        <v>10000000</v>
      </c>
    </row>
    <row r="27" spans="1:7" ht="30" customHeight="1">
      <c r="A27" s="50">
        <f t="shared" si="0"/>
        <v>26</v>
      </c>
      <c r="B27" s="21">
        <v>68931</v>
      </c>
      <c r="C27" s="22" t="s">
        <v>40</v>
      </c>
      <c r="D27" s="23" t="s">
        <v>39</v>
      </c>
      <c r="E27" s="24" t="s">
        <v>38</v>
      </c>
      <c r="F27" s="25">
        <v>6091170</v>
      </c>
      <c r="G27" s="51">
        <v>4568377</v>
      </c>
    </row>
    <row r="28" spans="1:7" ht="30" customHeight="1">
      <c r="A28" s="50">
        <f t="shared" si="0"/>
        <v>27</v>
      </c>
      <c r="B28" s="21">
        <v>68385</v>
      </c>
      <c r="C28" s="22" t="s">
        <v>37</v>
      </c>
      <c r="D28" s="23" t="s">
        <v>36</v>
      </c>
      <c r="E28" s="24" t="s">
        <v>35</v>
      </c>
      <c r="F28" s="25">
        <v>796090</v>
      </c>
      <c r="G28" s="51">
        <v>597000</v>
      </c>
    </row>
    <row r="29" spans="1:7" ht="30" customHeight="1">
      <c r="A29" s="50">
        <f t="shared" si="0"/>
        <v>28</v>
      </c>
      <c r="B29" s="21">
        <v>69056</v>
      </c>
      <c r="C29" s="22" t="s">
        <v>34</v>
      </c>
      <c r="D29" s="23" t="s">
        <v>33</v>
      </c>
      <c r="E29" s="24" t="s">
        <v>32</v>
      </c>
      <c r="F29" s="25">
        <v>4821438</v>
      </c>
      <c r="G29" s="51">
        <v>3616078</v>
      </c>
    </row>
    <row r="30" spans="1:7" ht="30" customHeight="1">
      <c r="A30" s="50">
        <f t="shared" si="0"/>
        <v>29</v>
      </c>
      <c r="B30" s="21">
        <v>68683</v>
      </c>
      <c r="C30" s="22" t="s">
        <v>31</v>
      </c>
      <c r="D30" s="23" t="s">
        <v>30</v>
      </c>
      <c r="E30" s="24" t="s">
        <v>29</v>
      </c>
      <c r="F30" s="25">
        <v>8509438</v>
      </c>
      <c r="G30" s="51">
        <v>5956607</v>
      </c>
    </row>
    <row r="31" spans="1:7" ht="30" customHeight="1" thickBot="1">
      <c r="A31" s="50">
        <f t="shared" si="0"/>
        <v>30</v>
      </c>
      <c r="B31" s="21">
        <v>68832</v>
      </c>
      <c r="C31" s="22" t="s">
        <v>28</v>
      </c>
      <c r="D31" s="23" t="s">
        <v>27</v>
      </c>
      <c r="E31" s="24" t="s">
        <v>26</v>
      </c>
      <c r="F31" s="25">
        <v>29737761</v>
      </c>
      <c r="G31" s="51">
        <v>10000000</v>
      </c>
    </row>
    <row r="32" spans="1:7" ht="30" customHeight="1" thickBot="1">
      <c r="A32" s="90" t="s">
        <v>144</v>
      </c>
      <c r="B32" s="91"/>
      <c r="C32" s="91"/>
      <c r="D32" s="91"/>
      <c r="E32" s="91"/>
      <c r="F32" s="92"/>
      <c r="G32" s="60">
        <f>SUM(G12:G31)</f>
        <v>93003884</v>
      </c>
    </row>
  </sheetData>
  <mergeCells count="1">
    <mergeCell ref="A32:F32"/>
  </mergeCells>
  <phoneticPr fontId="4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95" orientation="landscape" r:id="rId1"/>
  <headerFooter>
    <oddHeader>&amp;L&amp;"Arial,Obyčejné"Náhradní akce doporučené 
k poskytnutí dotace&amp;C&amp;"Arial,Tučné"&amp;10Podprogram 117D81400 
Podpora revitalizace bývalých vojenských areálů 2012&amp;R&amp;"Arial,Obyčejné"&amp;10Příloha č. 2 k RM č. 52/2012</oddHeader>
    <oddFooter>&amp;Cstrana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7"/>
  </sheetPr>
  <dimension ref="A1:G21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5.42578125" customWidth="1"/>
    <col min="2" max="2" width="7" customWidth="1"/>
    <col min="3" max="3" width="52.7109375" customWidth="1"/>
    <col min="4" max="5" width="17.28515625" customWidth="1"/>
    <col min="6" max="7" width="15.42578125" customWidth="1"/>
  </cols>
  <sheetData>
    <row r="1" spans="1:7" s="2" customFormat="1" ht="31.5" customHeight="1" thickBot="1">
      <c r="A1" s="61" t="s">
        <v>164</v>
      </c>
      <c r="B1" s="62" t="s">
        <v>165</v>
      </c>
      <c r="C1" s="63" t="s">
        <v>166</v>
      </c>
      <c r="D1" s="64" t="s">
        <v>167</v>
      </c>
      <c r="E1" s="64" t="s">
        <v>168</v>
      </c>
      <c r="F1" s="65" t="s">
        <v>169</v>
      </c>
      <c r="G1" s="66" t="s">
        <v>174</v>
      </c>
    </row>
    <row r="2" spans="1:7" s="1" customFormat="1" ht="31.5" customHeight="1">
      <c r="A2" s="73">
        <v>1</v>
      </c>
      <c r="B2" s="74">
        <v>68363</v>
      </c>
      <c r="C2" s="75" t="s">
        <v>173</v>
      </c>
      <c r="D2" s="76" t="s">
        <v>6</v>
      </c>
      <c r="E2" s="77" t="s">
        <v>5</v>
      </c>
      <c r="F2" s="78">
        <v>16460207</v>
      </c>
      <c r="G2" s="79">
        <v>10000000</v>
      </c>
    </row>
    <row r="3" spans="1:7" s="1" customFormat="1" ht="31.5" customHeight="1">
      <c r="A3" s="50">
        <v>2</v>
      </c>
      <c r="B3" s="21">
        <v>69108</v>
      </c>
      <c r="C3" s="22" t="s">
        <v>18</v>
      </c>
      <c r="D3" s="23" t="s">
        <v>153</v>
      </c>
      <c r="E3" s="24" t="s">
        <v>17</v>
      </c>
      <c r="F3" s="25">
        <v>4381191</v>
      </c>
      <c r="G3" s="51">
        <v>3285893</v>
      </c>
    </row>
    <row r="4" spans="1:7" s="1" customFormat="1" ht="31.5" customHeight="1">
      <c r="A4" s="50">
        <v>3</v>
      </c>
      <c r="B4" s="21">
        <v>69612</v>
      </c>
      <c r="C4" s="22" t="s">
        <v>4</v>
      </c>
      <c r="D4" s="23" t="s">
        <v>162</v>
      </c>
      <c r="E4" s="24" t="s">
        <v>3</v>
      </c>
      <c r="F4" s="25">
        <v>4232123</v>
      </c>
      <c r="G4" s="51">
        <v>3174090</v>
      </c>
    </row>
    <row r="5" spans="1:7" s="1" customFormat="1" ht="31.5" customHeight="1">
      <c r="A5" s="50">
        <v>4</v>
      </c>
      <c r="B5" s="21">
        <v>68741</v>
      </c>
      <c r="C5" s="22" t="s">
        <v>9</v>
      </c>
      <c r="D5" s="23" t="s">
        <v>8</v>
      </c>
      <c r="E5" s="24" t="s">
        <v>7</v>
      </c>
      <c r="F5" s="25">
        <v>3502059</v>
      </c>
      <c r="G5" s="51">
        <v>2626544</v>
      </c>
    </row>
    <row r="6" spans="1:7" s="1" customFormat="1" ht="31.5" customHeight="1">
      <c r="A6" s="50">
        <v>5</v>
      </c>
      <c r="B6" s="21">
        <v>68067</v>
      </c>
      <c r="C6" s="22" t="s">
        <v>2</v>
      </c>
      <c r="D6" s="23" t="s">
        <v>1</v>
      </c>
      <c r="E6" s="24" t="s">
        <v>0</v>
      </c>
      <c r="F6" s="25">
        <v>5579049</v>
      </c>
      <c r="G6" s="51">
        <v>4184287</v>
      </c>
    </row>
    <row r="7" spans="1:7" s="1" customFormat="1" ht="31.5" customHeight="1">
      <c r="A7" s="50">
        <v>6</v>
      </c>
      <c r="B7" s="21">
        <v>68623</v>
      </c>
      <c r="C7" s="22" t="s">
        <v>98</v>
      </c>
      <c r="D7" s="23" t="s">
        <v>97</v>
      </c>
      <c r="E7" s="24" t="s">
        <v>96</v>
      </c>
      <c r="F7" s="25">
        <v>3291843</v>
      </c>
      <c r="G7" s="51">
        <v>1821827</v>
      </c>
    </row>
    <row r="8" spans="1:7" s="1" customFormat="1" ht="31.5" customHeight="1">
      <c r="A8" s="50">
        <v>7</v>
      </c>
      <c r="B8" s="21">
        <v>69770</v>
      </c>
      <c r="C8" s="22" t="s">
        <v>172</v>
      </c>
      <c r="D8" s="23" t="s">
        <v>92</v>
      </c>
      <c r="E8" s="24" t="s">
        <v>91</v>
      </c>
      <c r="F8" s="25">
        <v>9750802</v>
      </c>
      <c r="G8" s="51">
        <v>7313101</v>
      </c>
    </row>
    <row r="9" spans="1:7" s="1" customFormat="1" ht="31.5" customHeight="1">
      <c r="A9" s="50">
        <v>8</v>
      </c>
      <c r="B9" s="21">
        <v>69708</v>
      </c>
      <c r="C9" s="22" t="s">
        <v>90</v>
      </c>
      <c r="D9" s="23" t="s">
        <v>171</v>
      </c>
      <c r="E9" s="24" t="s">
        <v>32</v>
      </c>
      <c r="F9" s="25">
        <v>5598937</v>
      </c>
      <c r="G9" s="51">
        <v>4116702</v>
      </c>
    </row>
    <row r="10" spans="1:7" s="1" customFormat="1" ht="31.5" customHeight="1">
      <c r="A10" s="50">
        <v>9</v>
      </c>
      <c r="B10" s="21">
        <v>68008</v>
      </c>
      <c r="C10" s="22" t="s">
        <v>11</v>
      </c>
      <c r="D10" s="23" t="s">
        <v>163</v>
      </c>
      <c r="E10" s="24" t="s">
        <v>10</v>
      </c>
      <c r="F10" s="25">
        <v>522356</v>
      </c>
      <c r="G10" s="51">
        <v>391767</v>
      </c>
    </row>
    <row r="11" spans="1:7" s="1" customFormat="1" ht="31.5" customHeight="1">
      <c r="A11" s="50">
        <v>10</v>
      </c>
      <c r="B11" s="21">
        <v>67635</v>
      </c>
      <c r="C11" s="22" t="s">
        <v>58</v>
      </c>
      <c r="D11" s="23" t="s">
        <v>146</v>
      </c>
      <c r="E11" s="24" t="s">
        <v>56</v>
      </c>
      <c r="F11" s="25">
        <v>5816941</v>
      </c>
      <c r="G11" s="51">
        <v>4350000</v>
      </c>
    </row>
    <row r="12" spans="1:7" s="1" customFormat="1" ht="31.5" customHeight="1">
      <c r="A12" s="50">
        <v>11</v>
      </c>
      <c r="B12" s="21">
        <v>67636</v>
      </c>
      <c r="C12" s="22" t="s">
        <v>57</v>
      </c>
      <c r="D12" s="23" t="s">
        <v>146</v>
      </c>
      <c r="E12" s="24" t="s">
        <v>56</v>
      </c>
      <c r="F12" s="25">
        <v>12060684</v>
      </c>
      <c r="G12" s="51">
        <v>9000000</v>
      </c>
    </row>
    <row r="13" spans="1:7" s="1" customFormat="1" ht="31.5" customHeight="1">
      <c r="A13" s="50">
        <v>12</v>
      </c>
      <c r="B13" s="21">
        <v>67999</v>
      </c>
      <c r="C13" s="22" t="s">
        <v>13</v>
      </c>
      <c r="D13" s="23" t="s">
        <v>147</v>
      </c>
      <c r="E13" s="24" t="s">
        <v>12</v>
      </c>
      <c r="F13" s="25">
        <v>8667504</v>
      </c>
      <c r="G13" s="51">
        <v>6500628</v>
      </c>
    </row>
    <row r="14" spans="1:7" s="1" customFormat="1" ht="31.5" customHeight="1" thickBot="1">
      <c r="A14" s="80">
        <v>13</v>
      </c>
      <c r="B14" s="81">
        <v>69411</v>
      </c>
      <c r="C14" s="82" t="s">
        <v>16</v>
      </c>
      <c r="D14" s="83" t="s">
        <v>15</v>
      </c>
      <c r="E14" s="84" t="s">
        <v>14</v>
      </c>
      <c r="F14" s="85">
        <v>6000596</v>
      </c>
      <c r="G14" s="86">
        <v>4500400</v>
      </c>
    </row>
    <row r="15" spans="1:7" s="1" customFormat="1" ht="31.5" hidden="1" customHeight="1">
      <c r="A15" s="67"/>
      <c r="B15" s="68"/>
      <c r="C15" s="69" t="s">
        <v>25</v>
      </c>
      <c r="D15" s="70"/>
      <c r="E15" s="70"/>
      <c r="F15" s="71"/>
      <c r="G15" s="72"/>
    </row>
    <row r="16" spans="1:7" s="1" customFormat="1" ht="31.5" hidden="1" customHeight="1">
      <c r="A16" s="7"/>
      <c r="B16" s="12"/>
      <c r="C16" s="8" t="s">
        <v>24</v>
      </c>
      <c r="D16" s="9"/>
      <c r="E16" s="9"/>
      <c r="F16" s="10"/>
      <c r="G16" s="11"/>
    </row>
    <row r="17" spans="1:7" s="1" customFormat="1" ht="31.5" hidden="1" customHeight="1">
      <c r="A17" s="7"/>
      <c r="B17" s="13"/>
      <c r="C17" s="8" t="s">
        <v>23</v>
      </c>
      <c r="D17" s="9"/>
      <c r="E17" s="9"/>
      <c r="F17" s="10"/>
      <c r="G17" s="11"/>
    </row>
    <row r="18" spans="1:7" s="1" customFormat="1" ht="31.5" hidden="1" customHeight="1">
      <c r="A18" s="7"/>
      <c r="B18" s="14"/>
      <c r="C18" s="8" t="s">
        <v>22</v>
      </c>
      <c r="D18" s="9"/>
      <c r="E18" s="9"/>
      <c r="F18" s="10"/>
      <c r="G18" s="11"/>
    </row>
    <row r="19" spans="1:7" s="1" customFormat="1" ht="31.5" hidden="1" customHeight="1">
      <c r="A19" s="7"/>
      <c r="B19" s="15"/>
      <c r="C19" s="8" t="s">
        <v>21</v>
      </c>
      <c r="D19" s="9"/>
      <c r="E19" s="9"/>
      <c r="F19" s="10"/>
      <c r="G19" s="11"/>
    </row>
    <row r="20" spans="1:7" s="1" customFormat="1" ht="31.5" hidden="1" customHeight="1">
      <c r="A20" s="7"/>
      <c r="B20" s="16"/>
      <c r="C20" s="17" t="s">
        <v>20</v>
      </c>
      <c r="D20" s="9"/>
      <c r="E20" s="9"/>
      <c r="F20" s="10"/>
      <c r="G20" s="11"/>
    </row>
    <row r="21" spans="1:7" s="1" customFormat="1" ht="31.5" hidden="1" customHeight="1">
      <c r="A21" s="7"/>
      <c r="B21" s="18"/>
      <c r="C21" s="17" t="s">
        <v>19</v>
      </c>
      <c r="D21" s="9"/>
      <c r="E21" s="9"/>
      <c r="F21" s="10"/>
      <c r="G21" s="11"/>
    </row>
  </sheetData>
  <phoneticPr fontId="4" type="noConversion"/>
  <pageMargins left="0.70866141732283472" right="0.70866141732283472" top="0.78740157480314965" bottom="0.78740157480314965" header="0.31496062992125984" footer="0.31496062992125984"/>
  <pageSetup paperSize="9" orientation="landscape" horizontalDpi="300" verticalDpi="300" r:id="rId1"/>
  <headerFooter>
    <oddHeader>&amp;L&amp;"Arial,Obyčejné"&amp;9Akce nedoporučené 
k poskytnutí dotace&amp;C&amp;"Arial,Tučné"&amp;10Podprogram 117D81400 
Podpora revitalizace bývalých vojenských areálů 2012&amp;R&amp;"Arial,Obyčejné"&amp;10Příloha č. 3 k RM č. 52/2012</oddHeader>
    <oddFooter>&amp;Cstrana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Doporučené akce</vt:lpstr>
      <vt:lpstr>Náhradní akce</vt:lpstr>
      <vt:lpstr>Zamítnuté akce</vt:lpstr>
      <vt:lpstr>'Náhradní akce'!Názvy_tisku</vt:lpstr>
      <vt:lpstr>'Doporučené akce'!Oblast_tisku</vt:lpstr>
      <vt:lpstr>'Náhradní akce'!Oblast_tisku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2012-04-20T14:31:57Z</cp:lastPrinted>
  <dcterms:created xsi:type="dcterms:W3CDTF">2006-10-17T13:37:20Z</dcterms:created>
  <dcterms:modified xsi:type="dcterms:W3CDTF">2012-04-20T14:31:59Z</dcterms:modified>
</cp:coreProperties>
</file>