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Sdílené disky\Veřejné\MAP IV\dokumentace\SR MAP\"/>
    </mc:Choice>
  </mc:AlternateContent>
  <xr:revisionPtr revIDLastSave="0" documentId="13_ncr:1_{01387488-570E-4C24-A979-C11534F58352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MŠ!$A$1:$T$67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7" l="1"/>
  <c r="M42" i="7"/>
  <c r="M50" i="6"/>
  <c r="M49" i="6"/>
  <c r="M48" i="6"/>
  <c r="M47" i="6"/>
  <c r="M46" i="6"/>
  <c r="M41" i="7"/>
  <c r="M40" i="7"/>
  <c r="M39" i="7"/>
  <c r="M38" i="7"/>
  <c r="M37" i="7"/>
  <c r="M36" i="7"/>
  <c r="M35" i="7"/>
  <c r="M34" i="7"/>
  <c r="L16" i="8"/>
  <c r="L15" i="8"/>
  <c r="L14" i="8"/>
  <c r="L13" i="8"/>
  <c r="L12" i="8"/>
  <c r="L11" i="8"/>
  <c r="L10" i="8"/>
  <c r="L9" i="8"/>
  <c r="L8" i="8"/>
  <c r="L7" i="8"/>
  <c r="L6" i="8"/>
  <c r="L5" i="8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<sst xmlns="http://schemas.openxmlformats.org/spreadsheetml/2006/main" count="1483" uniqueCount="417">
  <si>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</si>
  <si>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</si>
  <si>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</si>
  <si>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</si>
  <si>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</si>
  <si>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</si>
  <si>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</si>
  <si>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</si>
  <si>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</si>
  <si>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</si>
  <si>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</si>
  <si>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</si>
  <si>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</si>
  <si>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</si>
  <si>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</si>
  <si>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</si>
  <si>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</si>
  <si>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</si>
  <si>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</si>
  <si>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</si>
  <si>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</si>
  <si>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</si>
  <si>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</si>
  <si>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</si>
  <si>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</si>
  <si>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</si>
  <si>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</si>
  <si>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</si>
  <si>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</si>
  <si>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</si>
  <si>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</si>
  <si>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</si>
  <si>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</si>
  <si>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</si>
  <si>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</si>
  <si>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</si>
  <si>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</si>
  <si>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</si>
  <si>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</si>
  <si>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</si>
  <si>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</si>
  <si>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</si>
  <si>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</si>
  <si>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</si>
  <si>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</si>
  <si>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</si>
  <si>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</si>
  <si>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</si>
  <si>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</si>
  <si>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</si>
  <si>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</si>
  <si>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</si>
  <si>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</si>
  <si>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</si>
  <si>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</si>
  <si>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</si>
  <si>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</si>
  <si>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</si>
  <si>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</si>
  <si>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</si>
  <si>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</si>
  <si>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</si>
  <si>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</si>
  <si>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</si>
  <si>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</si>
  <si>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</si>
  <si>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</si>
  <si>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</si>
  <si>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</si>
  <si>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</si>
  <si>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</si>
  <si>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</si>
  <si>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</si>
  <si>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</si>
  <si>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</si>
  <si>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</si>
  <si>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</si>
  <si>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</si>
  <si>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</si>
  <si>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</si>
  <si>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</si>
  <si>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</si>
  <si>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</si>
  <si>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</si>
  <si>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</si>
  <si>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</si>
  <si>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</si>
  <si>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</si>
  <si>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</si>
  <si>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</si>
  <si>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</si>
  <si>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</si>
  <si>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</si>
  <si>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</si>
  <si>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</si>
  <si>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</si>
  <si>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</si>
  <si>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</si>
  <si>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</si>
  <si>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</si>
  <si>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</si>
  <si>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</si>
  <si>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</si>
  <si>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</si>
  <si>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</si>
  <si>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</si>
  <si>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</si>
  <si>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</si>
  <si>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</si>
  <si>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</si>
  <si>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</si>
  <si>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</si>
  <si>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</si>
  <si>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</si>
  <si>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</si>
  <si>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</si>
  <si>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</si>
  <si>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</si>
  <si>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</si>
  <si>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Rozmarýnek Polička</t>
  </si>
  <si>
    <t>Město Polička</t>
  </si>
  <si>
    <t>75008017</t>
  </si>
  <si>
    <t>600100138</t>
  </si>
  <si>
    <t xml:space="preserve">Rekonstrukce prvního patra </t>
  </si>
  <si>
    <t>Polička</t>
  </si>
  <si>
    <t>Rekonstrukce prvního patra - modernizace sociálního zařízení, srovnání podlah v celém patře, vhodnější pracovní zázemí pro ředitelku a hospodáře, realizace únikového východu</t>
  </si>
  <si>
    <t>záměr</t>
  </si>
  <si>
    <t>ne</t>
  </si>
  <si>
    <t>2.2</t>
  </si>
  <si>
    <t>Zateplení střechy a vybudování půdní vestavby</t>
  </si>
  <si>
    <t>Zateplení střechy, vybudpvání dvou kanceláří pro ředitelku a hospodářku, nové učebny pro těovýchovné aktivity dětí.</t>
  </si>
  <si>
    <t>2.1,2.2</t>
  </si>
  <si>
    <t xml:space="preserve">Úprava terénu, hrací plochy a hřiště na školní zahradě </t>
  </si>
  <si>
    <t>Úprava terénu školní zahrady, nová dlažba na školní zahradě, realizace hřiště pro děti</t>
  </si>
  <si>
    <t>Základní škola a mateřská škola Květná</t>
  </si>
  <si>
    <t>Obec Květná</t>
  </si>
  <si>
    <t>70188963</t>
  </si>
  <si>
    <t>108040038</t>
  </si>
  <si>
    <t>650046293</t>
  </si>
  <si>
    <t>Rekonstrukce školní kuchyně a pořízení zahradního domku na nářadí a hračky</t>
  </si>
  <si>
    <t>Květná</t>
  </si>
  <si>
    <t>Rekonstrukce podlahy školní kuchyně, nové skříňky kuchyňské linky, zakoupení a instalace (včetně podlahy) zahradního domku.</t>
  </si>
  <si>
    <t>Mateřská škola KVÍTEK Bystré</t>
  </si>
  <si>
    <t>Město Bystré</t>
  </si>
  <si>
    <t>75015609</t>
  </si>
  <si>
    <t>600099601</t>
  </si>
  <si>
    <t>Areál MŠ - III. Etapa revitalizace zahrady</t>
  </si>
  <si>
    <t>Bystré</t>
  </si>
  <si>
    <t>Víceúčelové hřiště a zahrada pro děti, dodávka a osazení nových herních prvků</t>
  </si>
  <si>
    <t>zpracovaná PD</t>
  </si>
  <si>
    <t>Pavilon hospodářský</t>
  </si>
  <si>
    <t>Stavební úpravy 1.NP - školní kuchyně, sklady, povozní místnosti, zázemí personálu, zázemí vedení školy.</t>
  </si>
  <si>
    <t>Kabinet pro pedagogy</t>
  </si>
  <si>
    <t>Pořízení kancelářského vybavení do kabinetu, pořízení programů do interaktivních tabulí, pořízení ozvučovací soustavy, digitální zrcadlovky, outdoorové kamry se záznamem</t>
  </si>
  <si>
    <t>Mateřská škola Oldřiš, okres Svitavy</t>
  </si>
  <si>
    <t>Obec Oldřiš</t>
  </si>
  <si>
    <t>600099571</t>
  </si>
  <si>
    <t>Vybavení kuchyně</t>
  </si>
  <si>
    <t>Oldřiš</t>
  </si>
  <si>
    <t>Pořízení konvektomatu a myčky nádobí do kuchyně MŠ</t>
  </si>
  <si>
    <t>Mateřská škola Trpín</t>
  </si>
  <si>
    <t>Obec Trpín</t>
  </si>
  <si>
    <t>70992967</t>
  </si>
  <si>
    <t>600099920</t>
  </si>
  <si>
    <t>Vybavenost MŠ Trpín</t>
  </si>
  <si>
    <t>Trpín</t>
  </si>
  <si>
    <t>modernizace zázemí pro vedení školy</t>
  </si>
  <si>
    <t>Mateřská škola Luční Polička</t>
  </si>
  <si>
    <t>75007983</t>
  </si>
  <si>
    <t>600099792</t>
  </si>
  <si>
    <t>Modernizace zahrady MŠ Luční Polička</t>
  </si>
  <si>
    <t>Doplnění zahrady prvky na procvičování hrubé motoriky. Balanční prvky,lanové sestavy, šplhací sestavy.</t>
  </si>
  <si>
    <t>Vybavení do jídelny MŠ - konvektomat</t>
  </si>
  <si>
    <t>Nákup konvektomatu</t>
  </si>
  <si>
    <t>Mateřská škola Polička, Palackého nám.181</t>
  </si>
  <si>
    <t>75008025</t>
  </si>
  <si>
    <t>600099814</t>
  </si>
  <si>
    <t>Pořízení interaktivní tabule a příslušenství</t>
  </si>
  <si>
    <t>2.1</t>
  </si>
  <si>
    <t>Mateřská škola Čtyřlístek Polička</t>
  </si>
  <si>
    <t>75007991</t>
  </si>
  <si>
    <t>600099806</t>
  </si>
  <si>
    <t>Modernizace infrastruktury MŠ Čtyřlístek Polička</t>
  </si>
  <si>
    <t>Pořízení konvektomatu, kuch. robotu, profi lednice, plynových kotlů a hlavic radiátorů, oplocení školní zahrady</t>
  </si>
  <si>
    <t>Mateřská škola Borová, okres svitavy</t>
  </si>
  <si>
    <t>Obec Borová</t>
  </si>
  <si>
    <t>71003045</t>
  </si>
  <si>
    <t>600099563</t>
  </si>
  <si>
    <t xml:space="preserve">Posuvná stěna ve třídě v přízemí </t>
  </si>
  <si>
    <t>Borová</t>
  </si>
  <si>
    <t>Instalace posuvné stěny s cílem oddělit prostory mezi hernou a třídou</t>
  </si>
  <si>
    <t>Pořízení herního dřevěného patra v 1. NP</t>
  </si>
  <si>
    <t>Pořízení herního dřevěného patra v 1. NP s cílem zvětčšení prostor pro hry a ukládání hraček, koutky pro děi, skluzavka</t>
  </si>
  <si>
    <t>Přístavba - další třída,archív, šatna,sociální prostory</t>
  </si>
  <si>
    <t>Přístaba ze sevorozápadní strany stávající MŠ</t>
  </si>
  <si>
    <t>Mateřská škola Borová, okres Svitavy</t>
  </si>
  <si>
    <t>Půdní prostory -nové učebny,lehárny, sklady , aj.</t>
  </si>
  <si>
    <t>Zázemí leháren, specializované učebny pro vzdělávání, zázemí pro učitelky,, archív, sklad aj.</t>
  </si>
  <si>
    <t>Zázemí pro pedagogické pracovníky -sborovna</t>
  </si>
  <si>
    <t>Vybudování sborovny</t>
  </si>
  <si>
    <t>Altán -venkovní učebna pro děti, koutek pro plytechnickou činnost, venkovní kuchyňka</t>
  </si>
  <si>
    <t>Otevřená venkovní učebna pro děti, koutek pro polytechnickou činnost, venkovní kuchyňka, záhony, ovocné stromy</t>
  </si>
  <si>
    <t>Keramická dílna</t>
  </si>
  <si>
    <t>Kompletní rekonstrukce současné kotelny a skladu ve sklepě hospodářského pavilonu č.p.106 na keramickou dílnu.</t>
  </si>
  <si>
    <t>Bezbariérové úpravy a rekonstrukce vstupních prostor ze zahrady</t>
  </si>
  <si>
    <t>Didaktické pomůcky</t>
  </si>
  <si>
    <t>Zázemí pro polytechnickou výchovu MŠ Borová</t>
  </si>
  <si>
    <t>Využití současného balkonu ve 2.NP k rekonstrukci na prostor pro polytechnickou výchovu.</t>
  </si>
  <si>
    <t>Šatny v obou podlažích - vybavení nábytkem</t>
  </si>
  <si>
    <t>Kancelář ředitelky a administrativní pracovnice</t>
  </si>
  <si>
    <t>Nábytkové vybavení kanceláře ředitelky a administrativní pracovnice</t>
  </si>
  <si>
    <t>Vybavení pro předškolní vzdělávání - nábytek</t>
  </si>
  <si>
    <t>Počítačová učebna pro děti předškolního věku - vybavení</t>
  </si>
  <si>
    <t>Nové prvky venkovního dětského hřiště</t>
  </si>
  <si>
    <t>Nvé prvky venkovného hřiště - houpačky, pocitový chodníček,hrátky s vodou, trubka na prolézání aj.</t>
  </si>
  <si>
    <t>Obec Pomezí</t>
  </si>
  <si>
    <t>70985791</t>
  </si>
  <si>
    <t>600099822</t>
  </si>
  <si>
    <t>Stavební výdaje a pořízení vybavení do výdejny jídel</t>
  </si>
  <si>
    <t>Pomezí</t>
  </si>
  <si>
    <t>Stavební úpravy budovy MŠ č.p. 48 v Oldřiši - úprava venkovního balkonu zastřešením</t>
  </si>
  <si>
    <t>MŠ usiluje o zvětšení užitné  vnitřní plochy a to zastřešením nevyužívaného venkovného balkonu, který přímo navazuje na interiér školy. Vznikl by větší vnitřní prostor pro např. ukládání lůžkovin, hraček apod.</t>
  </si>
  <si>
    <t>x</t>
  </si>
  <si>
    <t xml:space="preserve">záměr </t>
  </si>
  <si>
    <t>Mateřská škola Rohozná - příspěvková organizace</t>
  </si>
  <si>
    <t>Obec Rohozná</t>
  </si>
  <si>
    <t>75018292</t>
  </si>
  <si>
    <t>650041372</t>
  </si>
  <si>
    <t>Vybavení kucyhyně  MŠ</t>
  </si>
  <si>
    <t>Rohozná</t>
  </si>
  <si>
    <t>Vybavení kuchyně konvektomatem, lednicí, robotem a policovým systémem</t>
  </si>
  <si>
    <t>Nábytkové vybavení třídy MŠ</t>
  </si>
  <si>
    <t>Vybudování kanceláře pro ředitelku a účetní</t>
  </si>
  <si>
    <t>Pořízení interaktovních tabulí a softwaru,didaktické pomůcky</t>
  </si>
  <si>
    <t>2.1.</t>
  </si>
  <si>
    <t>Výstavba pergoly na terase, dřevěné stoly a lavice pro vzdělávání a stravování</t>
  </si>
  <si>
    <t>2.1.,2.2</t>
  </si>
  <si>
    <t>Mateřská škola Hartmanice , okres Svitavy</t>
  </si>
  <si>
    <t>Obec Hartmanice</t>
  </si>
  <si>
    <t>71008641</t>
  </si>
  <si>
    <t>600099946</t>
  </si>
  <si>
    <t>Zateplení venkovního pláště budovy vč. nové fasády</t>
  </si>
  <si>
    <t>Hartmanice</t>
  </si>
  <si>
    <t>Rekonstrukce topení v MŠ, podlahových ploch a výměna dveří</t>
  </si>
  <si>
    <t>Vybavení mateřské školy nábytkem a pořízení IT techniky</t>
  </si>
  <si>
    <t>Vybavení mateřské školy nábytkem do herny, ředitelny a sborovny. Pořízení IT techniky</t>
  </si>
  <si>
    <t>2.1, 2.2</t>
  </si>
  <si>
    <t>Rekonstrukce kuchyně a pořízení nového vybavení. Vybavení školní jídelny.</t>
  </si>
  <si>
    <t>Rekonstrukce kuchyně včetně vodoinstalace a kanalizace a pořízení nového vybavení. Poříení nábytku do školní jídelny.</t>
  </si>
  <si>
    <t>Revitalizace zahrady. Úprava terénu, hrací plochy a hřiště na školní zahradě, nová zeleň.</t>
  </si>
  <si>
    <t xml:space="preserve">Revitalizace zahrady. Úprava terénu, vybudování smyslové zahrady a otevřeného altánu pro venkovní učení, instalace zahradního domku  a herní prvky. </t>
  </si>
  <si>
    <t>Mateřská škola Svojanov, okres Svitavy</t>
  </si>
  <si>
    <t>Městys Svojanov</t>
  </si>
  <si>
    <t>70188998</t>
  </si>
  <si>
    <t>600100073</t>
  </si>
  <si>
    <t>Modernizace prostor MŠ</t>
  </si>
  <si>
    <t>Svojanov</t>
  </si>
  <si>
    <t>Rekonstrukce kuchyně, stavební úpravy ve třídě MŠ, pořízení nábytku do jídelny a třídy MŠ, obnova zázemí vedení školy</t>
  </si>
  <si>
    <t>Spec. cíl MAP</t>
  </si>
  <si>
    <t>Soulad s MAP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</si>
  <si>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</si>
  <si>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</si>
  <si>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</si>
  <si>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</si>
  <si>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Základní škola Oldřiš, okres Svitavy</t>
  </si>
  <si>
    <t>70995168</t>
  </si>
  <si>
    <t>600100855</t>
  </si>
  <si>
    <t>Klubovna pro komunitní setkávání a tvořivé aktivity občanů obce Oldřiš ve spolupráci s žáky školy</t>
  </si>
  <si>
    <t>Zajistit estetické a bezpečné místo pro  setkávání a společné tvořivé aktivity</t>
  </si>
  <si>
    <t>Základní škola Bystré, okres Svitavy</t>
  </si>
  <si>
    <t>70188084</t>
  </si>
  <si>
    <t>600100511</t>
  </si>
  <si>
    <t>Bezbariérovost I. stupně, budování odborných učeben pro I. stupeň a pro volnočasové aktivity</t>
  </si>
  <si>
    <t>Stavební úpravy a přístavba vstupní části včetně šaten pro I. a II. Stupeň, přístavba zázemí pro I. Stupeň- družiny, specializované učebny cizího jazyka a přírodovědy, vybavení školskou digitální technologií. Zajištění bezbariérovosti</t>
  </si>
  <si>
    <t xml:space="preserve">zpracovaná PD </t>
  </si>
  <si>
    <t>ano</t>
  </si>
  <si>
    <t>Přístavba šaten I.+II. Stupeň, zázemí I. Stupně</t>
  </si>
  <si>
    <t>Stavební úpravy a přístavba vstupní části, přístavba zázemí pro I. Stupeň- družiny, specializované učebny, nové vnitřní instalace, vybavení školskou technologií</t>
  </si>
  <si>
    <t>Modernizce specializovaných učeben a kuchyně</t>
  </si>
  <si>
    <t>Modernizace jazykových  a přírodovědných učeben, modernizace školní kuchyně a jídelny,modernizace školské technologie komunikace v cizích jazycích, přírodní vědy, technické a řemeslné obory, modernizace technologie pro stravování</t>
  </si>
  <si>
    <t>stavebně technická studie</t>
  </si>
  <si>
    <t>Rekonstrukce učebny ZŠ -PC a multimediální vybavení</t>
  </si>
  <si>
    <t>PC technika, A-V technika, výukové programy, SW pro jazyky</t>
  </si>
  <si>
    <t>Budova II. Stupeň</t>
  </si>
  <si>
    <t>Generální rekonstrukce celé budovy, statika, nové vnitřní instalace, vybavení školskou technologií. Zajištění bezbariérovosti.</t>
  </si>
  <si>
    <t>2.1,2.2, 3.2</t>
  </si>
  <si>
    <t>Masarykova základní škola Polička</t>
  </si>
  <si>
    <t>43509541</t>
  </si>
  <si>
    <t>600100634</t>
  </si>
  <si>
    <t>Modernizace zabezpečovacího systému</t>
  </si>
  <si>
    <t>Modernizace zabezpečovacího systému školy spojeno se službami zásahu a ostahy majetku.</t>
  </si>
  <si>
    <t>Přestavba prostor suterénu Masarykovy  ZŠ Polička na bezbariérovou učebnu</t>
  </si>
  <si>
    <t>Rekonstrukce prostor v suterénu hlavní budovy školy na novou učebnu IT pro práci s digitálními technologiemi. Vybavení nábytkem a informačními technologiemi. Vybudování bezbariérového přístupu a bezbariérového WC.</t>
  </si>
  <si>
    <t>Základní škola a Mateřská škola Sádek, okres Svitavy</t>
  </si>
  <si>
    <t>Obec Sádek</t>
  </si>
  <si>
    <t>70992975</t>
  </si>
  <si>
    <t>2506459  007587261</t>
  </si>
  <si>
    <t>650049969</t>
  </si>
  <si>
    <t>Vestavba pro mimoškolní vzdělávání v půdním prostoru školy</t>
  </si>
  <si>
    <t>Sádek</t>
  </si>
  <si>
    <t>Projekt řeší kompletní rekonstrukci střechy budovy za vzniku půdní vestavby pro využití půdních prostor pro nové, v současné době chybějící prostory pro  mimoškolní vzdělávání a obslužné a skladovací prostory. S tím souvisí výměna střešní konstrukce a rekonstrukce podlahy nad  II.NP.  Z důvodu požární bezpečnosti je nutné vybudovat venkovní únikové schodiště. Součástí stavebních úprav bude oprava fasády a výměna vstupních dveří.</t>
  </si>
  <si>
    <t>Základní škola Borová</t>
  </si>
  <si>
    <t>60121602</t>
  </si>
  <si>
    <t>47487526</t>
  </si>
  <si>
    <t>600100651</t>
  </si>
  <si>
    <t>Nová střešní konstrukce a krytina, součástí záměru je vybudování kabinetů a učeben ve stávajících půdních, učebny školní družiny</t>
  </si>
  <si>
    <t>Multifunkční učebna pro výuku cizích jazyků, digitálních technologií,přírodních věd, technické zázemí. Kabinet pomůcek pro výuku ZŠ. Učebna školní družiny se zázemím.</t>
  </si>
  <si>
    <t>Zelená učebna - venkovní učebna pro výuku žáků a pro provoz školní družiny</t>
  </si>
  <si>
    <t>Venkovní učebna pro výuku  ČJ, AJ, MAT,PŘ, PRV,VV,TV,PČ a k pobytu žáků navštěvujících ŠD</t>
  </si>
  <si>
    <t>2.1,2,3</t>
  </si>
  <si>
    <t>Přírodovědný koutek</t>
  </si>
  <si>
    <t>Zřízení přírodovědného koutku v budově školy pro každodenní využití žáky 1. -5. ročníku - tematicky zaměřeno na PRV a PŘ</t>
  </si>
  <si>
    <t>Základní škola Pomezí, okres Svitavy</t>
  </si>
  <si>
    <t>70942510</t>
  </si>
  <si>
    <t xml:space="preserve"> 002518139</t>
  </si>
  <si>
    <t>600100600</t>
  </si>
  <si>
    <t>Učebna informatiky a chemickofyzikální</t>
  </si>
  <si>
    <t>Modernizace původních učeben</t>
  </si>
  <si>
    <t>Zážitkový zahradní koutek</t>
  </si>
  <si>
    <t>Vybudování zážitkového koutku - malá venkovní učebna s lavičkami a stoly, zážitkový chodníček, interaktivní panely a tabule pro výuku přírodovědných a technických předmětů, vyvýšené záhony</t>
  </si>
  <si>
    <t>Učebna v přírodě EVVO</t>
  </si>
  <si>
    <t>Vybudování nové venkovní učebny na školní zahradě. Zeleninová, květinová a bylinková zahrada. Stromy, budky, meteobudka, horniny , nerosty, jezírko, etd</t>
  </si>
  <si>
    <t>Oplocení pozemku školy</t>
  </si>
  <si>
    <t>Vybudování podezdívky u silnice, nové oplocení, brány a branky</t>
  </si>
  <si>
    <t>2.2.</t>
  </si>
  <si>
    <t>Zlepšení zázemí školy - chodby a ředitelna školy</t>
  </si>
  <si>
    <t>Sjednocení vzhledu školních chodeb za použití přírodních materiálů, výměna dveří, a zárubní, vabavení ředitelny nábytkem, kobercem, věšákem.</t>
  </si>
  <si>
    <t>Tělocvična</t>
  </si>
  <si>
    <t>Výstavba tělocvičny vč. zázemí s parametry víceúčelového sportovního využití (odbíjená, košíková,  tenis, sálová kopaná, házená)</t>
  </si>
  <si>
    <t>Modernizace kmenových tříd ICT technikou</t>
  </si>
  <si>
    <t>Nákup a instalace projekčních zařízení, vč. příslušenství do kmenových tříd.</t>
  </si>
  <si>
    <t>Základní škola a mateřská škola Široký Důl</t>
  </si>
  <si>
    <t>Obec Široký Důl</t>
  </si>
  <si>
    <t>75017172</t>
  </si>
  <si>
    <t>108034429  181038218</t>
  </si>
  <si>
    <t>600100723</t>
  </si>
  <si>
    <t>Vybavení tělocvičny</t>
  </si>
  <si>
    <t>Široký Důl</t>
  </si>
  <si>
    <t>Zakoupení vybavení pro výuku tělesné výchovy</t>
  </si>
  <si>
    <t>Vnitřní vybavení ZŠ a MŠ Sádek</t>
  </si>
  <si>
    <t>nákup nábytku do školní jídelny a třídy MŠ, vybavení šatny MŠ, výměna podlahových krytin v šatně a třídách MŠ, výmalba tříd MŠ</t>
  </si>
  <si>
    <t>Vybavení učeben nábytkem pro ukládání učebních pomůcek - učebny</t>
  </si>
  <si>
    <t>Didaktické pomůcky - nákup</t>
  </si>
  <si>
    <t>Školní a dětské hřiště s posilovacími prvky, bosonohá stezka</t>
  </si>
  <si>
    <t>Hřiště vyhovující potřebám žáku 1. stupně , venkovní posilovna,pikniková louka, zelené bludiště,bosonohá stezka</t>
  </si>
  <si>
    <t>Základní škola a mateřská škola Telecí</t>
  </si>
  <si>
    <t>Obec Telecí</t>
  </si>
  <si>
    <t>71006125</t>
  </si>
  <si>
    <t>002506611   117800775</t>
  </si>
  <si>
    <t>600100456</t>
  </si>
  <si>
    <t>Telecí</t>
  </si>
  <si>
    <t>Základní škola Na Lukách Polička</t>
  </si>
  <si>
    <t xml:space="preserve">70154520 </t>
  </si>
  <si>
    <t>600100596</t>
  </si>
  <si>
    <t>Rekostrukce a modernizace venkovního hřiště ZŠ Na Lukách pro školní družinu</t>
  </si>
  <si>
    <t>Rekostrukce a modernizace venkovního hřiště pro školní družinu, nákup nových sportovních a relaxačních prvků včetně podkladu z pryže, vybudování odpočinkové zóny s lavičkami.</t>
  </si>
  <si>
    <t>Rekostrukce a modernizace odborných učeben</t>
  </si>
  <si>
    <t>Modernizace učeben fyziky-chemie, přírodopisu, informatiky-jazykové učebny a žákovských dílen, vybavení pomůckami.</t>
  </si>
  <si>
    <t>Rekostrukce a modernizace školní zahrady</t>
  </si>
  <si>
    <t>Rekostrukce a modernizace školní zahrady včetně vybavení, venkovní učebna , moderní interaktivní pomůcky, záhony, výsadba dřevin a bylin.</t>
  </si>
  <si>
    <t>Rekostrukce a modernizace venkovního sportovního areálu</t>
  </si>
  <si>
    <t>Rekostrukce a modernizace venkovního sportovního areálu - modernizace povrchu tartanové dráhy, zbudování nových prvků, zzemí pro sportovce, lavičky, oplocení</t>
  </si>
  <si>
    <t>Specifický cíl MAP</t>
  </si>
  <si>
    <t>Středisko volného času Mozaika Polička</t>
  </si>
  <si>
    <t>Půdní vestavba - vybudování specializovaných kluboven</t>
  </si>
  <si>
    <t>Vybudování půdní vestavby pro rozšíření prostor pro činnost s dětmi. Vybudování 3 nových kluboven, kanceláře a sociálního zařízení. Vše s bezbariérovým přístupem</t>
  </si>
  <si>
    <t>Výměna vytápění budovy za tepelné čerpadlo, výměna rozvodů vody, elektriky, kanalizace. Nové podlahy, dveře a obložky.</t>
  </si>
  <si>
    <t>Školní jídelna Polička</t>
  </si>
  <si>
    <t>Konvektomat</t>
  </si>
  <si>
    <t>Pořízení konvektomatu</t>
  </si>
  <si>
    <t>Myčka nádobí</t>
  </si>
  <si>
    <t>Pořízení myčky nádobí</t>
  </si>
  <si>
    <t>Základní umělecká škola Bohuslava Martinů Polička</t>
  </si>
  <si>
    <t>Modernizace nástrojového vybavení učebny akordeonového oddělení</t>
  </si>
  <si>
    <t>Nákup akordeonů</t>
  </si>
  <si>
    <t>Modernizace nástrojového vybavení učeben klavírního oddělení</t>
  </si>
  <si>
    <t>Nákup klavírů a pianin</t>
  </si>
  <si>
    <t>Mgr. Jan Neudert, předseda Řídícího výboru</t>
  </si>
  <si>
    <t>Rekonstrukce a modernizace tělocvičny</t>
  </si>
  <si>
    <t>Výměna světel, pořízení venkovních žaluzií, rekonstrukce palubovky a sanitárního zařízení. Pořízení nového sportovního nářadí a náčiní.</t>
  </si>
  <si>
    <t>zpracovaná stavební PD</t>
  </si>
  <si>
    <t>Rekonstrukce vodoinstalace, kanalizace, rozvodů tepla a elektroinstalace v MŠ Luční Polička</t>
  </si>
  <si>
    <t>Přístavba a stavební úpravy objektu ZŠ Telecí č.p. 178 za účelem vestavby odborných učeben do podkroví</t>
  </si>
  <si>
    <t>Vybudování odborných učeben pro odborné, přírodovědné polytechnické a IT obory a vybudování výtahu.</t>
  </si>
  <si>
    <t xml:space="preserve"> stavební povolení</t>
  </si>
  <si>
    <t>Rekonstrukce kuchyně a vybavení školní jídelny ZŠ</t>
  </si>
  <si>
    <t>Modernizace počítačové učebny</t>
  </si>
  <si>
    <t>Využití stávajících prostor u tělocvičny, pořízení nábytku, digitalizace prostor a modernizace audiovizuální techniky</t>
  </si>
  <si>
    <t>Učebna pro výuku jazyků</t>
  </si>
  <si>
    <t>Využití stávajících prostor, pořízení nábytku, digitalizace prostor a modernizace audiovizuální techniky</t>
  </si>
  <si>
    <t>Venkovní učebna</t>
  </si>
  <si>
    <t>Využití venkovního prostoru v areálu školy pro výstavbu venkovní učebny, pořízení nábytku, sociální zázemí,  úprava okolního prostoru, herní prvky</t>
  </si>
  <si>
    <t>Relaxační koutky - zaměřeno na wellbeing</t>
  </si>
  <si>
    <t>Využití prostor chodeb k vytvoření klidových zón pro odpočinek a setkávání</t>
  </si>
  <si>
    <t>Ateliér malby, kresby a objektové tvorby</t>
  </si>
  <si>
    <t>Využití půdních prostor a části suterénu pro vybudování a vybavení ateliérů - malba, kresba, keramika, objeková tvorba, grafika, popř. Filmový klub</t>
  </si>
  <si>
    <t>Rekonstrukce sociálních zařízení, vodoinstalace a kanalizace 1. stupeň ZŠ Pomezí</t>
  </si>
  <si>
    <t>1.Mateřská škola Pomezí 283 okres Svitavy</t>
  </si>
  <si>
    <t>zrealizováno</t>
  </si>
  <si>
    <t>2.2.,2.1</t>
  </si>
  <si>
    <t>Pořízení myčky do školní kuchyně</t>
  </si>
  <si>
    <t>Nábytek a vybavení do MŠ a ŠJ</t>
  </si>
  <si>
    <t>Vybavení novým uzamykatelným nábytkem do kanceláře vedoucí stravování a pro zázemí kuchařek.  Vybavení úklidové kístnosti - pračka, sušička, úložné prostory…</t>
  </si>
  <si>
    <t>Pořízení IT techniky</t>
  </si>
  <si>
    <t>Pořízení interaktivní tabule do MŠ</t>
  </si>
  <si>
    <t>II. Mateřská škola Pomezí</t>
  </si>
  <si>
    <t>600100031</t>
  </si>
  <si>
    <t>70985782</t>
  </si>
  <si>
    <t>Obnova zahrady</t>
  </si>
  <si>
    <t>Vybudování sedacích schodů, prodloužení terasy, zabudování zábradlí a markýzy</t>
  </si>
  <si>
    <t>Výměna zpevněných ploch v areálu MŠ a oprava venkovního schodiště</t>
  </si>
  <si>
    <t>Rekonstrukce stravovacího zařízení</t>
  </si>
  <si>
    <t>Rekonstrukce školní jídelny a výměna spotřebičů ve školní kuchyni</t>
  </si>
  <si>
    <t>Zajištění prostor pro výuku polytechnických přemětů a zájmových útvarů</t>
  </si>
  <si>
    <t>Přebudování stávající zděné kůlny na polytechnickou učebnu a místo pro školní družinu a komunitní akce (zavedení sítí, oprava střechy,zřízení hygienického zázemí)</t>
  </si>
  <si>
    <t xml:space="preserve">Schváleno v  Bystrém  dne 30.6.2025 Řídícím výborem MAP </t>
  </si>
  <si>
    <t xml:space="preserve">Schváleno v  Bystrém  dne 30.6.2025  Řídícím výborem 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</si>
</sst>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49" fontId="0" fillId="0" borderId="13" xfId="0" applyNumberFormat="1" applyBorder="1" applyProtection="1">
      <protection locked="0"/>
    </xf>
    <xf numFmtId="0" fontId="0" fillId="0" borderId="52" xfId="0" applyBorder="1" applyProtection="1"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49" fontId="14" fillId="0" borderId="2" xfId="0" applyNumberFormat="1" applyFont="1" applyBorder="1" applyAlignment="1" applyProtection="1">
      <alignment wrapText="1"/>
      <protection locked="0"/>
    </xf>
    <xf numFmtId="0" fontId="14" fillId="0" borderId="13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25" xfId="0" applyFont="1" applyBorder="1" applyProtection="1">
      <protection locked="0"/>
    </xf>
    <xf numFmtId="49" fontId="14" fillId="0" borderId="13" xfId="0" applyNumberFormat="1" applyFon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3" fontId="0" fillId="0" borderId="50" xfId="0" applyNumberFormat="1" applyBorder="1" applyProtection="1">
      <protection locked="0"/>
    </xf>
    <xf numFmtId="0" fontId="0" fillId="0" borderId="53" xfId="0" applyBorder="1" applyProtection="1">
      <protection locked="0"/>
    </xf>
    <xf numFmtId="49" fontId="0" fillId="0" borderId="54" xfId="0" applyNumberFormat="1" applyBorder="1" applyAlignment="1" applyProtection="1">
      <alignment wrapText="1"/>
      <protection locked="0"/>
    </xf>
    <xf numFmtId="3" fontId="14" fillId="0" borderId="50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53" xfId="0" applyFont="1" applyBorder="1" applyProtection="1">
      <protection locked="0"/>
    </xf>
    <xf numFmtId="49" fontId="14" fillId="0" borderId="52" xfId="0" applyNumberFormat="1" applyFont="1" applyBorder="1" applyProtection="1">
      <protection locked="0"/>
    </xf>
    <xf numFmtId="0" fontId="14" fillId="0" borderId="56" xfId="0" applyFont="1" applyBorder="1" applyAlignment="1" applyProtection="1">
      <alignment wrapText="1"/>
      <protection locked="0"/>
    </xf>
    <xf numFmtId="0" fontId="14" fillId="0" borderId="32" xfId="0" applyFont="1" applyBorder="1" applyAlignment="1" applyProtection="1">
      <alignment wrapText="1"/>
      <protection locked="0"/>
    </xf>
    <xf numFmtId="49" fontId="14" fillId="0" borderId="32" xfId="0" applyNumberFormat="1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14" fillId="0" borderId="57" xfId="0" applyFont="1" applyBorder="1" applyProtection="1">
      <protection locked="0"/>
    </xf>
    <xf numFmtId="0" fontId="14" fillId="0" borderId="39" xfId="0" applyFont="1" applyBorder="1" applyAlignment="1" applyProtection="1">
      <alignment wrapText="1"/>
      <protection locked="0"/>
    </xf>
    <xf numFmtId="0" fontId="14" fillId="0" borderId="55" xfId="0" applyFont="1" applyBorder="1" applyAlignment="1" applyProtection="1">
      <alignment wrapText="1"/>
      <protection locked="0"/>
    </xf>
    <xf numFmtId="3" fontId="14" fillId="0" borderId="55" xfId="0" applyNumberFormat="1" applyFont="1" applyBorder="1" applyProtection="1">
      <protection locked="0"/>
    </xf>
    <xf numFmtId="0" fontId="14" fillId="0" borderId="55" xfId="0" applyFont="1" applyBorder="1" applyProtection="1">
      <protection locked="0"/>
    </xf>
    <xf numFmtId="0" fontId="14" fillId="0" borderId="45" xfId="0" applyFont="1" applyBorder="1" applyProtection="1">
      <protection locked="0"/>
    </xf>
    <xf numFmtId="49" fontId="14" fillId="0" borderId="10" xfId="0" applyNumberFormat="1" applyFont="1" applyBorder="1" applyProtection="1"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wrapText="1"/>
      <protection locked="0"/>
    </xf>
    <xf numFmtId="0" fontId="14" fillId="0" borderId="49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49" fontId="14" fillId="0" borderId="3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top" wrapText="1"/>
      <protection locked="0"/>
    </xf>
    <xf numFmtId="3" fontId="21" fillId="0" borderId="0" xfId="0" applyNumberFormat="1" applyFont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49" fontId="27" fillId="0" borderId="13" xfId="0" applyNumberFormat="1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13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17" xfId="0" applyNumberFormat="1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58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wrapText="1"/>
      <protection locked="0"/>
    </xf>
    <xf numFmtId="0" fontId="27" fillId="0" borderId="59" xfId="0" applyFon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47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27" fillId="0" borderId="60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vertical="top" wrapText="1"/>
      <protection locked="0"/>
    </xf>
    <xf numFmtId="0" fontId="27" fillId="0" borderId="31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53" xfId="0" applyFont="1" applyBorder="1" applyAlignment="1" applyProtection="1">
      <alignment horizontal="center"/>
      <protection locked="0"/>
    </xf>
    <xf numFmtId="49" fontId="27" fillId="0" borderId="13" xfId="0" applyNumberFormat="1" applyFont="1" applyBorder="1" applyAlignment="1" applyProtection="1">
      <alignment horizontal="center"/>
      <protection locked="0"/>
    </xf>
    <xf numFmtId="3" fontId="27" fillId="0" borderId="0" xfId="0" applyNumberFormat="1" applyFont="1" applyProtection="1">
      <protection locked="0"/>
    </xf>
    <xf numFmtId="0" fontId="27" fillId="0" borderId="2" xfId="0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56" xfId="0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3" fontId="27" fillId="0" borderId="4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5" xfId="0" applyFont="1" applyBorder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3" fontId="14" fillId="0" borderId="41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49" fontId="14" fillId="0" borderId="3" xfId="0" applyNumberFormat="1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49" fontId="14" fillId="0" borderId="25" xfId="0" applyNumberFormat="1" applyFon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7" fillId="0" borderId="13" xfId="0" applyNumberFormat="1" applyFont="1" applyBorder="1" applyProtection="1"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54" xfId="0" applyFont="1" applyBorder="1" applyAlignment="1" applyProtection="1">
      <alignment wrapText="1"/>
      <protection locked="0"/>
    </xf>
    <xf numFmtId="49" fontId="27" fillId="0" borderId="54" xfId="0" applyNumberFormat="1" applyFont="1" applyBorder="1" applyAlignment="1" applyProtection="1">
      <alignment horizontal="center"/>
      <protection locked="0"/>
    </xf>
    <xf numFmtId="0" fontId="28" fillId="0" borderId="17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8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horizontal="center"/>
      <protection locked="0"/>
    </xf>
    <xf numFmtId="0" fontId="28" fillId="0" borderId="1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13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58" xfId="0" applyFont="1" applyBorder="1" applyProtection="1"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14" xfId="0" applyFont="1" applyBorder="1" applyProtection="1"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28" fillId="0" borderId="10" xfId="0" applyFont="1" applyBorder="1" applyAlignment="1" applyProtection="1">
      <alignment horizontal="center" wrapText="1"/>
      <protection locked="0"/>
    </xf>
    <xf numFmtId="0" fontId="28" fillId="0" borderId="54" xfId="0" applyFont="1" applyBorder="1" applyAlignment="1" applyProtection="1">
      <alignment horizontal="center" wrapText="1"/>
      <protection locked="0"/>
    </xf>
    <xf numFmtId="0" fontId="28" fillId="0" borderId="54" xfId="0" applyFont="1" applyBorder="1" applyAlignment="1" applyProtection="1">
      <alignment horizontal="center"/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30" fillId="0" borderId="23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3" fontId="27" fillId="0" borderId="6" xfId="0" applyNumberFormat="1" applyFont="1" applyBorder="1" applyProtection="1">
      <protection locked="0"/>
    </xf>
    <xf numFmtId="0" fontId="27" fillId="0" borderId="34" xfId="0" applyFont="1" applyBorder="1" applyProtection="1"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3" fontId="28" fillId="0" borderId="4" xfId="0" applyNumberFormat="1" applyFont="1" applyBorder="1" applyProtection="1">
      <protection locked="0"/>
    </xf>
    <xf numFmtId="3" fontId="28" fillId="0" borderId="4" xfId="0" applyNumberFormat="1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49" fontId="7" fillId="0" borderId="2" xfId="0" applyNumberFormat="1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3" xfId="0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3" xfId="0" applyFont="1" applyBorder="1" applyProtection="1">
      <protection locked="0"/>
    </xf>
    <xf numFmtId="16" fontId="3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49" fontId="0" fillId="5" borderId="2" xfId="0" applyNumberFormat="1" applyFill="1" applyBorder="1" applyAlignment="1" applyProtection="1">
      <alignment wrapText="1"/>
      <protection locked="0"/>
    </xf>
    <xf numFmtId="0" fontId="0" fillId="5" borderId="37" xfId="0" applyFill="1" applyBorder="1" applyAlignment="1" applyProtection="1">
      <alignment wrapText="1"/>
      <protection locked="0"/>
    </xf>
    <xf numFmtId="0" fontId="0" fillId="5" borderId="13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3" fontId="0" fillId="5" borderId="25" xfId="0" applyNumberFormat="1" applyFill="1" applyBorder="1" applyProtection="1">
      <protection locked="0"/>
    </xf>
    <xf numFmtId="3" fontId="0" fillId="5" borderId="50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3" xfId="0" applyFill="1" applyBorder="1" applyProtection="1">
      <protection locked="0"/>
    </xf>
    <xf numFmtId="49" fontId="0" fillId="5" borderId="13" xfId="0" applyNumberFormat="1" applyFill="1" applyBorder="1" applyProtection="1"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49" fontId="14" fillId="5" borderId="2" xfId="0" applyNumberFormat="1" applyFont="1" applyFill="1" applyBorder="1" applyAlignment="1" applyProtection="1">
      <alignment wrapText="1"/>
      <protection locked="0"/>
    </xf>
    <xf numFmtId="0" fontId="14" fillId="5" borderId="37" xfId="0" applyFont="1" applyFill="1" applyBorder="1" applyAlignment="1" applyProtection="1">
      <alignment wrapText="1"/>
      <protection locked="0"/>
    </xf>
    <xf numFmtId="0" fontId="14" fillId="5" borderId="13" xfId="0" applyFont="1" applyFill="1" applyBorder="1" applyProtection="1">
      <protection locked="0"/>
    </xf>
    <xf numFmtId="0" fontId="14" fillId="5" borderId="1" xfId="0" applyFont="1" applyFill="1" applyBorder="1" applyAlignment="1" applyProtection="1">
      <alignment wrapText="1"/>
      <protection locked="0"/>
    </xf>
    <xf numFmtId="3" fontId="14" fillId="5" borderId="25" xfId="0" applyNumberFormat="1" applyFont="1" applyFill="1" applyBorder="1" applyProtection="1">
      <protection locked="0"/>
    </xf>
    <xf numFmtId="0" fontId="0" fillId="5" borderId="53" xfId="0" applyFill="1" applyBorder="1" applyProtection="1">
      <protection locked="0"/>
    </xf>
    <xf numFmtId="0" fontId="27" fillId="5" borderId="13" xfId="0" applyFont="1" applyFill="1" applyBorder="1" applyAlignment="1" applyProtection="1">
      <alignment wrapText="1"/>
      <protection locked="0"/>
    </xf>
    <xf numFmtId="49" fontId="27" fillId="5" borderId="13" xfId="0" applyNumberFormat="1" applyFont="1" applyFill="1" applyBorder="1" applyAlignment="1" applyProtection="1">
      <alignment wrapText="1"/>
      <protection locked="0"/>
    </xf>
    <xf numFmtId="0" fontId="27" fillId="5" borderId="13" xfId="0" applyFont="1" applyFill="1" applyBorder="1" applyProtection="1">
      <protection locked="0"/>
    </xf>
    <xf numFmtId="0" fontId="27" fillId="5" borderId="31" xfId="0" applyFont="1" applyFill="1" applyBorder="1" applyProtection="1">
      <protection locked="0"/>
    </xf>
    <xf numFmtId="3" fontId="27" fillId="5" borderId="4" xfId="0" applyNumberFormat="1" applyFont="1" applyFill="1" applyBorder="1" applyProtection="1">
      <protection locked="0"/>
    </xf>
    <xf numFmtId="0" fontId="27" fillId="5" borderId="14" xfId="0" applyFont="1" applyFill="1" applyBorder="1" applyAlignment="1" applyProtection="1">
      <alignment horizontal="center"/>
      <protection locked="0"/>
    </xf>
    <xf numFmtId="0" fontId="28" fillId="5" borderId="14" xfId="0" applyFont="1" applyFill="1" applyBorder="1" applyAlignment="1" applyProtection="1">
      <alignment horizontal="center"/>
      <protection locked="0"/>
    </xf>
    <xf numFmtId="0" fontId="28" fillId="5" borderId="13" xfId="0" applyFont="1" applyFill="1" applyBorder="1" applyAlignment="1" applyProtection="1">
      <alignment horizontal="center" wrapText="1"/>
      <protection locked="0"/>
    </xf>
    <xf numFmtId="0" fontId="28" fillId="5" borderId="14" xfId="0" applyFont="1" applyFill="1" applyBorder="1" applyProtection="1">
      <protection locked="0"/>
    </xf>
    <xf numFmtId="49" fontId="27" fillId="5" borderId="13" xfId="0" applyNumberFormat="1" applyFont="1" applyFill="1" applyBorder="1" applyAlignment="1" applyProtection="1">
      <alignment horizontal="center"/>
      <protection locked="0"/>
    </xf>
    <xf numFmtId="0" fontId="27" fillId="5" borderId="2" xfId="0" applyFont="1" applyFill="1" applyBorder="1" applyProtection="1">
      <protection locked="0"/>
    </xf>
    <xf numFmtId="3" fontId="27" fillId="5" borderId="0" xfId="0" applyNumberFormat="1" applyFont="1" applyFill="1" applyProtection="1">
      <protection locked="0"/>
    </xf>
    <xf numFmtId="3" fontId="27" fillId="5" borderId="25" xfId="0" applyNumberFormat="1" applyFont="1" applyFill="1" applyBorder="1" applyProtection="1">
      <protection locked="0"/>
    </xf>
    <xf numFmtId="0" fontId="27" fillId="5" borderId="23" xfId="0" applyFont="1" applyFill="1" applyBorder="1" applyProtection="1">
      <protection locked="0"/>
    </xf>
    <xf numFmtId="0" fontId="27" fillId="5" borderId="25" xfId="0" applyFont="1" applyFill="1" applyBorder="1" applyProtection="1">
      <protection locked="0"/>
    </xf>
    <xf numFmtId="0" fontId="28" fillId="5" borderId="23" xfId="0" applyFont="1" applyFill="1" applyBorder="1" applyProtection="1">
      <protection locked="0"/>
    </xf>
    <xf numFmtId="0" fontId="28" fillId="5" borderId="24" xfId="0" applyFont="1" applyFill="1" applyBorder="1" applyProtection="1">
      <protection locked="0"/>
    </xf>
    <xf numFmtId="0" fontId="28" fillId="5" borderId="25" xfId="0" applyFont="1" applyFill="1" applyBorder="1" applyProtection="1">
      <protection locked="0"/>
    </xf>
    <xf numFmtId="0" fontId="28" fillId="5" borderId="31" xfId="0" applyFont="1" applyFill="1" applyBorder="1" applyAlignment="1" applyProtection="1">
      <alignment horizontal="center"/>
      <protection locked="0"/>
    </xf>
    <xf numFmtId="0" fontId="28" fillId="5" borderId="31" xfId="0" applyFont="1" applyFill="1" applyBorder="1" applyProtection="1">
      <protection locked="0"/>
    </xf>
    <xf numFmtId="0" fontId="27" fillId="5" borderId="1" xfId="0" applyFont="1" applyFill="1" applyBorder="1" applyProtection="1">
      <protection locked="0"/>
    </xf>
    <xf numFmtId="0" fontId="27" fillId="5" borderId="56" xfId="0" applyFont="1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5" t="s">
        <v>0</v>
      </c>
    </row>
    <row r="2" spans="1:14" ht="14.25" customHeight="1" x14ac:dyDescent="0.3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3">
      <c r="A3" s="27" t="s">
        <v>112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3">
      <c r="A4" s="26" t="s">
        <v>113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3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3">
      <c r="A6" s="27" t="s">
        <v>111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3">
      <c r="A7" s="26" t="s">
        <v>103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3">
      <c r="A8" s="26" t="s">
        <v>91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3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3">
      <c r="A10" s="29" t="s">
        <v>81</v>
      </c>
      <c r="B10" s="30" t="s">
        <v>82</v>
      </c>
      <c r="C10" s="31" t="s">
        <v>83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3">
      <c r="A11" s="32" t="s">
        <v>98</v>
      </c>
      <c r="B11" s="26" t="s">
        <v>99</v>
      </c>
      <c r="C11" s="33" t="s">
        <v>102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3">
      <c r="A12" s="34" t="s">
        <v>84</v>
      </c>
      <c r="B12" s="35" t="s">
        <v>96</v>
      </c>
      <c r="C12" s="36" t="s">
        <v>100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3">
      <c r="A13" s="34" t="s">
        <v>85</v>
      </c>
      <c r="B13" s="35" t="s">
        <v>96</v>
      </c>
      <c r="C13" s="36" t="s">
        <v>100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3">
      <c r="A14" s="34" t="s">
        <v>87</v>
      </c>
      <c r="B14" s="35" t="s">
        <v>96</v>
      </c>
      <c r="C14" s="36" t="s">
        <v>100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3">
      <c r="A15" s="34" t="s">
        <v>88</v>
      </c>
      <c r="B15" s="35" t="s">
        <v>96</v>
      </c>
      <c r="C15" s="36" t="s">
        <v>100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3">
      <c r="A16" s="34" t="s">
        <v>89</v>
      </c>
      <c r="B16" s="35" t="s">
        <v>96</v>
      </c>
      <c r="C16" s="36" t="s">
        <v>100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3">
      <c r="A17" s="37" t="s">
        <v>86</v>
      </c>
      <c r="B17" s="38" t="s">
        <v>97</v>
      </c>
      <c r="C17" s="39" t="s">
        <v>101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3">
      <c r="A18" s="37" t="s">
        <v>90</v>
      </c>
      <c r="B18" s="38" t="s">
        <v>97</v>
      </c>
      <c r="C18" s="39" t="s">
        <v>101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3">
      <c r="A19" s="37" t="s">
        <v>92</v>
      </c>
      <c r="B19" s="38" t="s">
        <v>97</v>
      </c>
      <c r="C19" s="39" t="s">
        <v>101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3">
      <c r="A20" s="37" t="s">
        <v>93</v>
      </c>
      <c r="B20" s="38" t="s">
        <v>97</v>
      </c>
      <c r="C20" s="39" t="s">
        <v>101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3">
      <c r="A21" s="37" t="s">
        <v>94</v>
      </c>
      <c r="B21" s="38" t="s">
        <v>97</v>
      </c>
      <c r="C21" s="39" t="s">
        <v>101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3">
      <c r="A22" s="37" t="s">
        <v>108</v>
      </c>
      <c r="B22" s="38" t="s">
        <v>97</v>
      </c>
      <c r="C22" s="39" t="s">
        <v>101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3">
      <c r="A23" s="37" t="s">
        <v>109</v>
      </c>
      <c r="B23" s="38" t="s">
        <v>97</v>
      </c>
      <c r="C23" s="39" t="s">
        <v>101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3">
      <c r="A24" s="40" t="s">
        <v>95</v>
      </c>
      <c r="B24" s="41" t="s">
        <v>97</v>
      </c>
      <c r="C24" s="42" t="s">
        <v>101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3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5" x14ac:dyDescent="0.3">
      <c r="A26" s="26"/>
    </row>
    <row r="27" spans="1:14" x14ac:dyDescent="0.3">
      <c r="A27" s="27" t="s">
        <v>1</v>
      </c>
    </row>
    <row r="28" spans="1:14" x14ac:dyDescent="0.3">
      <c r="A28" s="26" t="s">
        <v>2</v>
      </c>
    </row>
    <row r="29" spans="1:14" x14ac:dyDescent="0.3">
      <c r="A29" s="26" t="s">
        <v>114</v>
      </c>
    </row>
    <row r="30" spans="1:14" ht="15" x14ac:dyDescent="0.3">
      <c r="A30" s="26"/>
    </row>
    <row r="31" spans="1:14" ht="130.65" customHeight="1" x14ac:dyDescent="0.3">
      <c r="A31" s="26"/>
    </row>
    <row r="32" spans="1:14" ht="38.25" customHeight="1" x14ac:dyDescent="0.3">
      <c r="A32" s="28"/>
    </row>
    <row r="33" spans="1:7" x14ac:dyDescent="0.3">
      <c r="A33" s="28"/>
    </row>
    <row r="34" spans="1:7" x14ac:dyDescent="0.3">
      <c r="A34" s="44" t="s">
        <v>107</v>
      </c>
    </row>
    <row r="35" spans="1:7" x14ac:dyDescent="0.3">
      <c r="A35" t="s">
        <v>110</v>
      </c>
    </row>
    <row r="37" spans="1:7" x14ac:dyDescent="0.3">
      <c r="A37" s="44" t="s">
        <v>3</v>
      </c>
    </row>
    <row r="38" spans="1:7" x14ac:dyDescent="0.3">
      <c r="A38" t="s">
        <v>105</v>
      </c>
    </row>
    <row r="40" spans="1:7" x14ac:dyDescent="0.3">
      <c r="A40" s="27" t="s">
        <v>4</v>
      </c>
    </row>
    <row r="41" spans="1:7" x14ac:dyDescent="0.3">
      <c r="A41" s="26" t="s">
        <v>106</v>
      </c>
    </row>
    <row r="42" spans="1:7" x14ac:dyDescent="0.3">
      <c r="A42" s="45" t="s">
        <v>63</v>
      </c>
    </row>
    <row r="43" spans="1:7" x14ac:dyDescent="0.3">
      <c r="B43" s="28"/>
      <c r="C43" s="28"/>
      <c r="D43" s="28"/>
      <c r="E43" s="28"/>
      <c r="F43" s="28"/>
      <c r="G43" s="28"/>
    </row>
    <row r="44" spans="1:7" x14ac:dyDescent="0.3">
      <c r="A44" s="46"/>
      <c r="B44" s="28"/>
      <c r="C44" s="28"/>
      <c r="D44" s="28"/>
      <c r="E44" s="28"/>
      <c r="F44" s="28"/>
      <c r="G44" s="28"/>
    </row>
    <row r="45" spans="1:7" x14ac:dyDescent="0.3">
      <c r="B45" s="28"/>
      <c r="C45" s="28"/>
      <c r="D45" s="28"/>
      <c r="E45" s="28"/>
      <c r="F45" s="28"/>
      <c r="G45" s="28"/>
    </row>
    <row r="46" spans="1:7" x14ac:dyDescent="0.3">
      <c r="A46" s="28"/>
      <c r="B46" s="28"/>
      <c r="C46" s="28"/>
      <c r="D46" s="28"/>
      <c r="E46" s="28"/>
      <c r="F46" s="28"/>
      <c r="G46" s="28"/>
    </row>
    <row r="47" spans="1:7" x14ac:dyDescent="0.3">
      <c r="A47" s="28"/>
      <c r="B47" s="28"/>
      <c r="C47" s="28"/>
      <c r="D47" s="28"/>
      <c r="E47" s="28"/>
      <c r="F47" s="28"/>
      <c r="G47" s="28"/>
    </row>
    <row r="48" spans="1:7" x14ac:dyDescent="0.3">
      <c r="A48" s="28"/>
      <c r="B48" s="28"/>
      <c r="C48" s="28"/>
      <c r="D48" s="28"/>
      <c r="E48" s="28"/>
      <c r="F48" s="28"/>
      <c r="G48" s="28"/>
    </row>
    <row r="49" spans="1:7" x14ac:dyDescent="0.3">
      <c r="A49" s="28"/>
      <c r="B49" s="28"/>
      <c r="C49" s="28"/>
      <c r="D49" s="28"/>
      <c r="E49" s="28"/>
      <c r="F49" s="28"/>
      <c r="G49" s="28"/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/>
      <c r="B51" s="28"/>
      <c r="C51" s="28"/>
      <c r="D51" s="28"/>
      <c r="E51" s="28"/>
      <c r="F51" s="28"/>
      <c r="G51" s="28"/>
    </row>
    <row r="52" spans="1:7" x14ac:dyDescent="0.3">
      <c r="A52" s="28"/>
      <c r="B52" s="28"/>
      <c r="C52" s="28"/>
      <c r="D52" s="28"/>
      <c r="E52" s="28"/>
      <c r="F52" s="28"/>
      <c r="G52" s="28"/>
    </row>
    <row r="53" spans="1:7" x14ac:dyDescent="0.3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7"/>
  <sheetViews>
    <sheetView zoomScale="70" zoomScaleNormal="70" workbookViewId="0">
      <selection sqref="A1:T6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8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1" ht="18.600000000000001" thickBot="1" x14ac:dyDescent="0.4">
      <c r="A1" s="275" t="s">
        <v>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/>
    </row>
    <row r="2" spans="1:21" ht="27.3" customHeight="1" thickBot="1" x14ac:dyDescent="0.35">
      <c r="A2" s="278" t="s">
        <v>6</v>
      </c>
      <c r="B2" s="280" t="s">
        <v>7</v>
      </c>
      <c r="C2" s="281"/>
      <c r="D2" s="281"/>
      <c r="E2" s="281"/>
      <c r="F2" s="282"/>
      <c r="G2" s="278" t="s">
        <v>8</v>
      </c>
      <c r="H2" s="285" t="s">
        <v>9</v>
      </c>
      <c r="I2" s="287" t="s">
        <v>62</v>
      </c>
      <c r="J2" s="278" t="s">
        <v>10</v>
      </c>
      <c r="K2" s="278" t="s">
        <v>11</v>
      </c>
      <c r="L2" s="283" t="s">
        <v>12</v>
      </c>
      <c r="M2" s="284"/>
      <c r="N2" s="271" t="s">
        <v>13</v>
      </c>
      <c r="O2" s="272"/>
      <c r="P2" s="273" t="s">
        <v>14</v>
      </c>
      <c r="Q2" s="274"/>
      <c r="R2" s="271" t="s">
        <v>15</v>
      </c>
      <c r="S2" s="272"/>
      <c r="T2" s="110" t="s">
        <v>259</v>
      </c>
      <c r="U2" s="108"/>
    </row>
    <row r="3" spans="1:21" ht="111" thickBot="1" x14ac:dyDescent="0.35">
      <c r="A3" s="279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279"/>
      <c r="H3" s="286"/>
      <c r="I3" s="288"/>
      <c r="J3" s="279"/>
      <c r="K3" s="279"/>
      <c r="L3" s="50" t="s">
        <v>21</v>
      </c>
      <c r="M3" s="51" t="s">
        <v>79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  <c r="T3" s="109" t="s">
        <v>258</v>
      </c>
    </row>
    <row r="4" spans="1:21" ht="58.2" thickBot="1" x14ac:dyDescent="0.35">
      <c r="A4" s="4">
        <v>1</v>
      </c>
      <c r="B4" s="64" t="s">
        <v>119</v>
      </c>
      <c r="C4" s="65" t="s">
        <v>120</v>
      </c>
      <c r="D4" s="66" t="s">
        <v>121</v>
      </c>
      <c r="E4" s="65">
        <v>7587708</v>
      </c>
      <c r="F4" s="66" t="s">
        <v>122</v>
      </c>
      <c r="G4" s="64" t="s">
        <v>123</v>
      </c>
      <c r="H4" s="8" t="s">
        <v>94</v>
      </c>
      <c r="I4" s="8" t="s">
        <v>124</v>
      </c>
      <c r="J4" s="8" t="s">
        <v>124</v>
      </c>
      <c r="K4" s="64" t="s">
        <v>125</v>
      </c>
      <c r="L4" s="9">
        <v>5000000</v>
      </c>
      <c r="M4" s="10">
        <f>L4/100*85</f>
        <v>4250000</v>
      </c>
      <c r="N4" s="5">
        <v>2022</v>
      </c>
      <c r="O4" s="7">
        <v>2024</v>
      </c>
      <c r="P4" s="5"/>
      <c r="Q4" s="7"/>
      <c r="R4" s="8" t="s">
        <v>126</v>
      </c>
      <c r="S4" s="8" t="s">
        <v>127</v>
      </c>
      <c r="T4" s="67" t="s">
        <v>128</v>
      </c>
    </row>
    <row r="5" spans="1:21" ht="58.2" thickBot="1" x14ac:dyDescent="0.35">
      <c r="A5" s="11">
        <v>2</v>
      </c>
      <c r="B5" s="64" t="s">
        <v>119</v>
      </c>
      <c r="C5" s="65" t="s">
        <v>120</v>
      </c>
      <c r="D5" s="66" t="s">
        <v>121</v>
      </c>
      <c r="E5" s="65">
        <v>7587708</v>
      </c>
      <c r="F5" s="66" t="s">
        <v>122</v>
      </c>
      <c r="G5" s="64" t="s">
        <v>129</v>
      </c>
      <c r="H5" s="8" t="s">
        <v>94</v>
      </c>
      <c r="I5" s="8" t="s">
        <v>124</v>
      </c>
      <c r="J5" s="8" t="s">
        <v>124</v>
      </c>
      <c r="K5" s="64" t="s">
        <v>130</v>
      </c>
      <c r="L5" s="15">
        <v>7000000</v>
      </c>
      <c r="M5" s="16">
        <f>L5/100*85</f>
        <v>5950000</v>
      </c>
      <c r="N5" s="12">
        <v>2022</v>
      </c>
      <c r="O5" s="13">
        <v>2024</v>
      </c>
      <c r="P5" s="12"/>
      <c r="Q5" s="13"/>
      <c r="R5" s="8" t="s">
        <v>126</v>
      </c>
      <c r="S5" s="8" t="s">
        <v>127</v>
      </c>
      <c r="T5" s="67" t="s">
        <v>131</v>
      </c>
    </row>
    <row r="6" spans="1:21" ht="58.2" thickBot="1" x14ac:dyDescent="0.35">
      <c r="A6" s="11">
        <v>3</v>
      </c>
      <c r="B6" s="64" t="s">
        <v>119</v>
      </c>
      <c r="C6" s="65" t="s">
        <v>120</v>
      </c>
      <c r="D6" s="66" t="s">
        <v>121</v>
      </c>
      <c r="E6" s="65">
        <v>7587708</v>
      </c>
      <c r="F6" s="66" t="s">
        <v>122</v>
      </c>
      <c r="G6" s="64" t="s">
        <v>132</v>
      </c>
      <c r="H6" s="8" t="s">
        <v>94</v>
      </c>
      <c r="I6" s="8" t="s">
        <v>124</v>
      </c>
      <c r="J6" s="8" t="s">
        <v>124</v>
      </c>
      <c r="K6" s="64" t="s">
        <v>133</v>
      </c>
      <c r="L6" s="15">
        <v>1000000</v>
      </c>
      <c r="M6" s="16">
        <f t="shared" ref="M6:M33" si="0">L6/100*85</f>
        <v>850000</v>
      </c>
      <c r="N6" s="12">
        <v>2022</v>
      </c>
      <c r="O6" s="13">
        <v>2024</v>
      </c>
      <c r="P6" s="12"/>
      <c r="Q6" s="13"/>
      <c r="R6" s="8" t="s">
        <v>126</v>
      </c>
      <c r="S6" s="8" t="s">
        <v>127</v>
      </c>
      <c r="T6" s="67" t="s">
        <v>128</v>
      </c>
    </row>
    <row r="7" spans="1:21" ht="72.599999999999994" thickBot="1" x14ac:dyDescent="0.35">
      <c r="A7" s="4">
        <v>4</v>
      </c>
      <c r="B7" s="64" t="s">
        <v>134</v>
      </c>
      <c r="C7" s="65" t="s">
        <v>135</v>
      </c>
      <c r="D7" s="66" t="s">
        <v>136</v>
      </c>
      <c r="E7" s="66" t="s">
        <v>137</v>
      </c>
      <c r="F7" s="66" t="s">
        <v>138</v>
      </c>
      <c r="G7" s="64" t="s">
        <v>139</v>
      </c>
      <c r="H7" s="8" t="s">
        <v>94</v>
      </c>
      <c r="I7" s="8" t="s">
        <v>124</v>
      </c>
      <c r="J7" s="68" t="s">
        <v>140</v>
      </c>
      <c r="K7" s="64" t="s">
        <v>141</v>
      </c>
      <c r="L7" s="15">
        <v>230000</v>
      </c>
      <c r="M7" s="16">
        <f t="shared" si="0"/>
        <v>195500</v>
      </c>
      <c r="N7" s="12">
        <v>2023</v>
      </c>
      <c r="O7" s="13">
        <v>2024</v>
      </c>
      <c r="P7" s="12"/>
      <c r="Q7" s="13"/>
      <c r="R7" s="8" t="s">
        <v>126</v>
      </c>
      <c r="S7" s="8" t="s">
        <v>127</v>
      </c>
      <c r="T7" s="67" t="s">
        <v>128</v>
      </c>
    </row>
    <row r="8" spans="1:21" ht="58.2" thickBot="1" x14ac:dyDescent="0.35">
      <c r="A8" s="11">
        <v>5</v>
      </c>
      <c r="B8" s="64" t="s">
        <v>142</v>
      </c>
      <c r="C8" s="65" t="s">
        <v>143</v>
      </c>
      <c r="D8" s="66" t="s">
        <v>144</v>
      </c>
      <c r="E8" s="65">
        <v>7586850</v>
      </c>
      <c r="F8" s="66" t="s">
        <v>145</v>
      </c>
      <c r="G8" s="64" t="s">
        <v>146</v>
      </c>
      <c r="H8" s="8" t="s">
        <v>94</v>
      </c>
      <c r="I8" s="8" t="s">
        <v>124</v>
      </c>
      <c r="J8" s="68" t="s">
        <v>147</v>
      </c>
      <c r="K8" s="64" t="s">
        <v>148</v>
      </c>
      <c r="L8" s="15">
        <v>2400000</v>
      </c>
      <c r="M8" s="16">
        <f t="shared" si="0"/>
        <v>2040000</v>
      </c>
      <c r="N8" s="12">
        <v>2022</v>
      </c>
      <c r="O8" s="13">
        <v>2024</v>
      </c>
      <c r="P8" s="12"/>
      <c r="Q8" s="13"/>
      <c r="R8" s="64" t="s">
        <v>149</v>
      </c>
      <c r="S8" s="68" t="s">
        <v>127</v>
      </c>
      <c r="T8" s="67" t="s">
        <v>128</v>
      </c>
    </row>
    <row r="9" spans="1:21" ht="58.2" thickBot="1" x14ac:dyDescent="0.35">
      <c r="A9" s="4">
        <v>6</v>
      </c>
      <c r="B9" s="64" t="s">
        <v>142</v>
      </c>
      <c r="C9" s="65" t="s">
        <v>143</v>
      </c>
      <c r="D9" s="66" t="s">
        <v>144</v>
      </c>
      <c r="E9" s="65">
        <v>7586850</v>
      </c>
      <c r="F9" s="66" t="s">
        <v>145</v>
      </c>
      <c r="G9" s="64" t="s">
        <v>150</v>
      </c>
      <c r="H9" s="8" t="s">
        <v>94</v>
      </c>
      <c r="I9" s="8" t="s">
        <v>124</v>
      </c>
      <c r="J9" s="68" t="s">
        <v>147</v>
      </c>
      <c r="K9" s="64" t="s">
        <v>151</v>
      </c>
      <c r="L9" s="15">
        <v>2650000</v>
      </c>
      <c r="M9" s="16">
        <f t="shared" si="0"/>
        <v>2252500</v>
      </c>
      <c r="N9" s="12">
        <v>2022</v>
      </c>
      <c r="O9" s="13">
        <v>2024</v>
      </c>
      <c r="P9" s="12"/>
      <c r="Q9" s="13"/>
      <c r="R9" s="64" t="s">
        <v>149</v>
      </c>
      <c r="S9" s="68" t="s">
        <v>127</v>
      </c>
      <c r="T9" s="67" t="s">
        <v>128</v>
      </c>
    </row>
    <row r="10" spans="1:21" ht="58.2" thickBot="1" x14ac:dyDescent="0.35">
      <c r="A10" s="11">
        <v>7</v>
      </c>
      <c r="B10" s="64" t="s">
        <v>142</v>
      </c>
      <c r="C10" s="65" t="s">
        <v>143</v>
      </c>
      <c r="D10" s="66" t="s">
        <v>144</v>
      </c>
      <c r="E10" s="65">
        <v>7586850</v>
      </c>
      <c r="F10" s="66" t="s">
        <v>145</v>
      </c>
      <c r="G10" s="64" t="s">
        <v>152</v>
      </c>
      <c r="H10" s="8" t="s">
        <v>94</v>
      </c>
      <c r="I10" s="8" t="s">
        <v>124</v>
      </c>
      <c r="J10" s="68" t="s">
        <v>147</v>
      </c>
      <c r="K10" s="64" t="s">
        <v>153</v>
      </c>
      <c r="L10" s="15">
        <v>500000</v>
      </c>
      <c r="M10" s="16">
        <f t="shared" si="0"/>
        <v>425000</v>
      </c>
      <c r="N10" s="12">
        <v>2022</v>
      </c>
      <c r="O10" s="13">
        <v>2023</v>
      </c>
      <c r="P10" s="12"/>
      <c r="Q10" s="13"/>
      <c r="R10" s="64" t="s">
        <v>126</v>
      </c>
      <c r="S10" s="68" t="s">
        <v>127</v>
      </c>
      <c r="T10" s="67" t="s">
        <v>128</v>
      </c>
    </row>
    <row r="11" spans="1:21" ht="72.599999999999994" thickBot="1" x14ac:dyDescent="0.35">
      <c r="A11" s="11">
        <v>8</v>
      </c>
      <c r="B11" s="69" t="s">
        <v>154</v>
      </c>
      <c r="C11" s="70" t="s">
        <v>155</v>
      </c>
      <c r="D11" s="71">
        <v>6259740</v>
      </c>
      <c r="E11" s="70">
        <v>7586795</v>
      </c>
      <c r="F11" s="71" t="s">
        <v>156</v>
      </c>
      <c r="G11" s="69" t="s">
        <v>157</v>
      </c>
      <c r="H11" s="72" t="s">
        <v>94</v>
      </c>
      <c r="I11" s="72" t="s">
        <v>124</v>
      </c>
      <c r="J11" s="73" t="s">
        <v>158</v>
      </c>
      <c r="K11" s="69" t="s">
        <v>159</v>
      </c>
      <c r="L11" s="74">
        <v>550000</v>
      </c>
      <c r="M11" s="75">
        <f t="shared" si="0"/>
        <v>467500</v>
      </c>
      <c r="N11" s="76">
        <v>2023</v>
      </c>
      <c r="O11" s="77">
        <v>2024</v>
      </c>
      <c r="P11" s="76"/>
      <c r="Q11" s="77"/>
      <c r="R11" s="69" t="s">
        <v>126</v>
      </c>
      <c r="S11" s="73" t="s">
        <v>127</v>
      </c>
      <c r="T11" s="78" t="s">
        <v>128</v>
      </c>
    </row>
    <row r="12" spans="1:21" ht="43.8" thickBot="1" x14ac:dyDescent="0.35">
      <c r="A12" s="4">
        <v>9</v>
      </c>
      <c r="B12" s="69" t="s">
        <v>160</v>
      </c>
      <c r="C12" s="70" t="s">
        <v>161</v>
      </c>
      <c r="D12" s="71" t="s">
        <v>162</v>
      </c>
      <c r="E12" s="70">
        <v>7587414</v>
      </c>
      <c r="F12" s="71" t="s">
        <v>163</v>
      </c>
      <c r="G12" s="69" t="s">
        <v>164</v>
      </c>
      <c r="H12" s="72" t="s">
        <v>94</v>
      </c>
      <c r="I12" s="72" t="s">
        <v>124</v>
      </c>
      <c r="J12" s="73" t="s">
        <v>165</v>
      </c>
      <c r="K12" s="69" t="s">
        <v>166</v>
      </c>
      <c r="L12" s="74">
        <v>400000</v>
      </c>
      <c r="M12" s="75">
        <f t="shared" si="0"/>
        <v>340000</v>
      </c>
      <c r="N12" s="76">
        <v>2024</v>
      </c>
      <c r="O12" s="77">
        <v>2027</v>
      </c>
      <c r="P12" s="76"/>
      <c r="Q12" s="77"/>
      <c r="R12" s="69" t="s">
        <v>126</v>
      </c>
      <c r="S12" s="73" t="s">
        <v>127</v>
      </c>
      <c r="T12" s="78" t="s">
        <v>128</v>
      </c>
    </row>
    <row r="13" spans="1:21" ht="58.2" thickBot="1" x14ac:dyDescent="0.35">
      <c r="A13" s="11">
        <v>10</v>
      </c>
      <c r="B13" s="70" t="s">
        <v>167</v>
      </c>
      <c r="C13" s="70" t="s">
        <v>120</v>
      </c>
      <c r="D13" s="71" t="s">
        <v>168</v>
      </c>
      <c r="E13" s="70">
        <v>7587163</v>
      </c>
      <c r="F13" s="71" t="s">
        <v>169</v>
      </c>
      <c r="G13" s="69" t="s">
        <v>170</v>
      </c>
      <c r="H13" s="72" t="s">
        <v>94</v>
      </c>
      <c r="I13" s="72" t="s">
        <v>124</v>
      </c>
      <c r="J13" s="72" t="s">
        <v>124</v>
      </c>
      <c r="K13" s="69" t="s">
        <v>171</v>
      </c>
      <c r="L13" s="74">
        <v>350000</v>
      </c>
      <c r="M13" s="75">
        <f t="shared" si="0"/>
        <v>297500</v>
      </c>
      <c r="N13" s="76">
        <v>2023</v>
      </c>
      <c r="O13" s="77">
        <v>2024</v>
      </c>
      <c r="P13" s="76"/>
      <c r="Q13" s="77"/>
      <c r="R13" s="72" t="s">
        <v>126</v>
      </c>
      <c r="S13" s="72" t="s">
        <v>127</v>
      </c>
      <c r="T13" s="67" t="s">
        <v>178</v>
      </c>
    </row>
    <row r="14" spans="1:21" ht="72.599999999999994" thickBot="1" x14ac:dyDescent="0.35">
      <c r="A14" s="4">
        <v>11</v>
      </c>
      <c r="B14" s="70" t="s">
        <v>167</v>
      </c>
      <c r="C14" s="70" t="s">
        <v>120</v>
      </c>
      <c r="D14" s="71" t="s">
        <v>168</v>
      </c>
      <c r="E14" s="70">
        <v>7587163</v>
      </c>
      <c r="F14" s="71" t="s">
        <v>169</v>
      </c>
      <c r="G14" s="69" t="s">
        <v>381</v>
      </c>
      <c r="H14" s="72" t="s">
        <v>94</v>
      </c>
      <c r="I14" s="72" t="s">
        <v>124</v>
      </c>
      <c r="J14" s="72" t="s">
        <v>124</v>
      </c>
      <c r="K14" s="69" t="s">
        <v>381</v>
      </c>
      <c r="L14" s="74">
        <v>10000000</v>
      </c>
      <c r="M14" s="75">
        <f t="shared" si="0"/>
        <v>8500000</v>
      </c>
      <c r="N14" s="76">
        <v>2023</v>
      </c>
      <c r="O14" s="77">
        <v>2025</v>
      </c>
      <c r="P14" s="76"/>
      <c r="Q14" s="77"/>
      <c r="R14" s="72" t="s">
        <v>126</v>
      </c>
      <c r="S14" s="72" t="s">
        <v>127</v>
      </c>
      <c r="T14" s="67" t="s">
        <v>128</v>
      </c>
    </row>
    <row r="15" spans="1:21" ht="58.2" thickBot="1" x14ac:dyDescent="0.35">
      <c r="A15" s="11">
        <v>12</v>
      </c>
      <c r="B15" s="70" t="s">
        <v>167</v>
      </c>
      <c r="C15" s="70" t="s">
        <v>120</v>
      </c>
      <c r="D15" s="71" t="s">
        <v>168</v>
      </c>
      <c r="E15" s="70">
        <v>7587163</v>
      </c>
      <c r="F15" s="71" t="s">
        <v>169</v>
      </c>
      <c r="G15" s="69" t="s">
        <v>172</v>
      </c>
      <c r="H15" s="72" t="s">
        <v>94</v>
      </c>
      <c r="I15" s="72" t="s">
        <v>124</v>
      </c>
      <c r="J15" s="72" t="s">
        <v>124</v>
      </c>
      <c r="K15" s="69" t="s">
        <v>173</v>
      </c>
      <c r="L15" s="74">
        <v>400000</v>
      </c>
      <c r="M15" s="75">
        <f t="shared" si="0"/>
        <v>340000</v>
      </c>
      <c r="N15" s="76">
        <v>2023</v>
      </c>
      <c r="O15" s="77">
        <v>2024</v>
      </c>
      <c r="P15" s="76"/>
      <c r="Q15" s="77"/>
      <c r="R15" s="72" t="s">
        <v>126</v>
      </c>
      <c r="S15" s="72" t="s">
        <v>127</v>
      </c>
      <c r="T15" s="67" t="s">
        <v>128</v>
      </c>
    </row>
    <row r="16" spans="1:21" ht="72.599999999999994" thickBot="1" x14ac:dyDescent="0.35">
      <c r="A16" s="11">
        <v>13</v>
      </c>
      <c r="B16" s="70" t="s">
        <v>174</v>
      </c>
      <c r="C16" s="70" t="s">
        <v>120</v>
      </c>
      <c r="D16" s="71" t="s">
        <v>175</v>
      </c>
      <c r="E16" s="70">
        <v>7587180</v>
      </c>
      <c r="F16" s="71" t="s">
        <v>176</v>
      </c>
      <c r="G16" s="69" t="s">
        <v>177</v>
      </c>
      <c r="H16" s="72" t="s">
        <v>94</v>
      </c>
      <c r="I16" s="72" t="s">
        <v>124</v>
      </c>
      <c r="J16" s="72" t="s">
        <v>124</v>
      </c>
      <c r="K16" s="69" t="s">
        <v>177</v>
      </c>
      <c r="L16" s="74">
        <v>120000</v>
      </c>
      <c r="M16" s="75">
        <f t="shared" si="0"/>
        <v>102000</v>
      </c>
      <c r="N16" s="76">
        <v>2022</v>
      </c>
      <c r="O16" s="77">
        <v>2023</v>
      </c>
      <c r="P16" s="76"/>
      <c r="Q16" s="74"/>
      <c r="R16" s="75" t="s">
        <v>126</v>
      </c>
      <c r="S16" s="72" t="s">
        <v>127</v>
      </c>
      <c r="T16" s="67" t="s">
        <v>178</v>
      </c>
    </row>
    <row r="17" spans="1:22" ht="58.2" thickBot="1" x14ac:dyDescent="0.35">
      <c r="A17" s="4">
        <v>14</v>
      </c>
      <c r="B17" s="224" t="s">
        <v>179</v>
      </c>
      <c r="C17" s="224" t="s">
        <v>120</v>
      </c>
      <c r="D17" s="225" t="s">
        <v>180</v>
      </c>
      <c r="E17" s="224">
        <v>7587171</v>
      </c>
      <c r="F17" s="225" t="s">
        <v>181</v>
      </c>
      <c r="G17" s="226" t="s">
        <v>182</v>
      </c>
      <c r="H17" s="227" t="s">
        <v>94</v>
      </c>
      <c r="I17" s="227" t="s">
        <v>124</v>
      </c>
      <c r="J17" s="227" t="s">
        <v>124</v>
      </c>
      <c r="K17" s="226" t="s">
        <v>183</v>
      </c>
      <c r="L17" s="228">
        <v>1510000</v>
      </c>
      <c r="M17" s="228">
        <f t="shared" si="0"/>
        <v>1283500</v>
      </c>
      <c r="N17" s="229">
        <v>2022</v>
      </c>
      <c r="O17" s="230">
        <v>2025</v>
      </c>
      <c r="P17" s="228"/>
      <c r="Q17" s="230"/>
      <c r="R17" s="229" t="s">
        <v>126</v>
      </c>
      <c r="S17" s="230" t="s">
        <v>127</v>
      </c>
      <c r="T17" s="166" t="s">
        <v>128</v>
      </c>
      <c r="U17" s="3" t="s">
        <v>398</v>
      </c>
      <c r="V17" s="3"/>
    </row>
    <row r="18" spans="1:22" ht="72.599999999999994" thickBot="1" x14ac:dyDescent="0.35">
      <c r="A18" s="4">
        <v>15</v>
      </c>
      <c r="B18" s="70" t="s">
        <v>184</v>
      </c>
      <c r="C18" s="70" t="s">
        <v>185</v>
      </c>
      <c r="D18" s="71" t="s">
        <v>186</v>
      </c>
      <c r="E18" s="70">
        <v>7586787</v>
      </c>
      <c r="F18" s="71" t="s">
        <v>187</v>
      </c>
      <c r="G18" s="212" t="s">
        <v>188</v>
      </c>
      <c r="H18" s="72" t="s">
        <v>94</v>
      </c>
      <c r="I18" s="72" t="s">
        <v>124</v>
      </c>
      <c r="J18" s="72" t="s">
        <v>189</v>
      </c>
      <c r="K18" s="69" t="s">
        <v>190</v>
      </c>
      <c r="L18" s="75">
        <v>250000</v>
      </c>
      <c r="M18" s="83">
        <f t="shared" si="0"/>
        <v>212500</v>
      </c>
      <c r="N18" s="77">
        <v>2022</v>
      </c>
      <c r="O18" s="76">
        <v>2027</v>
      </c>
      <c r="P18" s="75"/>
      <c r="Q18" s="76"/>
      <c r="R18" s="77" t="s">
        <v>126</v>
      </c>
      <c r="S18" s="76" t="s">
        <v>127</v>
      </c>
      <c r="T18" s="67" t="s">
        <v>178</v>
      </c>
    </row>
    <row r="19" spans="1:22" ht="72.599999999999994" thickBot="1" x14ac:dyDescent="0.35">
      <c r="A19" s="11">
        <v>16</v>
      </c>
      <c r="B19" s="70" t="s">
        <v>184</v>
      </c>
      <c r="C19" s="70" t="s">
        <v>185</v>
      </c>
      <c r="D19" s="71" t="s">
        <v>186</v>
      </c>
      <c r="E19" s="70">
        <v>7586787</v>
      </c>
      <c r="F19" s="71" t="s">
        <v>187</v>
      </c>
      <c r="G19" s="212" t="s">
        <v>191</v>
      </c>
      <c r="H19" s="72" t="s">
        <v>94</v>
      </c>
      <c r="I19" s="72" t="s">
        <v>124</v>
      </c>
      <c r="J19" s="72" t="s">
        <v>189</v>
      </c>
      <c r="K19" s="69" t="s">
        <v>192</v>
      </c>
      <c r="L19" s="75">
        <v>250000</v>
      </c>
      <c r="M19" s="83">
        <f t="shared" si="0"/>
        <v>212500</v>
      </c>
      <c r="N19" s="77">
        <v>2022</v>
      </c>
      <c r="O19" s="76">
        <v>2027</v>
      </c>
      <c r="P19" s="75"/>
      <c r="Q19" s="76"/>
      <c r="R19" s="77" t="s">
        <v>126</v>
      </c>
      <c r="S19" s="76" t="s">
        <v>127</v>
      </c>
      <c r="T19" s="67" t="s">
        <v>178</v>
      </c>
    </row>
    <row r="20" spans="1:22" ht="72.599999999999994" thickBot="1" x14ac:dyDescent="0.35">
      <c r="A20" s="11">
        <v>17</v>
      </c>
      <c r="B20" s="70" t="s">
        <v>184</v>
      </c>
      <c r="C20" s="70" t="s">
        <v>185</v>
      </c>
      <c r="D20" s="71" t="s">
        <v>186</v>
      </c>
      <c r="E20" s="70">
        <v>7586787</v>
      </c>
      <c r="F20" s="71" t="s">
        <v>187</v>
      </c>
      <c r="G20" s="212" t="s">
        <v>193</v>
      </c>
      <c r="H20" s="72" t="s">
        <v>94</v>
      </c>
      <c r="I20" s="72" t="s">
        <v>124</v>
      </c>
      <c r="J20" s="72" t="s">
        <v>189</v>
      </c>
      <c r="K20" s="69" t="s">
        <v>194</v>
      </c>
      <c r="L20" s="75">
        <v>8000000</v>
      </c>
      <c r="M20" s="83">
        <f t="shared" si="0"/>
        <v>6800000</v>
      </c>
      <c r="N20" s="77">
        <v>2022</v>
      </c>
      <c r="O20" s="76">
        <v>2027</v>
      </c>
      <c r="P20" s="75"/>
      <c r="Q20" s="76"/>
      <c r="R20" s="77" t="s">
        <v>126</v>
      </c>
      <c r="S20" s="76" t="s">
        <v>127</v>
      </c>
      <c r="T20" s="67" t="s">
        <v>131</v>
      </c>
    </row>
    <row r="21" spans="1:22" ht="72.599999999999994" thickBot="1" x14ac:dyDescent="0.35">
      <c r="A21" s="4">
        <v>18</v>
      </c>
      <c r="B21" s="65" t="s">
        <v>195</v>
      </c>
      <c r="C21" s="65" t="s">
        <v>185</v>
      </c>
      <c r="D21" s="66" t="s">
        <v>186</v>
      </c>
      <c r="E21" s="65">
        <v>7586787</v>
      </c>
      <c r="F21" s="66" t="s">
        <v>187</v>
      </c>
      <c r="G21" s="79" t="s">
        <v>196</v>
      </c>
      <c r="H21" s="8" t="s">
        <v>94</v>
      </c>
      <c r="I21" s="8" t="s">
        <v>124</v>
      </c>
      <c r="J21" s="8" t="s">
        <v>189</v>
      </c>
      <c r="K21" s="64" t="s">
        <v>197</v>
      </c>
      <c r="L21" s="16">
        <v>10000000</v>
      </c>
      <c r="M21" s="80">
        <f t="shared" si="0"/>
        <v>8500000</v>
      </c>
      <c r="N21" s="13">
        <v>2022</v>
      </c>
      <c r="O21" s="12">
        <v>2027</v>
      </c>
      <c r="P21" s="16"/>
      <c r="Q21" s="12"/>
      <c r="R21" s="13" t="s">
        <v>126</v>
      </c>
      <c r="S21" s="12" t="s">
        <v>127</v>
      </c>
      <c r="T21" s="67" t="s">
        <v>131</v>
      </c>
    </row>
    <row r="22" spans="1:22" ht="72.599999999999994" thickBot="1" x14ac:dyDescent="0.35">
      <c r="A22" s="4">
        <v>19</v>
      </c>
      <c r="B22" s="65" t="s">
        <v>195</v>
      </c>
      <c r="C22" s="65" t="s">
        <v>185</v>
      </c>
      <c r="D22" s="66" t="s">
        <v>186</v>
      </c>
      <c r="E22" s="65">
        <v>7586787</v>
      </c>
      <c r="F22" s="66" t="s">
        <v>187</v>
      </c>
      <c r="G22" s="79" t="s">
        <v>198</v>
      </c>
      <c r="H22" s="8" t="s">
        <v>94</v>
      </c>
      <c r="I22" s="8" t="s">
        <v>124</v>
      </c>
      <c r="J22" s="8" t="s">
        <v>189</v>
      </c>
      <c r="K22" s="64" t="s">
        <v>199</v>
      </c>
      <c r="L22" s="16">
        <v>500000</v>
      </c>
      <c r="M22" s="80">
        <f t="shared" si="0"/>
        <v>425000</v>
      </c>
      <c r="N22" s="13">
        <v>2022</v>
      </c>
      <c r="O22" s="12">
        <v>2027</v>
      </c>
      <c r="P22" s="16"/>
      <c r="Q22" s="12"/>
      <c r="R22" s="13" t="s">
        <v>126</v>
      </c>
      <c r="S22" s="12" t="s">
        <v>127</v>
      </c>
      <c r="T22" s="67" t="s">
        <v>128</v>
      </c>
    </row>
    <row r="23" spans="1:22" ht="72.599999999999994" thickBot="1" x14ac:dyDescent="0.35">
      <c r="A23" s="11">
        <v>20</v>
      </c>
      <c r="B23" s="65" t="s">
        <v>195</v>
      </c>
      <c r="C23" s="65" t="s">
        <v>185</v>
      </c>
      <c r="D23" s="66" t="s">
        <v>186</v>
      </c>
      <c r="E23" s="65">
        <v>7586787</v>
      </c>
      <c r="F23" s="66" t="s">
        <v>187</v>
      </c>
      <c r="G23" s="79" t="s">
        <v>200</v>
      </c>
      <c r="H23" s="8" t="s">
        <v>94</v>
      </c>
      <c r="I23" s="8" t="s">
        <v>124</v>
      </c>
      <c r="J23" s="8" t="s">
        <v>189</v>
      </c>
      <c r="K23" s="64" t="s">
        <v>201</v>
      </c>
      <c r="L23" s="16">
        <v>1000000</v>
      </c>
      <c r="M23" s="80">
        <f t="shared" si="0"/>
        <v>850000</v>
      </c>
      <c r="N23" s="13">
        <v>2022</v>
      </c>
      <c r="O23" s="12">
        <v>2027</v>
      </c>
      <c r="P23" s="16"/>
      <c r="Q23" s="12"/>
      <c r="R23" s="13" t="s">
        <v>126</v>
      </c>
      <c r="S23" s="12" t="s">
        <v>127</v>
      </c>
      <c r="T23" s="67" t="s">
        <v>178</v>
      </c>
    </row>
    <row r="24" spans="1:22" ht="72.599999999999994" thickBot="1" x14ac:dyDescent="0.35">
      <c r="A24" s="11">
        <v>21</v>
      </c>
      <c r="B24" s="65" t="s">
        <v>195</v>
      </c>
      <c r="C24" s="65" t="s">
        <v>185</v>
      </c>
      <c r="D24" s="66" t="s">
        <v>186</v>
      </c>
      <c r="E24" s="65">
        <v>7586787</v>
      </c>
      <c r="F24" s="66" t="s">
        <v>187</v>
      </c>
      <c r="G24" s="79" t="s">
        <v>202</v>
      </c>
      <c r="H24" s="8" t="s">
        <v>94</v>
      </c>
      <c r="I24" s="8" t="s">
        <v>124</v>
      </c>
      <c r="J24" s="8" t="s">
        <v>189</v>
      </c>
      <c r="K24" s="64" t="s">
        <v>203</v>
      </c>
      <c r="L24" s="16">
        <v>2500000</v>
      </c>
      <c r="M24" s="80">
        <f t="shared" si="0"/>
        <v>2125000</v>
      </c>
      <c r="N24" s="13">
        <v>2022</v>
      </c>
      <c r="O24" s="12">
        <v>2027</v>
      </c>
      <c r="P24" s="16"/>
      <c r="Q24" s="12"/>
      <c r="R24" s="13" t="s">
        <v>126</v>
      </c>
      <c r="S24" s="12" t="s">
        <v>127</v>
      </c>
      <c r="T24" s="67" t="s">
        <v>178</v>
      </c>
    </row>
    <row r="25" spans="1:22" ht="72.599999999999994" thickBot="1" x14ac:dyDescent="0.35">
      <c r="A25" s="4">
        <v>22</v>
      </c>
      <c r="B25" s="65" t="s">
        <v>195</v>
      </c>
      <c r="C25" s="65" t="s">
        <v>185</v>
      </c>
      <c r="D25" s="66" t="s">
        <v>186</v>
      </c>
      <c r="E25" s="65">
        <v>7586787</v>
      </c>
      <c r="F25" s="66" t="s">
        <v>187</v>
      </c>
      <c r="G25" s="79" t="s">
        <v>204</v>
      </c>
      <c r="H25" s="8" t="s">
        <v>94</v>
      </c>
      <c r="I25" s="8" t="s">
        <v>124</v>
      </c>
      <c r="J25" s="8" t="s">
        <v>189</v>
      </c>
      <c r="K25" s="64" t="s">
        <v>204</v>
      </c>
      <c r="L25" s="16">
        <v>600000</v>
      </c>
      <c r="M25" s="80">
        <f t="shared" si="0"/>
        <v>510000</v>
      </c>
      <c r="N25" s="13">
        <v>2022</v>
      </c>
      <c r="O25" s="12">
        <v>2027</v>
      </c>
      <c r="P25" s="16"/>
      <c r="Q25" s="12"/>
      <c r="R25" s="13" t="s">
        <v>126</v>
      </c>
      <c r="S25" s="81" t="s">
        <v>127</v>
      </c>
      <c r="T25" s="82" t="s">
        <v>128</v>
      </c>
    </row>
    <row r="26" spans="1:22" ht="72.599999999999994" thickBot="1" x14ac:dyDescent="0.35">
      <c r="A26" s="4">
        <v>23</v>
      </c>
      <c r="B26" s="65" t="s">
        <v>195</v>
      </c>
      <c r="C26" s="65" t="s">
        <v>185</v>
      </c>
      <c r="D26" s="66" t="s">
        <v>186</v>
      </c>
      <c r="E26" s="65">
        <v>7586787</v>
      </c>
      <c r="F26" s="66" t="s">
        <v>187</v>
      </c>
      <c r="G26" s="79" t="s">
        <v>205</v>
      </c>
      <c r="H26" s="8" t="s">
        <v>94</v>
      </c>
      <c r="I26" s="8" t="s">
        <v>124</v>
      </c>
      <c r="J26" s="8" t="s">
        <v>189</v>
      </c>
      <c r="K26" s="79" t="s">
        <v>205</v>
      </c>
      <c r="L26" s="16">
        <v>400000</v>
      </c>
      <c r="M26" s="80">
        <f t="shared" si="0"/>
        <v>340000</v>
      </c>
      <c r="N26" s="13">
        <v>2022</v>
      </c>
      <c r="O26" s="12">
        <v>2027</v>
      </c>
      <c r="P26" s="16"/>
      <c r="Q26" s="12"/>
      <c r="R26" s="13" t="s">
        <v>126</v>
      </c>
      <c r="S26" s="81" t="s">
        <v>127</v>
      </c>
      <c r="T26" s="67" t="s">
        <v>178</v>
      </c>
    </row>
    <row r="27" spans="1:22" s="19" customFormat="1" ht="72.599999999999994" thickBot="1" x14ac:dyDescent="0.35">
      <c r="A27" s="11">
        <v>24</v>
      </c>
      <c r="B27" s="65" t="s">
        <v>195</v>
      </c>
      <c r="C27" s="65" t="s">
        <v>185</v>
      </c>
      <c r="D27" s="66" t="s">
        <v>186</v>
      </c>
      <c r="E27" s="65">
        <v>7586787</v>
      </c>
      <c r="F27" s="66" t="s">
        <v>187</v>
      </c>
      <c r="G27" s="79" t="s">
        <v>206</v>
      </c>
      <c r="H27" s="8" t="s">
        <v>94</v>
      </c>
      <c r="I27" s="8" t="s">
        <v>124</v>
      </c>
      <c r="J27" s="8" t="s">
        <v>189</v>
      </c>
      <c r="K27" s="64" t="s">
        <v>207</v>
      </c>
      <c r="L27" s="16">
        <v>1500000</v>
      </c>
      <c r="M27" s="80">
        <f t="shared" si="0"/>
        <v>1275000</v>
      </c>
      <c r="N27" s="13">
        <v>2022</v>
      </c>
      <c r="O27" s="12">
        <v>2027</v>
      </c>
      <c r="P27" s="16"/>
      <c r="Q27" s="12"/>
      <c r="R27" s="13" t="s">
        <v>126</v>
      </c>
      <c r="S27" s="81" t="s">
        <v>127</v>
      </c>
      <c r="T27" s="67" t="s">
        <v>178</v>
      </c>
    </row>
    <row r="28" spans="1:22" ht="72.599999999999994" thickBot="1" x14ac:dyDescent="0.35">
      <c r="A28" s="11">
        <v>25</v>
      </c>
      <c r="B28" s="65" t="s">
        <v>195</v>
      </c>
      <c r="C28" s="65" t="s">
        <v>185</v>
      </c>
      <c r="D28" s="66" t="s">
        <v>186</v>
      </c>
      <c r="E28" s="65">
        <v>7586787</v>
      </c>
      <c r="F28" s="66" t="s">
        <v>187</v>
      </c>
      <c r="G28" s="79" t="s">
        <v>208</v>
      </c>
      <c r="H28" s="8" t="s">
        <v>94</v>
      </c>
      <c r="I28" s="8" t="s">
        <v>124</v>
      </c>
      <c r="J28" s="8" t="s">
        <v>189</v>
      </c>
      <c r="K28" s="64" t="s">
        <v>208</v>
      </c>
      <c r="L28" s="16">
        <v>400000</v>
      </c>
      <c r="M28" s="80">
        <f t="shared" si="0"/>
        <v>340000</v>
      </c>
      <c r="N28" s="13">
        <v>2022</v>
      </c>
      <c r="O28" s="12">
        <v>2027</v>
      </c>
      <c r="P28" s="16"/>
      <c r="Q28" s="12"/>
      <c r="R28" s="13" t="s">
        <v>126</v>
      </c>
      <c r="S28" s="81" t="s">
        <v>127</v>
      </c>
      <c r="T28" s="67" t="s">
        <v>128</v>
      </c>
    </row>
    <row r="29" spans="1:22" ht="72.599999999999994" thickBot="1" x14ac:dyDescent="0.35">
      <c r="A29" s="4">
        <v>26</v>
      </c>
      <c r="B29" s="65" t="s">
        <v>195</v>
      </c>
      <c r="C29" s="65" t="s">
        <v>185</v>
      </c>
      <c r="D29" s="66" t="s">
        <v>186</v>
      </c>
      <c r="E29" s="65">
        <v>7586787</v>
      </c>
      <c r="F29" s="66" t="s">
        <v>187</v>
      </c>
      <c r="G29" s="79" t="s">
        <v>209</v>
      </c>
      <c r="H29" s="8" t="s">
        <v>94</v>
      </c>
      <c r="I29" s="8" t="s">
        <v>124</v>
      </c>
      <c r="J29" s="8" t="s">
        <v>189</v>
      </c>
      <c r="K29" s="64" t="s">
        <v>210</v>
      </c>
      <c r="L29" s="16">
        <v>200000</v>
      </c>
      <c r="M29" s="80">
        <f t="shared" si="0"/>
        <v>170000</v>
      </c>
      <c r="N29" s="13">
        <v>2022</v>
      </c>
      <c r="O29" s="12">
        <v>2027</v>
      </c>
      <c r="P29" s="16"/>
      <c r="Q29" s="12"/>
      <c r="R29" s="13" t="s">
        <v>126</v>
      </c>
      <c r="S29" s="81" t="s">
        <v>127</v>
      </c>
      <c r="T29" s="67" t="s">
        <v>128</v>
      </c>
    </row>
    <row r="30" spans="1:22" ht="72.599999999999994" thickBot="1" x14ac:dyDescent="0.35">
      <c r="A30" s="4">
        <v>27</v>
      </c>
      <c r="B30" s="65" t="s">
        <v>195</v>
      </c>
      <c r="C30" s="65" t="s">
        <v>185</v>
      </c>
      <c r="D30" s="66" t="s">
        <v>186</v>
      </c>
      <c r="E30" s="65">
        <v>7586787</v>
      </c>
      <c r="F30" s="66" t="s">
        <v>187</v>
      </c>
      <c r="G30" s="79" t="s">
        <v>211</v>
      </c>
      <c r="H30" s="8" t="s">
        <v>94</v>
      </c>
      <c r="I30" s="8" t="s">
        <v>124</v>
      </c>
      <c r="J30" s="8" t="s">
        <v>189</v>
      </c>
      <c r="K30" s="64" t="s">
        <v>211</v>
      </c>
      <c r="L30" s="16">
        <v>800000</v>
      </c>
      <c r="M30" s="80">
        <f t="shared" si="0"/>
        <v>680000</v>
      </c>
      <c r="N30" s="13">
        <v>2022</v>
      </c>
      <c r="O30" s="12">
        <v>2027</v>
      </c>
      <c r="P30" s="16"/>
      <c r="Q30" s="12"/>
      <c r="R30" s="13" t="s">
        <v>126</v>
      </c>
      <c r="S30" s="81" t="s">
        <v>127</v>
      </c>
      <c r="T30" s="67" t="s">
        <v>178</v>
      </c>
    </row>
    <row r="31" spans="1:22" ht="72.599999999999994" thickBot="1" x14ac:dyDescent="0.35">
      <c r="A31" s="11">
        <v>28</v>
      </c>
      <c r="B31" s="65" t="s">
        <v>195</v>
      </c>
      <c r="C31" s="65" t="s">
        <v>185</v>
      </c>
      <c r="D31" s="66" t="s">
        <v>186</v>
      </c>
      <c r="E31" s="65">
        <v>7586787</v>
      </c>
      <c r="F31" s="66" t="s">
        <v>187</v>
      </c>
      <c r="G31" s="79" t="s">
        <v>212</v>
      </c>
      <c r="H31" s="8" t="s">
        <v>94</v>
      </c>
      <c r="I31" s="8" t="s">
        <v>124</v>
      </c>
      <c r="J31" s="8" t="s">
        <v>189</v>
      </c>
      <c r="K31" s="79" t="s">
        <v>212</v>
      </c>
      <c r="L31" s="16">
        <v>300000</v>
      </c>
      <c r="M31" s="80">
        <f t="shared" si="0"/>
        <v>255000</v>
      </c>
      <c r="N31" s="13">
        <v>2022</v>
      </c>
      <c r="O31" s="12">
        <v>2027</v>
      </c>
      <c r="P31" s="16"/>
      <c r="Q31" s="12"/>
      <c r="R31" s="13" t="s">
        <v>126</v>
      </c>
      <c r="S31" s="81" t="s">
        <v>127</v>
      </c>
      <c r="T31" s="67" t="s">
        <v>178</v>
      </c>
    </row>
    <row r="32" spans="1:22" ht="72.599999999999994" thickBot="1" x14ac:dyDescent="0.35">
      <c r="A32" s="11">
        <v>29</v>
      </c>
      <c r="B32" s="65" t="s">
        <v>195</v>
      </c>
      <c r="C32" s="65" t="s">
        <v>185</v>
      </c>
      <c r="D32" s="66" t="s">
        <v>186</v>
      </c>
      <c r="E32" s="65">
        <v>7586787</v>
      </c>
      <c r="F32" s="66" t="s">
        <v>187</v>
      </c>
      <c r="G32" s="79" t="s">
        <v>213</v>
      </c>
      <c r="H32" s="8" t="s">
        <v>94</v>
      </c>
      <c r="I32" s="8" t="s">
        <v>124</v>
      </c>
      <c r="J32" s="8" t="s">
        <v>189</v>
      </c>
      <c r="K32" s="64" t="s">
        <v>214</v>
      </c>
      <c r="L32" s="16">
        <v>1000000</v>
      </c>
      <c r="M32" s="80">
        <f t="shared" si="0"/>
        <v>850000</v>
      </c>
      <c r="N32" s="13">
        <v>2022</v>
      </c>
      <c r="O32" s="12">
        <v>2027</v>
      </c>
      <c r="P32" s="16"/>
      <c r="Q32" s="12"/>
      <c r="R32" s="13" t="s">
        <v>126</v>
      </c>
      <c r="S32" s="81" t="s">
        <v>127</v>
      </c>
      <c r="T32" s="67" t="s">
        <v>178</v>
      </c>
    </row>
    <row r="33" spans="1:20" ht="72.599999999999994" thickBot="1" x14ac:dyDescent="0.35">
      <c r="A33" s="4">
        <v>30</v>
      </c>
      <c r="B33" s="70" t="s">
        <v>397</v>
      </c>
      <c r="C33" s="70" t="s">
        <v>215</v>
      </c>
      <c r="D33" s="71" t="s">
        <v>216</v>
      </c>
      <c r="E33" s="70">
        <v>7587201</v>
      </c>
      <c r="F33" s="71" t="s">
        <v>217</v>
      </c>
      <c r="G33" s="212" t="s">
        <v>218</v>
      </c>
      <c r="H33" s="72" t="s">
        <v>94</v>
      </c>
      <c r="I33" s="72" t="s">
        <v>124</v>
      </c>
      <c r="J33" s="72" t="s">
        <v>219</v>
      </c>
      <c r="K33" s="69" t="s">
        <v>218</v>
      </c>
      <c r="L33" s="75">
        <v>680000</v>
      </c>
      <c r="M33" s="80">
        <f t="shared" si="0"/>
        <v>578000</v>
      </c>
      <c r="N33" s="13">
        <v>2022</v>
      </c>
      <c r="O33" s="12">
        <v>2027</v>
      </c>
      <c r="P33" s="16"/>
      <c r="Q33" s="12"/>
      <c r="R33" s="13" t="s">
        <v>126</v>
      </c>
      <c r="S33" s="81" t="s">
        <v>127</v>
      </c>
      <c r="T33" s="67" t="s">
        <v>128</v>
      </c>
    </row>
    <row r="34" spans="1:20" ht="99" customHeight="1" thickBot="1" x14ac:dyDescent="0.35">
      <c r="A34" s="11">
        <v>31</v>
      </c>
      <c r="B34" s="69" t="s">
        <v>154</v>
      </c>
      <c r="C34" s="70" t="s">
        <v>155</v>
      </c>
      <c r="D34" s="71">
        <v>6259740</v>
      </c>
      <c r="E34" s="70">
        <v>7586795</v>
      </c>
      <c r="F34" s="71" t="s">
        <v>156</v>
      </c>
      <c r="G34" s="69" t="s">
        <v>220</v>
      </c>
      <c r="H34" s="72" t="s">
        <v>94</v>
      </c>
      <c r="I34" s="72" t="s">
        <v>124</v>
      </c>
      <c r="J34" s="73" t="s">
        <v>158</v>
      </c>
      <c r="K34" s="69" t="s">
        <v>221</v>
      </c>
      <c r="L34" s="75">
        <v>1500000</v>
      </c>
      <c r="M34" s="83">
        <f>L34/100*85</f>
        <v>1275000</v>
      </c>
      <c r="N34" s="77">
        <v>2023</v>
      </c>
      <c r="O34" s="76">
        <v>2027</v>
      </c>
      <c r="P34" s="75"/>
      <c r="Q34" s="84" t="s">
        <v>222</v>
      </c>
      <c r="R34" s="77" t="s">
        <v>223</v>
      </c>
      <c r="S34" s="85" t="s">
        <v>127</v>
      </c>
      <c r="T34" s="86" t="s">
        <v>128</v>
      </c>
    </row>
    <row r="35" spans="1:20" ht="101.4" thickBot="1" x14ac:dyDescent="0.35">
      <c r="A35" s="11">
        <v>32</v>
      </c>
      <c r="B35" s="87" t="s">
        <v>224</v>
      </c>
      <c r="C35" s="88" t="s">
        <v>225</v>
      </c>
      <c r="D35" s="71" t="s">
        <v>226</v>
      </c>
      <c r="E35" s="88">
        <v>7587244</v>
      </c>
      <c r="F35" s="89" t="s">
        <v>227</v>
      </c>
      <c r="G35" s="87" t="s">
        <v>228</v>
      </c>
      <c r="H35" s="90" t="s">
        <v>94</v>
      </c>
      <c r="I35" s="90" t="s">
        <v>124</v>
      </c>
      <c r="J35" s="72" t="s">
        <v>229</v>
      </c>
      <c r="K35" s="69" t="s">
        <v>230</v>
      </c>
      <c r="L35" s="91">
        <v>350000</v>
      </c>
      <c r="M35" s="91">
        <f>L35/100*85</f>
        <v>297500</v>
      </c>
      <c r="N35" s="92">
        <v>2022</v>
      </c>
      <c r="O35" s="93">
        <v>2027</v>
      </c>
      <c r="P35" s="91"/>
      <c r="Q35" s="92"/>
      <c r="R35" s="92" t="s">
        <v>126</v>
      </c>
      <c r="S35" s="94" t="s">
        <v>127</v>
      </c>
      <c r="T35" s="78" t="s">
        <v>128</v>
      </c>
    </row>
    <row r="36" spans="1:20" ht="101.4" thickBot="1" x14ac:dyDescent="0.35">
      <c r="A36" s="11">
        <v>33</v>
      </c>
      <c r="B36" s="95" t="s">
        <v>224</v>
      </c>
      <c r="C36" s="88" t="s">
        <v>225</v>
      </c>
      <c r="D36" s="89" t="s">
        <v>226</v>
      </c>
      <c r="E36" s="88">
        <v>7587244</v>
      </c>
      <c r="F36" s="89" t="s">
        <v>227</v>
      </c>
      <c r="G36" s="95" t="s">
        <v>231</v>
      </c>
      <c r="H36" s="90" t="s">
        <v>94</v>
      </c>
      <c r="I36" s="90" t="s">
        <v>124</v>
      </c>
      <c r="J36" s="2" t="s">
        <v>229</v>
      </c>
      <c r="K36" s="96" t="s">
        <v>231</v>
      </c>
      <c r="L36" s="97">
        <v>200000</v>
      </c>
      <c r="M36" s="97">
        <f>L36/100*85</f>
        <v>170000</v>
      </c>
      <c r="N36" s="98">
        <v>2022</v>
      </c>
      <c r="O36" s="99">
        <v>2027</v>
      </c>
      <c r="P36" s="98"/>
      <c r="Q36" s="98"/>
      <c r="R36" s="98" t="s">
        <v>126</v>
      </c>
      <c r="S36" s="94" t="s">
        <v>127</v>
      </c>
      <c r="T36" s="100" t="s">
        <v>128</v>
      </c>
    </row>
    <row r="37" spans="1:20" ht="101.4" thickBot="1" x14ac:dyDescent="0.35">
      <c r="A37" s="4">
        <v>34</v>
      </c>
      <c r="B37" s="101" t="s">
        <v>224</v>
      </c>
      <c r="C37" s="102" t="s">
        <v>225</v>
      </c>
      <c r="D37" s="103" t="s">
        <v>226</v>
      </c>
      <c r="E37" s="102">
        <v>7587244</v>
      </c>
      <c r="F37" s="103" t="s">
        <v>227</v>
      </c>
      <c r="G37" s="104" t="s">
        <v>232</v>
      </c>
      <c r="H37" s="105" t="s">
        <v>94</v>
      </c>
      <c r="I37" s="105" t="s">
        <v>124</v>
      </c>
      <c r="J37" s="106" t="s">
        <v>229</v>
      </c>
      <c r="K37" s="102" t="s">
        <v>232</v>
      </c>
      <c r="L37" s="91">
        <v>400000</v>
      </c>
      <c r="M37" s="91">
        <f>L37/100*85</f>
        <v>340000</v>
      </c>
      <c r="N37" s="92">
        <v>2024</v>
      </c>
      <c r="O37" s="93">
        <v>2027</v>
      </c>
      <c r="P37" s="92"/>
      <c r="Q37" s="92"/>
      <c r="R37" s="92" t="s">
        <v>126</v>
      </c>
      <c r="S37" s="106" t="s">
        <v>127</v>
      </c>
      <c r="T37" s="107" t="s">
        <v>128</v>
      </c>
    </row>
    <row r="38" spans="1:20" ht="43.8" thickBot="1" x14ac:dyDescent="0.35">
      <c r="A38" s="11">
        <v>35</v>
      </c>
      <c r="B38" s="69" t="s">
        <v>160</v>
      </c>
      <c r="C38" s="70" t="s">
        <v>161</v>
      </c>
      <c r="D38" s="71" t="s">
        <v>162</v>
      </c>
      <c r="E38" s="70">
        <v>7587414</v>
      </c>
      <c r="F38" s="71" t="s">
        <v>163</v>
      </c>
      <c r="G38" s="69" t="s">
        <v>164</v>
      </c>
      <c r="H38" s="72" t="s">
        <v>94</v>
      </c>
      <c r="I38" s="72" t="s">
        <v>124</v>
      </c>
      <c r="J38" s="73" t="s">
        <v>165</v>
      </c>
      <c r="K38" s="69" t="s">
        <v>233</v>
      </c>
      <c r="L38" s="74">
        <v>200000</v>
      </c>
      <c r="M38" s="75">
        <f t="shared" ref="M38:M39" si="1">L38/100*85</f>
        <v>170000</v>
      </c>
      <c r="N38" s="76">
        <v>2026</v>
      </c>
      <c r="O38" s="77">
        <v>2027</v>
      </c>
      <c r="P38" s="76"/>
      <c r="Q38" s="77"/>
      <c r="R38" s="69" t="s">
        <v>126</v>
      </c>
      <c r="S38" s="73" t="s">
        <v>127</v>
      </c>
      <c r="T38" s="78" t="s">
        <v>234</v>
      </c>
    </row>
    <row r="39" spans="1:20" ht="43.8" thickBot="1" x14ac:dyDescent="0.35">
      <c r="A39" s="11">
        <v>36</v>
      </c>
      <c r="B39" s="69" t="s">
        <v>160</v>
      </c>
      <c r="C39" s="70" t="s">
        <v>161</v>
      </c>
      <c r="D39" s="71" t="s">
        <v>162</v>
      </c>
      <c r="E39" s="70">
        <v>7587414</v>
      </c>
      <c r="F39" s="71" t="s">
        <v>163</v>
      </c>
      <c r="G39" s="69" t="s">
        <v>164</v>
      </c>
      <c r="H39" s="72" t="s">
        <v>94</v>
      </c>
      <c r="I39" s="72" t="s">
        <v>124</v>
      </c>
      <c r="J39" s="73" t="s">
        <v>165</v>
      </c>
      <c r="K39" s="69" t="s">
        <v>235</v>
      </c>
      <c r="L39" s="74">
        <v>500000</v>
      </c>
      <c r="M39" s="75">
        <f t="shared" si="1"/>
        <v>425000</v>
      </c>
      <c r="N39" s="76">
        <v>2025</v>
      </c>
      <c r="O39" s="77">
        <v>2027</v>
      </c>
      <c r="P39" s="76"/>
      <c r="Q39" s="77"/>
      <c r="R39" s="69" t="s">
        <v>126</v>
      </c>
      <c r="S39" s="73" t="s">
        <v>127</v>
      </c>
      <c r="T39" s="78" t="s">
        <v>236</v>
      </c>
    </row>
    <row r="40" spans="1:20" ht="72.599999999999994" thickBot="1" x14ac:dyDescent="0.35">
      <c r="A40" s="4">
        <v>37</v>
      </c>
      <c r="B40" s="69" t="s">
        <v>237</v>
      </c>
      <c r="C40" s="70" t="s">
        <v>238</v>
      </c>
      <c r="D40" s="71" t="s">
        <v>239</v>
      </c>
      <c r="E40" s="70">
        <v>7587449</v>
      </c>
      <c r="F40" s="71" t="s">
        <v>240</v>
      </c>
      <c r="G40" s="69" t="s">
        <v>241</v>
      </c>
      <c r="H40" s="72" t="s">
        <v>94</v>
      </c>
      <c r="I40" s="72" t="s">
        <v>124</v>
      </c>
      <c r="J40" s="72" t="s">
        <v>242</v>
      </c>
      <c r="K40" s="72" t="s">
        <v>241</v>
      </c>
      <c r="L40" s="74">
        <v>8000000</v>
      </c>
      <c r="M40" s="75">
        <f>L40/100*85</f>
        <v>6800000</v>
      </c>
      <c r="N40" s="72">
        <v>2025</v>
      </c>
      <c r="O40" s="72">
        <v>2027</v>
      </c>
      <c r="P40" s="72"/>
      <c r="Q40" s="72"/>
      <c r="R40" s="72" t="s">
        <v>126</v>
      </c>
      <c r="S40" s="72" t="s">
        <v>127</v>
      </c>
      <c r="T40" s="78" t="s">
        <v>128</v>
      </c>
    </row>
    <row r="41" spans="1:20" ht="72.599999999999994" thickBot="1" x14ac:dyDescent="0.35">
      <c r="A41" s="11">
        <v>38</v>
      </c>
      <c r="B41" s="69" t="s">
        <v>237</v>
      </c>
      <c r="C41" s="70" t="s">
        <v>238</v>
      </c>
      <c r="D41" s="71" t="s">
        <v>239</v>
      </c>
      <c r="E41" s="70">
        <v>7587449</v>
      </c>
      <c r="F41" s="71" t="s">
        <v>240</v>
      </c>
      <c r="G41" s="69" t="s">
        <v>243</v>
      </c>
      <c r="H41" s="72" t="s">
        <v>94</v>
      </c>
      <c r="I41" s="72" t="s">
        <v>124</v>
      </c>
      <c r="J41" s="72" t="s">
        <v>242</v>
      </c>
      <c r="K41" s="69" t="s">
        <v>243</v>
      </c>
      <c r="L41" s="74">
        <v>3500000</v>
      </c>
      <c r="M41" s="75">
        <f t="shared" ref="M41:M46" si="2">L41/100*85</f>
        <v>2975000</v>
      </c>
      <c r="N41" s="72">
        <v>2024</v>
      </c>
      <c r="O41" s="72">
        <v>2027</v>
      </c>
      <c r="P41" s="72"/>
      <c r="Q41" s="72"/>
      <c r="R41" s="72" t="s">
        <v>126</v>
      </c>
      <c r="S41" s="72" t="s">
        <v>127</v>
      </c>
      <c r="T41" s="78" t="s">
        <v>128</v>
      </c>
    </row>
    <row r="42" spans="1:20" ht="72.599999999999994" thickBot="1" x14ac:dyDescent="0.35">
      <c r="A42" s="11">
        <v>39</v>
      </c>
      <c r="B42" s="69" t="s">
        <v>237</v>
      </c>
      <c r="C42" s="70" t="s">
        <v>238</v>
      </c>
      <c r="D42" s="71" t="s">
        <v>239</v>
      </c>
      <c r="E42" s="70">
        <v>7587449</v>
      </c>
      <c r="F42" s="71" t="s">
        <v>240</v>
      </c>
      <c r="G42" s="69" t="s">
        <v>244</v>
      </c>
      <c r="H42" s="72" t="s">
        <v>94</v>
      </c>
      <c r="I42" s="72" t="s">
        <v>124</v>
      </c>
      <c r="J42" s="72" t="s">
        <v>242</v>
      </c>
      <c r="K42" s="69" t="s">
        <v>245</v>
      </c>
      <c r="L42" s="74">
        <v>1000000</v>
      </c>
      <c r="M42" s="75">
        <f t="shared" si="2"/>
        <v>850000</v>
      </c>
      <c r="N42" s="72">
        <v>2023</v>
      </c>
      <c r="O42" s="72">
        <v>2027</v>
      </c>
      <c r="P42" s="72"/>
      <c r="Q42" s="72"/>
      <c r="R42" s="72" t="s">
        <v>126</v>
      </c>
      <c r="S42" s="72" t="s">
        <v>127</v>
      </c>
      <c r="T42" s="78" t="s">
        <v>246</v>
      </c>
    </row>
    <row r="43" spans="1:20" ht="72.599999999999994" thickBot="1" x14ac:dyDescent="0.35">
      <c r="A43" s="4">
        <v>40</v>
      </c>
      <c r="B43" s="69" t="s">
        <v>237</v>
      </c>
      <c r="C43" s="70" t="s">
        <v>238</v>
      </c>
      <c r="D43" s="71" t="s">
        <v>239</v>
      </c>
      <c r="E43" s="70">
        <v>7587449</v>
      </c>
      <c r="F43" s="71" t="s">
        <v>240</v>
      </c>
      <c r="G43" s="69" t="s">
        <v>247</v>
      </c>
      <c r="H43" s="72" t="s">
        <v>94</v>
      </c>
      <c r="I43" s="72" t="s">
        <v>124</v>
      </c>
      <c r="J43" s="72" t="s">
        <v>242</v>
      </c>
      <c r="K43" s="69" t="s">
        <v>248</v>
      </c>
      <c r="L43" s="74">
        <v>3500000</v>
      </c>
      <c r="M43" s="75">
        <f t="shared" si="2"/>
        <v>2975000</v>
      </c>
      <c r="N43" s="72">
        <v>2024</v>
      </c>
      <c r="O43" s="72">
        <v>2027</v>
      </c>
      <c r="P43" s="72"/>
      <c r="Q43" s="72"/>
      <c r="R43" s="72" t="s">
        <v>126</v>
      </c>
      <c r="S43" s="72" t="s">
        <v>127</v>
      </c>
      <c r="T43" s="78" t="s">
        <v>128</v>
      </c>
    </row>
    <row r="44" spans="1:20" ht="72.599999999999994" thickBot="1" x14ac:dyDescent="0.35">
      <c r="A44" s="4">
        <v>41</v>
      </c>
      <c r="B44" s="69" t="s">
        <v>237</v>
      </c>
      <c r="C44" s="70" t="s">
        <v>238</v>
      </c>
      <c r="D44" s="71" t="s">
        <v>239</v>
      </c>
      <c r="E44" s="70">
        <v>7587449</v>
      </c>
      <c r="F44" s="71" t="s">
        <v>240</v>
      </c>
      <c r="G44" s="69" t="s">
        <v>249</v>
      </c>
      <c r="H44" s="72" t="s">
        <v>94</v>
      </c>
      <c r="I44" s="72" t="s">
        <v>124</v>
      </c>
      <c r="J44" s="72" t="s">
        <v>242</v>
      </c>
      <c r="K44" s="69" t="s">
        <v>250</v>
      </c>
      <c r="L44" s="74">
        <v>2000000</v>
      </c>
      <c r="M44" s="75">
        <f t="shared" si="2"/>
        <v>1700000</v>
      </c>
      <c r="N44" s="72">
        <v>2024</v>
      </c>
      <c r="O44" s="72">
        <v>2027</v>
      </c>
      <c r="P44" s="72"/>
      <c r="Q44" s="72"/>
      <c r="R44" s="72" t="s">
        <v>126</v>
      </c>
      <c r="S44" s="72" t="s">
        <v>127</v>
      </c>
      <c r="T44" s="78" t="s">
        <v>178</v>
      </c>
    </row>
    <row r="45" spans="1:20" ht="72.599999999999994" thickBot="1" x14ac:dyDescent="0.35">
      <c r="A45" s="4">
        <v>42</v>
      </c>
      <c r="B45" s="69" t="s">
        <v>251</v>
      </c>
      <c r="C45" s="70" t="s">
        <v>252</v>
      </c>
      <c r="D45" s="71" t="s">
        <v>253</v>
      </c>
      <c r="E45" s="70">
        <v>7587589</v>
      </c>
      <c r="F45" s="71" t="s">
        <v>254</v>
      </c>
      <c r="G45" s="71" t="s">
        <v>255</v>
      </c>
      <c r="H45" s="70" t="s">
        <v>94</v>
      </c>
      <c r="I45" s="71" t="s">
        <v>124</v>
      </c>
      <c r="J45" s="71" t="s">
        <v>256</v>
      </c>
      <c r="K45" s="70" t="s">
        <v>257</v>
      </c>
      <c r="L45" s="74">
        <v>600000</v>
      </c>
      <c r="M45" s="74">
        <f t="shared" si="2"/>
        <v>510000</v>
      </c>
      <c r="N45" s="70">
        <v>2023</v>
      </c>
      <c r="O45" s="71">
        <v>2027</v>
      </c>
      <c r="P45" s="71"/>
      <c r="Q45" s="70"/>
      <c r="R45" s="71" t="s">
        <v>126</v>
      </c>
      <c r="S45" s="71" t="s">
        <v>127</v>
      </c>
      <c r="T45" s="70" t="s">
        <v>131</v>
      </c>
    </row>
    <row r="46" spans="1:20" ht="72.599999999999994" thickBot="1" x14ac:dyDescent="0.35">
      <c r="A46" s="4">
        <v>43</v>
      </c>
      <c r="B46" s="232" t="s">
        <v>195</v>
      </c>
      <c r="C46" s="232" t="s">
        <v>185</v>
      </c>
      <c r="D46" s="233" t="s">
        <v>186</v>
      </c>
      <c r="E46" s="232">
        <v>7586787</v>
      </c>
      <c r="F46" s="233" t="s">
        <v>187</v>
      </c>
      <c r="G46" s="234" t="s">
        <v>400</v>
      </c>
      <c r="H46" s="235" t="s">
        <v>94</v>
      </c>
      <c r="I46" s="235" t="s">
        <v>124</v>
      </c>
      <c r="J46" s="235" t="s">
        <v>189</v>
      </c>
      <c r="K46" s="236" t="s">
        <v>400</v>
      </c>
      <c r="L46" s="237">
        <v>300000</v>
      </c>
      <c r="M46" s="238">
        <f t="shared" si="2"/>
        <v>255000</v>
      </c>
      <c r="N46" s="239">
        <v>2025</v>
      </c>
      <c r="O46" s="240">
        <v>2027</v>
      </c>
      <c r="P46" s="237"/>
      <c r="Q46" s="240"/>
      <c r="R46" s="239" t="s">
        <v>126</v>
      </c>
      <c r="S46" s="240" t="s">
        <v>127</v>
      </c>
      <c r="T46" s="241" t="s">
        <v>128</v>
      </c>
    </row>
    <row r="47" spans="1:20" ht="72.599999999999994" thickBot="1" x14ac:dyDescent="0.35">
      <c r="A47" s="4">
        <v>44</v>
      </c>
      <c r="B47" s="232" t="s">
        <v>195</v>
      </c>
      <c r="C47" s="232" t="s">
        <v>185</v>
      </c>
      <c r="D47" s="233" t="s">
        <v>186</v>
      </c>
      <c r="E47" s="232">
        <v>7586787</v>
      </c>
      <c r="F47" s="233" t="s">
        <v>187</v>
      </c>
      <c r="G47" s="234" t="s">
        <v>401</v>
      </c>
      <c r="H47" s="235" t="s">
        <v>94</v>
      </c>
      <c r="I47" s="235" t="s">
        <v>124</v>
      </c>
      <c r="J47" s="235" t="s">
        <v>189</v>
      </c>
      <c r="K47" s="236" t="s">
        <v>402</v>
      </c>
      <c r="L47" s="237">
        <v>500000</v>
      </c>
      <c r="M47" s="238">
        <f t="shared" ref="M47" si="3">L47/100*85</f>
        <v>425000</v>
      </c>
      <c r="N47" s="239">
        <v>2025</v>
      </c>
      <c r="O47" s="240">
        <v>2027</v>
      </c>
      <c r="P47" s="237"/>
      <c r="Q47" s="240"/>
      <c r="R47" s="239" t="s">
        <v>126</v>
      </c>
      <c r="S47" s="240" t="s">
        <v>127</v>
      </c>
      <c r="T47" s="241" t="s">
        <v>128</v>
      </c>
    </row>
    <row r="48" spans="1:20" ht="72.599999999999994" thickBot="1" x14ac:dyDescent="0.35">
      <c r="A48" s="4">
        <v>45</v>
      </c>
      <c r="B48" s="232" t="s">
        <v>195</v>
      </c>
      <c r="C48" s="232" t="s">
        <v>185</v>
      </c>
      <c r="D48" s="233" t="s">
        <v>186</v>
      </c>
      <c r="E48" s="232">
        <v>7586787</v>
      </c>
      <c r="F48" s="233" t="s">
        <v>187</v>
      </c>
      <c r="G48" s="234" t="s">
        <v>403</v>
      </c>
      <c r="H48" s="235" t="s">
        <v>94</v>
      </c>
      <c r="I48" s="235" t="s">
        <v>124</v>
      </c>
      <c r="J48" s="235" t="s">
        <v>189</v>
      </c>
      <c r="K48" s="236" t="s">
        <v>404</v>
      </c>
      <c r="L48" s="237">
        <v>300000</v>
      </c>
      <c r="M48" s="238">
        <f t="shared" ref="M48:M50" si="4">L48/100*85</f>
        <v>255000</v>
      </c>
      <c r="N48" s="239">
        <v>2025</v>
      </c>
      <c r="O48" s="240">
        <v>2027</v>
      </c>
      <c r="P48" s="237"/>
      <c r="Q48" s="240"/>
      <c r="R48" s="239" t="s">
        <v>126</v>
      </c>
      <c r="S48" s="240" t="s">
        <v>127</v>
      </c>
      <c r="T48" s="241" t="s">
        <v>178</v>
      </c>
    </row>
    <row r="49" spans="1:20" ht="58.2" thickBot="1" x14ac:dyDescent="0.35">
      <c r="A49" s="4">
        <v>46</v>
      </c>
      <c r="B49" s="232" t="s">
        <v>405</v>
      </c>
      <c r="C49" s="232" t="s">
        <v>215</v>
      </c>
      <c r="D49" s="233" t="s">
        <v>407</v>
      </c>
      <c r="E49" s="232">
        <v>7587546</v>
      </c>
      <c r="F49" s="233" t="s">
        <v>406</v>
      </c>
      <c r="G49" s="234" t="s">
        <v>408</v>
      </c>
      <c r="H49" s="235" t="s">
        <v>94</v>
      </c>
      <c r="I49" s="235" t="s">
        <v>124</v>
      </c>
      <c r="J49" s="235" t="s">
        <v>219</v>
      </c>
      <c r="K49" s="236" t="s">
        <v>409</v>
      </c>
      <c r="L49" s="237">
        <v>750000</v>
      </c>
      <c r="M49" s="238">
        <f t="shared" si="4"/>
        <v>637500</v>
      </c>
      <c r="N49" s="239">
        <v>2025</v>
      </c>
      <c r="O49" s="240">
        <v>2027</v>
      </c>
      <c r="P49" s="237"/>
      <c r="Q49" s="240"/>
      <c r="R49" s="239" t="s">
        <v>126</v>
      </c>
      <c r="S49" s="240" t="s">
        <v>127</v>
      </c>
      <c r="T49" s="241" t="s">
        <v>178</v>
      </c>
    </row>
    <row r="50" spans="1:20" ht="72" x14ac:dyDescent="0.3">
      <c r="A50" s="4">
        <v>47</v>
      </c>
      <c r="B50" s="242" t="s">
        <v>397</v>
      </c>
      <c r="C50" s="242" t="s">
        <v>215</v>
      </c>
      <c r="D50" s="243" t="s">
        <v>216</v>
      </c>
      <c r="E50" s="242">
        <v>7587201</v>
      </c>
      <c r="F50" s="243" t="s">
        <v>217</v>
      </c>
      <c r="G50" s="244" t="s">
        <v>410</v>
      </c>
      <c r="H50" s="245" t="s">
        <v>94</v>
      </c>
      <c r="I50" s="245" t="s">
        <v>124</v>
      </c>
      <c r="J50" s="245" t="s">
        <v>219</v>
      </c>
      <c r="K50" s="246" t="s">
        <v>410</v>
      </c>
      <c r="L50" s="247">
        <v>400000</v>
      </c>
      <c r="M50" s="238">
        <f t="shared" si="4"/>
        <v>340000</v>
      </c>
      <c r="N50" s="239">
        <v>2025</v>
      </c>
      <c r="O50" s="240">
        <v>2027</v>
      </c>
      <c r="P50" s="237"/>
      <c r="Q50" s="240"/>
      <c r="R50" s="239" t="s">
        <v>126</v>
      </c>
      <c r="S50" s="248" t="s">
        <v>127</v>
      </c>
      <c r="T50" s="241" t="s">
        <v>128</v>
      </c>
    </row>
    <row r="54" spans="1:20" x14ac:dyDescent="0.3">
      <c r="A54" s="1" t="s">
        <v>415</v>
      </c>
      <c r="H54" s="1" t="s">
        <v>377</v>
      </c>
    </row>
    <row r="56" spans="1:20" x14ac:dyDescent="0.3">
      <c r="A56" s="1" t="s">
        <v>28</v>
      </c>
    </row>
    <row r="57" spans="1:20" x14ac:dyDescent="0.3">
      <c r="A57" s="1" t="s">
        <v>260</v>
      </c>
    </row>
    <row r="58" spans="1:20" x14ac:dyDescent="0.3">
      <c r="A58" s="1" t="s">
        <v>118</v>
      </c>
    </row>
    <row r="59" spans="1:20" x14ac:dyDescent="0.3">
      <c r="A59" s="1" t="s">
        <v>117</v>
      </c>
    </row>
    <row r="61" spans="1:20" x14ac:dyDescent="0.3">
      <c r="A61" s="1" t="s">
        <v>261</v>
      </c>
    </row>
    <row r="63" spans="1:20" x14ac:dyDescent="0.3">
      <c r="A63" s="2" t="s">
        <v>262</v>
      </c>
      <c r="B63" s="2"/>
      <c r="C63" s="2"/>
      <c r="D63" s="19"/>
      <c r="E63" s="19"/>
      <c r="F63" s="19"/>
      <c r="G63" s="19"/>
      <c r="H63" s="19"/>
      <c r="I63" s="19"/>
      <c r="J63" s="19"/>
      <c r="K63" s="19"/>
      <c r="L63" s="111"/>
    </row>
    <row r="65" spans="1:3" x14ac:dyDescent="0.3">
      <c r="A65" s="2" t="s">
        <v>263</v>
      </c>
      <c r="B65" s="2"/>
      <c r="C65" s="2"/>
    </row>
    <row r="67" spans="1:3" x14ac:dyDescent="0.3">
      <c r="A6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7"/>
  <sheetViews>
    <sheetView topLeftCell="A41" zoomScale="55" zoomScaleNormal="55" workbookViewId="0">
      <selection activeCell="Y26" sqref="Y26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8" customWidth="1"/>
    <col min="13" max="13" width="15.44140625" style="18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316" t="s">
        <v>29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8"/>
    </row>
    <row r="2" spans="1:28" ht="29.1" customHeight="1" thickBot="1" x14ac:dyDescent="0.35">
      <c r="A2" s="319" t="s">
        <v>6</v>
      </c>
      <c r="B2" s="289" t="s">
        <v>7</v>
      </c>
      <c r="C2" s="290"/>
      <c r="D2" s="290"/>
      <c r="E2" s="290"/>
      <c r="F2" s="291"/>
      <c r="G2" s="326" t="s">
        <v>8</v>
      </c>
      <c r="H2" s="308" t="s">
        <v>30</v>
      </c>
      <c r="I2" s="313" t="s">
        <v>62</v>
      </c>
      <c r="J2" s="329" t="s">
        <v>10</v>
      </c>
      <c r="K2" s="341" t="s">
        <v>11</v>
      </c>
      <c r="L2" s="292" t="s">
        <v>31</v>
      </c>
      <c r="M2" s="293"/>
      <c r="N2" s="294" t="s">
        <v>13</v>
      </c>
      <c r="O2" s="295"/>
      <c r="P2" s="336" t="s">
        <v>32</v>
      </c>
      <c r="Q2" s="337"/>
      <c r="R2" s="337"/>
      <c r="S2" s="337"/>
      <c r="T2" s="337"/>
      <c r="U2" s="337"/>
      <c r="V2" s="337"/>
      <c r="W2" s="338"/>
      <c r="X2" s="338"/>
      <c r="Y2" s="271" t="s">
        <v>15</v>
      </c>
      <c r="Z2" s="272"/>
      <c r="AA2" s="110" t="s">
        <v>259</v>
      </c>
      <c r="AB2" s="108"/>
    </row>
    <row r="3" spans="1:28" ht="14.85" customHeight="1" x14ac:dyDescent="0.3">
      <c r="A3" s="320"/>
      <c r="B3" s="326" t="s">
        <v>16</v>
      </c>
      <c r="C3" s="322" t="s">
        <v>17</v>
      </c>
      <c r="D3" s="322" t="s">
        <v>18</v>
      </c>
      <c r="E3" s="322" t="s">
        <v>19</v>
      </c>
      <c r="F3" s="324" t="s">
        <v>20</v>
      </c>
      <c r="G3" s="327"/>
      <c r="H3" s="309"/>
      <c r="I3" s="314"/>
      <c r="J3" s="330"/>
      <c r="K3" s="342"/>
      <c r="L3" s="300" t="s">
        <v>21</v>
      </c>
      <c r="M3" s="302" t="s">
        <v>80</v>
      </c>
      <c r="N3" s="304" t="s">
        <v>22</v>
      </c>
      <c r="O3" s="306" t="s">
        <v>23</v>
      </c>
      <c r="P3" s="339" t="s">
        <v>33</v>
      </c>
      <c r="Q3" s="340"/>
      <c r="R3" s="340"/>
      <c r="S3" s="341"/>
      <c r="T3" s="311" t="s">
        <v>34</v>
      </c>
      <c r="U3" s="332" t="s">
        <v>77</v>
      </c>
      <c r="V3" s="332" t="s">
        <v>78</v>
      </c>
      <c r="W3" s="311" t="s">
        <v>35</v>
      </c>
      <c r="X3" s="334" t="s">
        <v>64</v>
      </c>
      <c r="Y3" s="296" t="s">
        <v>26</v>
      </c>
      <c r="Z3" s="298" t="s">
        <v>27</v>
      </c>
      <c r="AA3" s="155"/>
    </row>
    <row r="4" spans="1:28" ht="80.099999999999994" customHeight="1" thickBot="1" x14ac:dyDescent="0.35">
      <c r="A4" s="321"/>
      <c r="B4" s="328"/>
      <c r="C4" s="323"/>
      <c r="D4" s="323"/>
      <c r="E4" s="323"/>
      <c r="F4" s="325"/>
      <c r="G4" s="328"/>
      <c r="H4" s="310"/>
      <c r="I4" s="315"/>
      <c r="J4" s="331"/>
      <c r="K4" s="343"/>
      <c r="L4" s="301"/>
      <c r="M4" s="303"/>
      <c r="N4" s="305"/>
      <c r="O4" s="307"/>
      <c r="P4" s="57" t="s">
        <v>56</v>
      </c>
      <c r="Q4" s="58" t="s">
        <v>36</v>
      </c>
      <c r="R4" s="58" t="s">
        <v>37</v>
      </c>
      <c r="S4" s="59" t="s">
        <v>38</v>
      </c>
      <c r="T4" s="312"/>
      <c r="U4" s="333"/>
      <c r="V4" s="333"/>
      <c r="W4" s="312"/>
      <c r="X4" s="335"/>
      <c r="Y4" s="297"/>
      <c r="Z4" s="299"/>
      <c r="AA4" s="156" t="s">
        <v>362</v>
      </c>
    </row>
    <row r="5" spans="1:28" ht="64.2" customHeight="1" thickBot="1" x14ac:dyDescent="0.6">
      <c r="A5" s="126">
        <v>1</v>
      </c>
      <c r="B5" s="112" t="s">
        <v>264</v>
      </c>
      <c r="C5" s="112" t="s">
        <v>155</v>
      </c>
      <c r="D5" s="113" t="s">
        <v>265</v>
      </c>
      <c r="E5" s="112">
        <v>2506424</v>
      </c>
      <c r="F5" s="113" t="s">
        <v>266</v>
      </c>
      <c r="G5" s="113" t="s">
        <v>267</v>
      </c>
      <c r="H5" s="115" t="s">
        <v>94</v>
      </c>
      <c r="I5" s="115" t="s">
        <v>124</v>
      </c>
      <c r="J5" s="115" t="s">
        <v>158</v>
      </c>
      <c r="K5" s="112" t="s">
        <v>268</v>
      </c>
      <c r="L5" s="128">
        <v>600000</v>
      </c>
      <c r="M5" s="140">
        <f>L5/100*85</f>
        <v>510000</v>
      </c>
      <c r="N5" s="141">
        <v>2022</v>
      </c>
      <c r="O5" s="142">
        <v>2023</v>
      </c>
      <c r="P5" s="213"/>
      <c r="Q5" s="214"/>
      <c r="R5" s="214" t="s">
        <v>222</v>
      </c>
      <c r="S5" s="215"/>
      <c r="T5" s="216"/>
      <c r="U5" s="216"/>
      <c r="V5" s="216" t="s">
        <v>222</v>
      </c>
      <c r="W5" s="216"/>
      <c r="X5" s="216"/>
      <c r="Y5" s="141" t="s">
        <v>126</v>
      </c>
      <c r="Z5" s="143" t="s">
        <v>127</v>
      </c>
      <c r="AA5" s="231">
        <v>45659</v>
      </c>
    </row>
    <row r="6" spans="1:28" ht="90" thickBot="1" x14ac:dyDescent="0.6">
      <c r="A6" s="123">
        <v>2</v>
      </c>
      <c r="B6" s="112" t="s">
        <v>269</v>
      </c>
      <c r="C6" s="112" t="s">
        <v>143</v>
      </c>
      <c r="D6" s="113" t="s">
        <v>270</v>
      </c>
      <c r="E6" s="112">
        <v>2506785</v>
      </c>
      <c r="F6" s="113" t="s">
        <v>271</v>
      </c>
      <c r="G6" s="113" t="s">
        <v>272</v>
      </c>
      <c r="H6" s="115" t="s">
        <v>94</v>
      </c>
      <c r="I6" s="115" t="s">
        <v>124</v>
      </c>
      <c r="J6" s="134" t="s">
        <v>147</v>
      </c>
      <c r="K6" s="117" t="s">
        <v>273</v>
      </c>
      <c r="L6" s="128">
        <v>30000000</v>
      </c>
      <c r="M6" s="140">
        <f>L6/100*85</f>
        <v>25500000</v>
      </c>
      <c r="N6" s="144">
        <v>2023</v>
      </c>
      <c r="O6" s="145">
        <v>2025</v>
      </c>
      <c r="P6" s="179" t="s">
        <v>222</v>
      </c>
      <c r="Q6" s="177" t="s">
        <v>222</v>
      </c>
      <c r="R6" s="177" t="s">
        <v>222</v>
      </c>
      <c r="S6" s="178" t="s">
        <v>222</v>
      </c>
      <c r="T6" s="176"/>
      <c r="U6" s="176"/>
      <c r="V6" s="176"/>
      <c r="W6" s="176" t="s">
        <v>222</v>
      </c>
      <c r="X6" s="176" t="s">
        <v>222</v>
      </c>
      <c r="Y6" s="124" t="s">
        <v>274</v>
      </c>
      <c r="Z6" s="146" t="s">
        <v>275</v>
      </c>
      <c r="AA6" s="126" t="s">
        <v>131</v>
      </c>
    </row>
    <row r="7" spans="1:28" ht="75.599999999999994" thickBot="1" x14ac:dyDescent="0.6">
      <c r="A7" s="126">
        <v>3</v>
      </c>
      <c r="B7" s="112" t="s">
        <v>269</v>
      </c>
      <c r="C7" s="112" t="s">
        <v>143</v>
      </c>
      <c r="D7" s="113" t="s">
        <v>270</v>
      </c>
      <c r="E7" s="112">
        <v>2506785</v>
      </c>
      <c r="F7" s="113" t="s">
        <v>271</v>
      </c>
      <c r="G7" s="113" t="s">
        <v>276</v>
      </c>
      <c r="H7" s="115" t="s">
        <v>94</v>
      </c>
      <c r="I7" s="115" t="s">
        <v>124</v>
      </c>
      <c r="J7" s="134" t="s">
        <v>147</v>
      </c>
      <c r="K7" s="114" t="s">
        <v>277</v>
      </c>
      <c r="L7" s="128">
        <v>25000000</v>
      </c>
      <c r="M7" s="140">
        <f t="shared" ref="M7:M19" si="0">L7/100*85</f>
        <v>21250000</v>
      </c>
      <c r="N7" s="144">
        <v>2023</v>
      </c>
      <c r="O7" s="145">
        <v>2025</v>
      </c>
      <c r="P7" s="179" t="s">
        <v>222</v>
      </c>
      <c r="Q7" s="177" t="s">
        <v>222</v>
      </c>
      <c r="R7" s="177" t="s">
        <v>222</v>
      </c>
      <c r="S7" s="178" t="s">
        <v>222</v>
      </c>
      <c r="T7" s="176"/>
      <c r="U7" s="176"/>
      <c r="V7" s="176"/>
      <c r="W7" s="176" t="s">
        <v>222</v>
      </c>
      <c r="X7" s="176" t="s">
        <v>222</v>
      </c>
      <c r="Y7" s="124" t="s">
        <v>274</v>
      </c>
      <c r="Z7" s="146" t="s">
        <v>127</v>
      </c>
      <c r="AA7" s="126" t="s">
        <v>131</v>
      </c>
    </row>
    <row r="8" spans="1:28" ht="90" thickBot="1" x14ac:dyDescent="0.6">
      <c r="A8" s="123">
        <v>4</v>
      </c>
      <c r="B8" s="112" t="s">
        <v>269</v>
      </c>
      <c r="C8" s="112" t="s">
        <v>143</v>
      </c>
      <c r="D8" s="113" t="s">
        <v>270</v>
      </c>
      <c r="E8" s="112">
        <v>2506785</v>
      </c>
      <c r="F8" s="113" t="s">
        <v>271</v>
      </c>
      <c r="G8" s="114" t="s">
        <v>278</v>
      </c>
      <c r="H8" s="115" t="s">
        <v>94</v>
      </c>
      <c r="I8" s="115" t="s">
        <v>124</v>
      </c>
      <c r="J8" s="134" t="s">
        <v>147</v>
      </c>
      <c r="K8" s="117" t="s">
        <v>279</v>
      </c>
      <c r="L8" s="128">
        <v>20000000</v>
      </c>
      <c r="M8" s="140">
        <f t="shared" si="0"/>
        <v>17000000</v>
      </c>
      <c r="N8" s="144">
        <v>2023</v>
      </c>
      <c r="O8" s="145">
        <v>2025</v>
      </c>
      <c r="P8" s="179" t="s">
        <v>222</v>
      </c>
      <c r="Q8" s="177" t="s">
        <v>222</v>
      </c>
      <c r="R8" s="177" t="s">
        <v>222</v>
      </c>
      <c r="S8" s="178" t="s">
        <v>222</v>
      </c>
      <c r="T8" s="176"/>
      <c r="U8" s="176"/>
      <c r="V8" s="176"/>
      <c r="W8" s="176"/>
      <c r="X8" s="176" t="s">
        <v>222</v>
      </c>
      <c r="Y8" s="124" t="s">
        <v>280</v>
      </c>
      <c r="Z8" s="146" t="s">
        <v>127</v>
      </c>
      <c r="AA8" s="126" t="s">
        <v>131</v>
      </c>
    </row>
    <row r="9" spans="1:28" ht="75.599999999999994" thickBot="1" x14ac:dyDescent="0.6">
      <c r="A9" s="126">
        <v>5</v>
      </c>
      <c r="B9" s="112" t="s">
        <v>269</v>
      </c>
      <c r="C9" s="112" t="s">
        <v>143</v>
      </c>
      <c r="D9" s="113" t="s">
        <v>270</v>
      </c>
      <c r="E9" s="112">
        <v>2506785</v>
      </c>
      <c r="F9" s="113" t="s">
        <v>271</v>
      </c>
      <c r="G9" s="114" t="s">
        <v>281</v>
      </c>
      <c r="H9" s="115" t="s">
        <v>94</v>
      </c>
      <c r="I9" s="115" t="s">
        <v>124</v>
      </c>
      <c r="J9" s="134" t="s">
        <v>147</v>
      </c>
      <c r="K9" s="117" t="s">
        <v>282</v>
      </c>
      <c r="L9" s="128">
        <v>3000000</v>
      </c>
      <c r="M9" s="140">
        <f t="shared" si="0"/>
        <v>2550000</v>
      </c>
      <c r="N9" s="144">
        <v>2023</v>
      </c>
      <c r="O9" s="145">
        <v>2025</v>
      </c>
      <c r="P9" s="179" t="s">
        <v>222</v>
      </c>
      <c r="Q9" s="177" t="s">
        <v>222</v>
      </c>
      <c r="R9" s="177" t="s">
        <v>222</v>
      </c>
      <c r="S9" s="178" t="s">
        <v>222</v>
      </c>
      <c r="T9" s="176"/>
      <c r="U9" s="176"/>
      <c r="V9" s="176"/>
      <c r="W9" s="176"/>
      <c r="X9" s="176"/>
      <c r="Y9" s="124" t="s">
        <v>223</v>
      </c>
      <c r="Z9" s="146" t="s">
        <v>127</v>
      </c>
      <c r="AA9" s="137" t="s">
        <v>178</v>
      </c>
    </row>
    <row r="10" spans="1:28" ht="75.599999999999994" thickBot="1" x14ac:dyDescent="0.6">
      <c r="A10" s="123">
        <v>6</v>
      </c>
      <c r="B10" s="112" t="s">
        <v>269</v>
      </c>
      <c r="C10" s="112" t="s">
        <v>143</v>
      </c>
      <c r="D10" s="113" t="s">
        <v>270</v>
      </c>
      <c r="E10" s="112">
        <v>2506785</v>
      </c>
      <c r="F10" s="113" t="s">
        <v>271</v>
      </c>
      <c r="G10" s="134" t="s">
        <v>283</v>
      </c>
      <c r="H10" s="115" t="s">
        <v>94</v>
      </c>
      <c r="I10" s="115" t="s">
        <v>124</v>
      </c>
      <c r="J10" s="134" t="s">
        <v>147</v>
      </c>
      <c r="K10" s="117" t="s">
        <v>284</v>
      </c>
      <c r="L10" s="128">
        <v>60000000</v>
      </c>
      <c r="M10" s="140">
        <f t="shared" si="0"/>
        <v>51000000</v>
      </c>
      <c r="N10" s="144">
        <v>2023</v>
      </c>
      <c r="O10" s="145">
        <v>2025</v>
      </c>
      <c r="P10" s="179" t="s">
        <v>222</v>
      </c>
      <c r="Q10" s="177" t="s">
        <v>222</v>
      </c>
      <c r="R10" s="177" t="s">
        <v>222</v>
      </c>
      <c r="S10" s="178" t="s">
        <v>222</v>
      </c>
      <c r="T10" s="176"/>
      <c r="U10" s="176"/>
      <c r="V10" s="176" t="s">
        <v>222</v>
      </c>
      <c r="W10" s="176" t="s">
        <v>222</v>
      </c>
      <c r="X10" s="176" t="s">
        <v>222</v>
      </c>
      <c r="Y10" s="124" t="s">
        <v>274</v>
      </c>
      <c r="Z10" s="146" t="s">
        <v>127</v>
      </c>
      <c r="AA10" s="113" t="s">
        <v>285</v>
      </c>
    </row>
    <row r="11" spans="1:28" ht="75.599999999999994" thickBot="1" x14ac:dyDescent="0.6">
      <c r="A11" s="126">
        <v>7</v>
      </c>
      <c r="B11" s="112" t="s">
        <v>286</v>
      </c>
      <c r="C11" s="112" t="s">
        <v>120</v>
      </c>
      <c r="D11" s="113" t="s">
        <v>287</v>
      </c>
      <c r="E11" s="113" t="s">
        <v>287</v>
      </c>
      <c r="F11" s="113" t="s">
        <v>288</v>
      </c>
      <c r="G11" s="114" t="s">
        <v>289</v>
      </c>
      <c r="H11" s="115" t="s">
        <v>94</v>
      </c>
      <c r="I11" s="115" t="s">
        <v>124</v>
      </c>
      <c r="J11" s="116" t="s">
        <v>124</v>
      </c>
      <c r="K11" s="117" t="s">
        <v>290</v>
      </c>
      <c r="L11" s="149">
        <v>2000000</v>
      </c>
      <c r="M11" s="217">
        <f t="shared" si="0"/>
        <v>1700000</v>
      </c>
      <c r="N11" s="150">
        <v>2023</v>
      </c>
      <c r="O11" s="151">
        <v>2025</v>
      </c>
      <c r="P11" s="192"/>
      <c r="Q11" s="193"/>
      <c r="R11" s="193"/>
      <c r="S11" s="194"/>
      <c r="T11" s="196"/>
      <c r="U11" s="196"/>
      <c r="V11" s="196"/>
      <c r="W11" s="196"/>
      <c r="X11" s="176" t="s">
        <v>222</v>
      </c>
      <c r="Y11" s="150" t="s">
        <v>126</v>
      </c>
      <c r="Z11" s="218" t="s">
        <v>127</v>
      </c>
      <c r="AA11" s="113" t="s">
        <v>128</v>
      </c>
    </row>
    <row r="12" spans="1:28" ht="90" thickBot="1" x14ac:dyDescent="0.6">
      <c r="A12" s="123">
        <v>8</v>
      </c>
      <c r="B12" s="112" t="s">
        <v>286</v>
      </c>
      <c r="C12" s="112" t="s">
        <v>120</v>
      </c>
      <c r="D12" s="113" t="s">
        <v>287</v>
      </c>
      <c r="E12" s="113" t="s">
        <v>287</v>
      </c>
      <c r="F12" s="113" t="s">
        <v>288</v>
      </c>
      <c r="G12" s="114" t="s">
        <v>291</v>
      </c>
      <c r="H12" s="115" t="s">
        <v>94</v>
      </c>
      <c r="I12" s="115" t="s">
        <v>124</v>
      </c>
      <c r="J12" s="116" t="s">
        <v>124</v>
      </c>
      <c r="K12" s="117" t="s">
        <v>292</v>
      </c>
      <c r="L12" s="118">
        <v>10000000</v>
      </c>
      <c r="M12" s="119">
        <f t="shared" si="0"/>
        <v>8500000</v>
      </c>
      <c r="N12" s="120">
        <v>2023</v>
      </c>
      <c r="O12" s="121">
        <v>2027</v>
      </c>
      <c r="P12" s="172"/>
      <c r="Q12" s="173"/>
      <c r="R12" s="173" t="s">
        <v>222</v>
      </c>
      <c r="S12" s="174" t="s">
        <v>222</v>
      </c>
      <c r="T12" s="175"/>
      <c r="U12" s="175"/>
      <c r="V12" s="175"/>
      <c r="W12" s="175"/>
      <c r="X12" s="176"/>
      <c r="Y12" s="124" t="s">
        <v>274</v>
      </c>
      <c r="Z12" s="125" t="s">
        <v>127</v>
      </c>
      <c r="AA12" s="126" t="s">
        <v>131</v>
      </c>
    </row>
    <row r="13" spans="1:28" ht="147.6" thickBot="1" x14ac:dyDescent="0.6">
      <c r="A13" s="126">
        <v>9</v>
      </c>
      <c r="B13" s="112" t="s">
        <v>293</v>
      </c>
      <c r="C13" s="112" t="s">
        <v>294</v>
      </c>
      <c r="D13" s="113" t="s">
        <v>295</v>
      </c>
      <c r="E13" s="113" t="s">
        <v>296</v>
      </c>
      <c r="F13" s="113" t="s">
        <v>297</v>
      </c>
      <c r="G13" s="117" t="s">
        <v>298</v>
      </c>
      <c r="H13" s="115" t="s">
        <v>94</v>
      </c>
      <c r="I13" s="115" t="s">
        <v>124</v>
      </c>
      <c r="J13" s="127" t="s">
        <v>299</v>
      </c>
      <c r="K13" s="117" t="s">
        <v>300</v>
      </c>
      <c r="L13" s="128">
        <v>25000000</v>
      </c>
      <c r="M13" s="128">
        <f t="shared" si="0"/>
        <v>21250000</v>
      </c>
      <c r="N13" s="129">
        <v>2023</v>
      </c>
      <c r="O13" s="130">
        <v>2027</v>
      </c>
      <c r="P13" s="177"/>
      <c r="Q13" s="178"/>
      <c r="R13" s="176"/>
      <c r="S13" s="176"/>
      <c r="T13" s="176"/>
      <c r="U13" s="176"/>
      <c r="V13" s="176" t="s">
        <v>222</v>
      </c>
      <c r="W13" s="176" t="s">
        <v>222</v>
      </c>
      <c r="X13" s="175"/>
      <c r="Y13" s="124" t="s">
        <v>274</v>
      </c>
      <c r="Z13" s="132" t="s">
        <v>127</v>
      </c>
      <c r="AA13" s="113" t="s">
        <v>246</v>
      </c>
    </row>
    <row r="14" spans="1:28" ht="130.19999999999999" thickBot="1" x14ac:dyDescent="0.6">
      <c r="A14" s="126">
        <v>10</v>
      </c>
      <c r="B14" s="112" t="s">
        <v>301</v>
      </c>
      <c r="C14" s="112" t="s">
        <v>185</v>
      </c>
      <c r="D14" s="113" t="s">
        <v>302</v>
      </c>
      <c r="E14" s="113" t="s">
        <v>303</v>
      </c>
      <c r="F14" s="113" t="s">
        <v>304</v>
      </c>
      <c r="G14" s="133" t="s">
        <v>305</v>
      </c>
      <c r="H14" s="115" t="s">
        <v>94</v>
      </c>
      <c r="I14" s="115" t="s">
        <v>124</v>
      </c>
      <c r="J14" s="134" t="s">
        <v>189</v>
      </c>
      <c r="K14" s="117" t="s">
        <v>306</v>
      </c>
      <c r="L14" s="128">
        <v>10000000</v>
      </c>
      <c r="M14" s="128">
        <f t="shared" si="0"/>
        <v>8500000</v>
      </c>
      <c r="N14" s="129">
        <v>2022</v>
      </c>
      <c r="O14" s="130">
        <v>2027</v>
      </c>
      <c r="P14" s="177" t="s">
        <v>222</v>
      </c>
      <c r="Q14" s="178" t="s">
        <v>222</v>
      </c>
      <c r="R14" s="176" t="s">
        <v>222</v>
      </c>
      <c r="S14" s="176" t="s">
        <v>222</v>
      </c>
      <c r="T14" s="176"/>
      <c r="U14" s="176"/>
      <c r="V14" s="176"/>
      <c r="W14" s="179" t="s">
        <v>222</v>
      </c>
      <c r="X14" s="179"/>
      <c r="Y14" s="123" t="s">
        <v>126</v>
      </c>
      <c r="Z14" s="132" t="s">
        <v>127</v>
      </c>
      <c r="AA14" s="113" t="s">
        <v>131</v>
      </c>
    </row>
    <row r="15" spans="1:28" ht="72.599999999999994" thickBot="1" x14ac:dyDescent="0.6">
      <c r="A15" s="123">
        <v>11</v>
      </c>
      <c r="B15" s="112" t="s">
        <v>301</v>
      </c>
      <c r="C15" s="112" t="s">
        <v>185</v>
      </c>
      <c r="D15" s="113" t="s">
        <v>302</v>
      </c>
      <c r="E15" s="113" t="s">
        <v>303</v>
      </c>
      <c r="F15" s="113" t="s">
        <v>304</v>
      </c>
      <c r="G15" s="133" t="s">
        <v>307</v>
      </c>
      <c r="H15" s="115" t="s">
        <v>94</v>
      </c>
      <c r="I15" s="115" t="s">
        <v>124</v>
      </c>
      <c r="J15" s="135" t="s">
        <v>189</v>
      </c>
      <c r="K15" s="117" t="s">
        <v>308</v>
      </c>
      <c r="L15" s="128">
        <v>700000</v>
      </c>
      <c r="M15" s="128">
        <f t="shared" si="0"/>
        <v>595000</v>
      </c>
      <c r="N15" s="129">
        <v>2022</v>
      </c>
      <c r="O15" s="130">
        <v>2027</v>
      </c>
      <c r="P15" s="177" t="s">
        <v>222</v>
      </c>
      <c r="Q15" s="178" t="s">
        <v>222</v>
      </c>
      <c r="R15" s="176" t="s">
        <v>222</v>
      </c>
      <c r="S15" s="176"/>
      <c r="T15" s="176"/>
      <c r="U15" s="176"/>
      <c r="V15" s="177"/>
      <c r="W15" s="178" t="s">
        <v>222</v>
      </c>
      <c r="X15" s="176"/>
      <c r="Y15" s="123" t="s">
        <v>126</v>
      </c>
      <c r="Z15" s="136" t="s">
        <v>127</v>
      </c>
      <c r="AA15" s="126" t="s">
        <v>309</v>
      </c>
    </row>
    <row r="16" spans="1:28" ht="46.8" thickBot="1" x14ac:dyDescent="0.6">
      <c r="A16" s="126">
        <v>12</v>
      </c>
      <c r="B16" s="112" t="s">
        <v>301</v>
      </c>
      <c r="C16" s="112" t="s">
        <v>185</v>
      </c>
      <c r="D16" s="113" t="s">
        <v>302</v>
      </c>
      <c r="E16" s="113" t="s">
        <v>303</v>
      </c>
      <c r="F16" s="113" t="s">
        <v>304</v>
      </c>
      <c r="G16" s="133" t="s">
        <v>310</v>
      </c>
      <c r="H16" s="115" t="s">
        <v>94</v>
      </c>
      <c r="I16" s="115" t="s">
        <v>124</v>
      </c>
      <c r="J16" s="135" t="s">
        <v>189</v>
      </c>
      <c r="K16" s="117" t="s">
        <v>311</v>
      </c>
      <c r="L16" s="128">
        <v>100000</v>
      </c>
      <c r="M16" s="128">
        <f t="shared" si="0"/>
        <v>85000</v>
      </c>
      <c r="N16" s="129">
        <v>2022</v>
      </c>
      <c r="O16" s="130">
        <v>2027</v>
      </c>
      <c r="P16" s="177"/>
      <c r="Q16" s="178" t="s">
        <v>222</v>
      </c>
      <c r="R16" s="176"/>
      <c r="S16" s="176"/>
      <c r="T16" s="176"/>
      <c r="U16" s="176"/>
      <c r="V16" s="177"/>
      <c r="W16" s="179"/>
      <c r="X16" s="177"/>
      <c r="Y16" s="123" t="s">
        <v>126</v>
      </c>
      <c r="Z16" s="136" t="s">
        <v>127</v>
      </c>
      <c r="AA16" s="137" t="s">
        <v>178</v>
      </c>
    </row>
    <row r="17" spans="1:27" ht="75.599999999999994" thickBot="1" x14ac:dyDescent="0.6">
      <c r="A17" s="126">
        <v>13</v>
      </c>
      <c r="B17" s="112" t="s">
        <v>312</v>
      </c>
      <c r="C17" s="112" t="s">
        <v>215</v>
      </c>
      <c r="D17" s="113" t="s">
        <v>313</v>
      </c>
      <c r="E17" s="113" t="s">
        <v>314</v>
      </c>
      <c r="F17" s="113" t="s">
        <v>315</v>
      </c>
      <c r="G17" s="133" t="s">
        <v>316</v>
      </c>
      <c r="H17" s="115" t="s">
        <v>94</v>
      </c>
      <c r="I17" s="115" t="s">
        <v>124</v>
      </c>
      <c r="J17" s="135" t="s">
        <v>219</v>
      </c>
      <c r="K17" s="117" t="s">
        <v>317</v>
      </c>
      <c r="L17" s="128">
        <v>1000000</v>
      </c>
      <c r="M17" s="128">
        <f t="shared" si="0"/>
        <v>850000</v>
      </c>
      <c r="N17" s="130">
        <v>2022</v>
      </c>
      <c r="O17" s="131">
        <v>2025</v>
      </c>
      <c r="P17" s="176"/>
      <c r="Q17" s="176" t="s">
        <v>222</v>
      </c>
      <c r="R17" s="177" t="s">
        <v>222</v>
      </c>
      <c r="S17" s="178"/>
      <c r="T17" s="176"/>
      <c r="U17" s="176"/>
      <c r="V17" s="177"/>
      <c r="W17" s="178"/>
      <c r="X17" s="176"/>
      <c r="Y17" s="123" t="s">
        <v>126</v>
      </c>
      <c r="Z17" s="136" t="s">
        <v>127</v>
      </c>
      <c r="AA17" s="137" t="s">
        <v>178</v>
      </c>
    </row>
    <row r="18" spans="1:27" ht="75.599999999999994" thickBot="1" x14ac:dyDescent="0.6">
      <c r="A18" s="123">
        <v>14</v>
      </c>
      <c r="B18" s="112" t="s">
        <v>312</v>
      </c>
      <c r="C18" s="112" t="s">
        <v>215</v>
      </c>
      <c r="D18" s="113" t="s">
        <v>313</v>
      </c>
      <c r="E18" s="113" t="s">
        <v>314</v>
      </c>
      <c r="F18" s="113" t="s">
        <v>315</v>
      </c>
      <c r="G18" s="133" t="s">
        <v>318</v>
      </c>
      <c r="H18" s="115" t="s">
        <v>94</v>
      </c>
      <c r="I18" s="115" t="s">
        <v>124</v>
      </c>
      <c r="J18" s="135" t="s">
        <v>219</v>
      </c>
      <c r="K18" s="117" t="s">
        <v>319</v>
      </c>
      <c r="L18" s="128">
        <v>800000</v>
      </c>
      <c r="M18" s="128">
        <f t="shared" si="0"/>
        <v>680000</v>
      </c>
      <c r="N18" s="131">
        <v>2022</v>
      </c>
      <c r="O18" s="123">
        <v>2025</v>
      </c>
      <c r="P18" s="176"/>
      <c r="Q18" s="177" t="s">
        <v>222</v>
      </c>
      <c r="R18" s="178" t="s">
        <v>222</v>
      </c>
      <c r="S18" s="176"/>
      <c r="T18" s="176"/>
      <c r="U18" s="177"/>
      <c r="V18" s="178"/>
      <c r="W18" s="176"/>
      <c r="X18" s="178"/>
      <c r="Y18" s="123" t="s">
        <v>126</v>
      </c>
      <c r="Z18" s="136" t="s">
        <v>127</v>
      </c>
      <c r="AA18" s="137" t="s">
        <v>178</v>
      </c>
    </row>
    <row r="19" spans="1:27" ht="75.599999999999994" thickBot="1" x14ac:dyDescent="0.6">
      <c r="A19" s="126">
        <v>15</v>
      </c>
      <c r="B19" s="112" t="s">
        <v>312</v>
      </c>
      <c r="C19" s="112" t="s">
        <v>215</v>
      </c>
      <c r="D19" s="113" t="s">
        <v>313</v>
      </c>
      <c r="E19" s="113" t="s">
        <v>314</v>
      </c>
      <c r="F19" s="113" t="s">
        <v>315</v>
      </c>
      <c r="G19" s="133" t="s">
        <v>320</v>
      </c>
      <c r="H19" s="115" t="s">
        <v>94</v>
      </c>
      <c r="I19" s="115" t="s">
        <v>124</v>
      </c>
      <c r="J19" s="135" t="s">
        <v>219</v>
      </c>
      <c r="K19" s="117" t="s">
        <v>321</v>
      </c>
      <c r="L19" s="128">
        <v>1200000</v>
      </c>
      <c r="M19" s="128">
        <f t="shared" si="0"/>
        <v>1020000</v>
      </c>
      <c r="N19" s="123">
        <v>2022</v>
      </c>
      <c r="O19" s="123">
        <v>2026</v>
      </c>
      <c r="P19" s="177"/>
      <c r="Q19" s="178" t="s">
        <v>222</v>
      </c>
      <c r="R19" s="176" t="s">
        <v>222</v>
      </c>
      <c r="S19" s="176"/>
      <c r="T19" s="176"/>
      <c r="U19" s="176"/>
      <c r="V19" s="177"/>
      <c r="W19" s="178"/>
      <c r="X19" s="176"/>
      <c r="Y19" s="123" t="s">
        <v>126</v>
      </c>
      <c r="Z19" s="136" t="s">
        <v>127</v>
      </c>
      <c r="AA19" s="137" t="s">
        <v>178</v>
      </c>
    </row>
    <row r="20" spans="1:27" ht="75.599999999999994" thickBot="1" x14ac:dyDescent="0.6">
      <c r="A20" s="219">
        <v>16</v>
      </c>
      <c r="B20" s="112" t="s">
        <v>264</v>
      </c>
      <c r="C20" s="112" t="s">
        <v>155</v>
      </c>
      <c r="D20" s="113" t="s">
        <v>265</v>
      </c>
      <c r="E20" s="139">
        <v>2506424</v>
      </c>
      <c r="F20" s="113" t="s">
        <v>266</v>
      </c>
      <c r="G20" s="112" t="s">
        <v>322</v>
      </c>
      <c r="H20" s="115" t="s">
        <v>94</v>
      </c>
      <c r="I20" s="115" t="s">
        <v>124</v>
      </c>
      <c r="J20" s="115" t="s">
        <v>158</v>
      </c>
      <c r="K20" s="112" t="s">
        <v>323</v>
      </c>
      <c r="L20" s="128">
        <v>900000</v>
      </c>
      <c r="M20" s="140">
        <f>L20/100*85</f>
        <v>765000</v>
      </c>
      <c r="N20" s="141">
        <v>2023</v>
      </c>
      <c r="O20" s="142">
        <v>2024</v>
      </c>
      <c r="P20" s="180"/>
      <c r="Q20" s="181"/>
      <c r="R20" s="181"/>
      <c r="S20" s="182"/>
      <c r="T20" s="183"/>
      <c r="U20" s="183"/>
      <c r="V20" s="183"/>
      <c r="W20" s="183"/>
      <c r="X20" s="183"/>
      <c r="Y20" s="141" t="s">
        <v>126</v>
      </c>
      <c r="Z20" s="143" t="s">
        <v>127</v>
      </c>
      <c r="AA20" s="137" t="s">
        <v>324</v>
      </c>
    </row>
    <row r="21" spans="1:27" ht="75.599999999999994" thickBot="1" x14ac:dyDescent="0.6">
      <c r="A21" s="123">
        <v>17</v>
      </c>
      <c r="B21" s="112" t="s">
        <v>264</v>
      </c>
      <c r="C21" s="112" t="s">
        <v>155</v>
      </c>
      <c r="D21" s="113" t="s">
        <v>265</v>
      </c>
      <c r="E21" s="139">
        <v>2506424</v>
      </c>
      <c r="F21" s="113" t="s">
        <v>266</v>
      </c>
      <c r="G21" s="112" t="s">
        <v>325</v>
      </c>
      <c r="H21" s="115" t="s">
        <v>94</v>
      </c>
      <c r="I21" s="115" t="s">
        <v>124</v>
      </c>
      <c r="J21" s="115" t="s">
        <v>158</v>
      </c>
      <c r="K21" s="112" t="s">
        <v>326</v>
      </c>
      <c r="L21" s="138">
        <v>700000</v>
      </c>
      <c r="M21" s="140">
        <f t="shared" ref="M21:M36" si="1">L21/100*85</f>
        <v>595000</v>
      </c>
      <c r="N21" s="144">
        <v>2023</v>
      </c>
      <c r="O21" s="145">
        <v>2024</v>
      </c>
      <c r="P21" s="184"/>
      <c r="Q21" s="185"/>
      <c r="R21" s="185"/>
      <c r="S21" s="186"/>
      <c r="T21" s="176" t="s">
        <v>222</v>
      </c>
      <c r="U21" s="187"/>
      <c r="V21" s="187"/>
      <c r="W21" s="187"/>
      <c r="X21" s="187"/>
      <c r="Y21" s="141" t="s">
        <v>126</v>
      </c>
      <c r="Z21" s="143" t="s">
        <v>127</v>
      </c>
      <c r="AA21" s="137" t="s">
        <v>128</v>
      </c>
    </row>
    <row r="22" spans="1:27" ht="75.599999999999994" thickBot="1" x14ac:dyDescent="0.6">
      <c r="A22" s="123">
        <v>18</v>
      </c>
      <c r="B22" s="112" t="s">
        <v>269</v>
      </c>
      <c r="C22" s="112" t="s">
        <v>143</v>
      </c>
      <c r="D22" s="113" t="s">
        <v>270</v>
      </c>
      <c r="E22" s="112">
        <v>2506785</v>
      </c>
      <c r="F22" s="113" t="s">
        <v>271</v>
      </c>
      <c r="G22" s="112" t="s">
        <v>327</v>
      </c>
      <c r="H22" s="115" t="s">
        <v>94</v>
      </c>
      <c r="I22" s="115" t="s">
        <v>124</v>
      </c>
      <c r="J22" s="134" t="s">
        <v>147</v>
      </c>
      <c r="K22" s="112" t="s">
        <v>328</v>
      </c>
      <c r="L22" s="128">
        <v>35000000</v>
      </c>
      <c r="M22" s="140">
        <f t="shared" si="1"/>
        <v>29750000</v>
      </c>
      <c r="N22" s="144">
        <v>2023</v>
      </c>
      <c r="O22" s="145">
        <v>2025</v>
      </c>
      <c r="P22" s="184"/>
      <c r="Q22" s="185"/>
      <c r="R22" s="185"/>
      <c r="S22" s="186"/>
      <c r="T22" s="187"/>
      <c r="U22" s="187"/>
      <c r="V22" s="176" t="s">
        <v>222</v>
      </c>
      <c r="W22" s="187"/>
      <c r="X22" s="187"/>
      <c r="Y22" s="112" t="s">
        <v>280</v>
      </c>
      <c r="Z22" s="146" t="s">
        <v>127</v>
      </c>
      <c r="AA22" s="137" t="s">
        <v>178</v>
      </c>
    </row>
    <row r="23" spans="1:27" ht="75.599999999999994" thickBot="1" x14ac:dyDescent="0.6">
      <c r="A23" s="219">
        <v>19</v>
      </c>
      <c r="B23" s="112" t="s">
        <v>286</v>
      </c>
      <c r="C23" s="112" t="s">
        <v>120</v>
      </c>
      <c r="D23" s="113" t="s">
        <v>287</v>
      </c>
      <c r="E23" s="113" t="s">
        <v>287</v>
      </c>
      <c r="F23" s="113" t="s">
        <v>288</v>
      </c>
      <c r="G23" s="113" t="s">
        <v>329</v>
      </c>
      <c r="H23" s="115" t="s">
        <v>94</v>
      </c>
      <c r="I23" s="115" t="s">
        <v>124</v>
      </c>
      <c r="J23" s="116" t="s">
        <v>124</v>
      </c>
      <c r="K23" s="113" t="s">
        <v>330</v>
      </c>
      <c r="L23" s="140">
        <v>4000000</v>
      </c>
      <c r="M23" s="140">
        <f t="shared" si="1"/>
        <v>3400000</v>
      </c>
      <c r="N23" s="120">
        <v>2022</v>
      </c>
      <c r="O23" s="121">
        <v>2025</v>
      </c>
      <c r="P23" s="188"/>
      <c r="Q23" s="189"/>
      <c r="R23" s="189"/>
      <c r="S23" s="190"/>
      <c r="T23" s="191"/>
      <c r="U23" s="191"/>
      <c r="V23" s="191"/>
      <c r="W23" s="191"/>
      <c r="X23" s="191"/>
      <c r="Y23" s="147" t="s">
        <v>126</v>
      </c>
      <c r="Z23" s="125" t="s">
        <v>127</v>
      </c>
      <c r="AA23" s="137" t="s">
        <v>178</v>
      </c>
    </row>
    <row r="24" spans="1:27" ht="75.599999999999994" thickBot="1" x14ac:dyDescent="0.6">
      <c r="A24" s="123">
        <v>20</v>
      </c>
      <c r="B24" s="113" t="s">
        <v>331</v>
      </c>
      <c r="C24" s="113" t="s">
        <v>332</v>
      </c>
      <c r="D24" s="113" t="s">
        <v>333</v>
      </c>
      <c r="E24" s="112" t="s">
        <v>334</v>
      </c>
      <c r="F24" s="113" t="s">
        <v>335</v>
      </c>
      <c r="G24" s="113" t="s">
        <v>336</v>
      </c>
      <c r="H24" s="115" t="s">
        <v>94</v>
      </c>
      <c r="I24" s="115" t="s">
        <v>124</v>
      </c>
      <c r="J24" s="113" t="s">
        <v>337</v>
      </c>
      <c r="K24" s="113" t="s">
        <v>338</v>
      </c>
      <c r="L24" s="128">
        <v>100000</v>
      </c>
      <c r="M24" s="140">
        <f t="shared" si="1"/>
        <v>85000</v>
      </c>
      <c r="N24" s="120">
        <v>2022</v>
      </c>
      <c r="O24" s="121">
        <v>2023</v>
      </c>
      <c r="P24" s="188"/>
      <c r="Q24" s="189"/>
      <c r="R24" s="189"/>
      <c r="S24" s="190"/>
      <c r="T24" s="191"/>
      <c r="U24" s="191"/>
      <c r="V24" s="175" t="s">
        <v>222</v>
      </c>
      <c r="W24" s="191"/>
      <c r="X24" s="191"/>
      <c r="Y24" s="147" t="s">
        <v>126</v>
      </c>
      <c r="Z24" s="125" t="s">
        <v>127</v>
      </c>
      <c r="AA24" s="137" t="s">
        <v>178</v>
      </c>
    </row>
    <row r="25" spans="1:27" ht="104.4" thickBot="1" x14ac:dyDescent="0.6">
      <c r="A25" s="123">
        <v>21</v>
      </c>
      <c r="B25" s="112" t="s">
        <v>293</v>
      </c>
      <c r="C25" s="112" t="s">
        <v>294</v>
      </c>
      <c r="D25" s="113" t="s">
        <v>295</v>
      </c>
      <c r="E25" s="113" t="s">
        <v>296</v>
      </c>
      <c r="F25" s="113" t="s">
        <v>297</v>
      </c>
      <c r="G25" s="113" t="s">
        <v>339</v>
      </c>
      <c r="H25" s="115" t="s">
        <v>94</v>
      </c>
      <c r="I25" s="115" t="s">
        <v>124</v>
      </c>
      <c r="J25" s="113" t="s">
        <v>299</v>
      </c>
      <c r="K25" s="113" t="s">
        <v>340</v>
      </c>
      <c r="L25" s="128">
        <v>350000</v>
      </c>
      <c r="M25" s="140">
        <f t="shared" si="1"/>
        <v>297500</v>
      </c>
      <c r="N25" s="120">
        <v>2022</v>
      </c>
      <c r="O25" s="121">
        <v>2024</v>
      </c>
      <c r="P25" s="188"/>
      <c r="Q25" s="189"/>
      <c r="R25" s="189"/>
      <c r="S25" s="190"/>
      <c r="T25" s="175" t="s">
        <v>222</v>
      </c>
      <c r="U25" s="191"/>
      <c r="V25" s="191"/>
      <c r="W25" s="191"/>
      <c r="X25" s="191"/>
      <c r="Y25" s="148" t="s">
        <v>126</v>
      </c>
      <c r="Z25" s="125" t="s">
        <v>127</v>
      </c>
      <c r="AA25" s="137" t="s">
        <v>131</v>
      </c>
    </row>
    <row r="26" spans="1:27" ht="61.2" thickBot="1" x14ac:dyDescent="0.6">
      <c r="A26" s="219">
        <v>22</v>
      </c>
      <c r="B26" s="112" t="s">
        <v>301</v>
      </c>
      <c r="C26" s="112" t="s">
        <v>185</v>
      </c>
      <c r="D26" s="113" t="s">
        <v>302</v>
      </c>
      <c r="E26" s="113" t="s">
        <v>303</v>
      </c>
      <c r="F26" s="113" t="s">
        <v>304</v>
      </c>
      <c r="G26" s="113" t="s">
        <v>341</v>
      </c>
      <c r="H26" s="115" t="s">
        <v>94</v>
      </c>
      <c r="I26" s="115" t="s">
        <v>124</v>
      </c>
      <c r="J26" s="135" t="s">
        <v>189</v>
      </c>
      <c r="K26" s="113" t="s">
        <v>341</v>
      </c>
      <c r="L26" s="128">
        <v>500000</v>
      </c>
      <c r="M26" s="140">
        <f t="shared" si="1"/>
        <v>425000</v>
      </c>
      <c r="N26" s="120">
        <v>2022</v>
      </c>
      <c r="O26" s="121">
        <v>2027</v>
      </c>
      <c r="P26" s="188"/>
      <c r="Q26" s="189"/>
      <c r="R26" s="189"/>
      <c r="S26" s="190"/>
      <c r="T26" s="175" t="s">
        <v>222</v>
      </c>
      <c r="U26" s="175"/>
      <c r="V26" s="175"/>
      <c r="W26" s="191"/>
      <c r="X26" s="191"/>
      <c r="Y26" s="147" t="s">
        <v>126</v>
      </c>
      <c r="Z26" s="125" t="s">
        <v>127</v>
      </c>
      <c r="AA26" s="137" t="s">
        <v>178</v>
      </c>
    </row>
    <row r="27" spans="1:27" ht="46.8" thickBot="1" x14ac:dyDescent="0.6">
      <c r="A27" s="123">
        <v>23</v>
      </c>
      <c r="B27" s="112" t="s">
        <v>301</v>
      </c>
      <c r="C27" s="112" t="s">
        <v>185</v>
      </c>
      <c r="D27" s="113" t="s">
        <v>302</v>
      </c>
      <c r="E27" s="113" t="s">
        <v>303</v>
      </c>
      <c r="F27" s="113" t="s">
        <v>304</v>
      </c>
      <c r="G27" s="113" t="s">
        <v>342</v>
      </c>
      <c r="H27" s="115" t="s">
        <v>94</v>
      </c>
      <c r="I27" s="115" t="s">
        <v>124</v>
      </c>
      <c r="J27" s="135" t="s">
        <v>189</v>
      </c>
      <c r="K27" s="113" t="s">
        <v>342</v>
      </c>
      <c r="L27" s="128">
        <v>250000</v>
      </c>
      <c r="M27" s="140">
        <f t="shared" si="1"/>
        <v>212500</v>
      </c>
      <c r="N27" s="120">
        <v>2022</v>
      </c>
      <c r="O27" s="121">
        <v>2027</v>
      </c>
      <c r="P27" s="188"/>
      <c r="Q27" s="189"/>
      <c r="R27" s="189"/>
      <c r="S27" s="190"/>
      <c r="T27" s="175"/>
      <c r="U27" s="175"/>
      <c r="V27" s="175"/>
      <c r="W27" s="191"/>
      <c r="X27" s="191"/>
      <c r="Y27" s="147" t="s">
        <v>126</v>
      </c>
      <c r="Z27" s="125" t="s">
        <v>127</v>
      </c>
      <c r="AA27" s="137" t="s">
        <v>178</v>
      </c>
    </row>
    <row r="28" spans="1:27" ht="75.599999999999994" thickBot="1" x14ac:dyDescent="0.6">
      <c r="A28" s="123">
        <v>24</v>
      </c>
      <c r="B28" s="112" t="s">
        <v>301</v>
      </c>
      <c r="C28" s="112" t="s">
        <v>185</v>
      </c>
      <c r="D28" s="113" t="s">
        <v>302</v>
      </c>
      <c r="E28" s="113" t="s">
        <v>303</v>
      </c>
      <c r="F28" s="113" t="s">
        <v>304</v>
      </c>
      <c r="G28" s="112" t="s">
        <v>343</v>
      </c>
      <c r="H28" s="115" t="s">
        <v>94</v>
      </c>
      <c r="I28" s="115" t="s">
        <v>124</v>
      </c>
      <c r="J28" s="135" t="s">
        <v>189</v>
      </c>
      <c r="K28" s="113" t="s">
        <v>344</v>
      </c>
      <c r="L28" s="149">
        <v>600000</v>
      </c>
      <c r="M28" s="140">
        <f t="shared" si="1"/>
        <v>510000</v>
      </c>
      <c r="N28" s="150">
        <v>2022</v>
      </c>
      <c r="O28" s="151">
        <v>2027</v>
      </c>
      <c r="P28" s="192"/>
      <c r="Q28" s="193"/>
      <c r="R28" s="193"/>
      <c r="S28" s="194"/>
      <c r="T28" s="195"/>
      <c r="U28" s="195"/>
      <c r="V28" s="195" t="s">
        <v>222</v>
      </c>
      <c r="W28" s="196"/>
      <c r="X28" s="196"/>
      <c r="Y28" s="148" t="s">
        <v>126</v>
      </c>
      <c r="Z28" s="146" t="s">
        <v>127</v>
      </c>
      <c r="AA28" s="137" t="s">
        <v>178</v>
      </c>
    </row>
    <row r="29" spans="1:27" ht="118.8" customHeight="1" thickBot="1" x14ac:dyDescent="0.6">
      <c r="A29" s="123">
        <v>25</v>
      </c>
      <c r="B29" s="112" t="s">
        <v>345</v>
      </c>
      <c r="C29" s="112" t="s">
        <v>346</v>
      </c>
      <c r="D29" s="113" t="s">
        <v>347</v>
      </c>
      <c r="E29" s="113" t="s">
        <v>348</v>
      </c>
      <c r="F29" s="113" t="s">
        <v>349</v>
      </c>
      <c r="G29" s="112" t="s">
        <v>382</v>
      </c>
      <c r="H29" s="115" t="s">
        <v>94</v>
      </c>
      <c r="I29" s="115" t="s">
        <v>124</v>
      </c>
      <c r="J29" s="134" t="s">
        <v>350</v>
      </c>
      <c r="K29" s="113" t="s">
        <v>383</v>
      </c>
      <c r="L29" s="149">
        <v>34000000</v>
      </c>
      <c r="M29" s="140">
        <f t="shared" si="1"/>
        <v>28900000</v>
      </c>
      <c r="N29" s="150">
        <v>2023</v>
      </c>
      <c r="O29" s="151">
        <v>2027</v>
      </c>
      <c r="P29" s="201" t="s">
        <v>222</v>
      </c>
      <c r="Q29" s="197" t="s">
        <v>222</v>
      </c>
      <c r="R29" s="197" t="s">
        <v>222</v>
      </c>
      <c r="S29" s="198" t="s">
        <v>222</v>
      </c>
      <c r="T29" s="196"/>
      <c r="U29" s="196"/>
      <c r="V29" s="196"/>
      <c r="W29" s="196"/>
      <c r="X29" s="196"/>
      <c r="Y29" s="112" t="s">
        <v>384</v>
      </c>
      <c r="Z29" s="146" t="s">
        <v>275</v>
      </c>
      <c r="AA29" s="137" t="s">
        <v>178</v>
      </c>
    </row>
    <row r="30" spans="1:27" ht="75.599999999999994" thickBot="1" x14ac:dyDescent="0.6">
      <c r="A30" s="123">
        <v>26</v>
      </c>
      <c r="B30" s="112" t="s">
        <v>351</v>
      </c>
      <c r="C30" s="112" t="s">
        <v>120</v>
      </c>
      <c r="D30" s="113" t="s">
        <v>352</v>
      </c>
      <c r="E30" s="113">
        <v>2518112</v>
      </c>
      <c r="F30" s="113" t="s">
        <v>353</v>
      </c>
      <c r="G30" s="112" t="s">
        <v>354</v>
      </c>
      <c r="H30" s="115" t="s">
        <v>94</v>
      </c>
      <c r="I30" s="115" t="s">
        <v>124</v>
      </c>
      <c r="J30" s="134" t="s">
        <v>124</v>
      </c>
      <c r="K30" s="112" t="s">
        <v>355</v>
      </c>
      <c r="L30" s="149">
        <v>5000000</v>
      </c>
      <c r="M30" s="149">
        <f t="shared" si="1"/>
        <v>4250000</v>
      </c>
      <c r="N30" s="153">
        <v>2025</v>
      </c>
      <c r="O30" s="154">
        <v>2027</v>
      </c>
      <c r="P30" s="196"/>
      <c r="Q30" s="195" t="s">
        <v>222</v>
      </c>
      <c r="R30" s="195" t="s">
        <v>222</v>
      </c>
      <c r="S30" s="195"/>
      <c r="T30" s="195"/>
      <c r="U30" s="199"/>
      <c r="V30" s="200"/>
      <c r="W30" s="201" t="s">
        <v>222</v>
      </c>
      <c r="X30" s="197"/>
      <c r="Y30" s="153" t="s">
        <v>126</v>
      </c>
      <c r="Z30" s="154" t="s">
        <v>127</v>
      </c>
      <c r="AA30" s="137" t="s">
        <v>178</v>
      </c>
    </row>
    <row r="31" spans="1:27" ht="61.2" thickBot="1" x14ac:dyDescent="0.6">
      <c r="A31" s="123">
        <v>27</v>
      </c>
      <c r="B31" s="112" t="s">
        <v>351</v>
      </c>
      <c r="C31" s="112" t="s">
        <v>120</v>
      </c>
      <c r="D31" s="113" t="s">
        <v>352</v>
      </c>
      <c r="E31" s="113">
        <v>2518112</v>
      </c>
      <c r="F31" s="113" t="s">
        <v>353</v>
      </c>
      <c r="G31" s="112" t="s">
        <v>356</v>
      </c>
      <c r="H31" s="115" t="s">
        <v>94</v>
      </c>
      <c r="I31" s="115" t="s">
        <v>124</v>
      </c>
      <c r="J31" s="134" t="s">
        <v>124</v>
      </c>
      <c r="K31" s="112" t="s">
        <v>357</v>
      </c>
      <c r="L31" s="149">
        <v>20000000</v>
      </c>
      <c r="M31" s="149">
        <f t="shared" si="1"/>
        <v>17000000</v>
      </c>
      <c r="N31" s="152">
        <v>2023</v>
      </c>
      <c r="O31" s="152">
        <v>2027</v>
      </c>
      <c r="P31" s="195" t="s">
        <v>222</v>
      </c>
      <c r="Q31" s="199" t="s">
        <v>222</v>
      </c>
      <c r="R31" s="195" t="s">
        <v>222</v>
      </c>
      <c r="S31" s="195" t="s">
        <v>222</v>
      </c>
      <c r="T31" s="195"/>
      <c r="U31" s="195"/>
      <c r="V31" s="195"/>
      <c r="W31" s="199"/>
      <c r="X31" s="196"/>
      <c r="Y31" s="112" t="s">
        <v>280</v>
      </c>
      <c r="Z31" s="152" t="s">
        <v>127</v>
      </c>
      <c r="AA31" s="137" t="s">
        <v>178</v>
      </c>
    </row>
    <row r="32" spans="1:27" ht="61.2" thickBot="1" x14ac:dyDescent="0.6">
      <c r="A32" s="123">
        <v>28</v>
      </c>
      <c r="B32" s="112" t="s">
        <v>351</v>
      </c>
      <c r="C32" s="112" t="s">
        <v>120</v>
      </c>
      <c r="D32" s="113" t="s">
        <v>352</v>
      </c>
      <c r="E32" s="113">
        <v>2518112</v>
      </c>
      <c r="F32" s="113" t="s">
        <v>353</v>
      </c>
      <c r="G32" s="112" t="s">
        <v>358</v>
      </c>
      <c r="H32" s="115" t="s">
        <v>94</v>
      </c>
      <c r="I32" s="115" t="s">
        <v>124</v>
      </c>
      <c r="J32" s="134" t="s">
        <v>124</v>
      </c>
      <c r="K32" s="112" t="s">
        <v>359</v>
      </c>
      <c r="L32" s="149">
        <v>10000000</v>
      </c>
      <c r="M32" s="149">
        <f t="shared" si="1"/>
        <v>8500000</v>
      </c>
      <c r="N32" s="152">
        <v>2023</v>
      </c>
      <c r="O32" s="152">
        <v>2027</v>
      </c>
      <c r="P32" s="199"/>
      <c r="Q32" s="195" t="s">
        <v>222</v>
      </c>
      <c r="R32" s="195" t="s">
        <v>222</v>
      </c>
      <c r="S32" s="199"/>
      <c r="T32" s="195"/>
      <c r="U32" s="195"/>
      <c r="V32" s="199"/>
      <c r="W32" s="195"/>
      <c r="X32" s="195"/>
      <c r="Y32" s="112" t="s">
        <v>280</v>
      </c>
      <c r="Z32" s="152" t="s">
        <v>127</v>
      </c>
      <c r="AA32" s="137" t="s">
        <v>178</v>
      </c>
    </row>
    <row r="33" spans="1:27" ht="75.599999999999994" thickBot="1" x14ac:dyDescent="0.6">
      <c r="A33" s="123">
        <v>29</v>
      </c>
      <c r="B33" s="112" t="s">
        <v>351</v>
      </c>
      <c r="C33" s="112" t="s">
        <v>120</v>
      </c>
      <c r="D33" s="113" t="s">
        <v>352</v>
      </c>
      <c r="E33" s="113">
        <v>2518112</v>
      </c>
      <c r="F33" s="113" t="s">
        <v>353</v>
      </c>
      <c r="G33" s="112" t="s">
        <v>360</v>
      </c>
      <c r="H33" s="115" t="s">
        <v>94</v>
      </c>
      <c r="I33" s="115" t="s">
        <v>124</v>
      </c>
      <c r="J33" s="134" t="s">
        <v>124</v>
      </c>
      <c r="K33" s="112" t="s">
        <v>361</v>
      </c>
      <c r="L33" s="149">
        <v>18000000</v>
      </c>
      <c r="M33" s="149">
        <f t="shared" si="1"/>
        <v>15300000</v>
      </c>
      <c r="N33" s="152">
        <v>2026</v>
      </c>
      <c r="O33" s="122">
        <v>2027</v>
      </c>
      <c r="P33" s="202"/>
      <c r="Q33" s="175" t="s">
        <v>222</v>
      </c>
      <c r="R33" s="175"/>
      <c r="S33" s="202" t="s">
        <v>222</v>
      </c>
      <c r="T33" s="175"/>
      <c r="U33" s="175"/>
      <c r="V33" s="202"/>
      <c r="W33" s="175"/>
      <c r="X33" s="175"/>
      <c r="Y33" s="167" t="s">
        <v>126</v>
      </c>
      <c r="Z33" s="122" t="s">
        <v>127</v>
      </c>
      <c r="AA33" s="137" t="s">
        <v>178</v>
      </c>
    </row>
    <row r="34" spans="1:27" ht="61.2" thickBot="1" x14ac:dyDescent="0.6">
      <c r="A34" s="123">
        <v>30</v>
      </c>
      <c r="B34" s="112" t="s">
        <v>351</v>
      </c>
      <c r="C34" s="112" t="s">
        <v>120</v>
      </c>
      <c r="D34" s="113" t="s">
        <v>352</v>
      </c>
      <c r="E34" s="113">
        <v>2518112</v>
      </c>
      <c r="F34" s="113" t="s">
        <v>353</v>
      </c>
      <c r="G34" s="112" t="s">
        <v>378</v>
      </c>
      <c r="H34" s="115" t="s">
        <v>94</v>
      </c>
      <c r="I34" s="115" t="s">
        <v>124</v>
      </c>
      <c r="J34" s="134" t="s">
        <v>124</v>
      </c>
      <c r="K34" s="112" t="s">
        <v>379</v>
      </c>
      <c r="L34" s="149">
        <v>20000000</v>
      </c>
      <c r="M34" s="152">
        <f t="shared" si="1"/>
        <v>17000000</v>
      </c>
      <c r="N34" s="152">
        <v>2024</v>
      </c>
      <c r="O34" s="168">
        <v>2027</v>
      </c>
      <c r="P34" s="204"/>
      <c r="Q34" s="204"/>
      <c r="R34" s="203"/>
      <c r="S34" s="204"/>
      <c r="T34" s="204"/>
      <c r="U34" s="203"/>
      <c r="V34" s="204"/>
      <c r="W34" s="204"/>
      <c r="X34" s="205"/>
      <c r="Y34" s="170" t="s">
        <v>380</v>
      </c>
      <c r="Z34" s="171" t="s">
        <v>127</v>
      </c>
      <c r="AA34" s="137" t="s">
        <v>178</v>
      </c>
    </row>
    <row r="35" spans="1:27" ht="75.599999999999994" thickBot="1" x14ac:dyDescent="0.6">
      <c r="A35" s="220">
        <v>31</v>
      </c>
      <c r="B35" s="112" t="s">
        <v>345</v>
      </c>
      <c r="C35" s="112" t="s">
        <v>346</v>
      </c>
      <c r="D35" s="113" t="s">
        <v>347</v>
      </c>
      <c r="E35" s="113" t="s">
        <v>348</v>
      </c>
      <c r="F35" s="113" t="s">
        <v>349</v>
      </c>
      <c r="G35" s="112" t="s">
        <v>385</v>
      </c>
      <c r="H35" s="115" t="s">
        <v>94</v>
      </c>
      <c r="I35" s="115" t="s">
        <v>124</v>
      </c>
      <c r="J35" s="134" t="s">
        <v>350</v>
      </c>
      <c r="K35" s="112" t="s">
        <v>385</v>
      </c>
      <c r="L35" s="149">
        <v>4000000</v>
      </c>
      <c r="M35" s="152">
        <f t="shared" si="1"/>
        <v>3400000</v>
      </c>
      <c r="N35" s="152">
        <v>2025</v>
      </c>
      <c r="O35" s="168">
        <v>2027</v>
      </c>
      <c r="P35" s="204"/>
      <c r="Q35" s="204"/>
      <c r="R35" s="203"/>
      <c r="S35" s="204"/>
      <c r="T35" s="204"/>
      <c r="U35" s="203"/>
      <c r="V35" s="204"/>
      <c r="W35" s="204"/>
      <c r="X35" s="205"/>
      <c r="Y35" s="168" t="s">
        <v>126</v>
      </c>
      <c r="Z35" s="169" t="s">
        <v>127</v>
      </c>
      <c r="AA35" s="171" t="s">
        <v>128</v>
      </c>
    </row>
    <row r="36" spans="1:27" ht="75.599999999999994" thickBot="1" x14ac:dyDescent="0.6">
      <c r="A36" s="220">
        <v>32</v>
      </c>
      <c r="B36" s="112" t="s">
        <v>286</v>
      </c>
      <c r="C36" s="112" t="s">
        <v>120</v>
      </c>
      <c r="D36" s="113" t="s">
        <v>287</v>
      </c>
      <c r="E36" s="113" t="s">
        <v>287</v>
      </c>
      <c r="F36" s="113" t="s">
        <v>288</v>
      </c>
      <c r="G36" s="114" t="s">
        <v>386</v>
      </c>
      <c r="H36" s="115" t="s">
        <v>94</v>
      </c>
      <c r="I36" s="115" t="s">
        <v>124</v>
      </c>
      <c r="J36" s="116" t="s">
        <v>124</v>
      </c>
      <c r="K36" s="112" t="s">
        <v>387</v>
      </c>
      <c r="L36" s="149">
        <v>5000000</v>
      </c>
      <c r="M36" s="149">
        <f t="shared" si="1"/>
        <v>4250000</v>
      </c>
      <c r="N36" s="149">
        <v>2025</v>
      </c>
      <c r="O36" s="149">
        <v>2027</v>
      </c>
      <c r="P36" s="221"/>
      <c r="Q36" s="221"/>
      <c r="R36" s="221"/>
      <c r="S36" s="222" t="s">
        <v>222</v>
      </c>
      <c r="T36" s="221"/>
      <c r="U36" s="221"/>
      <c r="V36" s="221"/>
      <c r="W36" s="221"/>
      <c r="X36" s="221"/>
      <c r="Y36" s="168" t="s">
        <v>126</v>
      </c>
      <c r="Z36" s="169" t="s">
        <v>127</v>
      </c>
      <c r="AA36" s="171" t="s">
        <v>178</v>
      </c>
    </row>
    <row r="37" spans="1:27" ht="75.599999999999994" thickBot="1" x14ac:dyDescent="0.6">
      <c r="A37" s="220">
        <v>33</v>
      </c>
      <c r="B37" s="112" t="s">
        <v>286</v>
      </c>
      <c r="C37" s="112" t="s">
        <v>120</v>
      </c>
      <c r="D37" s="113" t="s">
        <v>287</v>
      </c>
      <c r="E37" s="113" t="s">
        <v>287</v>
      </c>
      <c r="F37" s="113" t="s">
        <v>288</v>
      </c>
      <c r="G37" s="114" t="s">
        <v>388</v>
      </c>
      <c r="H37" s="115" t="s">
        <v>94</v>
      </c>
      <c r="I37" s="115" t="s">
        <v>124</v>
      </c>
      <c r="J37" s="116" t="s">
        <v>124</v>
      </c>
      <c r="K37" s="112" t="s">
        <v>389</v>
      </c>
      <c r="L37" s="149">
        <v>2000000</v>
      </c>
      <c r="M37" s="149">
        <f t="shared" ref="M37" si="2">L37/100*85</f>
        <v>1700000</v>
      </c>
      <c r="N37" s="149">
        <v>2025</v>
      </c>
      <c r="O37" s="149">
        <v>2027</v>
      </c>
      <c r="P37" s="222" t="s">
        <v>222</v>
      </c>
      <c r="Q37" s="221"/>
      <c r="R37" s="221"/>
      <c r="S37" s="222" t="s">
        <v>222</v>
      </c>
      <c r="T37" s="221"/>
      <c r="U37" s="221"/>
      <c r="V37" s="221"/>
      <c r="W37" s="221"/>
      <c r="X37" s="221"/>
      <c r="Y37" s="168" t="s">
        <v>126</v>
      </c>
      <c r="Z37" s="169" t="s">
        <v>127</v>
      </c>
      <c r="AA37" s="171" t="s">
        <v>178</v>
      </c>
    </row>
    <row r="38" spans="1:27" ht="75.599999999999994" thickBot="1" x14ac:dyDescent="0.6">
      <c r="A38" s="220">
        <v>34</v>
      </c>
      <c r="B38" s="112" t="s">
        <v>286</v>
      </c>
      <c r="C38" s="112" t="s">
        <v>120</v>
      </c>
      <c r="D38" s="113" t="s">
        <v>287</v>
      </c>
      <c r="E38" s="113" t="s">
        <v>287</v>
      </c>
      <c r="F38" s="113" t="s">
        <v>288</v>
      </c>
      <c r="G38" s="114" t="s">
        <v>390</v>
      </c>
      <c r="H38" s="115" t="s">
        <v>94</v>
      </c>
      <c r="I38" s="115" t="s">
        <v>124</v>
      </c>
      <c r="J38" s="116" t="s">
        <v>124</v>
      </c>
      <c r="K38" s="112" t="s">
        <v>391</v>
      </c>
      <c r="L38" s="149">
        <v>5500000</v>
      </c>
      <c r="M38" s="149">
        <f t="shared" ref="M38:M43" si="3">L38/100*85</f>
        <v>4675000</v>
      </c>
      <c r="N38" s="149">
        <v>2024</v>
      </c>
      <c r="O38" s="149">
        <v>2027</v>
      </c>
      <c r="P38" s="222"/>
      <c r="Q38" s="222" t="s">
        <v>222</v>
      </c>
      <c r="R38" s="222" t="s">
        <v>222</v>
      </c>
      <c r="S38" s="222" t="s">
        <v>222</v>
      </c>
      <c r="T38" s="221"/>
      <c r="U38" s="221"/>
      <c r="V38" s="221"/>
      <c r="W38" s="221"/>
      <c r="X38" s="221"/>
      <c r="Y38" s="168" t="s">
        <v>126</v>
      </c>
      <c r="Z38" s="169" t="s">
        <v>127</v>
      </c>
      <c r="AA38" s="171" t="s">
        <v>178</v>
      </c>
    </row>
    <row r="39" spans="1:27" ht="75.599999999999994" thickBot="1" x14ac:dyDescent="0.6">
      <c r="A39" s="220">
        <v>35</v>
      </c>
      <c r="B39" s="112" t="s">
        <v>286</v>
      </c>
      <c r="C39" s="112" t="s">
        <v>120</v>
      </c>
      <c r="D39" s="113" t="s">
        <v>287</v>
      </c>
      <c r="E39" s="113" t="s">
        <v>287</v>
      </c>
      <c r="F39" s="113" t="s">
        <v>288</v>
      </c>
      <c r="G39" s="114" t="s">
        <v>392</v>
      </c>
      <c r="H39" s="115" t="s">
        <v>94</v>
      </c>
      <c r="I39" s="115" t="s">
        <v>124</v>
      </c>
      <c r="J39" s="116" t="s">
        <v>124</v>
      </c>
      <c r="K39" s="112" t="s">
        <v>393</v>
      </c>
      <c r="L39" s="149">
        <v>2000000</v>
      </c>
      <c r="M39" s="149">
        <f t="shared" si="3"/>
        <v>1700000</v>
      </c>
      <c r="N39" s="149">
        <v>2025</v>
      </c>
      <c r="O39" s="149">
        <v>2027</v>
      </c>
      <c r="P39" s="222"/>
      <c r="Q39" s="222"/>
      <c r="R39" s="222"/>
      <c r="S39" s="222"/>
      <c r="T39" s="221"/>
      <c r="U39" s="221"/>
      <c r="V39" s="221"/>
      <c r="W39" s="221"/>
      <c r="X39" s="221"/>
      <c r="Y39" s="168" t="s">
        <v>126</v>
      </c>
      <c r="Z39" s="169" t="s">
        <v>127</v>
      </c>
      <c r="AA39" s="171" t="s">
        <v>178</v>
      </c>
    </row>
    <row r="40" spans="1:27" ht="75.599999999999994" thickBot="1" x14ac:dyDescent="0.6">
      <c r="A40" s="220">
        <v>36</v>
      </c>
      <c r="B40" s="112" t="s">
        <v>286</v>
      </c>
      <c r="C40" s="112" t="s">
        <v>120</v>
      </c>
      <c r="D40" s="113" t="s">
        <v>287</v>
      </c>
      <c r="E40" s="113" t="s">
        <v>287</v>
      </c>
      <c r="F40" s="113" t="s">
        <v>288</v>
      </c>
      <c r="G40" s="114" t="s">
        <v>394</v>
      </c>
      <c r="H40" s="115" t="s">
        <v>94</v>
      </c>
      <c r="I40" s="115" t="s">
        <v>124</v>
      </c>
      <c r="J40" s="116" t="s">
        <v>124</v>
      </c>
      <c r="K40" s="112" t="s">
        <v>395</v>
      </c>
      <c r="L40" s="149">
        <v>7000000</v>
      </c>
      <c r="M40" s="149">
        <f t="shared" si="3"/>
        <v>5950000</v>
      </c>
      <c r="N40" s="149">
        <v>2025</v>
      </c>
      <c r="O40" s="149">
        <v>2027</v>
      </c>
      <c r="P40" s="222"/>
      <c r="Q40" s="222"/>
      <c r="R40" s="222" t="s">
        <v>222</v>
      </c>
      <c r="S40" s="222" t="s">
        <v>222</v>
      </c>
      <c r="T40" s="221"/>
      <c r="U40" s="221"/>
      <c r="V40" s="221"/>
      <c r="W40" s="221"/>
      <c r="X40" s="221"/>
      <c r="Y40" s="168" t="s">
        <v>126</v>
      </c>
      <c r="Z40" s="169" t="s">
        <v>127</v>
      </c>
      <c r="AA40" s="171" t="s">
        <v>178</v>
      </c>
    </row>
    <row r="41" spans="1:27" ht="98.4" customHeight="1" thickBot="1" x14ac:dyDescent="0.35">
      <c r="A41" s="223">
        <v>37</v>
      </c>
      <c r="B41" s="112" t="s">
        <v>312</v>
      </c>
      <c r="C41" s="112" t="s">
        <v>215</v>
      </c>
      <c r="D41" s="112" t="s">
        <v>313</v>
      </c>
      <c r="E41" s="112" t="s">
        <v>314</v>
      </c>
      <c r="F41" s="112" t="s">
        <v>315</v>
      </c>
      <c r="G41" s="112" t="s">
        <v>396</v>
      </c>
      <c r="H41" s="112" t="s">
        <v>94</v>
      </c>
      <c r="I41" s="112" t="s">
        <v>124</v>
      </c>
      <c r="J41" s="112" t="s">
        <v>219</v>
      </c>
      <c r="K41" s="112" t="s">
        <v>396</v>
      </c>
      <c r="L41" s="149">
        <v>4000000</v>
      </c>
      <c r="M41" s="149">
        <f t="shared" si="3"/>
        <v>3400000</v>
      </c>
      <c r="N41" s="112">
        <v>2024</v>
      </c>
      <c r="O41" s="112">
        <v>2027</v>
      </c>
      <c r="P41" s="112"/>
      <c r="Q41" s="112"/>
      <c r="R41" s="112"/>
      <c r="S41" s="112"/>
      <c r="T41" s="112"/>
      <c r="U41" s="112"/>
      <c r="V41" s="112"/>
      <c r="W41" s="112"/>
      <c r="X41" s="112"/>
      <c r="Y41" s="168" t="s">
        <v>126</v>
      </c>
      <c r="Z41" s="169" t="s">
        <v>127</v>
      </c>
      <c r="AA41" s="171" t="s">
        <v>128</v>
      </c>
    </row>
    <row r="42" spans="1:27" ht="77.400000000000006" customHeight="1" thickBot="1" x14ac:dyDescent="0.6">
      <c r="A42" s="131">
        <v>38</v>
      </c>
      <c r="B42" s="249" t="s">
        <v>351</v>
      </c>
      <c r="C42" s="249" t="s">
        <v>120</v>
      </c>
      <c r="D42" s="250" t="s">
        <v>352</v>
      </c>
      <c r="E42" s="250">
        <v>2518112</v>
      </c>
      <c r="F42" s="250" t="s">
        <v>353</v>
      </c>
      <c r="G42" s="249" t="s">
        <v>411</v>
      </c>
      <c r="H42" s="251" t="s">
        <v>94</v>
      </c>
      <c r="I42" s="251" t="s">
        <v>124</v>
      </c>
      <c r="J42" s="252" t="s">
        <v>124</v>
      </c>
      <c r="K42" s="249" t="s">
        <v>412</v>
      </c>
      <c r="L42" s="253">
        <v>20000000</v>
      </c>
      <c r="M42" s="253">
        <f t="shared" si="3"/>
        <v>17000000</v>
      </c>
      <c r="N42" s="254">
        <v>2027</v>
      </c>
      <c r="O42" s="254">
        <v>2027</v>
      </c>
      <c r="P42" s="255"/>
      <c r="Q42" s="256"/>
      <c r="R42" s="255"/>
      <c r="S42" s="255"/>
      <c r="T42" s="255"/>
      <c r="U42" s="255"/>
      <c r="V42" s="255"/>
      <c r="W42" s="256"/>
      <c r="X42" s="257"/>
      <c r="Y42" s="249" t="s">
        <v>126</v>
      </c>
      <c r="Z42" s="254" t="s">
        <v>127</v>
      </c>
      <c r="AA42" s="258" t="s">
        <v>128</v>
      </c>
    </row>
    <row r="43" spans="1:27" ht="99" customHeight="1" x14ac:dyDescent="0.55000000000000004">
      <c r="A43" s="131">
        <v>39</v>
      </c>
      <c r="B43" s="249" t="s">
        <v>264</v>
      </c>
      <c r="C43" s="249" t="s">
        <v>155</v>
      </c>
      <c r="D43" s="250" t="s">
        <v>265</v>
      </c>
      <c r="E43" s="259">
        <v>2506424</v>
      </c>
      <c r="F43" s="250" t="s">
        <v>266</v>
      </c>
      <c r="G43" s="249" t="s">
        <v>413</v>
      </c>
      <c r="H43" s="251" t="s">
        <v>94</v>
      </c>
      <c r="I43" s="251" t="s">
        <v>124</v>
      </c>
      <c r="J43" s="251" t="s">
        <v>158</v>
      </c>
      <c r="K43" s="249" t="s">
        <v>414</v>
      </c>
      <c r="L43" s="260">
        <v>2500000</v>
      </c>
      <c r="M43" s="261">
        <f t="shared" si="3"/>
        <v>2125000</v>
      </c>
      <c r="N43" s="262">
        <v>2027</v>
      </c>
      <c r="O43" s="263">
        <v>2024</v>
      </c>
      <c r="P43" s="264"/>
      <c r="Q43" s="265"/>
      <c r="R43" s="265" t="s">
        <v>222</v>
      </c>
      <c r="S43" s="266"/>
      <c r="T43" s="267" t="s">
        <v>222</v>
      </c>
      <c r="U43" s="268"/>
      <c r="V43" s="268" t="s">
        <v>222</v>
      </c>
      <c r="W43" s="268" t="s">
        <v>222</v>
      </c>
      <c r="X43" s="268" t="s">
        <v>222</v>
      </c>
      <c r="Y43" s="269" t="s">
        <v>126</v>
      </c>
      <c r="Z43" s="270" t="s">
        <v>127</v>
      </c>
      <c r="AA43" s="258" t="s">
        <v>178</v>
      </c>
    </row>
    <row r="44" spans="1:27" x14ac:dyDescent="0.3">
      <c r="Q44" s="2"/>
    </row>
    <row r="46" spans="1:27" x14ac:dyDescent="0.3">
      <c r="A46" s="1" t="s">
        <v>416</v>
      </c>
      <c r="H46" s="1" t="s">
        <v>377</v>
      </c>
    </row>
    <row r="47" spans="1:27" s="2" customForma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8"/>
      <c r="M47" s="18"/>
      <c r="N47" s="1"/>
      <c r="O47" s="1"/>
      <c r="Q47" s="22"/>
    </row>
    <row r="48" spans="1:27" s="2" customForma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8"/>
      <c r="M48" s="18"/>
      <c r="N48" s="1"/>
      <c r="O48" s="1"/>
      <c r="Q48" s="1"/>
    </row>
    <row r="51" spans="1:17" s="22" customFormat="1" x14ac:dyDescent="0.3">
      <c r="A51" s="1" t="s">
        <v>28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8"/>
      <c r="M51" s="18"/>
      <c r="N51" s="1"/>
      <c r="O51" s="1"/>
      <c r="Q51" s="1"/>
    </row>
    <row r="52" spans="1:17" x14ac:dyDescent="0.3">
      <c r="A52" s="20" t="s">
        <v>39</v>
      </c>
    </row>
    <row r="54" spans="1:17" x14ac:dyDescent="0.3">
      <c r="A54" s="1" t="s">
        <v>115</v>
      </c>
    </row>
    <row r="55" spans="1:17" x14ac:dyDescent="0.3">
      <c r="A55" s="1" t="s">
        <v>118</v>
      </c>
    </row>
    <row r="56" spans="1:17" x14ac:dyDescent="0.3">
      <c r="A56" s="1" t="s">
        <v>117</v>
      </c>
    </row>
    <row r="58" spans="1:17" x14ac:dyDescent="0.3">
      <c r="A58" s="1" t="s">
        <v>40</v>
      </c>
    </row>
    <row r="60" spans="1:17" x14ac:dyDescent="0.3">
      <c r="A60" s="2" t="s">
        <v>73</v>
      </c>
      <c r="B60" s="2"/>
      <c r="C60" s="2"/>
      <c r="D60" s="2"/>
      <c r="E60" s="2"/>
      <c r="F60" s="2"/>
      <c r="G60" s="2"/>
      <c r="H60" s="2"/>
    </row>
    <row r="61" spans="1:17" x14ac:dyDescent="0.3">
      <c r="A61" s="2" t="s">
        <v>69</v>
      </c>
      <c r="B61" s="2"/>
      <c r="C61" s="2"/>
      <c r="D61" s="2"/>
      <c r="E61" s="2"/>
      <c r="F61" s="2"/>
      <c r="G61" s="2"/>
      <c r="H61" s="2"/>
    </row>
    <row r="62" spans="1:17" x14ac:dyDescent="0.3">
      <c r="A62" s="2" t="s">
        <v>65</v>
      </c>
      <c r="B62" s="2"/>
      <c r="C62" s="2"/>
      <c r="D62" s="2"/>
      <c r="E62" s="2"/>
      <c r="F62" s="2"/>
      <c r="G62" s="2"/>
      <c r="H62" s="2"/>
    </row>
    <row r="63" spans="1:17" x14ac:dyDescent="0.3">
      <c r="A63" s="2" t="s">
        <v>66</v>
      </c>
      <c r="B63" s="2"/>
      <c r="C63" s="2"/>
      <c r="D63" s="2"/>
      <c r="E63" s="2"/>
      <c r="F63" s="2"/>
      <c r="G63" s="2"/>
      <c r="H63" s="2"/>
    </row>
    <row r="64" spans="1:17" x14ac:dyDescent="0.3">
      <c r="A64" s="2" t="s">
        <v>67</v>
      </c>
      <c r="B64" s="2"/>
      <c r="C64" s="2"/>
      <c r="D64" s="2"/>
      <c r="E64" s="2"/>
      <c r="F64" s="2"/>
      <c r="G64" s="2"/>
      <c r="H64" s="2"/>
    </row>
    <row r="65" spans="1:8" x14ac:dyDescent="0.3">
      <c r="A65" s="2" t="s">
        <v>68</v>
      </c>
      <c r="B65" s="2"/>
      <c r="C65" s="2"/>
      <c r="D65" s="2"/>
      <c r="E65" s="2"/>
      <c r="F65" s="2"/>
      <c r="G65" s="2"/>
      <c r="H65" s="2"/>
    </row>
    <row r="66" spans="1:8" x14ac:dyDescent="0.3">
      <c r="A66" s="2" t="s">
        <v>116</v>
      </c>
      <c r="B66" s="2"/>
      <c r="C66" s="2"/>
      <c r="D66" s="2"/>
      <c r="E66" s="2"/>
      <c r="F66" s="2"/>
      <c r="G66" s="2"/>
      <c r="H66" s="2"/>
    </row>
    <row r="67" spans="1:8" x14ac:dyDescent="0.3">
      <c r="A67" s="2" t="s">
        <v>71</v>
      </c>
      <c r="B67" s="2"/>
      <c r="C67" s="2"/>
      <c r="D67" s="2"/>
      <c r="E67" s="2"/>
      <c r="F67" s="2"/>
      <c r="G67" s="2"/>
      <c r="H67" s="2"/>
    </row>
    <row r="68" spans="1:8" x14ac:dyDescent="0.3">
      <c r="A68" s="3" t="s">
        <v>70</v>
      </c>
      <c r="B68" s="3"/>
      <c r="C68" s="3"/>
      <c r="D68" s="3"/>
      <c r="E68" s="3"/>
    </row>
    <row r="69" spans="1:8" x14ac:dyDescent="0.3">
      <c r="A69" s="2" t="s">
        <v>72</v>
      </c>
      <c r="B69" s="2"/>
      <c r="C69" s="2"/>
      <c r="D69" s="2"/>
      <c r="E69" s="2"/>
      <c r="F69" s="2"/>
    </row>
    <row r="70" spans="1:8" x14ac:dyDescent="0.3">
      <c r="A70" s="2" t="s">
        <v>42</v>
      </c>
      <c r="B70" s="2"/>
      <c r="C70" s="2"/>
      <c r="D70" s="2"/>
      <c r="E70" s="2"/>
      <c r="F70" s="2"/>
    </row>
    <row r="71" spans="1:8" x14ac:dyDescent="0.3">
      <c r="A71" s="2"/>
      <c r="B71" s="2"/>
      <c r="C71" s="2"/>
      <c r="D71" s="2"/>
      <c r="E71" s="2"/>
      <c r="F71" s="2"/>
    </row>
    <row r="72" spans="1:8" x14ac:dyDescent="0.3">
      <c r="A72" s="2" t="s">
        <v>74</v>
      </c>
      <c r="B72" s="2"/>
      <c r="C72" s="2"/>
      <c r="D72" s="2"/>
      <c r="E72" s="2"/>
      <c r="F72" s="2"/>
    </row>
    <row r="73" spans="1:8" x14ac:dyDescent="0.3">
      <c r="A73" s="2" t="s">
        <v>61</v>
      </c>
      <c r="B73" s="2"/>
      <c r="C73" s="2"/>
      <c r="D73" s="2"/>
      <c r="E73" s="2"/>
      <c r="F73" s="2"/>
    </row>
    <row r="75" spans="1:8" x14ac:dyDescent="0.3">
      <c r="A75" s="1" t="s">
        <v>43</v>
      </c>
    </row>
    <row r="76" spans="1:8" x14ac:dyDescent="0.3">
      <c r="A76" s="2" t="s">
        <v>44</v>
      </c>
    </row>
    <row r="77" spans="1:8" x14ac:dyDescent="0.3">
      <c r="A77" s="1" t="s">
        <v>45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tabSelected="1" topLeftCell="B1" zoomScale="55" zoomScaleNormal="55" workbookViewId="0">
      <selection activeCell="U5" sqref="U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8" customWidth="1"/>
    <col min="12" max="12" width="13" style="18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344" t="s">
        <v>46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6"/>
    </row>
    <row r="2" spans="1:21" ht="30" customHeight="1" thickBot="1" x14ac:dyDescent="0.35">
      <c r="A2" s="280" t="s">
        <v>47</v>
      </c>
      <c r="B2" s="278" t="s">
        <v>6</v>
      </c>
      <c r="C2" s="326" t="s">
        <v>48</v>
      </c>
      <c r="D2" s="322"/>
      <c r="E2" s="322"/>
      <c r="F2" s="349" t="s">
        <v>8</v>
      </c>
      <c r="G2" s="373" t="s">
        <v>30</v>
      </c>
      <c r="H2" s="287" t="s">
        <v>62</v>
      </c>
      <c r="I2" s="285" t="s">
        <v>10</v>
      </c>
      <c r="J2" s="353" t="s">
        <v>11</v>
      </c>
      <c r="K2" s="283" t="s">
        <v>49</v>
      </c>
      <c r="L2" s="284"/>
      <c r="M2" s="356" t="s">
        <v>13</v>
      </c>
      <c r="N2" s="357"/>
      <c r="O2" s="365" t="s">
        <v>50</v>
      </c>
      <c r="P2" s="366"/>
      <c r="Q2" s="366"/>
      <c r="R2" s="366"/>
      <c r="S2" s="356" t="s">
        <v>15</v>
      </c>
      <c r="T2" s="357"/>
      <c r="U2" s="110" t="s">
        <v>259</v>
      </c>
    </row>
    <row r="3" spans="1:21" ht="22.35" customHeight="1" thickBot="1" x14ac:dyDescent="0.35">
      <c r="A3" s="347"/>
      <c r="B3" s="360"/>
      <c r="C3" s="361" t="s">
        <v>51</v>
      </c>
      <c r="D3" s="363" t="s">
        <v>52</v>
      </c>
      <c r="E3" s="363" t="s">
        <v>53</v>
      </c>
      <c r="F3" s="350"/>
      <c r="G3" s="374"/>
      <c r="H3" s="376"/>
      <c r="I3" s="352"/>
      <c r="J3" s="354"/>
      <c r="K3" s="369" t="s">
        <v>54</v>
      </c>
      <c r="L3" s="369" t="s">
        <v>104</v>
      </c>
      <c r="M3" s="296" t="s">
        <v>22</v>
      </c>
      <c r="N3" s="371" t="s">
        <v>23</v>
      </c>
      <c r="O3" s="367" t="s">
        <v>33</v>
      </c>
      <c r="P3" s="368"/>
      <c r="Q3" s="368"/>
      <c r="R3" s="368"/>
      <c r="S3" s="358" t="s">
        <v>55</v>
      </c>
      <c r="T3" s="359" t="s">
        <v>27</v>
      </c>
      <c r="U3" s="155"/>
    </row>
    <row r="4" spans="1:21" ht="68.25" customHeight="1" thickBot="1" x14ac:dyDescent="0.35">
      <c r="A4" s="348"/>
      <c r="B4" s="279"/>
      <c r="C4" s="362"/>
      <c r="D4" s="364"/>
      <c r="E4" s="364"/>
      <c r="F4" s="351"/>
      <c r="G4" s="375"/>
      <c r="H4" s="288"/>
      <c r="I4" s="286"/>
      <c r="J4" s="355"/>
      <c r="K4" s="370"/>
      <c r="L4" s="370"/>
      <c r="M4" s="297"/>
      <c r="N4" s="372"/>
      <c r="O4" s="60" t="s">
        <v>56</v>
      </c>
      <c r="P4" s="61" t="s">
        <v>36</v>
      </c>
      <c r="Q4" s="62" t="s">
        <v>37</v>
      </c>
      <c r="R4" s="63" t="s">
        <v>57</v>
      </c>
      <c r="S4" s="305"/>
      <c r="T4" s="307"/>
      <c r="U4" s="156" t="s">
        <v>362</v>
      </c>
    </row>
    <row r="5" spans="1:21" ht="60.6" thickBot="1" x14ac:dyDescent="0.55000000000000004">
      <c r="A5" s="1">
        <v>1</v>
      </c>
      <c r="B5" s="4">
        <v>1</v>
      </c>
      <c r="C5" s="69" t="s">
        <v>363</v>
      </c>
      <c r="D5" s="157" t="s">
        <v>120</v>
      </c>
      <c r="E5" s="158">
        <v>75007959</v>
      </c>
      <c r="F5" s="69" t="s">
        <v>364</v>
      </c>
      <c r="G5" s="72" t="s">
        <v>94</v>
      </c>
      <c r="H5" s="72" t="s">
        <v>124</v>
      </c>
      <c r="I5" s="72" t="s">
        <v>124</v>
      </c>
      <c r="J5" s="69" t="s">
        <v>365</v>
      </c>
      <c r="K5" s="159">
        <v>30000000</v>
      </c>
      <c r="L5" s="160">
        <f t="shared" ref="L5:L16" si="0">K5/100*85</f>
        <v>25500000</v>
      </c>
      <c r="M5" s="161">
        <v>2024</v>
      </c>
      <c r="N5" s="158">
        <v>2027</v>
      </c>
      <c r="O5" s="206"/>
      <c r="P5" s="207"/>
      <c r="Q5" s="207" t="s">
        <v>222</v>
      </c>
      <c r="R5" s="208" t="s">
        <v>222</v>
      </c>
      <c r="S5" s="69" t="s">
        <v>149</v>
      </c>
      <c r="T5" s="158" t="s">
        <v>127</v>
      </c>
      <c r="U5" s="162" t="s">
        <v>399</v>
      </c>
    </row>
    <row r="6" spans="1:21" ht="89.4" thickBot="1" x14ac:dyDescent="0.55000000000000004">
      <c r="A6" s="1">
        <v>2</v>
      </c>
      <c r="B6" s="11">
        <v>2</v>
      </c>
      <c r="C6" s="69" t="s">
        <v>363</v>
      </c>
      <c r="D6" s="157" t="s">
        <v>120</v>
      </c>
      <c r="E6" s="158">
        <v>75007959</v>
      </c>
      <c r="F6" s="69" t="s">
        <v>366</v>
      </c>
      <c r="G6" s="72" t="s">
        <v>94</v>
      </c>
      <c r="H6" s="72" t="s">
        <v>124</v>
      </c>
      <c r="I6" s="72" t="s">
        <v>124</v>
      </c>
      <c r="J6" s="69" t="s">
        <v>366</v>
      </c>
      <c r="K6" s="163">
        <v>30000000</v>
      </c>
      <c r="L6" s="160">
        <f t="shared" si="0"/>
        <v>25500000</v>
      </c>
      <c r="M6" s="76">
        <v>2023</v>
      </c>
      <c r="N6" s="77">
        <v>2027</v>
      </c>
      <c r="O6" s="206" t="s">
        <v>222</v>
      </c>
      <c r="P6" s="207" t="s">
        <v>222</v>
      </c>
      <c r="Q6" s="207" t="s">
        <v>222</v>
      </c>
      <c r="R6" s="208" t="s">
        <v>222</v>
      </c>
      <c r="S6" s="69" t="s">
        <v>280</v>
      </c>
      <c r="T6" s="77" t="s">
        <v>127</v>
      </c>
      <c r="U6" s="164" t="s">
        <v>324</v>
      </c>
    </row>
    <row r="7" spans="1:21" ht="26.4" thickBot="1" x14ac:dyDescent="0.55000000000000004">
      <c r="A7" s="1">
        <v>3</v>
      </c>
      <c r="B7" s="11">
        <v>3</v>
      </c>
      <c r="C7" s="64" t="s">
        <v>367</v>
      </c>
      <c r="D7" s="6" t="s">
        <v>120</v>
      </c>
      <c r="E7" s="13">
        <v>75007975</v>
      </c>
      <c r="F7" s="14" t="s">
        <v>368</v>
      </c>
      <c r="G7" s="8" t="s">
        <v>94</v>
      </c>
      <c r="H7" s="8" t="s">
        <v>124</v>
      </c>
      <c r="I7" s="8" t="s">
        <v>124</v>
      </c>
      <c r="J7" s="14" t="s">
        <v>369</v>
      </c>
      <c r="K7" s="23">
        <v>1000000</v>
      </c>
      <c r="L7" s="24">
        <f t="shared" si="0"/>
        <v>850000</v>
      </c>
      <c r="M7" s="12">
        <v>2022</v>
      </c>
      <c r="N7" s="13">
        <v>2024</v>
      </c>
      <c r="O7" s="209"/>
      <c r="P7" s="210"/>
      <c r="Q7" s="210"/>
      <c r="R7" s="211"/>
      <c r="S7" s="12" t="s">
        <v>126</v>
      </c>
      <c r="T7" s="13" t="s">
        <v>127</v>
      </c>
      <c r="U7" s="165" t="s">
        <v>324</v>
      </c>
    </row>
    <row r="8" spans="1:21" ht="26.4" thickBot="1" x14ac:dyDescent="0.55000000000000004">
      <c r="B8" s="17">
        <v>4</v>
      </c>
      <c r="C8" s="64" t="s">
        <v>367</v>
      </c>
      <c r="D8" s="6" t="s">
        <v>120</v>
      </c>
      <c r="E8" s="13">
        <v>75007975</v>
      </c>
      <c r="F8" s="14" t="s">
        <v>370</v>
      </c>
      <c r="G8" s="8" t="s">
        <v>94</v>
      </c>
      <c r="H8" s="8" t="s">
        <v>124</v>
      </c>
      <c r="I8" s="8" t="s">
        <v>124</v>
      </c>
      <c r="J8" s="14" t="s">
        <v>371</v>
      </c>
      <c r="K8" s="23">
        <v>1100000</v>
      </c>
      <c r="L8" s="24">
        <f t="shared" si="0"/>
        <v>935000</v>
      </c>
      <c r="M8" s="12">
        <v>2023</v>
      </c>
      <c r="N8" s="13">
        <v>2024</v>
      </c>
      <c r="O8" s="209"/>
      <c r="P8" s="210"/>
      <c r="Q8" s="210"/>
      <c r="R8" s="211"/>
      <c r="S8" s="12" t="s">
        <v>126</v>
      </c>
      <c r="T8" s="13" t="s">
        <v>127</v>
      </c>
      <c r="U8" s="165" t="s">
        <v>128</v>
      </c>
    </row>
    <row r="9" spans="1:21" ht="60.6" thickBot="1" x14ac:dyDescent="0.55000000000000004">
      <c r="B9" s="11">
        <v>5</v>
      </c>
      <c r="C9" s="64" t="s">
        <v>372</v>
      </c>
      <c r="D9" s="6" t="s">
        <v>120</v>
      </c>
      <c r="E9" s="13">
        <v>67440479</v>
      </c>
      <c r="F9" s="64" t="s">
        <v>373</v>
      </c>
      <c r="G9" s="8" t="s">
        <v>94</v>
      </c>
      <c r="H9" s="8" t="s">
        <v>124</v>
      </c>
      <c r="I9" s="8" t="s">
        <v>124</v>
      </c>
      <c r="J9" s="14" t="s">
        <v>374</v>
      </c>
      <c r="K9" s="23">
        <v>510000</v>
      </c>
      <c r="L9" s="24">
        <f t="shared" si="0"/>
        <v>433500</v>
      </c>
      <c r="M9" s="12">
        <v>2022</v>
      </c>
      <c r="N9" s="13">
        <v>2023</v>
      </c>
      <c r="O9" s="209"/>
      <c r="P9" s="210"/>
      <c r="Q9" s="210"/>
      <c r="R9" s="211"/>
      <c r="S9" s="12" t="s">
        <v>126</v>
      </c>
      <c r="T9" s="13" t="s">
        <v>127</v>
      </c>
      <c r="U9" s="165" t="s">
        <v>178</v>
      </c>
    </row>
    <row r="10" spans="1:21" ht="60.6" thickBot="1" x14ac:dyDescent="0.55000000000000004">
      <c r="B10" s="11">
        <v>6</v>
      </c>
      <c r="C10" s="64" t="s">
        <v>372</v>
      </c>
      <c r="D10" s="6" t="s">
        <v>120</v>
      </c>
      <c r="E10" s="13">
        <v>67440479</v>
      </c>
      <c r="F10" s="64" t="s">
        <v>375</v>
      </c>
      <c r="G10" s="8" t="s">
        <v>94</v>
      </c>
      <c r="H10" s="8" t="s">
        <v>124</v>
      </c>
      <c r="I10" s="8" t="s">
        <v>124</v>
      </c>
      <c r="J10" s="14" t="s">
        <v>376</v>
      </c>
      <c r="K10" s="23">
        <v>1600000</v>
      </c>
      <c r="L10" s="24">
        <f t="shared" si="0"/>
        <v>1360000</v>
      </c>
      <c r="M10" s="12">
        <v>2022</v>
      </c>
      <c r="N10" s="13">
        <v>2023</v>
      </c>
      <c r="O10" s="209"/>
      <c r="P10" s="210"/>
      <c r="Q10" s="210"/>
      <c r="R10" s="211"/>
      <c r="S10" s="12" t="s">
        <v>126</v>
      </c>
      <c r="T10" s="13" t="s">
        <v>127</v>
      </c>
      <c r="U10" s="165" t="s">
        <v>178</v>
      </c>
    </row>
    <row r="11" spans="1:21" ht="60.6" thickBot="1" x14ac:dyDescent="0.55000000000000004">
      <c r="B11" s="4">
        <v>1</v>
      </c>
      <c r="C11" s="69" t="s">
        <v>363</v>
      </c>
      <c r="D11" s="157" t="s">
        <v>120</v>
      </c>
      <c r="E11" s="158">
        <v>75007959</v>
      </c>
      <c r="F11" s="69" t="s">
        <v>364</v>
      </c>
      <c r="G11" s="72" t="s">
        <v>94</v>
      </c>
      <c r="H11" s="72" t="s">
        <v>124</v>
      </c>
      <c r="I11" s="72" t="s">
        <v>124</v>
      </c>
      <c r="J11" s="69" t="s">
        <v>365</v>
      </c>
      <c r="K11" s="159">
        <v>30000000</v>
      </c>
      <c r="L11" s="160">
        <f t="shared" si="0"/>
        <v>25500000</v>
      </c>
      <c r="M11" s="161">
        <v>2024</v>
      </c>
      <c r="N11" s="158">
        <v>2027</v>
      </c>
      <c r="O11" s="206"/>
      <c r="P11" s="207"/>
      <c r="Q11" s="207" t="s">
        <v>222</v>
      </c>
      <c r="R11" s="208" t="s">
        <v>222</v>
      </c>
      <c r="S11" s="69" t="s">
        <v>149</v>
      </c>
      <c r="T11" s="158" t="s">
        <v>127</v>
      </c>
      <c r="U11" s="162" t="s">
        <v>399</v>
      </c>
    </row>
    <row r="12" spans="1:21" ht="89.4" thickBot="1" x14ac:dyDescent="0.55000000000000004">
      <c r="B12" s="11">
        <v>2</v>
      </c>
      <c r="C12" s="69" t="s">
        <v>363</v>
      </c>
      <c r="D12" s="157" t="s">
        <v>120</v>
      </c>
      <c r="E12" s="158">
        <v>75007959</v>
      </c>
      <c r="F12" s="69" t="s">
        <v>366</v>
      </c>
      <c r="G12" s="72" t="s">
        <v>94</v>
      </c>
      <c r="H12" s="72" t="s">
        <v>124</v>
      </c>
      <c r="I12" s="72" t="s">
        <v>124</v>
      </c>
      <c r="J12" s="69" t="s">
        <v>366</v>
      </c>
      <c r="K12" s="163">
        <v>30000000</v>
      </c>
      <c r="L12" s="160">
        <f t="shared" si="0"/>
        <v>25500000</v>
      </c>
      <c r="M12" s="76">
        <v>2023</v>
      </c>
      <c r="N12" s="77">
        <v>2027</v>
      </c>
      <c r="O12" s="206" t="s">
        <v>222</v>
      </c>
      <c r="P12" s="207" t="s">
        <v>222</v>
      </c>
      <c r="Q12" s="207" t="s">
        <v>222</v>
      </c>
      <c r="R12" s="208" t="s">
        <v>222</v>
      </c>
      <c r="S12" s="69" t="s">
        <v>280</v>
      </c>
      <c r="T12" s="77" t="s">
        <v>127</v>
      </c>
      <c r="U12" s="164" t="s">
        <v>324</v>
      </c>
    </row>
    <row r="13" spans="1:21" ht="26.4" thickBot="1" x14ac:dyDescent="0.55000000000000004">
      <c r="B13" s="11">
        <v>3</v>
      </c>
      <c r="C13" s="64" t="s">
        <v>367</v>
      </c>
      <c r="D13" s="6" t="s">
        <v>120</v>
      </c>
      <c r="E13" s="13">
        <v>75007975</v>
      </c>
      <c r="F13" s="14" t="s">
        <v>368</v>
      </c>
      <c r="G13" s="8" t="s">
        <v>94</v>
      </c>
      <c r="H13" s="8" t="s">
        <v>124</v>
      </c>
      <c r="I13" s="8" t="s">
        <v>124</v>
      </c>
      <c r="J13" s="14" t="s">
        <v>369</v>
      </c>
      <c r="K13" s="23">
        <v>1000000</v>
      </c>
      <c r="L13" s="24">
        <f t="shared" si="0"/>
        <v>850000</v>
      </c>
      <c r="M13" s="12">
        <v>2022</v>
      </c>
      <c r="N13" s="13">
        <v>2024</v>
      </c>
      <c r="O13" s="209"/>
      <c r="P13" s="210"/>
      <c r="Q13" s="210"/>
      <c r="R13" s="211"/>
      <c r="S13" s="12" t="s">
        <v>126</v>
      </c>
      <c r="T13" s="13" t="s">
        <v>127</v>
      </c>
      <c r="U13" s="165" t="s">
        <v>324</v>
      </c>
    </row>
    <row r="14" spans="1:21" ht="26.4" thickBot="1" x14ac:dyDescent="0.55000000000000004">
      <c r="B14" s="17">
        <v>4</v>
      </c>
      <c r="C14" s="64" t="s">
        <v>367</v>
      </c>
      <c r="D14" s="6" t="s">
        <v>120</v>
      </c>
      <c r="E14" s="13">
        <v>75007975</v>
      </c>
      <c r="F14" s="14" t="s">
        <v>370</v>
      </c>
      <c r="G14" s="8" t="s">
        <v>94</v>
      </c>
      <c r="H14" s="8" t="s">
        <v>124</v>
      </c>
      <c r="I14" s="8" t="s">
        <v>124</v>
      </c>
      <c r="J14" s="14" t="s">
        <v>371</v>
      </c>
      <c r="K14" s="23">
        <v>1100000</v>
      </c>
      <c r="L14" s="24">
        <f t="shared" si="0"/>
        <v>935000</v>
      </c>
      <c r="M14" s="12">
        <v>2023</v>
      </c>
      <c r="N14" s="13">
        <v>2024</v>
      </c>
      <c r="O14" s="209"/>
      <c r="P14" s="210"/>
      <c r="Q14" s="210"/>
      <c r="R14" s="211"/>
      <c r="S14" s="12" t="s">
        <v>126</v>
      </c>
      <c r="T14" s="13" t="s">
        <v>127</v>
      </c>
      <c r="U14" s="165" t="s">
        <v>128</v>
      </c>
    </row>
    <row r="15" spans="1:21" ht="60.6" thickBot="1" x14ac:dyDescent="0.55000000000000004">
      <c r="B15" s="11">
        <v>5</v>
      </c>
      <c r="C15" s="64" t="s">
        <v>372</v>
      </c>
      <c r="D15" s="6" t="s">
        <v>120</v>
      </c>
      <c r="E15" s="13">
        <v>67440479</v>
      </c>
      <c r="F15" s="64" t="s">
        <v>373</v>
      </c>
      <c r="G15" s="8" t="s">
        <v>94</v>
      </c>
      <c r="H15" s="8" t="s">
        <v>124</v>
      </c>
      <c r="I15" s="8" t="s">
        <v>124</v>
      </c>
      <c r="J15" s="14" t="s">
        <v>374</v>
      </c>
      <c r="K15" s="23">
        <v>510000</v>
      </c>
      <c r="L15" s="24">
        <f t="shared" si="0"/>
        <v>433500</v>
      </c>
      <c r="M15" s="12">
        <v>2022</v>
      </c>
      <c r="N15" s="13">
        <v>2023</v>
      </c>
      <c r="O15" s="209"/>
      <c r="P15" s="210"/>
      <c r="Q15" s="210"/>
      <c r="R15" s="211"/>
      <c r="S15" s="12" t="s">
        <v>126</v>
      </c>
      <c r="T15" s="13" t="s">
        <v>127</v>
      </c>
      <c r="U15" s="165" t="s">
        <v>178</v>
      </c>
    </row>
    <row r="16" spans="1:21" ht="60" x14ac:dyDescent="0.5">
      <c r="A16" s="1" t="s">
        <v>58</v>
      </c>
      <c r="B16" s="11">
        <v>6</v>
      </c>
      <c r="C16" s="64" t="s">
        <v>372</v>
      </c>
      <c r="D16" s="6" t="s">
        <v>120</v>
      </c>
      <c r="E16" s="13">
        <v>67440479</v>
      </c>
      <c r="F16" s="64" t="s">
        <v>375</v>
      </c>
      <c r="G16" s="8" t="s">
        <v>94</v>
      </c>
      <c r="H16" s="8" t="s">
        <v>124</v>
      </c>
      <c r="I16" s="8" t="s">
        <v>124</v>
      </c>
      <c r="J16" s="14" t="s">
        <v>376</v>
      </c>
      <c r="K16" s="23">
        <v>1600000</v>
      </c>
      <c r="L16" s="24">
        <f t="shared" si="0"/>
        <v>1360000</v>
      </c>
      <c r="M16" s="12">
        <v>2022</v>
      </c>
      <c r="N16" s="13">
        <v>2023</v>
      </c>
      <c r="O16" s="209"/>
      <c r="P16" s="210"/>
      <c r="Q16" s="210"/>
      <c r="R16" s="211"/>
      <c r="S16" s="12" t="s">
        <v>126</v>
      </c>
      <c r="T16" s="13" t="s">
        <v>127</v>
      </c>
      <c r="U16" s="165" t="s">
        <v>178</v>
      </c>
    </row>
    <row r="18" spans="1:12" ht="16.2" customHeight="1" x14ac:dyDescent="0.3">
      <c r="B18" s="1" t="s">
        <v>416</v>
      </c>
      <c r="G18" s="1" t="s">
        <v>377</v>
      </c>
    </row>
    <row r="21" spans="1:12" x14ac:dyDescent="0.3">
      <c r="B21" s="1" t="s">
        <v>59</v>
      </c>
    </row>
    <row r="22" spans="1:12" x14ac:dyDescent="0.3">
      <c r="B22" s="1" t="s">
        <v>60</v>
      </c>
    </row>
    <row r="23" spans="1:12" x14ac:dyDescent="0.3">
      <c r="B23" s="1" t="s">
        <v>115</v>
      </c>
    </row>
    <row r="24" spans="1:12" x14ac:dyDescent="0.3">
      <c r="B24" s="1" t="s">
        <v>118</v>
      </c>
    </row>
    <row r="25" spans="1:12" x14ac:dyDescent="0.3">
      <c r="A25" s="3" t="s">
        <v>41</v>
      </c>
      <c r="B25" s="1" t="s">
        <v>117</v>
      </c>
    </row>
    <row r="26" spans="1:12" x14ac:dyDescent="0.3">
      <c r="A26" s="3" t="s">
        <v>42</v>
      </c>
    </row>
    <row r="27" spans="1:12" x14ac:dyDescent="0.3">
      <c r="A27" s="3"/>
      <c r="B27" s="1" t="s">
        <v>40</v>
      </c>
    </row>
    <row r="28" spans="1:12" x14ac:dyDescent="0.3">
      <c r="A28" s="3"/>
    </row>
    <row r="29" spans="1:12" x14ac:dyDescent="0.3">
      <c r="A29" s="3"/>
      <c r="B29" s="2" t="s">
        <v>76</v>
      </c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 t="s">
        <v>65</v>
      </c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 t="s">
        <v>66</v>
      </c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 t="s">
        <v>67</v>
      </c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A34" s="3"/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A35" s="3"/>
      <c r="B35" s="2" t="s">
        <v>116</v>
      </c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x14ac:dyDescent="0.3">
      <c r="B37" s="2"/>
      <c r="C37" s="2"/>
      <c r="D37" s="2"/>
      <c r="E37" s="2"/>
      <c r="F37" s="2"/>
      <c r="G37" s="2"/>
      <c r="H37" s="2"/>
      <c r="I37" s="2"/>
      <c r="J37" s="2"/>
      <c r="K37" s="21"/>
      <c r="L37" s="21"/>
    </row>
    <row r="38" spans="1:12" x14ac:dyDescent="0.3">
      <c r="B38" s="2" t="s">
        <v>75</v>
      </c>
      <c r="C38" s="2"/>
      <c r="D38" s="2"/>
      <c r="E38" s="2"/>
      <c r="F38" s="2"/>
      <c r="G38" s="2"/>
      <c r="H38" s="2"/>
      <c r="I38" s="2"/>
      <c r="J38" s="2"/>
      <c r="K38" s="21"/>
      <c r="L38" s="21"/>
    </row>
    <row r="39" spans="1:12" ht="16.2" customHeight="1" x14ac:dyDescent="0.3">
      <c r="B39" s="2" t="s">
        <v>42</v>
      </c>
      <c r="C39" s="2"/>
      <c r="D39" s="2"/>
      <c r="E39" s="2"/>
      <c r="F39" s="2"/>
      <c r="G39" s="2"/>
      <c r="H39" s="2"/>
      <c r="I39" s="2"/>
      <c r="J39" s="2"/>
      <c r="K39" s="21"/>
      <c r="L39" s="21"/>
    </row>
    <row r="40" spans="1:12" x14ac:dyDescent="0.3">
      <c r="B40" s="2"/>
      <c r="C40" s="2"/>
      <c r="D40" s="2"/>
      <c r="E40" s="2"/>
      <c r="F40" s="2"/>
      <c r="G40" s="2"/>
      <c r="H40" s="2"/>
      <c r="I40" s="2"/>
      <c r="J40" s="2"/>
      <c r="K40" s="21"/>
      <c r="L40" s="21"/>
    </row>
    <row r="41" spans="1:12" x14ac:dyDescent="0.3">
      <c r="B41" s="2" t="s">
        <v>74</v>
      </c>
      <c r="C41" s="2"/>
      <c r="D41" s="2"/>
      <c r="E41" s="2"/>
      <c r="F41" s="2"/>
      <c r="G41" s="2"/>
      <c r="H41" s="2"/>
      <c r="I41" s="2"/>
      <c r="J41" s="2"/>
      <c r="K41" s="21"/>
      <c r="L41" s="21"/>
    </row>
    <row r="42" spans="1:12" x14ac:dyDescent="0.3">
      <c r="B42" s="2" t="s">
        <v>61</v>
      </c>
      <c r="C42" s="2"/>
      <c r="D42" s="2"/>
      <c r="E42" s="2"/>
      <c r="F42" s="2"/>
      <c r="G42" s="2"/>
      <c r="H42" s="2"/>
      <c r="I42" s="2"/>
      <c r="J42" s="2"/>
      <c r="K42" s="21"/>
      <c r="L42" s="21"/>
    </row>
    <row r="44" spans="1:12" x14ac:dyDescent="0.3">
      <c r="B44" s="1" t="s">
        <v>43</v>
      </c>
    </row>
    <row r="45" spans="1:12" x14ac:dyDescent="0.3">
      <c r="B45" s="1" t="s">
        <v>44</v>
      </c>
    </row>
    <row r="46" spans="1:12" x14ac:dyDescent="0.3">
      <c r="B46" s="1" t="s">
        <v>45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MŠ!Oblast_tisku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Martinů</cp:lastModifiedBy>
  <cp:revision/>
  <cp:lastPrinted>2025-07-14T11:32:34Z</cp:lastPrinted>
  <dcterms:created xsi:type="dcterms:W3CDTF">2020-07-22T07:46:04Z</dcterms:created>
  <dcterms:modified xsi:type="dcterms:W3CDTF">2025-07-14T11:33:35Z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