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3NeRi_lShAb1T07zmIhv31dRzwdIl_JE\MAS LVA\MAP IV\MAP IV_dokumenty\Strategický rámec\SR_aktualizace_12_2025\"/>
    </mc:Choice>
  </mc:AlternateContent>
  <xr:revisionPtr revIDLastSave="0" documentId="13_ncr:1_{9312207A-0F7F-4B55-8E7A-AF8289A92CB4}" xr6:coauthVersionLast="47" xr6:coauthVersionMax="47" xr10:uidLastSave="{00000000-0000-0000-0000-000000000000}"/>
  <bookViews>
    <workbookView xWindow="57503" yWindow="-98" windowWidth="28994" windowHeight="15675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8" l="1"/>
  <c r="L8" i="8" l="1"/>
  <c r="L7" i="8"/>
  <c r="L6" i="8"/>
  <c r="L5" i="8"/>
  <c r="M130" i="7"/>
  <c r="M129" i="7"/>
  <c r="M128" i="7"/>
  <c r="M127" i="7"/>
  <c r="M126" i="7"/>
  <c r="M125" i="7"/>
  <c r="M124" i="7"/>
  <c r="M123" i="7"/>
  <c r="M122" i="7"/>
  <c r="M148" i="7" l="1"/>
  <c r="M147" i="7"/>
  <c r="M146" i="7"/>
  <c r="M145" i="7"/>
  <c r="M144" i="7"/>
  <c r="M143" i="7"/>
  <c r="M142" i="7"/>
  <c r="M141" i="7"/>
  <c r="M115" i="7"/>
  <c r="M114" i="7"/>
  <c r="M113" i="7"/>
  <c r="M112" i="7"/>
  <c r="M111" i="7"/>
  <c r="M110" i="7"/>
  <c r="M109" i="7"/>
  <c r="M108" i="7"/>
  <c r="M107" i="7"/>
  <c r="M101" i="7"/>
  <c r="M100" i="7"/>
  <c r="M99" i="7"/>
  <c r="M87" i="7"/>
  <c r="M86" i="7"/>
  <c r="M85" i="7"/>
  <c r="M84" i="7"/>
  <c r="M83" i="7"/>
  <c r="M82" i="7"/>
  <c r="M81" i="7"/>
  <c r="M80" i="7"/>
  <c r="M79" i="7"/>
  <c r="M78" i="7"/>
  <c r="M77" i="7" l="1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65" i="6"/>
  <c r="M61" i="6"/>
  <c r="M109" i="6" l="1"/>
  <c r="M108" i="6"/>
  <c r="M69" i="6"/>
  <c r="M68" i="6"/>
  <c r="M67" i="6"/>
  <c r="M88" i="6"/>
  <c r="M87" i="6"/>
  <c r="M86" i="6"/>
  <c r="M85" i="6"/>
  <c r="M84" i="6"/>
  <c r="M83" i="6"/>
  <c r="M71" i="6"/>
  <c r="M70" i="6"/>
  <c r="M56" i="6" l="1"/>
  <c r="M54" i="6"/>
  <c r="M53" i="6"/>
  <c r="M52" i="6"/>
  <c r="M51" i="6"/>
  <c r="M50" i="6"/>
  <c r="M48" i="6"/>
  <c r="M47" i="6"/>
  <c r="M46" i="6"/>
  <c r="M45" i="6"/>
  <c r="M43" i="6"/>
  <c r="M42" i="6"/>
  <c r="M41" i="6"/>
  <c r="M40" i="6"/>
  <c r="M39" i="6"/>
  <c r="M37" i="6"/>
  <c r="M36" i="6"/>
  <c r="M35" i="6"/>
  <c r="M33" i="6"/>
  <c r="M32" i="6"/>
  <c r="M31" i="6"/>
  <c r="M29" i="6"/>
  <c r="M28" i="6"/>
  <c r="M27" i="6"/>
  <c r="M26" i="6"/>
  <c r="M25" i="6"/>
  <c r="M24" i="6"/>
  <c r="M22" i="6"/>
  <c r="M21" i="6"/>
  <c r="M20" i="6"/>
  <c r="M19" i="6"/>
  <c r="M17" i="6"/>
  <c r="M16" i="6"/>
  <c r="M15" i="6"/>
  <c r="M14" i="6"/>
  <c r="M13" i="6"/>
  <c r="M11" i="6"/>
  <c r="M10" i="6"/>
  <c r="M8" i="6"/>
  <c r="M7" i="6"/>
  <c r="M6" i="6"/>
  <c r="M5" i="6"/>
  <c r="M98" i="7" l="1"/>
  <c r="M97" i="7"/>
  <c r="M96" i="7"/>
  <c r="M95" i="7"/>
  <c r="M77" i="6"/>
  <c r="M140" i="7"/>
  <c r="M139" i="7"/>
  <c r="M138" i="7"/>
  <c r="M137" i="7"/>
  <c r="M136" i="7"/>
  <c r="M135" i="7"/>
  <c r="M134" i="7"/>
  <c r="M133" i="7"/>
  <c r="M132" i="7"/>
  <c r="M131" i="7"/>
  <c r="M121" i="7"/>
  <c r="M120" i="7"/>
  <c r="M119" i="7"/>
  <c r="M118" i="7"/>
  <c r="M117" i="7"/>
  <c r="M116" i="7"/>
  <c r="M106" i="7"/>
  <c r="M105" i="7"/>
  <c r="M104" i="7"/>
  <c r="M103" i="7"/>
  <c r="M102" i="7"/>
  <c r="M94" i="7"/>
  <c r="M93" i="7"/>
  <c r="M92" i="7"/>
  <c r="M91" i="7"/>
  <c r="M90" i="7"/>
  <c r="M107" i="6"/>
  <c r="M106" i="6"/>
  <c r="M105" i="6"/>
  <c r="M104" i="6"/>
  <c r="M103" i="6"/>
  <c r="M102" i="6"/>
  <c r="M101" i="6"/>
  <c r="M100" i="6"/>
  <c r="M93" i="6"/>
  <c r="M92" i="6"/>
  <c r="M91" i="6"/>
  <c r="M90" i="6"/>
  <c r="M89" i="6"/>
  <c r="M82" i="6"/>
  <c r="M81" i="6"/>
  <c r="M80" i="6"/>
  <c r="M79" i="6"/>
  <c r="M78" i="6"/>
  <c r="M76" i="6"/>
  <c r="M75" i="6"/>
  <c r="M74" i="6"/>
  <c r="M73" i="6"/>
  <c r="M89" i="7"/>
  <c r="L12" i="8"/>
  <c r="L11" i="8"/>
  <c r="M66" i="6"/>
  <c r="M64" i="6"/>
  <c r="M63" i="6"/>
  <c r="M62" i="6"/>
  <c r="M59" i="6"/>
  <c r="M58" i="6"/>
</calcChain>
</file>

<file path=xl/sharedStrings.xml><?xml version="1.0" encoding="utf-8"?>
<sst xmlns="http://schemas.openxmlformats.org/spreadsheetml/2006/main" count="3556" uniqueCount="780">
  <si>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</si>
  <si>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</si>
  <si>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</si>
  <si>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</si>
  <si>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</si>
  <si>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</si>
  <si>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</si>
  <si>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</si>
  <si>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</si>
  <si>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</si>
  <si>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</si>
  <si>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</si>
  <si>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</si>
  <si>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</si>
  <si>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</si>
  <si>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</si>
  <si>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</si>
  <si>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</si>
  <si>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</si>
  <si>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</si>
  <si>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</si>
  <si>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</si>
  <si>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</si>
  <si>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</si>
  <si>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</si>
  <si>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</si>
  <si>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</si>
  <si>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</si>
  <si>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</si>
  <si>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</si>
  <si>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</si>
  <si>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</si>
  <si>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</si>
  <si>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</si>
  <si>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</si>
  <si>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</si>
  <si>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</si>
  <si>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</si>
  <si>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</si>
  <si>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</si>
  <si>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</si>
  <si>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</si>
  <si>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</si>
  <si>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</si>
  <si>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</si>
  <si>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</si>
  <si>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</si>
  <si>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</si>
  <si>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</si>
  <si>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</si>
  <si>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</si>
  <si>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</si>
  <si>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</si>
  <si>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</si>
  <si>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</si>
  <si>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</si>
  <si>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</si>
  <si>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</si>
  <si>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</si>
  <si>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</si>
  <si>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</si>
  <si>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</si>
  <si>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</si>
  <si>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</si>
  <si>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</si>
  <si>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</si>
  <si>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</si>
  <si>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</si>
  <si>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</si>
  <si>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</si>
  <si>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</si>
  <si>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</si>
  <si>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</si>
  <si>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</si>
  <si>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</si>
  <si>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</si>
  <si>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</si>
  <si>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</si>
  <si>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</si>
  <si>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</si>
  <si>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</si>
  <si>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</si>
  <si>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</si>
  <si>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</si>
  <si>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</si>
  <si>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</si>
  <si>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</si>
  <si>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</si>
  <si>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</si>
  <si>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</si>
  <si>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</si>
  <si>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</si>
  <si>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</si>
  <si>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</si>
  <si>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</si>
  <si>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</si>
  <si>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</si>
  <si>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</si>
  <si>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</si>
  <si>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</si>
  <si>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</si>
  <si>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</si>
  <si>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</si>
  <si>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</si>
  <si>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</si>
  <si>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</si>
  <si>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</si>
  <si>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</si>
  <si>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</si>
  <si>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</si>
  <si>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</si>
  <si>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</si>
  <si>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</si>
  <si>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</si>
  <si>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</si>
  <si>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</si>
  <si>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</si>
  <si>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</si>
  <si>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</si>
  <si>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</si>
  <si>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</si>
  <si>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Jihomoravský kraj</t>
  </si>
  <si>
    <t>Břeclav</t>
  </si>
  <si>
    <t>studie</t>
  </si>
  <si>
    <t>x</t>
  </si>
  <si>
    <t>ne</t>
  </si>
  <si>
    <t>Podivín</t>
  </si>
  <si>
    <t>ideový záměr</t>
  </si>
  <si>
    <t xml:space="preserve">Město Podivín </t>
  </si>
  <si>
    <t>Zajištění bezbariérovosti budovy MŠ</t>
  </si>
  <si>
    <t>Zajištění bezbariérovosti budovy MŠ.</t>
  </si>
  <si>
    <t xml:space="preserve">Hřiště MŠ </t>
  </si>
  <si>
    <t>Vybudování nového oplocení areálu MŠ</t>
  </si>
  <si>
    <t>Vybudování nového oplocení areálu MŠ.</t>
  </si>
  <si>
    <t>Vybudování nového pavilonu</t>
  </si>
  <si>
    <t>Rozšíření kapacity v MŠ dle potřeb.</t>
  </si>
  <si>
    <t xml:space="preserve">Vybavení školní kuchyně </t>
  </si>
  <si>
    <t>průzkum trhu</t>
  </si>
  <si>
    <t>Základní škola a Mateřská škola Břeclav, Kpt. Nálepky 7, Břeclav</t>
  </si>
  <si>
    <t xml:space="preserve">Město Břeclav </t>
  </si>
  <si>
    <t xml:space="preserve">Modernizace jazykové učebny </t>
  </si>
  <si>
    <t>nepodléhá</t>
  </si>
  <si>
    <t xml:space="preserve">Modernizace budovy - rozšíření </t>
  </si>
  <si>
    <t xml:space="preserve">Břeclav </t>
  </si>
  <si>
    <t>zpracovaná PD</t>
  </si>
  <si>
    <t>ano</t>
  </si>
  <si>
    <t xml:space="preserve">Modernizace školní tělocvičny </t>
  </si>
  <si>
    <t xml:space="preserve">Modernizace učeben </t>
  </si>
  <si>
    <t xml:space="preserve">Školní poradenské pracoviště </t>
  </si>
  <si>
    <t xml:space="preserve">Venkovní učebna </t>
  </si>
  <si>
    <t xml:space="preserve">x </t>
  </si>
  <si>
    <t>Základní škola Břeclav, Slovácká 40</t>
  </si>
  <si>
    <t xml:space="preserve">Rozvoj infrastruktury </t>
  </si>
  <si>
    <t>Rekonstrukce malé a velké tělocvičny u pavilonu G, rekonstrukce havarijní střechy.</t>
  </si>
  <si>
    <t xml:space="preserve">Základní škola a Mateřská škola Břeclav, Kupkova 1 </t>
  </si>
  <si>
    <t xml:space="preserve">Konektivita </t>
  </si>
  <si>
    <t xml:space="preserve">Modernizace budovy </t>
  </si>
  <si>
    <t xml:space="preserve">Budova Sovadinova - hydroizolace budovy - rekonstrukce. </t>
  </si>
  <si>
    <t>Modernizace budovy</t>
  </si>
  <si>
    <t xml:space="preserve">Rozvoj vzdělávání </t>
  </si>
  <si>
    <t xml:space="preserve">Budova Sovadinova - rekonstrukce tělocvičny, výměna podlahy. </t>
  </si>
  <si>
    <t xml:space="preserve">Rekonstrukce školního hřiště. </t>
  </si>
  <si>
    <t>Základní škola a Mateřská škola Břeclav, Kupkova 1</t>
  </si>
  <si>
    <t xml:space="preserve">Modernizace kanalizace </t>
  </si>
  <si>
    <t xml:space="preserve">Budova Kupkova - rekonstrukce kanalizace před budovou školní kuchyně. </t>
  </si>
  <si>
    <t>Základní škola J. Noháče, Břeclav, Školní 16</t>
  </si>
  <si>
    <t>Zajištění konektivity v rámci modernizace učeben (zvýšení kvality vzdělávání - pomůcky a vybavení pro výuku).</t>
  </si>
  <si>
    <t xml:space="preserve">Zázemí pro pedagogy </t>
  </si>
  <si>
    <t xml:space="preserve">Rekonstrukce podlahy, modernizace vybavení pro cvičení, rekonstrukce zdiva. </t>
  </si>
  <si>
    <t>Základní škola Břeclav, Komenského 60/2</t>
  </si>
  <si>
    <t>Základní škola Břeclav, Na Valtické 31 A</t>
  </si>
  <si>
    <t>Revitalizace sportovního areálu.</t>
  </si>
  <si>
    <t xml:space="preserve">Modernizace odborných učeben (zvýšení kvality vzdělávání – pomůcky a vybavení pro výuku technických a řemeslných oborů, pro komunikaci v cizích jazycích, přírodní vědy a práce s digitálními technologiemi).
</t>
  </si>
  <si>
    <t>Rekonstrukce kabinetů, modernizace vybavení.</t>
  </si>
  <si>
    <t>Základní škola a Mateřská škola Hlohovec, příspěvková organizace</t>
  </si>
  <si>
    <t xml:space="preserve">Obec Hlohovec </t>
  </si>
  <si>
    <t>Půdní vestavba – odborné učebny ZŠ Hlohovec</t>
  </si>
  <si>
    <t xml:space="preserve">Jihomoravský kraj </t>
  </si>
  <si>
    <t xml:space="preserve">Hlohovec </t>
  </si>
  <si>
    <t>Půdní vestavba – odborné učebny ZŠ Hlohovec.</t>
  </si>
  <si>
    <t>PD</t>
  </si>
  <si>
    <t xml:space="preserve">Půdní vestavba v ZŠ – školní družina
</t>
  </si>
  <si>
    <t xml:space="preserve">Půdní vestavba v ZŠ– školní družina.
</t>
  </si>
  <si>
    <t>Vybavení školní zahrady ZŠ – lavičky, hrací prvky</t>
  </si>
  <si>
    <t>Vybavení školní zahrady ZŠ – lavičky, hrací prvky.</t>
  </si>
  <si>
    <t>Rekonstrukce plynového vytápění, včetně výměny kotlů v celé budově ZŠ</t>
  </si>
  <si>
    <t>Základní škola a Mateřská škola Ladná, příspěvková organizace</t>
  </si>
  <si>
    <t>Obec Ladná</t>
  </si>
  <si>
    <t>Výstavba mateřské školy, školní jídelny a komunitního centra</t>
  </si>
  <si>
    <t>Výstavba mateřské školy, školní jídelny a komunitního centra.</t>
  </si>
  <si>
    <t xml:space="preserve">studie </t>
  </si>
  <si>
    <t>Město Lanžhot</t>
  </si>
  <si>
    <t>Venkovní učebna</t>
  </si>
  <si>
    <t>Lanžhot</t>
  </si>
  <si>
    <t>Venkovní učebna.</t>
  </si>
  <si>
    <t>Úpravy venkovních ploch, hřišť, zahrad a úpravy prostor pro zájmové vzdělávání</t>
  </si>
  <si>
    <t>Základní škola Lednice, okres Břeclav</t>
  </si>
  <si>
    <t>Lednice</t>
  </si>
  <si>
    <t>Základní škola Moravská Nová Ves, příspěvková organizace
Moravská Nová Ves</t>
  </si>
  <si>
    <t>Obec Moravská Nová Ves</t>
  </si>
  <si>
    <t xml:space="preserve">Školní jídelna
</t>
  </si>
  <si>
    <t xml:space="preserve">Moravská Nová Ves </t>
  </si>
  <si>
    <t>Školní jídelna Základní školy Moravská Nová Ves (přístavba nového křídla ke stávající budově mateřské školy, které bude obsahovat školní jídelnu a nezbytné příslušenství – výdejnu jídel, šatnu a sociální zařízení; v budově mateřské školy bude kompletně rekonstruována a rozšířena stávající kuchyně).</t>
  </si>
  <si>
    <t xml:space="preserve">Rekonstrukce suterénu </t>
  </si>
  <si>
    <t>Rekonstrukce sklepních prostor a přebudování na šatny. Dále modernizace stávajích učeben, místnost pro výukové pomůcky a učebnice.</t>
  </si>
  <si>
    <t>Základní škola T. G. Masaryka Moravský Žižkov, příspěvková organizace</t>
  </si>
  <si>
    <t>Obec Moravský Žižkov</t>
  </si>
  <si>
    <t xml:space="preserve">Moravský Žižkov </t>
  </si>
  <si>
    <t>Pořízení vybavení - odborná učebna chemie a fyziky.</t>
  </si>
  <si>
    <t>Rekonstrukce sklepních prostor – učebna, místnost pro výukové pomůcky a učebnice.</t>
  </si>
  <si>
    <t xml:space="preserve">Školní jídelna </t>
  </si>
  <si>
    <t xml:space="preserve">Nová školní jídelna. </t>
  </si>
  <si>
    <t>zprac. PD</t>
  </si>
  <si>
    <t>Základní škola Podivín, příspěvková organizace</t>
  </si>
  <si>
    <t>Rekonstrukce hygienického zařízení. Snížení nákladů na energie (voda, plyn, elektřina). Výměna rozvodů otopné soustavy. Klimatizace v budově. Fotovoltaika, solární ohřev vody, využití deštové vody.</t>
  </si>
  <si>
    <t xml:space="preserve">ideový záměr </t>
  </si>
  <si>
    <t xml:space="preserve">Sportovní hřiště </t>
  </si>
  <si>
    <t>Sportovní hřiště sloužící pro výuku a mimoškolní činnost žáků. Oprava  a doplnění areálu.</t>
  </si>
  <si>
    <t>Vybudování tělocvičny</t>
  </si>
  <si>
    <t>Vybudování tělocvičny.</t>
  </si>
  <si>
    <t>Rozvoj manuální zručnosti žáků</t>
  </si>
  <si>
    <t>Rozvoj manuální zručnosti žáků.</t>
  </si>
  <si>
    <t>Navýšení kapacity</t>
  </si>
  <si>
    <t xml:space="preserve">Nové kmenové a odborné třídy. </t>
  </si>
  <si>
    <t>Základní škola a Mateřská škola Rakvice, okres Břeclav</t>
  </si>
  <si>
    <t>Obec Rakvice</t>
  </si>
  <si>
    <t>Dílčí úpravy schodišť a interiérů pro umožnění pohybu osobám na vozíku, případně osobám se sníženou pohyblivostí. Cílem – bezbariérovost (neomezený pohyb handicapovaných po ZŠ).</t>
  </si>
  <si>
    <t>Odpočinková část</t>
  </si>
  <si>
    <t>Hřiště u ZŠ a MŠ</t>
  </si>
  <si>
    <t xml:space="preserve">Úprava dětského hřiště v areálu MŠ a ZŠ. </t>
  </si>
  <si>
    <t>Rozvoj infrastruktury ZŠ a MŠ Rakvice</t>
  </si>
  <si>
    <t>Nadstavba ZŠ v podobě vybudování odborných učeben a kabinetů ve vazbě na klíčové kompetence IROP.</t>
  </si>
  <si>
    <t>Základní škola Tvrdonice, příspěvková organizace</t>
  </si>
  <si>
    <t>Obec Tvrdonice</t>
  </si>
  <si>
    <t xml:space="preserve">Zvýšení kvality vzdělávání v ZŠ Tvrdonice </t>
  </si>
  <si>
    <t>Tvrdonice</t>
  </si>
  <si>
    <t xml:space="preserve">Zvýšení kvality vzdělávání v ZŠ Tvrdonice (rozšíření specializovaných odborných učeben pro zajištění rozvoje žáků v oblastech komunikace v cizích jazycích a ve schopnosti práce s digitálními technologiemi).
</t>
  </si>
  <si>
    <t>Rozšíření kapacity školní družiny při ZŠ Tvrdonice</t>
  </si>
  <si>
    <t xml:space="preserve">Rozšíření kapacity školní družiny (přestavba stávajícího bytu v areálu ZŠ na prostory ŠD).
</t>
  </si>
  <si>
    <t>Rekonstrukce školního hřiště ZŠ Tvrdonice</t>
  </si>
  <si>
    <t>Modernizace cvičné kuchyně ZŠ Tvrdonice</t>
  </si>
  <si>
    <t>Modernizace cvičné kuchyně - modernizace prostor pro praktickou výuku.</t>
  </si>
  <si>
    <t>Rekonstrukce školních dílen ZŠ Tvrdonice</t>
  </si>
  <si>
    <t>Modernizace učebny školních dílen vč. vybavení.</t>
  </si>
  <si>
    <t>Rekonstrukce školního dvora ZŠ Tvrdonice</t>
  </si>
  <si>
    <t>Rekonstrukce školního dvora.</t>
  </si>
  <si>
    <t>Modernizace školní kuchyně ZŠ Tvrdonice</t>
  </si>
  <si>
    <t>Modernizace školní kuchyně vč. vybavení.</t>
  </si>
  <si>
    <t>Modernizace školních budov ZŠ Tvrdonice</t>
  </si>
  <si>
    <t>Modernizace soustavy vytápění školních budov, s možným využitím obnovitelných zdrojů energie, dle dispozic.</t>
  </si>
  <si>
    <t>Základní škola Valtice, okres Břeclav, příspěvková organizace</t>
  </si>
  <si>
    <t>Rekonstrukce sociálních zařízení</t>
  </si>
  <si>
    <t>Valtice</t>
  </si>
  <si>
    <t>Rekonstrukce sociálních zařízení.</t>
  </si>
  <si>
    <t>Výměna rozvodů elektřiny</t>
  </si>
  <si>
    <t xml:space="preserve">Výměna rozvodů elektřiny. </t>
  </si>
  <si>
    <t>Modernizace učebny ICT</t>
  </si>
  <si>
    <t>Modernizace učebny ICT.</t>
  </si>
  <si>
    <t>Základní škola Velké Bílovice, příspěvková organizace</t>
  </si>
  <si>
    <t xml:space="preserve">Město Velké Bílovice </t>
  </si>
  <si>
    <t xml:space="preserve">Velké Bílovice </t>
  </si>
  <si>
    <t xml:space="preserve">Rekonstrukce sociálních zařízení. Výměna rozvodů elektřiny a sociálních zařízení. Klimatizace v budově. </t>
  </si>
  <si>
    <t>Dětské environmentální hřiště. Vybudování paloučků v lesoparku.</t>
  </si>
  <si>
    <t xml:space="preserve">Sportovní hřiště sloužící pro výuku a mimoškolní činnost žáků. </t>
  </si>
  <si>
    <t>Nová podlaha tělocvičen.</t>
  </si>
  <si>
    <t>Základní škola Zaječí, okres Břeclav</t>
  </si>
  <si>
    <t>Obec Zaječí</t>
  </si>
  <si>
    <t xml:space="preserve">Zaječí </t>
  </si>
  <si>
    <t xml:space="preserve">Školní klub </t>
  </si>
  <si>
    <t xml:space="preserve">Vybavení knihovny. </t>
  </si>
  <si>
    <t xml:space="preserve">Modernizace učebny výtvarné výchovy </t>
  </si>
  <si>
    <t>Rekonstrukce učebny výtvarné výchovy a pracovních činností (klimatizace, výměna podlahy, vybavení nábytkem, pomůcky, výmalba, zastínění).</t>
  </si>
  <si>
    <t>Modernizace cvičné kuchyně</t>
  </si>
  <si>
    <t>Rekonstrukce cvičné kuchyně (výměna podlahy, vybavení spotřebiči, pomůckami, nádobím, nábytkem, klimatizace, úprava rozvodů vody, odpadů, elektřiny, výmalba).</t>
  </si>
  <si>
    <t>Vybudování zázemí pro školní poradenské pracoviště</t>
  </si>
  <si>
    <t>Výměna podlahy, vybavení nábytkem, klimatizace, výměna osvětlení, výmalba, výměna oken.</t>
  </si>
  <si>
    <t xml:space="preserve">Tělocvična pro ZŠ a veřejnost, včetně hygienických zařízení.
</t>
  </si>
  <si>
    <t xml:space="preserve">Vybavení – odborná jazyková učebna pro žáky ZŠ.
</t>
  </si>
  <si>
    <t>Rekonstrukce tělocvičny</t>
  </si>
  <si>
    <t xml:space="preserve">Kompletní rekonstrukce sociálního zařízení pro zaměstnance školy ve třech třídách a na chodbě
</t>
  </si>
  <si>
    <t xml:space="preserve">Kompletní rekonstrukce sociálního zařízení pro zaměstnance školy ve třech třídách a na chodbě.
</t>
  </si>
  <si>
    <t>Oprava oplocení kolem sportovního areálu školy a zahrady</t>
  </si>
  <si>
    <t>Oprava oplocení kolem sportovního areálu školy a zahrady.</t>
  </si>
  <si>
    <t>Modernizace školy</t>
  </si>
  <si>
    <t>Vybudování nového pochůzkového povrchu, včetně značení a doprovodné infrastruktury.</t>
  </si>
  <si>
    <t>Vybudování venkovních ploch v rámci zahrady pro zájmové vzdělávání v MŠ. Vybudování chodníků v rámci zahrady a plochy v MŠ.</t>
  </si>
  <si>
    <t>107 605 112</t>
  </si>
  <si>
    <t>Vybudování půdní vestavby pro rozšíření kapacity mateřské školy</t>
  </si>
  <si>
    <t>Vybudování půdní vestavby pro rozšíření kapacity mateřské školy.</t>
  </si>
  <si>
    <t>Nové oplocení školy</t>
  </si>
  <si>
    <t xml:space="preserve">Nové oplocení pro zvýšení bezpečnosti dětí na zahradě. </t>
  </si>
  <si>
    <t>Rekonstrukce sociálního zařízení</t>
  </si>
  <si>
    <t xml:space="preserve">Půdní nadstavba </t>
  </si>
  <si>
    <t>Přírodní altán.</t>
  </si>
  <si>
    <t>Mateřská škola Bulhary, okres Břeclav, příspěvková organizace</t>
  </si>
  <si>
    <t xml:space="preserve">Obec Bulhary </t>
  </si>
  <si>
    <t xml:space="preserve">Oplocení MŠ </t>
  </si>
  <si>
    <t xml:space="preserve">Bulhary </t>
  </si>
  <si>
    <t>Nové oplocení v rámci MŠ zahrady.</t>
  </si>
  <si>
    <t xml:space="preserve">Vybavení do MŠ </t>
  </si>
  <si>
    <t xml:space="preserve">Pomůcky pro zvyšování gramotnosti a dovedností u dětí předškolního věku.  Nábytek do tříd a šaten, zázemí pro děti. </t>
  </si>
  <si>
    <t>Betonová plocha v areálu MŠ</t>
  </si>
  <si>
    <t xml:space="preserve">Nová betonová plocha kolem budovy MŠ. </t>
  </si>
  <si>
    <t>Nákup interaktivní tabule a tabletů ke zvýšení ITC gramotnosti u dětí předšk. věku.</t>
  </si>
  <si>
    <t>MŠ - Interaktivní vybavení (dataprojektory, interaktivní tabule)</t>
  </si>
  <si>
    <t>Přístavba – zvětšení školní jídelny MŠ</t>
  </si>
  <si>
    <t>Přístavba – zvětšení školní jídelny MŠ.</t>
  </si>
  <si>
    <t>MŠ -vybavení školní zahrady vhodnými herními prvky a lavičkami</t>
  </si>
  <si>
    <t xml:space="preserve">Mateřská škola Hrušky, příspěvková organizace
</t>
  </si>
  <si>
    <t>Obec Hrušky</t>
  </si>
  <si>
    <t>Stavební úpravy MŠ Hrušky – výdej jídel pro ZŠ</t>
  </si>
  <si>
    <t xml:space="preserve">Hrušky </t>
  </si>
  <si>
    <t>Stavební úpravy MŠ Hrušky – výdej jídel pro ZŠ.</t>
  </si>
  <si>
    <t>Mateřská škola Kostice, příspěvková organizace</t>
  </si>
  <si>
    <t>Obec Kostice</t>
  </si>
  <si>
    <t>Rekonstrukce dětského hřiště</t>
  </si>
  <si>
    <t>Kostice</t>
  </si>
  <si>
    <t>Nové hrací a environmentální prvky do školní zahrady.</t>
  </si>
  <si>
    <t>Výstavba nové školky se zahradou</t>
  </si>
  <si>
    <t>Výstavba nové školky se zahradou (výkup pozemků, PD, realizace).</t>
  </si>
  <si>
    <t>Rekonstrukce sklepních prostor</t>
  </si>
  <si>
    <t>Rekonstrukce sklepních prostor.</t>
  </si>
  <si>
    <t>Bezbariérová MŠ</t>
  </si>
  <si>
    <t>Bezbariérová MŠ.</t>
  </si>
  <si>
    <t>Obec Lednice</t>
  </si>
  <si>
    <t xml:space="preserve">Zahrada </t>
  </si>
  <si>
    <t>Dopravní hřiště v areálu MŠ</t>
  </si>
  <si>
    <t>Dopravní hřiště v areálu MŠ.</t>
  </si>
  <si>
    <t xml:space="preserve">Obec Moravský Žižkov </t>
  </si>
  <si>
    <t xml:space="preserve">Revitalizace stravovacího zařízení – jídelna + kuchyně
</t>
  </si>
  <si>
    <t xml:space="preserve">Rekonstrukce a modernizace vnitřních rozvodů a sociálních zařízení MŠ. Dále rekonstrukce a modernizace osvětlení v celé budově MŠ. </t>
  </si>
  <si>
    <t xml:space="preserve">Auto do MŠ </t>
  </si>
  <si>
    <t xml:space="preserve">Auto pro zajištění stravování do MŠ. </t>
  </si>
  <si>
    <t xml:space="preserve">Mateřská škola Přítluky
</t>
  </si>
  <si>
    <t>Obec Přítluky</t>
  </si>
  <si>
    <t xml:space="preserve">Pořízení osobního vozu </t>
  </si>
  <si>
    <t>Přítluky</t>
  </si>
  <si>
    <t>Pořízení osobního vozu (ekologický pohon) pro zajištění dovozu stravy.</t>
  </si>
  <si>
    <t xml:space="preserve">Vybavení do tříd </t>
  </si>
  <si>
    <t xml:space="preserve">Úprava dětského  hřiště v areálu MŠ a ZŠ. </t>
  </si>
  <si>
    <t>Technické zhodnocení MŠ</t>
  </si>
  <si>
    <t>studie/ průzkum trhu</t>
  </si>
  <si>
    <t>Nové oplocení areálu MŠ</t>
  </si>
  <si>
    <t>Nové oplocení areálu MŠ.</t>
  </si>
  <si>
    <t xml:space="preserve">Výměna podlahové krytiny ve dvou třídách MŠ. Vybavení do tříd např. lůžkový systém, nábytek, PC pro potřeby třídy, aj. </t>
  </si>
  <si>
    <t xml:space="preserve">Mateřská škola Velké Bílovice, příspěvková organizace
</t>
  </si>
  <si>
    <t>Rekonstrukce a modernizace vnitřních rozvodů a sociálních zařízení MŠ</t>
  </si>
  <si>
    <t xml:space="preserve">Zázemí pro personál </t>
  </si>
  <si>
    <t>Zázemí pro personál - kabinety a šatny.</t>
  </si>
  <si>
    <t>Zázemí v rámci zahrady - venkovní sociální zařízení, herní prvky.</t>
  </si>
  <si>
    <t xml:space="preserve">Obec Zaječí </t>
  </si>
  <si>
    <t xml:space="preserve">Vybavení zahrady vzdělávacími koutky na polytechniku, přírodovědu, relaxaci, pohyb. Vybudování lanovky a environmentálního koutku. </t>
  </si>
  <si>
    <t xml:space="preserve">Nový pavilon </t>
  </si>
  <si>
    <t>Nový pavilon v MŠ - nová přístavba ke stávající budově MŠ s rozšířením kapacity MŠ, vč. vybavení.</t>
  </si>
  <si>
    <t>Oplocení areálu</t>
  </si>
  <si>
    <t>Oplocení areálu + dořešení bran v zahradě.</t>
  </si>
  <si>
    <t xml:space="preserve">Základní umělecká škola Břeclav </t>
  </si>
  <si>
    <t xml:space="preserve">ORP Břeclav </t>
  </si>
  <si>
    <t xml:space="preserve">Modernizace zázemí pro pedagogy </t>
  </si>
  <si>
    <t>Základní umělecká škola Velké Bílovice</t>
  </si>
  <si>
    <t>Rekonstrukce budovy</t>
  </si>
  <si>
    <t>Vybavení učeben.</t>
  </si>
  <si>
    <t>Komunitní centrum a knihovna Kostice</t>
  </si>
  <si>
    <t xml:space="preserve">Obec Kostice </t>
  </si>
  <si>
    <t xml:space="preserve">Práce s digitálními technologiemi </t>
  </si>
  <si>
    <t xml:space="preserve">Kostice </t>
  </si>
  <si>
    <t xml:space="preserve">Vybavení pro výuku počítačové gramotnosti ve vazbě na polytechnické vzdělávání a robotiku. </t>
  </si>
  <si>
    <t xml:space="preserve">není potřeba </t>
  </si>
  <si>
    <t>1.</t>
  </si>
  <si>
    <t>3.</t>
  </si>
  <si>
    <t>2.</t>
  </si>
  <si>
    <t>4.</t>
  </si>
  <si>
    <t>5.</t>
  </si>
  <si>
    <t>6.</t>
  </si>
  <si>
    <t>7.</t>
  </si>
  <si>
    <t>8.</t>
  </si>
  <si>
    <t xml:space="preserve">Základní škola a Mateřská škola Hlohovec, příspěvková organizace, Dolní konec 239, Hlohovec
</t>
  </si>
  <si>
    <t>Mateřská škola Lanžhot, příspěvková organizace</t>
  </si>
  <si>
    <t>Mateřská škola Lednice, příspěvková organizace</t>
  </si>
  <si>
    <t xml:space="preserve">Mateřská škola Moravský Žižkov, příspěvková organizace
</t>
  </si>
  <si>
    <t>Mateřská škola Tvrdonice, příspěvková organizace</t>
  </si>
  <si>
    <t>Masarykova základní škola Lanžhot, příspěvková organizace</t>
  </si>
  <si>
    <t>Město Lažhot</t>
  </si>
  <si>
    <t xml:space="preserve">Modernizace atletické dráhy, doplnění herních a cvičících prvků, aj. </t>
  </si>
  <si>
    <t>Mateřská škola Podivín, příspěvková organizace</t>
  </si>
  <si>
    <t>107605244</t>
  </si>
  <si>
    <t>600112004</t>
  </si>
  <si>
    <t>Výstavba/ rekonstrukce dětského hřiště v areálu MŠ. Doplnění herních prvků, úprava terénu, altán.</t>
  </si>
  <si>
    <t xml:space="preserve">Vybavení školní kuchyně. </t>
  </si>
  <si>
    <t>Rekonstrukce  budovy MŠ</t>
  </si>
  <si>
    <t>Snížení nákladů na energie (voda, plyn, elektřina) apod. Klimatizace v budově. Fotovoltaika, solární ohřev vody, využití deštové vody aj.</t>
  </si>
  <si>
    <t>Město Podivín</t>
  </si>
  <si>
    <t>102255521</t>
  </si>
  <si>
    <t>600112462</t>
  </si>
  <si>
    <t>Rekonstrukce a vybudování zázemí pro učitele a nepedagogické pracovníky</t>
  </si>
  <si>
    <t>Rekonstrukce a vybudování zázemí pro učitele a nepedagogické pracovníky školy.</t>
  </si>
  <si>
    <t>Modernizace stravovacícho provozu</t>
  </si>
  <si>
    <t>Modernizace stravovacícho provozu.</t>
  </si>
  <si>
    <t xml:space="preserve">Mateřská škola Valtice, okres Břeclav, příspěvková organizace
</t>
  </si>
  <si>
    <t>Město Valtice</t>
  </si>
  <si>
    <t>Vybudování venkovních ploch v rámci zahrady pro zájmové vzdělávání v rámci MŠ. Vybudování multifunkčního dopravního hřiště a revitalizace herních prvků na školní zahradě.</t>
  </si>
  <si>
    <t>výběr dodavatele</t>
  </si>
  <si>
    <t xml:space="preserve">Modernizace školního dvora </t>
  </si>
  <si>
    <t>Modernizace školního dvora. Vybudování dláždění, vysazení zeleně a herní prvky.</t>
  </si>
  <si>
    <t>Vybudování polytechnické učebny</t>
  </si>
  <si>
    <t>Vybudování polytechnické učebny.</t>
  </si>
  <si>
    <t xml:space="preserve">Výměna výplní  otvorových prvků </t>
  </si>
  <si>
    <t>Výměna oken na budově školy a zateplení půdy.</t>
  </si>
  <si>
    <t>Rekonstrukce vytápění a vzduchotechniky</t>
  </si>
  <si>
    <t>Rekonstrukce systému vytápění a klimatizace budov školky, FVE - energetická soběstačnost.</t>
  </si>
  <si>
    <t>Ladná</t>
  </si>
  <si>
    <t>Venkovní mobiliář školního dvora</t>
  </si>
  <si>
    <t>V nově vybudované mateřské škole realizace herních prvků na školním dvoře.</t>
  </si>
  <si>
    <t>75022389</t>
  </si>
  <si>
    <t>107604671</t>
  </si>
  <si>
    <t>600111598</t>
  </si>
  <si>
    <t>Modernizace budovy - třída Včeliček</t>
  </si>
  <si>
    <t>Modernizace budovy č.p. 510</t>
  </si>
  <si>
    <t>zpracovaná studie</t>
  </si>
  <si>
    <t>Výstavba šaten, modernizace vstupu do budovy a prostoru před budovou č. p. 365</t>
  </si>
  <si>
    <t>Modernizace budovy školní kuchyně a jídelny</t>
  </si>
  <si>
    <t>Mateřská škola Přítluky</t>
  </si>
  <si>
    <t>Pořízení vnitřních žaluzií a venkovních rolet</t>
  </si>
  <si>
    <t>Pořízení vnitřních žaluzií a venkovních rolet do budovy MŠ.</t>
  </si>
  <si>
    <t>Rakvice</t>
  </si>
  <si>
    <t xml:space="preserve">Bezbariérová ZŠ - výstavba výtahu v budově ZŠ </t>
  </si>
  <si>
    <t>Odpočinková část ve sportovním areálu ZŠ (zřízení aktivního odpočinkového areálu pro žáky ZŠ a školní družiny - altán, průlezky, aktivní hrací prvky).</t>
  </si>
  <si>
    <t>Oprava střechy</t>
  </si>
  <si>
    <t>Oprava střechy sportovní haly a přístavby nižšího stupně ZŠ.</t>
  </si>
  <si>
    <t>Přístavba družiny</t>
  </si>
  <si>
    <t>Nová přístavba družiny nad stávající družinou u sportovní haly.</t>
  </si>
  <si>
    <t xml:space="preserve">Dopravní hřiště
</t>
  </si>
  <si>
    <t xml:space="preserve">MŠ - Interaktivní vybavení (dataprojektory, interaktivní tabule).
</t>
  </si>
  <si>
    <t xml:space="preserve">MŠ - Přístavba nového pavilonu - třídy v MŠ včetně sociálních zařízení
</t>
  </si>
  <si>
    <t xml:space="preserve">
MŠ - Přístavba nového pavilonu - třídy v MŠ, včetně sociálních zařízení.
</t>
  </si>
  <si>
    <t xml:space="preserve">MŠ -vybavení školní zahrady vhodnými herními prvky a lavičkami.
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</si>
  <si>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</si>
  <si>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</si>
  <si>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</si>
  <si>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</si>
  <si>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</si>
  <si>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</si>
  <si>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</si>
  <si>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</si>
  <si>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</si>
  <si>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</si>
  <si>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</si>
  <si>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</si>
  <si>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</si>
  <si>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</si>
  <si>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</si>
  <si>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</si>
  <si>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</si>
  <si>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</si>
  <si>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</si>
  <si>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</si>
  <si>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</si>
  <si>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</si>
  <si>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</si>
  <si>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</si>
  <si>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</si>
  <si>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</si>
  <si>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</si>
  <si>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</si>
  <si>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</si>
  <si>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</si>
  <si>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</si>
  <si>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</si>
  <si>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</si>
  <si>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</si>
  <si>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</si>
  <si>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</si>
  <si>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</si>
  <si>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</si>
  <si>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</si>
  <si>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</si>
  <si>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</si>
  <si>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</si>
  <si>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</si>
  <si>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</si>
  <si>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</si>
  <si>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</si>
  <si>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</si>
  <si>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</si>
  <si>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</si>
  <si>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</si>
  <si>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</si>
  <si>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</si>
  <si>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</si>
  <si>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</si>
  <si>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</si>
  <si>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</si>
  <si>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</si>
  <si>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</si>
  <si>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</si>
  <si>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</si>
  <si>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</si>
  <si>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</si>
  <si>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</si>
  <si>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</si>
  <si>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</si>
  <si>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</si>
  <si>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</si>
  <si>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</si>
  <si>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</si>
  <si>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</si>
  <si>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</si>
  <si>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</si>
  <si>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</si>
  <si>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</si>
  <si>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</si>
  <si>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</si>
  <si>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</si>
  <si>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</si>
  <si>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</si>
  <si>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</si>
  <si>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</si>
  <si>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</si>
  <si>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</si>
  <si>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</si>
  <si>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záměr/ studie</t>
  </si>
  <si>
    <t>…................................................</t>
  </si>
  <si>
    <t>Výměna oken - celá MŠ</t>
  </si>
  <si>
    <t>záměr</t>
  </si>
  <si>
    <t xml:space="preserve">Tělocvična pro ZŠ a veřejnost, včetně hygienických zařízení
</t>
  </si>
  <si>
    <t xml:space="preserve">Vybavení – odborná jazyková učebna pro žáky ZŠ
</t>
  </si>
  <si>
    <t>Půdní vestavba - vybudování poradenského centra pro výchovné poradce, metodika prevence aj., ateliér, archiv</t>
  </si>
  <si>
    <t>Jazyková učebna - nové počítačové vybavení</t>
  </si>
  <si>
    <t>Půdní vestavba - vybudování poradenského centra pro výchovné poradce, metodika prevence aj., ateliér, archiv.</t>
  </si>
  <si>
    <t>Jazyková učebna - nové počítačové vybavení.</t>
  </si>
  <si>
    <t>realizováno</t>
  </si>
  <si>
    <t>Vybudování vodního biotopu na školní zahradě</t>
  </si>
  <si>
    <t>Vybudování vodního biotopu pro účely výuky a pro podporu zadržování vody v krajině.</t>
  </si>
  <si>
    <t>Výměna oken v celé MŠ, včetně venkovní stínicí techniky.</t>
  </si>
  <si>
    <t>Půdní vestavba MŠ Lanžhot</t>
  </si>
  <si>
    <t>Půdní vestavba - sborovna, zasedací místnost.</t>
  </si>
  <si>
    <t>zpracovaná PD, podána žádost o stavební povolení</t>
  </si>
  <si>
    <t>Modernizace vnitřního osvětlení MŠ Lanžhot</t>
  </si>
  <si>
    <t>Modernizace vnitřního osvětlení MŠ Lanžhot.</t>
  </si>
  <si>
    <t>Systém VZT s rekuperací</t>
  </si>
  <si>
    <t>Systém VZT s rekuperací.</t>
  </si>
  <si>
    <t>Přístavba MZŠ Lanžhot</t>
  </si>
  <si>
    <t>Novostavba pasivní budovy - přístavba MZŠ Lanžhot (odborné učebny, družina, školní klub, školní jídelna a kuchyň, FVE).</t>
  </si>
  <si>
    <t>Výměna oken budovy 2. stupně MZŠ Lanžhot</t>
  </si>
  <si>
    <t>Výměna oken budovy 2. stupně MZŠ Lanžhot.</t>
  </si>
  <si>
    <t>Modernizace vnitřního osvětlení MZŠ Lanžhot</t>
  </si>
  <si>
    <t>Modernizace vnitřního osvětlení MZŠ Lanžhot.</t>
  </si>
  <si>
    <t>Vnější stínící prvky na budovy MZŠ Lanžhot</t>
  </si>
  <si>
    <t>Vnější stínící prvky na budovy MZŠ Lanžhot.</t>
  </si>
  <si>
    <t>Oprava střechy staré budovy MZŠ</t>
  </si>
  <si>
    <t>Oprava střechy staré budovy MZŠ.</t>
  </si>
  <si>
    <t>záměr, osloven projektant</t>
  </si>
  <si>
    <t>93.</t>
  </si>
  <si>
    <t>94.</t>
  </si>
  <si>
    <t>95.</t>
  </si>
  <si>
    <t>96.</t>
  </si>
  <si>
    <t>Klimatizace, fasáda vč. zateplení budovy, opravy a zateplení střechy.</t>
  </si>
  <si>
    <t>Výměna oken, zateplení objektu, oprava střechy, vybudování a vybavení učeben v podkroví, vzduchotechnika a klimatizace, zastínění oken.</t>
  </si>
  <si>
    <t>Zbourání starých a výstavba a vybavení nových šaten. Kompletní rekonstrukce vstupního prostoru před budovou, výměna oken a vzduchotechnika s klimatizací.</t>
  </si>
  <si>
    <t xml:space="preserve">Vybudování klimatizačních jednotek do jednotlivých tříd. Rekonstrukce střechy, aj. </t>
  </si>
  <si>
    <t>v realizaci</t>
  </si>
  <si>
    <t>Vybudování a vybavení odborné učebny ZŠ - Fyzika (ze stávající učebny).</t>
  </si>
  <si>
    <t>Odborná učebna - FYZIKA</t>
  </si>
  <si>
    <t>Odborná učebna - CHEMIE</t>
  </si>
  <si>
    <t>Vybudování a vybavení odborné učebny ZŠ - Chemie (ze stávající učebny).</t>
  </si>
  <si>
    <t>Modernizace jazykové učebny.</t>
  </si>
  <si>
    <t>Modernizace školní jídelny</t>
  </si>
  <si>
    <t>Modernizace hřiště pro školní družinu</t>
  </si>
  <si>
    <t>Modernizace hřiště pro školní družinu.</t>
  </si>
  <si>
    <t>97.</t>
  </si>
  <si>
    <t>98.</t>
  </si>
  <si>
    <t>99.</t>
  </si>
  <si>
    <t>100.</t>
  </si>
  <si>
    <t>101.</t>
  </si>
  <si>
    <t>102.</t>
  </si>
  <si>
    <t>103.</t>
  </si>
  <si>
    <t>104.</t>
  </si>
  <si>
    <t xml:space="preserve">Mateřská škola Břeclav,příspěvková organizace,etislavova 6, Břeclav, (budova ul. Břetislavova 6)
</t>
  </si>
  <si>
    <t>Rekonstrukce plotu</t>
  </si>
  <si>
    <t>Rekonstrukce oplocení školky.</t>
  </si>
  <si>
    <t xml:space="preserve">Mateřská škola Břeclav,příspěvková organizace,Břetislavova 6,Břeclav,(budova ul. Břetislavova 6)
</t>
  </si>
  <si>
    <t xml:space="preserve">Mateřská škola Břeclav,příspěvková organizace,Břetislavova 6,řeclav, (budova ul. Břetislavova 6)
</t>
  </si>
  <si>
    <t>Modernizace prostor a vybavení školy dle aktuálních standardů KHS, v souladu s požadavky přístupnosti.</t>
  </si>
  <si>
    <t>Rekonstrukce kanalizace a sociálního zařízení</t>
  </si>
  <si>
    <t>Rekonstrukce kanalizace, sanace zdiva, izolace sklepa, rekonstrukce sociálního zařízení, v souladu s požadavky přístupnosti.</t>
  </si>
  <si>
    <t xml:space="preserve">Mateřská škola Břeclav,říspěvková organizace, Břetislavova 6,Břeclav,(budova ul. Břetislavova 6)
</t>
  </si>
  <si>
    <t>Úpravy venkovních ploch, hřišť, zahrad a úpravy prostor pro zájmové vzdělávání. Vybudování zázemí pro venkovní výuku, podporu polytechnického vzdělávání rozvoj environmentálního vzdělávání, podpora udržitelného rozvoje, wellbeingu.</t>
  </si>
  <si>
    <t xml:space="preserve">Mateřská škola Břeclav,příspěvková organizace,Břetislavova 6,Břeclav(odloučené pracoviště Slovácká) 
</t>
  </si>
  <si>
    <t xml:space="preserve">Mateřská škola Břeclav, příspěvková organizace,Břetislavov 6,Břeclav(odloučené pracoviště Slovácká) 
</t>
  </si>
  <si>
    <t>Rekonstrukce sociálního zařízení, požadavky přístupnosti.</t>
  </si>
  <si>
    <t>již realizováno</t>
  </si>
  <si>
    <t>Úpravy venkovních ploch, hřišť, zahrad a úpravy prostor pro zájmové vzdělávání. Vybudování zázemí pro venkovní výuku, podporu polytechnického vzdělávání. Dovybavení zahrady herními prvky, rozvoj environmentálního vzdělávání, podpora udržitelného rozvoj, wellbeingu.</t>
  </si>
  <si>
    <t xml:space="preserve">Mateřská škola Břeclav,příspěvková organizace,Břetislavova 6, Břeclav 
</t>
  </si>
  <si>
    <t>Bezpečnostní a informační systémy</t>
  </si>
  <si>
    <t>Inovace systémů, opatření k posílení bezpečnosti ve škole.</t>
  </si>
  <si>
    <t xml:space="preserve">Mateřská škola Břeclav,příspěvková organizace,Břetislavova 6,Břeclav 
</t>
  </si>
  <si>
    <t>Podpora využívání děšťové vody</t>
  </si>
  <si>
    <t>Instalace systémů na podporu využívání děšťové vody z ekologických důvodů (systémy akumulace, retence a vsakování), rozvoj environmentálního vzdělávání, podpora udržitelného rozvoje.</t>
  </si>
  <si>
    <t xml:space="preserve">Mateřská škola Břeclav,příspěvková organizace,Hřbitovní 8,Břeclav
</t>
  </si>
  <si>
    <t xml:space="preserve">Mateřská škola Břeclav,příspěvková organizace, Hřbitovní 8, Břeclav
</t>
  </si>
  <si>
    <t>Revitalizace venkovních ploch a oplocení, herních prvků pro zájmové vzdělávání, stínících prvků, rozvoj environmentálního vzdělávání, podpora udržitelného rozvoje, wellbeingu.</t>
  </si>
  <si>
    <t>Vybudování nových prostor pro navýšení kapacity MŠ.</t>
  </si>
  <si>
    <t>Vybudování dětské skupiny</t>
  </si>
  <si>
    <t>Vybudování nové dětské skupiny.</t>
  </si>
  <si>
    <t xml:space="preserve">Základní škola a Mateřská škola Břeclav,příspěvková organizace,Kpt. Nálepky 7,Břeclav
</t>
  </si>
  <si>
    <t>Revitalizace venkovních ploch a herních prvků, vybudování zázemí a pořízení vybavení pro venkovní výuku a trávení volného času dětí, rozvoj polytechnického a environmentálního vzdělávání, podpora udržitelného rozvoje, wellbeingu.</t>
  </si>
  <si>
    <t>Přírodní altán</t>
  </si>
  <si>
    <t xml:space="preserve">Základní škola a Mateřská škola Břeclav,příspěvková organizace,Kupkova 1,Břeclav
</t>
  </si>
  <si>
    <t xml:space="preserve">Revitalizace venkovních prostor, hřiště MŠ a herních prvků pro zájmové vzdělávání v rámci MŠ, stínící prvky, rozvoj environmentálního vzdělávání, podpora udržitelného rozvoje, rekonstrukce oplocení. </t>
  </si>
  <si>
    <t>Inovace systémů, opatření k posílení bezpečnosti ve škole, vč. elektronického systému zabezpečení venkovních branek v areálu školy.</t>
  </si>
  <si>
    <t>Konektivita</t>
  </si>
  <si>
    <t>Zajištění konektivity v budově mateřské školy a dětské skupiny.</t>
  </si>
  <si>
    <t xml:space="preserve">Mateřská škola Břeclav,příspěvková organizace,Na Valtické 727,Břeclav
</t>
  </si>
  <si>
    <t>Rekonstrukce tělocvičny MŠ.</t>
  </si>
  <si>
    <t>Implementace energeticky úsporných opatření, modernizace otopné soustavy,  zastiňovací technika, revize a seřízení oken, instalace zelené střechy, rozvoj environmentálního vzdělávání, podpora udržitelného rozvoje.</t>
  </si>
  <si>
    <t>Vybudování venkovních ploch v rámci zahrady pro zájmové vzdělávání v  MŠ. Revitalizace herních prvků na školní zahradě. Vybudování bylinkových záhonků, revitalizace stávajících. Modernizace umělého povrchu venkovního hřiště. Vybudování venkovního altánu (pergol), studny – venkovní výuka a trávení volného času dětí,  rozvoj environmentálního vzdělávání, podpora udržitelného rozvoje.</t>
  </si>
  <si>
    <t xml:space="preserve">Mateřská škola Břeclav,Okružní 7,příspěvková organizace,Okružní 1091/7,Břeclav
</t>
  </si>
  <si>
    <t>Implementace energeticky úsporných opatření, modernizace otopné soustavy,  zastiňovací technika, instalace zelené střechy, rozvoj environmentálního vzdělávání, podpora udržitelného rozvoje.</t>
  </si>
  <si>
    <t xml:space="preserve">Mateřská škola Břeclav,příspěvková organizace,Osvobození 1,Břeclav
</t>
  </si>
  <si>
    <t>Rekonstrukce střechy</t>
  </si>
  <si>
    <t xml:space="preserve">Rekonstrukce střechy, zateplení půdy, vybudování zelené střechy či nadstavby střechy a vybudování nové učebny. </t>
  </si>
  <si>
    <t>Revitalizace a dovybavení zahrady herními a stínícími prvky. Úpravy venkovních ploch, hřišť, zahrad a úpravy prostor pro zájmové vzdělávání,  rozvoj environmentálního vzdělávání, podpora udržitelného rozvoje.</t>
  </si>
  <si>
    <t>Rozvoj infrastruktury</t>
  </si>
  <si>
    <t>Implementace energeticky úsporných opatření, rekonstrukce elektroinstalace (Al), vč. jistících prvků.</t>
  </si>
  <si>
    <t xml:space="preserve">Mateřská škola Břeclav,příspěvková organizace,U splavu 2765,Břeclav
</t>
  </si>
  <si>
    <t>Vybudování a revitalizace venkovních ploch v rámci zahrady pro zájmové vzdělávání v rámci MŠ. Revitalizace herních prvků a oplocení na školní zahradě. Vybudování bylinkových záhonků, revitalizace stávajících. Modernizace umělého povrchu venkovního hřiště. Vybudování venkovního altánu,  rozvoj environmentálního vzdělávání, podpora udržitelného rozvoje.</t>
  </si>
  <si>
    <t>Zahrada MŠ</t>
  </si>
  <si>
    <t>Zastřešení pískoviště, zastínění terasy, přístřešek k venkovnímu skladu hraček, venkovní tabule.</t>
  </si>
  <si>
    <t>zrušeno</t>
  </si>
  <si>
    <t>zajištěny výkupy pozemků, zpracovaná studie lokality, připravuje se PD</t>
  </si>
  <si>
    <t>Mateřská škola Zaječí, Hlavní 196</t>
  </si>
  <si>
    <t>Výuka do tříd</t>
  </si>
  <si>
    <t>Vybavení digitálními pomůckami 4 třídy.</t>
  </si>
  <si>
    <t>Zpevněná plocha u MŠ</t>
  </si>
  <si>
    <t xml:space="preserve">MŠ - zpevněné plochy pro přístup zásobování k jídelně a úprava ploch dvora.
</t>
  </si>
  <si>
    <t>zpracované PD</t>
  </si>
  <si>
    <t>Výměna podlahové krytiny ve třídách a pořízení nového nábytku do tříd</t>
  </si>
  <si>
    <t xml:space="preserve">Výměna podlahové krytiny ve třídách MŠ. Vybavení tříd novým nábytkem a dekoracemi. </t>
  </si>
  <si>
    <t>Rekonstrukce podkrovní části budovy MŠ na realizaci zázemí pro sportovní a kulturní aktivity dětí a spolupráci s rodiči dětí</t>
  </si>
  <si>
    <t>Rekonstrukce půdy MŠ za účelem vybudování sportovně kulturní místnosti pro děti a na pořádání společných setkávání dětí a rodičů.</t>
  </si>
  <si>
    <t>Oprava střechy a pořízení fotovoltaických panelů v rámci úspor energií v MŠ</t>
  </si>
  <si>
    <t>Pořízení fotovoltaických panelů za účelem úspory energie v MŠ a snížení provozních nákladů.</t>
  </si>
  <si>
    <t>Vybudování retenční nádrže na dešťovou vodu pro účely získání užitkové vody pro zahradu MŠ</t>
  </si>
  <si>
    <t>Vybudování nádrže na zachycování dešťové vody za účelem úspory vody.</t>
  </si>
  <si>
    <t>Rekonstrukce příruční kuchyně dvou tříd</t>
  </si>
  <si>
    <t>Zefektivnění výdeje jídla u dvou tříd a zajištění skladových prostor.</t>
  </si>
  <si>
    <t>105.</t>
  </si>
  <si>
    <t>106.</t>
  </si>
  <si>
    <t xml:space="preserve"> </t>
  </si>
  <si>
    <t>Vybudování zázemí pro učebnu PV - dílna, kuchyňka, polytechnická učebna, robotika (rozvoj polytechnického a přírodovědného vzdělávání).</t>
  </si>
  <si>
    <t>Vybudování zázemí pro školní družinu, učebnu PC, v souladu s požadavky přístupnosti.</t>
  </si>
  <si>
    <t>Rozšíření zázemí pro pedagogy, vybudování ŠPP.</t>
  </si>
  <si>
    <t>Vybudování zázemí pro výtvarnou a hudební výchovu, podpora kreativního a mediálního vzdělávání, rozvoje digitálního vzdělávání a wellbeingu.</t>
  </si>
  <si>
    <t>Vybudování venkovní učebny</t>
  </si>
  <si>
    <t>Vybudování venkovní učebny, rozvoj projektové a badatelské výuky, podpora komunitní činnosti a wellbeingu.</t>
  </si>
  <si>
    <t>typizovaný projekt</t>
  </si>
  <si>
    <t>Modernizace venkovního prostranství</t>
  </si>
  <si>
    <t>Modernizace venkovního prostranství,  vysazení zeleně, úprava a modernizace povrchu a instalace edukativních prvků, rozvoj environmentálního vzdělávání, podpora udržitelného rozvoje, komunitní činnosti, wellbeingu.</t>
  </si>
  <si>
    <t>Modernizace školní kuchyně a jídelny</t>
  </si>
  <si>
    <t>Modernizace vybavení gastroprovozu a školní jídelny. Instalace zařízení na podporu využívání gastroodpadu, rozvoj environmentálního vzdělávání, podpora změn v oblasti stravování ve škole, podpora udržitelného rozvoje.</t>
  </si>
  <si>
    <t xml:space="preserve">Vybudování žákovských dílen, podpora technických a řemeslných oborů, rozvoje polytechniky, včetně zajištění požadavků přístupnosti tzv. červené školy a rozšíření zázemí školní družiny a školních klubů. </t>
  </si>
  <si>
    <t>Vybudování venkovní učebny,  rozvoj projektové a badatelské výuky, wellbeingu.</t>
  </si>
  <si>
    <t>Vybudování zázemí ŠPP</t>
  </si>
  <si>
    <t>Vybudování zázemí pro ŠPP.</t>
  </si>
  <si>
    <t>Rekonstrukce půdních prostor</t>
  </si>
  <si>
    <t>Přestavba půdních prostor na tzv. červené škole k vybudování odborných učeben - jazyková učebna, učebna hudební výchovy, výtvarný ateliér, přírodovědná učebna a cvičná kuchyně pro žáky, rozvoj polytechnického, kreativního a mediálního vzdělávání, podpora práce s digitálními technologiemi, wellbeingu.</t>
  </si>
  <si>
    <t xml:space="preserve">Modernizace jazykové/IT učebny </t>
  </si>
  <si>
    <t>Modernizace odborných učeben (zvýšení kvality vzdělávání – komunikace v cizích jazycích a rozvoj práce s digitálními technologiemi).</t>
  </si>
  <si>
    <t>Přístavba základní školy (tzv. žlutá budova)  - rozšíření a modernizace školní jídelny a příslušného vybavení.</t>
  </si>
  <si>
    <t xml:space="preserve">Rekonstrukce střechy, hydroizolace, nová podlaha, vč. lajnování. </t>
  </si>
  <si>
    <t xml:space="preserve">Modernizace odborných učeben </t>
  </si>
  <si>
    <t>Modernizace odborných učeben (zvýšení kvality vzdělávání – pomůcky a vybavení pro výuku technických, přírodovědných a polytechnických oborů, podpora práce s digitálními technologiemi, podpora a rozvoj projektové a badatelské výuky).</t>
  </si>
  <si>
    <t>Vybudování zázemí pro ŠPP, prostoru pro individuální i skupinovou podporu dětem se SVP, relaxační prostory, podpora wellbeingu.</t>
  </si>
  <si>
    <t>Vybudování venkovní učebny - kabinet, sklad a vlastní prostor pro výuku, navazující na školní jídelnu, venkovní výuka. Zvýšení kapacit a  kvality vzdělávání - pomůcky a vybavení pro výuku.</t>
  </si>
  <si>
    <t>Modernizace stravování, kompostování gastroodpadu</t>
  </si>
  <si>
    <t>Instalace zařízení na podporu využívání gastroodpadu, rozvoj environmentálního vzdělávání, podpora změn v oblasti stravování ve škole, podpora udržitelného rozvoje.</t>
  </si>
  <si>
    <t>Budova Kupkova - vybudování venkovní učebny -  kabinet, sklad a vlastní prostor pro výuku, venkovní výuka. Zvýšení kvality vzdělávání - pomůcky a vybavení pro výuku.</t>
  </si>
  <si>
    <t>Modernizace odborných učeben</t>
  </si>
  <si>
    <t>Budova Kupkova - modernizace odborných učeben (učebna fyziky, žákovské dílny, školní knihovna, tělocvična) - zvýšení kvality vzdělávání - pomůcky a vybavení pro výuku.</t>
  </si>
  <si>
    <t>Budova Kupkova - kompletní rekonstrukce vnitřních prostor, vč. rekonstrukce sociálního zařízení, požadavků přístupnosti a klimatizace. Implementace energeticky úsporných opatření, modernizace otopné soustavy,  rozvoj environmentálního vzdělávání, podpora udržitelného rozvoje, wellbeing.</t>
  </si>
  <si>
    <t>Budova Sovadinova - modernizace učeben (multimediální učebna, školní knihovna) -zvýšení kvality vzdělávání - pomůcky a vybavení pro výuku. Vzduchotechnika ve školní jídelně.</t>
  </si>
  <si>
    <t>Budova Kupkova - nová vzduchotechnika, modernizace vybavení gastroprovozu a školní jídelny. Instalace zařízení na podporu využívání gastroodpadu, rekonstrukce školní jídelny, rozvoj environmentálního vzdělávání, podpora změn v oblasti stravování ve škole, podpora udržitelného rozvoje.</t>
  </si>
  <si>
    <t>Rekonstrukce atria</t>
  </si>
  <si>
    <t>Budova Sovadinova - rekonstrukce a vybavení atria - venkovní výuka, komunitní činnost, wellbeing,  rozvoj environmentálního vzdělávání, podpora udržitelného rozvoje.</t>
  </si>
  <si>
    <t>Modernizace sociálního zařízení</t>
  </si>
  <si>
    <t>Budova Sovadinova - modernizace sociálního zařízení, plnění požadavků přístupnosti.</t>
  </si>
  <si>
    <t>Budova Kupkova - modernizace venkovního prostranství,  vysazení zeleně, úprava a modernizace povrchu a instalace edukativních prvků, rozvoj environmentálního vzdělávání, podpora udržitelného rozvoje.</t>
  </si>
  <si>
    <t>Vybudování venkovní učebny (enviromentální vzdělávání, rozvoj projektové a badatelské výuky).</t>
  </si>
  <si>
    <t>Modernizace gastro provozu</t>
  </si>
  <si>
    <t>Vzduchotechnika, modernizace vybavení gastroprovozu a jídelny. Instalace zařízení na podporu využívání gastroodpadu, rozvoj environmentálního vzdělávání, podpora změn v oblasti stravování ve škole, podpora udržitelného rozvoje.</t>
  </si>
  <si>
    <t>SP</t>
  </si>
  <si>
    <t>Modernizace učebny ICT - podpora digitálního vzdělávání.</t>
  </si>
  <si>
    <t>Modernizace tělocvičny</t>
  </si>
  <si>
    <t>Modernizace školní tělocvičny - výměna povrchu, osvětlení, modernizace vybavení a sociálního zařízení, požadavky přístupnosti, rekonstrukce střechy.</t>
  </si>
  <si>
    <t>Revitalizace venkovních prostranství</t>
  </si>
  <si>
    <t>Rozšíření a modernizace přírodní zahrady a venkovních prostor školy - vysazení zeleně, úprava a modernizace povrchu a instalace edukativních prvků, rozvoj environmentálního vzdělávání, podpora udržitelného rozvoje.</t>
  </si>
  <si>
    <t>Implementace energeticky úsporných opatření, modernizace otopné soustavy,  instalace zelené střechy, rozvoj environmentálního vzdělávání, podpora udržitelného rozvoje.</t>
  </si>
  <si>
    <t>Modernizace odborných učeben (zvýšení kvality vzdělávání – pomůcky a vybavení pro výuku přírodovědných a polytechnických oborů, podpora práce s digitálními technologiemi, podpora a rozvoj projektové a badatelské výuky, podpora rozvoje jazykových dovedností, kreativity a mediální výchovy).</t>
  </si>
  <si>
    <t>Modernizace auly školy</t>
  </si>
  <si>
    <t>Modernizace auly školy (rekonstrukce a vybavení) - prostor pro mediální výchovu, školní soutěže, prostor pro kooperační činnost žáků, osvětové, vzdělávací a komunitní akce.</t>
  </si>
  <si>
    <t>Modernizace knihovny školy</t>
  </si>
  <si>
    <t xml:space="preserve">Modernizace knihovny školy - kompletní rekonstrukce prostor, vč. vybavení. </t>
  </si>
  <si>
    <t>Modernizace odborných učeben - zvýšení kvality vzdělávání - pomůcky a vybavení pro výuku řemeslnných oborů, rozvoj polytechniky.</t>
  </si>
  <si>
    <t>Modernizace odborných učeben - zvýšení kvality vzdělávání - pomůcky a vybavení pro výuku cizích jazyků, podpora práce s digitálními technologiemi, podpora rozvoje jazykových dovedností, kreativity a mediální výchovy.</t>
  </si>
  <si>
    <t>Vybudování odborných učeben nad stávajícími pavilony a zázemí pro pedagogické pracovníky, včetně zajištění kompletní přístupnosti školy a konektivity, nakládání se srážkovými vodami, zelené střechy   (zvýšení kvality vzdělávání – pomůcky a vybavení pro výuku technických, přírodovědných a polytechnických oborů, podpora práce s digitálními technologiemi, podpora rozvoje projektové a badatelské výuky, wellbeingu).</t>
  </si>
  <si>
    <t>Vybudování nových prostor školních družin nad stávajícími pavilony a zázemí pro pedagogické pracovníky, včetně zajištění kompletní přístupnosti školy a konektivity, nakládání se srážkovými vodami, zelené střechy, podpora wellbeingu.</t>
  </si>
  <si>
    <t>Modernizace školního dvora. Vysazení zeleně, úprava a modernizace povrchu a instalace herních prvků, rozvoj environmentálního vzdělávání, podpora udržitelného rozvoje.</t>
  </si>
  <si>
    <t>Modernizace školní jídelny. Instalace zařízení na podporu využívání gastroodpadu, rozvoj environmentálního vzdělávání, podpora změn v oblasti stravování ve škole, podpora udržitelného rozvoje.</t>
  </si>
  <si>
    <t>Zpřístupnění budov školy</t>
  </si>
  <si>
    <t>Zajištění přístupnosti budov školy - plně bezbariérový přístup, parkovací místa.</t>
  </si>
  <si>
    <t>zrušno</t>
  </si>
  <si>
    <t xml:space="preserve">Rekonstrukce plynového vytápění, včetně výměny kotlů v celé budově ZŠ.
</t>
  </si>
  <si>
    <t>Venkovní zahradní učebna</t>
  </si>
  <si>
    <t>Venkovní učebna pro žáky v prostoru školního dvora.</t>
  </si>
  <si>
    <t>Nadzemní záhony pro výuku praktických činností</t>
  </si>
  <si>
    <t>Nadzemní záhony na školní zahradě včetně vybudování studny a zavlažovacího systému.</t>
  </si>
  <si>
    <t>Oprava střechy budovy ZŠ</t>
  </si>
  <si>
    <t>Kompletní výměna střešní krytiny, nová střecha budovy ZŠ.</t>
  </si>
  <si>
    <t>Výstavba atletického oválu s doskočištěm pro skok daleký</t>
  </si>
  <si>
    <t>Zateplení a fasáda školní jídelny a kuchyně. Výměna oken ve spojovací chodbě, její zateplení. Rekonstrukce sociálního zařízení, šaten a vnitřních prostor jídelny. Výměna radiátorů.</t>
  </si>
  <si>
    <t>Odpočinková část ve sportovním areálu ZŠ (zřízení aktivního odpočinkového areálu pro žáky ZŠ a školní družiny - altán, průlezky, aktivní hrací prvky). Vyvýšené záhony.</t>
  </si>
  <si>
    <t>Modernizace učeben včetně odborných a jazykových.</t>
  </si>
  <si>
    <t>Modernizace keramické dílny</t>
  </si>
  <si>
    <t>Rekonstrukce keramické dílny (výměna oken, podlahy, úprava rozvodů vody a elektřiny, renovace sociálního zařízení, výmalba, výměna nábytku, klimatizace).</t>
  </si>
  <si>
    <t>Rekonstrukce zázemí a budovy tělocvičny</t>
  </si>
  <si>
    <t>Rekonstrukce budovy tělocvičny, šaten, sociálního zařízení a zázemí, oprava hydroizolace budovy a snížení energetické náročnosti.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</si>
  <si>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</si>
  <si>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</si>
  <si>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</si>
  <si>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</si>
  <si>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</si>
  <si>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</si>
  <si>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</si>
  <si>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</si>
  <si>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</si>
  <si>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</si>
  <si>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</si>
  <si>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</si>
  <si>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</si>
  <si>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</si>
  <si>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</si>
  <si>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</si>
  <si>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</si>
  <si>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</si>
  <si>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</si>
  <si>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</si>
  <si>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</si>
  <si>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</si>
  <si>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</si>
  <si>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</si>
  <si>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</si>
  <si>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</si>
  <si>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</si>
  <si>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</si>
  <si>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</si>
  <si>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</si>
  <si>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</si>
  <si>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</si>
  <si>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</si>
  <si>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</si>
  <si>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</si>
  <si>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</si>
  <si>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</si>
  <si>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Zpracovaná PD</t>
  </si>
  <si>
    <t>ANO</t>
  </si>
  <si>
    <t>Rekonstrukce školního hřiště - herní plochy, atletický ovál, zabudování "fit" prvků.</t>
  </si>
  <si>
    <t>Zajištěn výběr dodavatele</t>
  </si>
  <si>
    <t>Rekonstrukce střechy hlavní budovy ZŠ včetně fotovoltaiky</t>
  </si>
  <si>
    <t>144.</t>
  </si>
  <si>
    <t>Rekonstrukce schodiště a dlažeb v budově Křížkovského 2, výměna únikových dveří (koncertní sál) s protizvukovou úpravou, rekonstrukce střechy nad koncertním sálem školy, pořízení klimatizace v budově Křížkovského 2,  implementace energeticky úsporných opatření, modernizace otopné soustavy,  požadavky přístupnosti, konektivita.</t>
  </si>
  <si>
    <t>Mobilní pódium, modernizace zázemí hudebních oborů, podpora práce s digitálními technologiemi.</t>
  </si>
  <si>
    <t>Modernizace zázemí pro pedagogy ve vazbě na aktuální standardy vyučovaných oborů.</t>
  </si>
  <si>
    <t>Modernizace vybavení</t>
  </si>
  <si>
    <t>Hudební nástroje, podpora práce s digitálními technologiemi.</t>
  </si>
  <si>
    <t>Komunitní centrum a knihovna</t>
  </si>
  <si>
    <t>Rekonstrukce budovy MŠ na komunitní centrum s knihovnou</t>
  </si>
  <si>
    <t>Rekonstrukce vnitřních prostor, sociálního zařízení, rozvodů, konektivity, zateplení, výměna oken, střechy, nová fasáda</t>
  </si>
  <si>
    <t xml:space="preserve"> Podíl EFRR bude vypočten dle podílu spolufinancování z EU v daném kraji.  </t>
  </si>
  <si>
    <t>Schváleno v Břeclavi dne 9. 12. 2025 Řídícím výborem MAP vzdělávání v SO ORP Břeclav IV</t>
  </si>
  <si>
    <t>Ing. David Mikulecký, 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</si>
</sst>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0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3" fontId="0" fillId="0" borderId="25" xfId="0" applyNumberFormat="1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3" fontId="0" fillId="0" borderId="17" xfId="0" applyNumberFormat="1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top" wrapText="1"/>
      <protection locked="0"/>
    </xf>
    <xf numFmtId="0" fontId="15" fillId="0" borderId="0" xfId="0" applyFont="1" applyProtection="1"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49" fontId="0" fillId="0" borderId="24" xfId="0" applyNumberFormat="1" applyBorder="1" applyAlignment="1" applyProtection="1">
      <alignment horizontal="left" vertical="top"/>
      <protection locked="0"/>
    </xf>
    <xf numFmtId="49" fontId="0" fillId="0" borderId="25" xfId="0" applyNumberFormat="1" applyBorder="1" applyAlignment="1" applyProtection="1">
      <alignment horizontal="left" vertical="top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/>
      <protection locked="0"/>
    </xf>
    <xf numFmtId="3" fontId="0" fillId="0" borderId="38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3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3" fontId="4" fillId="0" borderId="51" xfId="0" applyNumberFormat="1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0" borderId="24" xfId="0" applyNumberFormat="1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4" fontId="4" fillId="0" borderId="25" xfId="0" applyNumberFormat="1" applyFont="1" applyBorder="1" applyAlignment="1" applyProtection="1">
      <alignment horizontal="left" vertical="top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0" fillId="0" borderId="38" xfId="0" applyBorder="1" applyProtection="1">
      <protection locked="0"/>
    </xf>
    <xf numFmtId="3" fontId="4" fillId="0" borderId="31" xfId="0" applyNumberFormat="1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5" xfId="0" applyFont="1" applyBorder="1" applyAlignment="1" applyProtection="1">
      <alignment vertical="top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3" xfId="0" applyFont="1" applyBorder="1" applyAlignment="1" applyProtection="1">
      <alignment vertical="top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3" fontId="0" fillId="0" borderId="37" xfId="0" applyNumberFormat="1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vertical="top" wrapText="1"/>
      <protection locked="0"/>
    </xf>
    <xf numFmtId="3" fontId="0" fillId="0" borderId="51" xfId="0" applyNumberFormat="1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3" fontId="4" fillId="0" borderId="0" xfId="0" applyNumberFormat="1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3" fontId="0" fillId="0" borderId="0" xfId="0" applyNumberFormat="1" applyAlignment="1" applyProtection="1">
      <alignment vertical="top"/>
      <protection locked="0"/>
    </xf>
    <xf numFmtId="0" fontId="2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27" fillId="0" borderId="55" xfId="0" applyFont="1" applyBorder="1" applyAlignment="1" applyProtection="1">
      <alignment horizontal="left" vertical="top" wrapText="1"/>
      <protection locked="0"/>
    </xf>
    <xf numFmtId="3" fontId="4" fillId="0" borderId="55" xfId="0" applyNumberFormat="1" applyFont="1" applyBorder="1" applyAlignment="1" applyProtection="1">
      <alignment horizontal="left" vertical="top"/>
      <protection locked="0"/>
    </xf>
    <xf numFmtId="3" fontId="4" fillId="0" borderId="48" xfId="0" applyNumberFormat="1" applyFont="1" applyBorder="1" applyAlignment="1" applyProtection="1">
      <alignment horizontal="left" vertical="top"/>
      <protection locked="0"/>
    </xf>
    <xf numFmtId="3" fontId="4" fillId="0" borderId="38" xfId="0" applyNumberFormat="1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3" fontId="4" fillId="0" borderId="37" xfId="0" applyNumberFormat="1" applyFont="1" applyBorder="1" applyAlignment="1" applyProtection="1">
      <alignment horizontal="left" vertical="top"/>
      <protection locked="0"/>
    </xf>
    <xf numFmtId="0" fontId="4" fillId="0" borderId="37" xfId="0" applyFont="1" applyBorder="1" applyAlignment="1" applyProtection="1">
      <alignment horizontal="left" vertical="top"/>
      <protection locked="0"/>
    </xf>
    <xf numFmtId="3" fontId="4" fillId="0" borderId="23" xfId="0" applyNumberFormat="1" applyFont="1" applyBorder="1" applyAlignment="1" applyProtection="1">
      <alignment horizontal="left" vertical="top"/>
      <protection locked="0"/>
    </xf>
    <xf numFmtId="3" fontId="4" fillId="0" borderId="17" xfId="0" applyNumberFormat="1" applyFont="1" applyBorder="1" applyAlignment="1" applyProtection="1">
      <alignment horizontal="left" vertical="top"/>
      <protection locked="0"/>
    </xf>
    <xf numFmtId="3" fontId="4" fillId="0" borderId="19" xfId="0" applyNumberFormat="1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vertical="top"/>
      <protection locked="0"/>
    </xf>
    <xf numFmtId="0" fontId="4" fillId="0" borderId="25" xfId="0" applyFont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27" fillId="0" borderId="23" xfId="0" applyFont="1" applyBorder="1" applyAlignment="1" applyProtection="1">
      <alignment vertical="top" wrapText="1" shrinkToFit="1"/>
      <protection locked="0"/>
    </xf>
    <xf numFmtId="0" fontId="0" fillId="3" borderId="13" xfId="0" applyFill="1" applyBorder="1" applyAlignment="1" applyProtection="1">
      <alignment horizontal="left" vertical="top"/>
      <protection locked="0"/>
    </xf>
    <xf numFmtId="0" fontId="27" fillId="3" borderId="23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/>
      <protection locked="0"/>
    </xf>
    <xf numFmtId="3" fontId="4" fillId="3" borderId="24" xfId="0" applyNumberFormat="1" applyFont="1" applyFill="1" applyBorder="1" applyAlignment="1" applyProtection="1">
      <alignment horizontal="left" vertical="top" wrapText="1"/>
      <protection locked="0"/>
    </xf>
    <xf numFmtId="0" fontId="4" fillId="3" borderId="25" xfId="0" applyFont="1" applyFill="1" applyBorder="1" applyAlignment="1" applyProtection="1">
      <alignment horizontal="left" vertical="top"/>
      <protection locked="0"/>
    </xf>
    <xf numFmtId="0" fontId="4" fillId="3" borderId="31" xfId="0" applyFont="1" applyFill="1" applyBorder="1" applyAlignment="1" applyProtection="1">
      <alignment horizontal="left" vertical="top" wrapText="1"/>
      <protection locked="0"/>
    </xf>
    <xf numFmtId="0" fontId="4" fillId="3" borderId="31" xfId="0" applyFont="1" applyFill="1" applyBorder="1" applyAlignment="1" applyProtection="1">
      <alignment horizontal="left" vertical="top"/>
      <protection locked="0"/>
    </xf>
    <xf numFmtId="0" fontId="4" fillId="3" borderId="41" xfId="0" applyFont="1" applyFill="1" applyBorder="1" applyAlignment="1" applyProtection="1">
      <alignment horizontal="left" vertical="top"/>
      <protection locked="0"/>
    </xf>
    <xf numFmtId="3" fontId="4" fillId="3" borderId="51" xfId="0" applyNumberFormat="1" applyFont="1" applyFill="1" applyBorder="1" applyAlignment="1" applyProtection="1">
      <alignment horizontal="left" vertical="top"/>
      <protection locked="0"/>
    </xf>
    <xf numFmtId="3" fontId="4" fillId="3" borderId="25" xfId="0" applyNumberFormat="1" applyFont="1" applyFill="1" applyBorder="1" applyAlignment="1" applyProtection="1">
      <alignment horizontal="left" vertical="top"/>
      <protection locked="0"/>
    </xf>
    <xf numFmtId="0" fontId="4" fillId="3" borderId="51" xfId="0" applyFont="1" applyFill="1" applyBorder="1" applyAlignment="1" applyProtection="1">
      <alignment horizontal="left" vertical="top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left" vertical="top"/>
      <protection locked="0"/>
    </xf>
    <xf numFmtId="0" fontId="13" fillId="3" borderId="51" xfId="0" applyFont="1" applyFill="1" applyBorder="1" applyAlignment="1" applyProtection="1">
      <alignment horizontal="center" vertical="center" wrapText="1"/>
      <protection locked="0"/>
    </xf>
    <xf numFmtId="0" fontId="4" fillId="3" borderId="53" xfId="0" applyFont="1" applyFill="1" applyBorder="1" applyAlignment="1" applyProtection="1">
      <alignment horizontal="left" vertical="top" wrapText="1"/>
      <protection locked="0"/>
    </xf>
    <xf numFmtId="0" fontId="0" fillId="3" borderId="31" xfId="0" applyFill="1" applyBorder="1" applyAlignment="1" applyProtection="1">
      <alignment horizontal="left" vertical="top"/>
      <protection locked="0"/>
    </xf>
    <xf numFmtId="0" fontId="4" fillId="3" borderId="52" xfId="0" applyFont="1" applyFill="1" applyBorder="1" applyAlignment="1" applyProtection="1">
      <alignment horizontal="left" vertical="top" wrapText="1"/>
      <protection locked="0"/>
    </xf>
    <xf numFmtId="3" fontId="4" fillId="3" borderId="54" xfId="0" applyNumberFormat="1" applyFont="1" applyFill="1" applyBorder="1" applyAlignment="1" applyProtection="1">
      <alignment horizontal="left" vertical="top"/>
      <protection locked="0"/>
    </xf>
    <xf numFmtId="3" fontId="4" fillId="3" borderId="19" xfId="0" applyNumberFormat="1" applyFont="1" applyFill="1" applyBorder="1" applyAlignment="1" applyProtection="1">
      <alignment horizontal="left" vertical="top"/>
      <protection locked="0"/>
    </xf>
    <xf numFmtId="0" fontId="4" fillId="3" borderId="54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54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27" fillId="3" borderId="37" xfId="0" applyFont="1" applyFill="1" applyBorder="1" applyAlignment="1" applyProtection="1">
      <alignment horizontal="left" vertical="top" wrapText="1"/>
      <protection locked="0"/>
    </xf>
    <xf numFmtId="0" fontId="31" fillId="3" borderId="31" xfId="0" applyFont="1" applyFill="1" applyBorder="1" applyAlignment="1" applyProtection="1">
      <alignment horizontal="left" vertical="top"/>
      <protection locked="0"/>
    </xf>
    <xf numFmtId="0" fontId="32" fillId="3" borderId="23" xfId="0" applyFont="1" applyFill="1" applyBorder="1" applyAlignment="1" applyProtection="1">
      <alignment horizontal="left" vertical="top" wrapText="1"/>
      <protection locked="0"/>
    </xf>
    <xf numFmtId="0" fontId="29" fillId="3" borderId="24" xfId="0" applyFont="1" applyFill="1" applyBorder="1" applyAlignment="1" applyProtection="1">
      <alignment horizontal="left" vertical="top" wrapText="1"/>
      <protection locked="0"/>
    </xf>
    <xf numFmtId="0" fontId="29" fillId="3" borderId="24" xfId="0" applyFont="1" applyFill="1" applyBorder="1" applyAlignment="1" applyProtection="1">
      <alignment horizontal="left" vertical="top"/>
      <protection locked="0"/>
    </xf>
    <xf numFmtId="0" fontId="29" fillId="3" borderId="25" xfId="0" applyFont="1" applyFill="1" applyBorder="1" applyAlignment="1" applyProtection="1">
      <alignment horizontal="left" vertical="top"/>
      <protection locked="0"/>
    </xf>
    <xf numFmtId="0" fontId="29" fillId="3" borderId="31" xfId="0" applyFont="1" applyFill="1" applyBorder="1" applyAlignment="1" applyProtection="1">
      <alignment horizontal="left" vertical="top" wrapText="1"/>
      <protection locked="0"/>
    </xf>
    <xf numFmtId="0" fontId="29" fillId="3" borderId="31" xfId="0" applyFont="1" applyFill="1" applyBorder="1" applyAlignment="1" applyProtection="1">
      <alignment horizontal="left" vertical="top"/>
      <protection locked="0"/>
    </xf>
    <xf numFmtId="0" fontId="29" fillId="3" borderId="41" xfId="0" applyFont="1" applyFill="1" applyBorder="1" applyAlignment="1" applyProtection="1">
      <alignment horizontal="left" vertical="top"/>
      <protection locked="0"/>
    </xf>
    <xf numFmtId="3" fontId="29" fillId="3" borderId="51" xfId="0" applyNumberFormat="1" applyFont="1" applyFill="1" applyBorder="1" applyAlignment="1" applyProtection="1">
      <alignment horizontal="left" vertical="top"/>
      <protection locked="0"/>
    </xf>
    <xf numFmtId="3" fontId="29" fillId="3" borderId="25" xfId="0" applyNumberFormat="1" applyFont="1" applyFill="1" applyBorder="1" applyAlignment="1" applyProtection="1">
      <alignment horizontal="left" vertical="top"/>
      <protection locked="0"/>
    </xf>
    <xf numFmtId="0" fontId="29" fillId="3" borderId="54" xfId="0" applyFont="1" applyFill="1" applyBorder="1" applyAlignment="1" applyProtection="1">
      <alignment horizontal="left" vertical="top"/>
      <protection locked="0"/>
    </xf>
    <xf numFmtId="0" fontId="29" fillId="3" borderId="19" xfId="0" applyFont="1" applyFill="1" applyBorder="1" applyAlignment="1" applyProtection="1">
      <alignment horizontal="left" vertical="top"/>
      <protection locked="0"/>
    </xf>
    <xf numFmtId="0" fontId="29" fillId="3" borderId="54" xfId="0" applyFont="1" applyFill="1" applyBorder="1" applyAlignment="1" applyProtection="1">
      <alignment horizontal="center" vertical="center"/>
      <protection locked="0"/>
    </xf>
    <xf numFmtId="0" fontId="29" fillId="3" borderId="19" xfId="0" applyFont="1" applyFill="1" applyBorder="1" applyAlignment="1" applyProtection="1">
      <alignment horizontal="center" vertical="center"/>
      <protection locked="0"/>
    </xf>
    <xf numFmtId="3" fontId="4" fillId="3" borderId="48" xfId="0" applyNumberFormat="1" applyFont="1" applyFill="1" applyBorder="1" applyAlignment="1" applyProtection="1">
      <alignment horizontal="left" vertical="top"/>
      <protection locked="0"/>
    </xf>
    <xf numFmtId="0" fontId="4" fillId="3" borderId="48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left" vertical="top" wrapText="1"/>
      <protection locked="0"/>
    </xf>
    <xf numFmtId="0" fontId="4" fillId="3" borderId="55" xfId="0" applyFont="1" applyFill="1" applyBorder="1" applyAlignment="1" applyProtection="1">
      <alignment horizontal="left" vertical="top"/>
      <protection locked="0"/>
    </xf>
    <xf numFmtId="0" fontId="4" fillId="3" borderId="38" xfId="0" applyFont="1" applyFill="1" applyBorder="1" applyAlignment="1" applyProtection="1">
      <alignment horizontal="left" vertical="top"/>
      <protection locked="0"/>
    </xf>
    <xf numFmtId="0" fontId="4" fillId="3" borderId="53" xfId="0" applyFont="1" applyFill="1" applyBorder="1" applyAlignment="1" applyProtection="1">
      <alignment horizontal="left" vertical="top"/>
      <protection locked="0"/>
    </xf>
    <xf numFmtId="0" fontId="4" fillId="3" borderId="57" xfId="0" applyFont="1" applyFill="1" applyBorder="1" applyAlignment="1" applyProtection="1">
      <alignment horizontal="left" vertical="top"/>
      <protection locked="0"/>
    </xf>
    <xf numFmtId="3" fontId="4" fillId="3" borderId="38" xfId="0" applyNumberFormat="1" applyFont="1" applyFill="1" applyBorder="1" applyAlignment="1" applyProtection="1">
      <alignment horizontal="left" vertical="top"/>
      <protection locked="0"/>
    </xf>
    <xf numFmtId="0" fontId="4" fillId="3" borderId="48" xfId="0" applyFont="1" applyFill="1" applyBorder="1" applyAlignment="1" applyProtection="1">
      <alignment horizontal="left" vertical="top"/>
      <protection locked="0"/>
    </xf>
    <xf numFmtId="3" fontId="4" fillId="3" borderId="24" xfId="0" applyNumberFormat="1" applyFont="1" applyFill="1" applyBorder="1" applyAlignment="1" applyProtection="1">
      <alignment horizontal="left" vertical="top"/>
      <protection locked="0"/>
    </xf>
    <xf numFmtId="0" fontId="27" fillId="3" borderId="23" xfId="0" applyFont="1" applyFill="1" applyBorder="1" applyAlignment="1" applyProtection="1">
      <alignment vertical="top" wrapText="1"/>
      <protection locked="0"/>
    </xf>
    <xf numFmtId="0" fontId="4" fillId="3" borderId="24" xfId="0" applyFont="1" applyFill="1" applyBorder="1" applyAlignment="1" applyProtection="1">
      <alignment vertical="top" wrapText="1"/>
      <protection locked="0"/>
    </xf>
    <xf numFmtId="0" fontId="4" fillId="3" borderId="31" xfId="0" applyFont="1" applyFill="1" applyBorder="1" applyAlignment="1" applyProtection="1">
      <alignment vertical="top" wrapText="1"/>
      <protection locked="0"/>
    </xf>
    <xf numFmtId="0" fontId="4" fillId="3" borderId="31" xfId="0" applyFont="1" applyFill="1" applyBorder="1" applyAlignment="1" applyProtection="1">
      <alignment vertical="top"/>
      <protection locked="0"/>
    </xf>
    <xf numFmtId="3" fontId="0" fillId="3" borderId="23" xfId="0" applyNumberFormat="1" applyFill="1" applyBorder="1" applyAlignment="1" applyProtection="1">
      <alignment horizontal="left" vertical="top"/>
      <protection locked="0"/>
    </xf>
    <xf numFmtId="3" fontId="0" fillId="3" borderId="25" xfId="0" applyNumberFormat="1" applyFill="1" applyBorder="1" applyAlignment="1" applyProtection="1">
      <alignment horizontal="left" vertical="top"/>
      <protection locked="0"/>
    </xf>
    <xf numFmtId="0" fontId="0" fillId="3" borderId="23" xfId="0" applyFill="1" applyBorder="1" applyAlignment="1" applyProtection="1">
      <alignment horizontal="left" vertical="top"/>
      <protection locked="0"/>
    </xf>
    <xf numFmtId="0" fontId="27" fillId="3" borderId="25" xfId="0" applyFont="1" applyFill="1" applyBorder="1" applyAlignment="1" applyProtection="1">
      <alignment horizontal="left" vertical="top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Protection="1">
      <protection locked="0"/>
    </xf>
    <xf numFmtId="0" fontId="0" fillId="3" borderId="31" xfId="0" applyFill="1" applyBorder="1" applyAlignment="1" applyProtection="1">
      <alignment horizontal="left" vertical="top" wrapText="1"/>
      <protection locked="0"/>
    </xf>
    <xf numFmtId="0" fontId="13" fillId="3" borderId="31" xfId="0" applyFont="1" applyFill="1" applyBorder="1" applyAlignment="1" applyProtection="1">
      <alignment vertical="top" wrapText="1"/>
      <protection locked="0"/>
    </xf>
    <xf numFmtId="0" fontId="13" fillId="3" borderId="25" xfId="0" applyFont="1" applyFill="1" applyBorder="1" applyAlignment="1" applyProtection="1">
      <alignment horizontal="left" vertical="top"/>
      <protection locked="0"/>
    </xf>
    <xf numFmtId="0" fontId="13" fillId="3" borderId="41" xfId="0" applyFont="1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27" fillId="2" borderId="23" xfId="0" applyFont="1" applyFill="1" applyBorder="1" applyAlignment="1" applyProtection="1">
      <alignment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3" fontId="0" fillId="2" borderId="23" xfId="0" applyNumberFormat="1" applyFill="1" applyBorder="1" applyAlignment="1" applyProtection="1">
      <alignment horizontal="left" vertical="top"/>
      <protection locked="0"/>
    </xf>
    <xf numFmtId="3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/>
      <protection locked="0"/>
    </xf>
    <xf numFmtId="49" fontId="0" fillId="3" borderId="24" xfId="0" applyNumberFormat="1" applyFill="1" applyBorder="1" applyAlignment="1" applyProtection="1">
      <alignment horizontal="left" vertical="top"/>
      <protection locked="0"/>
    </xf>
    <xf numFmtId="49" fontId="0" fillId="3" borderId="25" xfId="0" applyNumberFormat="1" applyFill="1" applyBorder="1" applyAlignment="1" applyProtection="1">
      <alignment horizontal="left" vertical="top"/>
      <protection locked="0"/>
    </xf>
    <xf numFmtId="0" fontId="0" fillId="3" borderId="25" xfId="0" applyFill="1" applyBorder="1" applyAlignment="1" applyProtection="1">
      <alignment horizontal="left" vertical="top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left" vertical="top" wrapText="1"/>
      <protection locked="0"/>
    </xf>
    <xf numFmtId="3" fontId="0" fillId="3" borderId="17" xfId="0" applyNumberFormat="1" applyFill="1" applyBorder="1" applyAlignment="1" applyProtection="1">
      <alignment horizontal="left" vertical="top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top"/>
      <protection locked="0"/>
    </xf>
    <xf numFmtId="0" fontId="0" fillId="3" borderId="23" xfId="0" applyFill="1" applyBorder="1" applyProtection="1"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4" fillId="2" borderId="31" xfId="0" applyFont="1" applyFill="1" applyBorder="1" applyAlignment="1" applyProtection="1">
      <alignment horizontal="left" vertical="top" wrapText="1"/>
      <protection locked="0"/>
    </xf>
    <xf numFmtId="3" fontId="4" fillId="2" borderId="51" xfId="0" applyNumberFormat="1" applyFont="1" applyFill="1" applyBorder="1" applyAlignment="1" applyProtection="1">
      <alignment horizontal="left" vertical="top"/>
      <protection locked="0"/>
    </xf>
    <xf numFmtId="3" fontId="4" fillId="2" borderId="25" xfId="0" applyNumberFormat="1" applyFont="1" applyFill="1" applyBorder="1" applyAlignment="1" applyProtection="1">
      <alignment horizontal="left" vertical="top"/>
      <protection locked="0"/>
    </xf>
    <xf numFmtId="0" fontId="4" fillId="2" borderId="25" xfId="0" applyFont="1" applyFill="1" applyBorder="1" applyAlignment="1" applyProtection="1">
      <alignment horizontal="left" vertical="top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27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/>
      <protection locked="0"/>
    </xf>
    <xf numFmtId="3" fontId="4" fillId="2" borderId="24" xfId="0" applyNumberFormat="1" applyFont="1" applyFill="1" applyBorder="1" applyAlignment="1" applyProtection="1">
      <alignment horizontal="left" vertical="top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51" xfId="0" applyFont="1" applyFill="1" applyBorder="1" applyAlignment="1" applyProtection="1">
      <alignment horizontal="left" vertical="top"/>
      <protection locked="0"/>
    </xf>
    <xf numFmtId="0" fontId="29" fillId="2" borderId="51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vertical="top"/>
      <protection locked="0"/>
    </xf>
    <xf numFmtId="0" fontId="4" fillId="2" borderId="51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left" vertical="top"/>
      <protection locked="0"/>
    </xf>
    <xf numFmtId="0" fontId="27" fillId="2" borderId="37" xfId="0" applyFont="1" applyFill="1" applyBorder="1" applyAlignment="1" applyProtection="1">
      <alignment vertical="top" wrapText="1"/>
      <protection locked="0"/>
    </xf>
    <xf numFmtId="0" fontId="4" fillId="2" borderId="55" xfId="0" applyFont="1" applyFill="1" applyBorder="1" applyAlignment="1" applyProtection="1">
      <alignment vertical="top" wrapText="1"/>
      <protection locked="0"/>
    </xf>
    <xf numFmtId="0" fontId="4" fillId="2" borderId="55" xfId="0" applyFont="1" applyFill="1" applyBorder="1" applyAlignment="1" applyProtection="1">
      <alignment horizontal="left" vertical="top"/>
      <protection locked="0"/>
    </xf>
    <xf numFmtId="0" fontId="4" fillId="2" borderId="38" xfId="0" applyFont="1" applyFill="1" applyBorder="1" applyAlignment="1" applyProtection="1">
      <alignment horizontal="left" vertical="top"/>
      <protection locked="0"/>
    </xf>
    <xf numFmtId="0" fontId="4" fillId="2" borderId="53" xfId="0" applyFont="1" applyFill="1" applyBorder="1" applyAlignment="1" applyProtection="1">
      <alignment horizontal="left" vertical="top" wrapText="1"/>
      <protection locked="0"/>
    </xf>
    <xf numFmtId="0" fontId="4" fillId="2" borderId="53" xfId="0" applyFont="1" applyFill="1" applyBorder="1" applyAlignment="1" applyProtection="1">
      <alignment vertical="top" wrapText="1"/>
      <protection locked="0"/>
    </xf>
    <xf numFmtId="0" fontId="4" fillId="2" borderId="53" xfId="0" applyFont="1" applyFill="1" applyBorder="1" applyAlignment="1" applyProtection="1">
      <alignment vertical="top"/>
      <protection locked="0"/>
    </xf>
    <xf numFmtId="3" fontId="0" fillId="2" borderId="37" xfId="0" applyNumberFormat="1" applyFill="1" applyBorder="1" applyAlignment="1" applyProtection="1">
      <alignment horizontal="left" vertical="top"/>
      <protection locked="0"/>
    </xf>
    <xf numFmtId="3" fontId="0" fillId="2" borderId="38" xfId="0" applyNumberFormat="1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left" vertical="top"/>
      <protection locked="0"/>
    </xf>
    <xf numFmtId="0" fontId="0" fillId="2" borderId="38" xfId="0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left" vertical="top" wrapText="1"/>
      <protection locked="0"/>
    </xf>
    <xf numFmtId="0" fontId="0" fillId="2" borderId="53" xfId="0" applyFill="1" applyBorder="1" applyAlignment="1" applyProtection="1">
      <alignment horizontal="left" vertical="top"/>
      <protection locked="0"/>
    </xf>
    <xf numFmtId="0" fontId="4" fillId="2" borderId="18" xfId="0" applyFont="1" applyFill="1" applyBorder="1" applyAlignment="1" applyProtection="1">
      <alignment horizontal="left" vertical="top"/>
      <protection locked="0"/>
    </xf>
    <xf numFmtId="3" fontId="4" fillId="2" borderId="18" xfId="0" applyNumberFormat="1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13" fillId="2" borderId="51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0" fontId="4" fillId="2" borderId="52" xfId="0" applyFont="1" applyFill="1" applyBorder="1" applyAlignment="1" applyProtection="1">
      <alignment horizontal="left" vertical="top" wrapText="1"/>
      <protection locked="0"/>
    </xf>
    <xf numFmtId="0" fontId="4" fillId="2" borderId="59" xfId="0" applyFont="1" applyFill="1" applyBorder="1" applyAlignment="1" applyProtection="1">
      <alignment horizontal="left" vertical="top" wrapText="1"/>
      <protection locked="0"/>
    </xf>
    <xf numFmtId="3" fontId="4" fillId="2" borderId="54" xfId="0" applyNumberFormat="1" applyFont="1" applyFill="1" applyBorder="1" applyAlignment="1" applyProtection="1">
      <alignment horizontal="left" vertical="top"/>
      <protection locked="0"/>
    </xf>
    <xf numFmtId="3" fontId="4" fillId="2" borderId="19" xfId="0" applyNumberFormat="1" applyFont="1" applyFill="1" applyBorder="1" applyAlignment="1" applyProtection="1">
      <alignment horizontal="left" vertical="top"/>
      <protection locked="0"/>
    </xf>
    <xf numFmtId="0" fontId="4" fillId="2" borderId="54" xfId="0" applyFont="1" applyFill="1" applyBorder="1" applyAlignment="1" applyProtection="1">
      <alignment horizontal="left" vertical="top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4" fillId="2" borderId="59" xfId="0" applyFont="1" applyFill="1" applyBorder="1" applyAlignment="1" applyProtection="1">
      <alignment horizontal="left" vertical="top"/>
      <protection locked="0"/>
    </xf>
    <xf numFmtId="0" fontId="0" fillId="3" borderId="17" xfId="0" applyFill="1" applyBorder="1" applyAlignment="1" applyProtection="1">
      <alignment horizontal="left" vertical="top"/>
      <protection locked="0"/>
    </xf>
    <xf numFmtId="0" fontId="0" fillId="3" borderId="19" xfId="0" applyFill="1" applyBorder="1" applyAlignment="1" applyProtection="1">
      <alignment horizontal="left" vertical="top"/>
      <protection locked="0"/>
    </xf>
    <xf numFmtId="4" fontId="4" fillId="3" borderId="25" xfId="0" applyNumberFormat="1" applyFont="1" applyFill="1" applyBorder="1" applyAlignment="1" applyProtection="1">
      <alignment horizontal="left" vertical="top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25" xfId="0" applyFont="1" applyFill="1" applyBorder="1" applyAlignment="1" applyProtection="1">
      <alignment vertical="center"/>
      <protection locked="0"/>
    </xf>
    <xf numFmtId="0" fontId="27" fillId="3" borderId="24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 shrinkToFit="1"/>
      <protection locked="0"/>
    </xf>
    <xf numFmtId="3" fontId="4" fillId="3" borderId="24" xfId="0" applyNumberFormat="1" applyFont="1" applyFill="1" applyBorder="1" applyAlignment="1" applyProtection="1">
      <alignment horizontal="left" vertical="top" shrinkToFit="1"/>
      <protection locked="0"/>
    </xf>
    <xf numFmtId="3" fontId="4" fillId="3" borderId="25" xfId="0" applyNumberFormat="1" applyFont="1" applyFill="1" applyBorder="1" applyAlignment="1" applyProtection="1">
      <alignment horizontal="left" vertical="top" shrinkToFi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27" fillId="3" borderId="51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27" fillId="3" borderId="54" xfId="0" applyFont="1" applyFill="1" applyBorder="1" applyAlignment="1" applyProtection="1">
      <alignment horizontal="left" vertical="top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shrinkToFit="1"/>
      <protection locked="0"/>
    </xf>
    <xf numFmtId="3" fontId="4" fillId="0" borderId="24" xfId="0" applyNumberFormat="1" applyFont="1" applyBorder="1" applyAlignment="1" applyProtection="1">
      <alignment horizontal="left" vertical="top" shrinkToFit="1"/>
      <protection locked="0"/>
    </xf>
    <xf numFmtId="3" fontId="4" fillId="0" borderId="25" xfId="0" applyNumberFormat="1" applyFont="1" applyBorder="1" applyAlignment="1" applyProtection="1">
      <alignment horizontal="left" vertical="top" shrinkToFit="1"/>
      <protection locked="0"/>
    </xf>
    <xf numFmtId="0" fontId="27" fillId="3" borderId="54" xfId="0" applyFont="1" applyFill="1" applyBorder="1" applyAlignment="1" applyProtection="1">
      <alignment horizontal="left" vertical="top" wrapText="1" shrinkToFit="1"/>
      <protection locked="0"/>
    </xf>
    <xf numFmtId="0" fontId="27" fillId="3" borderId="51" xfId="0" applyFont="1" applyFill="1" applyBorder="1" applyAlignment="1" applyProtection="1">
      <alignment horizontal="left" vertical="top" wrapText="1" shrinkToFit="1"/>
      <protection locked="0"/>
    </xf>
    <xf numFmtId="0" fontId="27" fillId="3" borderId="18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/>
      <protection locked="0"/>
    </xf>
    <xf numFmtId="0" fontId="32" fillId="3" borderId="24" xfId="0" applyFont="1" applyFill="1" applyBorder="1" applyAlignment="1" applyProtection="1">
      <alignment horizontal="left" vertical="top" wrapText="1"/>
      <protection locked="0"/>
    </xf>
    <xf numFmtId="3" fontId="29" fillId="3" borderId="24" xfId="0" applyNumberFormat="1" applyFont="1" applyFill="1" applyBorder="1" applyAlignment="1" applyProtection="1">
      <alignment horizontal="left" vertical="top" shrinkToFit="1"/>
      <protection locked="0"/>
    </xf>
    <xf numFmtId="3" fontId="29" fillId="3" borderId="25" xfId="0" applyNumberFormat="1" applyFont="1" applyFill="1" applyBorder="1" applyAlignment="1" applyProtection="1">
      <alignment horizontal="left" vertical="top" shrinkToFit="1"/>
      <protection locked="0"/>
    </xf>
    <xf numFmtId="0" fontId="29" fillId="3" borderId="51" xfId="0" applyFont="1" applyFill="1" applyBorder="1" applyAlignment="1" applyProtection="1">
      <alignment horizontal="left" vertical="top"/>
      <protection locked="0"/>
    </xf>
    <xf numFmtId="0" fontId="29" fillId="3" borderId="51" xfId="0" applyFont="1" applyFill="1" applyBorder="1" applyAlignment="1" applyProtection="1">
      <alignment horizontal="center" vertical="center"/>
      <protection locked="0"/>
    </xf>
    <xf numFmtId="0" fontId="29" fillId="3" borderId="24" xfId="0" applyFont="1" applyFill="1" applyBorder="1" applyAlignment="1" applyProtection="1">
      <alignment horizontal="center" vertical="center"/>
      <protection locked="0"/>
    </xf>
    <xf numFmtId="0" fontId="29" fillId="3" borderId="25" xfId="0" applyFont="1" applyFill="1" applyBorder="1" applyAlignment="1" applyProtection="1">
      <alignment horizontal="center" vertical="center"/>
      <protection locked="0"/>
    </xf>
    <xf numFmtId="0" fontId="29" fillId="3" borderId="31" xfId="0" applyFont="1" applyFill="1" applyBorder="1" applyAlignment="1" applyProtection="1">
      <alignment horizontal="center" vertical="center"/>
      <protection locked="0"/>
    </xf>
    <xf numFmtId="0" fontId="32" fillId="3" borderId="51" xfId="0" applyFont="1" applyFill="1" applyBorder="1" applyAlignment="1" applyProtection="1">
      <alignment horizontal="left" vertical="top" wrapText="1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left" vertical="top" shrinkToFit="1"/>
      <protection locked="0"/>
    </xf>
    <xf numFmtId="0" fontId="4" fillId="3" borderId="38" xfId="0" applyFont="1" applyFill="1" applyBorder="1" applyAlignment="1" applyProtection="1">
      <alignment horizontal="left" vertical="top" shrinkToFit="1"/>
      <protection locked="0"/>
    </xf>
    <xf numFmtId="3" fontId="4" fillId="3" borderId="37" xfId="0" applyNumberFormat="1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54" xfId="0" applyFont="1" applyFill="1" applyBorder="1" applyAlignment="1" applyProtection="1">
      <alignment horizontal="left" vertical="top" wrapText="1"/>
      <protection locked="0"/>
    </xf>
    <xf numFmtId="0" fontId="4" fillId="3" borderId="51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shrinkToFit="1"/>
      <protection locked="0"/>
    </xf>
    <xf numFmtId="3" fontId="4" fillId="3" borderId="18" xfId="0" applyNumberFormat="1" applyFont="1" applyFill="1" applyBorder="1" applyAlignment="1" applyProtection="1">
      <alignment horizontal="left" vertical="top" shrinkToFit="1"/>
      <protection locked="0"/>
    </xf>
    <xf numFmtId="3" fontId="4" fillId="3" borderId="19" xfId="0" applyNumberFormat="1" applyFont="1" applyFill="1" applyBorder="1" applyAlignment="1" applyProtection="1">
      <alignment horizontal="left" vertical="top" shrinkToFit="1"/>
      <protection locked="0"/>
    </xf>
    <xf numFmtId="0" fontId="27" fillId="0" borderId="54" xfId="0" applyFont="1" applyBorder="1" applyAlignment="1" applyProtection="1">
      <alignment horizontal="left" vertical="top" wrapText="1" shrinkToFit="1"/>
      <protection locked="0"/>
    </xf>
    <xf numFmtId="0" fontId="4" fillId="3" borderId="51" xfId="0" applyFont="1" applyFill="1" applyBorder="1" applyAlignment="1" applyProtection="1">
      <alignment horizontal="left" vertical="top" shrinkToFit="1"/>
      <protection locked="0"/>
    </xf>
    <xf numFmtId="0" fontId="4" fillId="3" borderId="54" xfId="0" applyFont="1" applyFill="1" applyBorder="1" applyAlignment="1" applyProtection="1">
      <alignment horizontal="left" vertical="top" shrinkToFit="1"/>
      <protection locked="0"/>
    </xf>
    <xf numFmtId="0" fontId="13" fillId="3" borderId="25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vertical="top" wrapText="1"/>
      <protection locked="0"/>
    </xf>
    <xf numFmtId="3" fontId="4" fillId="2" borderId="23" xfId="0" applyNumberFormat="1" applyFont="1" applyFill="1" applyBorder="1" applyAlignment="1" applyProtection="1">
      <alignment horizontal="left" vertical="top"/>
      <protection locked="0"/>
    </xf>
    <xf numFmtId="0" fontId="4" fillId="2" borderId="23" xfId="0" applyFont="1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vertical="top" wrapText="1"/>
      <protection locked="0"/>
    </xf>
    <xf numFmtId="0" fontId="4" fillId="2" borderId="25" xfId="0" applyFont="1" applyFill="1" applyBorder="1" applyAlignment="1" applyProtection="1">
      <alignment vertical="top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27" fillId="3" borderId="17" xfId="0" applyFont="1" applyFill="1" applyBorder="1" applyAlignment="1" applyProtection="1">
      <alignment horizontal="left" vertical="top" wrapText="1"/>
      <protection locked="0"/>
    </xf>
    <xf numFmtId="0" fontId="4" fillId="3" borderId="52" xfId="0" applyFont="1" applyFill="1" applyBorder="1" applyAlignment="1" applyProtection="1">
      <alignment horizontal="left" vertical="top"/>
      <protection locked="0"/>
    </xf>
    <xf numFmtId="3" fontId="4" fillId="3" borderId="17" xfId="0" applyNumberFormat="1" applyFont="1" applyFill="1" applyBorder="1" applyAlignment="1" applyProtection="1">
      <alignment horizontal="left" vertical="top"/>
      <protection locked="0"/>
    </xf>
    <xf numFmtId="0" fontId="4" fillId="3" borderId="17" xfId="0" applyFont="1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49" fontId="4" fillId="3" borderId="24" xfId="0" applyNumberFormat="1" applyFont="1" applyFill="1" applyBorder="1" applyAlignment="1" applyProtection="1">
      <alignment horizontal="left" vertical="top"/>
      <protection locked="0"/>
    </xf>
    <xf numFmtId="49" fontId="4" fillId="3" borderId="25" xfId="0" applyNumberFormat="1" applyFont="1" applyFill="1" applyBorder="1" applyAlignment="1" applyProtection="1">
      <alignment horizontal="left" vertical="top"/>
      <protection locked="0"/>
    </xf>
    <xf numFmtId="3" fontId="4" fillId="3" borderId="23" xfId="0" applyNumberFormat="1" applyFont="1" applyFill="1" applyBorder="1" applyAlignment="1" applyProtection="1">
      <alignment horizontal="left" vertical="top"/>
      <protection locked="0"/>
    </xf>
    <xf numFmtId="0" fontId="4" fillId="3" borderId="23" xfId="0" applyFont="1" applyFill="1" applyBorder="1" applyAlignment="1" applyProtection="1">
      <alignment horizontal="left" vertical="top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27" fillId="2" borderId="24" xfId="0" applyFont="1" applyFill="1" applyBorder="1" applyAlignment="1" applyProtection="1">
      <alignment horizontal="left" vertical="top" wrapText="1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27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3" fontId="4" fillId="3" borderId="5" xfId="0" applyNumberFormat="1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0" fontId="4" fillId="3" borderId="58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27" fillId="3" borderId="2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3" fontId="4" fillId="3" borderId="13" xfId="0" applyNumberFormat="1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4" fillId="3" borderId="9" xfId="0" applyFont="1" applyFill="1" applyBorder="1" applyAlignment="1" applyProtection="1">
      <alignment horizontal="left" vertical="top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3" fontId="4" fillId="3" borderId="31" xfId="0" applyNumberFormat="1" applyFont="1" applyFill="1" applyBorder="1" applyAlignment="1" applyProtection="1">
      <alignment horizontal="left" vertical="top"/>
      <protection locked="0"/>
    </xf>
    <xf numFmtId="0" fontId="4" fillId="3" borderId="48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31" xfId="0" applyFill="1" applyBorder="1" applyAlignment="1" applyProtection="1">
      <alignment horizontal="left" vertical="top"/>
      <protection locked="0"/>
    </xf>
    <xf numFmtId="0" fontId="27" fillId="0" borderId="23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3" fontId="4" fillId="0" borderId="24" xfId="0" applyNumberFormat="1" applyFont="1" applyFill="1" applyBorder="1" applyAlignment="1" applyProtection="1">
      <alignment horizontal="left" vertical="top"/>
      <protection locked="0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Fill="1" applyBorder="1" applyAlignment="1" applyProtection="1">
      <alignment horizontal="left" vertical="top"/>
      <protection locked="0"/>
    </xf>
    <xf numFmtId="0" fontId="4" fillId="0" borderId="41" xfId="0" applyFont="1" applyFill="1" applyBorder="1" applyAlignment="1" applyProtection="1">
      <alignment horizontal="left" vertical="top"/>
      <protection locked="0"/>
    </xf>
    <xf numFmtId="3" fontId="4" fillId="0" borderId="51" xfId="0" applyNumberFormat="1" applyFont="1" applyFill="1" applyBorder="1" applyAlignment="1" applyProtection="1">
      <alignment horizontal="left" vertical="top"/>
      <protection locked="0"/>
    </xf>
    <xf numFmtId="3" fontId="4" fillId="0" borderId="25" xfId="0" applyNumberFormat="1" applyFont="1" applyFill="1" applyBorder="1" applyAlignment="1" applyProtection="1">
      <alignment horizontal="left" vertical="top"/>
      <protection locked="0"/>
    </xf>
    <xf numFmtId="0" fontId="4" fillId="0" borderId="51" xfId="0" applyFont="1" applyFill="1" applyBorder="1" applyAlignment="1" applyProtection="1">
      <alignment horizontal="left" vertical="top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27" fillId="0" borderId="24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shrinkToFit="1"/>
      <protection locked="0"/>
    </xf>
    <xf numFmtId="3" fontId="4" fillId="0" borderId="24" xfId="0" applyNumberFormat="1" applyFont="1" applyFill="1" applyBorder="1" applyAlignment="1" applyProtection="1">
      <alignment horizontal="left" vertical="top" shrinkToFit="1"/>
      <protection locked="0"/>
    </xf>
    <xf numFmtId="3" fontId="4" fillId="0" borderId="25" xfId="0" applyNumberFormat="1" applyFont="1" applyFill="1" applyBorder="1" applyAlignment="1" applyProtection="1">
      <alignment horizontal="left" vertical="top" shrinkToFit="1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27" fillId="0" borderId="51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0" fontId="4" fillId="0" borderId="52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left" vertical="top" wrapText="1"/>
      <protection locked="0"/>
    </xf>
    <xf numFmtId="0" fontId="4" fillId="0" borderId="51" xfId="0" applyFont="1" applyFill="1" applyBorder="1" applyAlignment="1" applyProtection="1">
      <alignment horizontal="left" vertical="top" wrapText="1"/>
      <protection locked="0"/>
    </xf>
    <xf numFmtId="0" fontId="27" fillId="0" borderId="48" xfId="0" applyFont="1" applyFill="1" applyBorder="1" applyAlignment="1" applyProtection="1">
      <alignment horizontal="left" vertical="top" wrapText="1"/>
      <protection locked="0"/>
    </xf>
    <xf numFmtId="0" fontId="4" fillId="0" borderId="55" xfId="0" applyFont="1" applyFill="1" applyBorder="1" applyAlignment="1" applyProtection="1">
      <alignment horizontal="left" vertical="top" wrapText="1"/>
      <protection locked="0"/>
    </xf>
    <xf numFmtId="0" fontId="4" fillId="0" borderId="55" xfId="0" applyFont="1" applyFill="1" applyBorder="1" applyAlignment="1" applyProtection="1">
      <alignment horizontal="left" vertical="top" shrinkToFit="1"/>
      <protection locked="0"/>
    </xf>
    <xf numFmtId="3" fontId="4" fillId="0" borderId="55" xfId="0" applyNumberFormat="1" applyFont="1" applyFill="1" applyBorder="1" applyAlignment="1" applyProtection="1">
      <alignment horizontal="left" vertical="top" shrinkToFit="1"/>
      <protection locked="0"/>
    </xf>
    <xf numFmtId="3" fontId="4" fillId="0" borderId="38" xfId="0" applyNumberFormat="1" applyFont="1" applyFill="1" applyBorder="1" applyAlignment="1" applyProtection="1">
      <alignment horizontal="left" vertical="top" shrinkToFit="1"/>
      <protection locked="0"/>
    </xf>
    <xf numFmtId="0" fontId="4" fillId="0" borderId="53" xfId="0" applyFont="1" applyFill="1" applyBorder="1" applyAlignment="1" applyProtection="1">
      <alignment horizontal="left" vertical="top" wrapText="1"/>
      <protection locked="0"/>
    </xf>
    <xf numFmtId="3" fontId="4" fillId="0" borderId="48" xfId="0" applyNumberFormat="1" applyFont="1" applyFill="1" applyBorder="1" applyAlignment="1" applyProtection="1">
      <alignment horizontal="left" vertical="top"/>
      <protection locked="0"/>
    </xf>
    <xf numFmtId="3" fontId="4" fillId="0" borderId="38" xfId="0" applyNumberFormat="1" applyFont="1" applyFill="1" applyBorder="1" applyAlignment="1" applyProtection="1">
      <alignment horizontal="left" vertical="top"/>
      <protection locked="0"/>
    </xf>
    <xf numFmtId="0" fontId="4" fillId="0" borderId="48" xfId="0" applyFont="1" applyFill="1" applyBorder="1" applyAlignment="1" applyProtection="1">
      <alignment horizontal="left" vertical="top"/>
      <protection locked="0"/>
    </xf>
    <xf numFmtId="0" fontId="4" fillId="0" borderId="38" xfId="0" applyFont="1" applyFill="1" applyBorder="1" applyAlignment="1" applyProtection="1">
      <alignment horizontal="left" vertical="top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left" vertical="top" wrapText="1"/>
      <protection locked="0"/>
    </xf>
    <xf numFmtId="0" fontId="27" fillId="0" borderId="37" xfId="0" applyFont="1" applyFill="1" applyBorder="1" applyAlignment="1" applyProtection="1">
      <alignment vertical="top" wrapText="1"/>
      <protection locked="0"/>
    </xf>
    <xf numFmtId="0" fontId="4" fillId="0" borderId="55" xfId="0" applyFont="1" applyFill="1" applyBorder="1" applyAlignment="1" applyProtection="1">
      <alignment vertical="top" wrapText="1"/>
      <protection locked="0"/>
    </xf>
    <xf numFmtId="0" fontId="4" fillId="0" borderId="55" xfId="0" applyFont="1" applyFill="1" applyBorder="1" applyAlignment="1" applyProtection="1">
      <alignment horizontal="left" vertical="top"/>
      <protection locked="0"/>
    </xf>
    <xf numFmtId="0" fontId="4" fillId="0" borderId="53" xfId="0" applyFont="1" applyFill="1" applyBorder="1" applyAlignment="1" applyProtection="1">
      <alignment vertical="top" wrapText="1"/>
      <protection locked="0"/>
    </xf>
    <xf numFmtId="0" fontId="4" fillId="0" borderId="53" xfId="0" applyFont="1" applyFill="1" applyBorder="1" applyAlignment="1" applyProtection="1">
      <alignment vertical="top"/>
      <protection locked="0"/>
    </xf>
    <xf numFmtId="3" fontId="4" fillId="0" borderId="37" xfId="0" applyNumberFormat="1" applyFont="1" applyFill="1" applyBorder="1" applyAlignment="1" applyProtection="1">
      <alignment horizontal="left" vertical="top"/>
      <protection locked="0"/>
    </xf>
    <xf numFmtId="0" fontId="4" fillId="0" borderId="37" xfId="0" applyFont="1" applyFill="1" applyBorder="1" applyAlignment="1" applyProtection="1">
      <alignment horizontal="left" vertical="top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53" xfId="0" applyFill="1" applyBorder="1" applyAlignment="1" applyProtection="1">
      <alignment horizontal="center" vertical="center"/>
      <protection locked="0"/>
    </xf>
    <xf numFmtId="0" fontId="27" fillId="0" borderId="23" xfId="0" applyFont="1" applyFill="1" applyBorder="1" applyAlignment="1" applyProtection="1">
      <alignment vertical="top" wrapText="1"/>
      <protection locked="0"/>
    </xf>
    <xf numFmtId="0" fontId="4" fillId="0" borderId="24" xfId="0" applyFont="1" applyFill="1" applyBorder="1" applyAlignment="1" applyProtection="1">
      <alignment vertical="top" wrapText="1"/>
      <protection locked="0"/>
    </xf>
    <xf numFmtId="3" fontId="4" fillId="0" borderId="23" xfId="0" applyNumberFormat="1" applyFont="1" applyFill="1" applyBorder="1" applyAlignment="1" applyProtection="1">
      <alignment horizontal="left" vertical="top"/>
      <protection locked="0"/>
    </xf>
    <xf numFmtId="0" fontId="4" fillId="0" borderId="23" xfId="0" applyFont="1" applyFill="1" applyBorder="1" applyAlignment="1" applyProtection="1">
      <alignment horizontal="left" vertical="top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vertical="top" wrapText="1"/>
      <protection locked="0"/>
    </xf>
    <xf numFmtId="0" fontId="4" fillId="0" borderId="25" xfId="0" applyFont="1" applyFill="1" applyBorder="1" applyAlignment="1" applyProtection="1">
      <alignment vertical="top"/>
      <protection locked="0"/>
    </xf>
    <xf numFmtId="0" fontId="4" fillId="0" borderId="55" xfId="0" applyFont="1" applyFill="1" applyBorder="1" applyAlignment="1" applyProtection="1">
      <alignment vertical="top"/>
      <protection locked="0"/>
    </xf>
    <xf numFmtId="49" fontId="4" fillId="0" borderId="24" xfId="0" applyNumberFormat="1" applyFont="1" applyFill="1" applyBorder="1" applyAlignment="1" applyProtection="1">
      <alignment horizontal="left" vertical="top"/>
      <protection locked="0"/>
    </xf>
    <xf numFmtId="49" fontId="4" fillId="0" borderId="25" xfId="0" applyNumberFormat="1" applyFont="1" applyFill="1" applyBorder="1" applyAlignment="1" applyProtection="1">
      <alignment horizontal="left" vertical="top"/>
      <protection locked="0"/>
    </xf>
    <xf numFmtId="0" fontId="4" fillId="0" borderId="52" xfId="0" applyFont="1" applyFill="1" applyBorder="1" applyAlignment="1" applyProtection="1">
      <alignment horizontal="left" vertical="top"/>
      <protection locked="0"/>
    </xf>
    <xf numFmtId="3" fontId="4" fillId="0" borderId="17" xfId="0" applyNumberFormat="1" applyFont="1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28" fillId="0" borderId="3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4" fillId="0" borderId="17" xfId="0" applyFont="1" applyFill="1" applyBorder="1" applyAlignment="1" applyProtection="1">
      <alignment horizontal="left" vertical="top"/>
      <protection locked="0"/>
    </xf>
    <xf numFmtId="0" fontId="27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3" fontId="4" fillId="0" borderId="5" xfId="0" applyNumberFormat="1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 wrapText="1"/>
      <protection locked="0"/>
    </xf>
    <xf numFmtId="3" fontId="4" fillId="0" borderId="58" xfId="0" applyNumberFormat="1" applyFont="1" applyFill="1" applyBorder="1" applyAlignment="1" applyProtection="1">
      <alignment horizontal="left" vertical="top"/>
      <protection locked="0"/>
    </xf>
    <xf numFmtId="3" fontId="4" fillId="0" borderId="6" xfId="0" applyNumberFormat="1" applyFont="1" applyFill="1" applyBorder="1" applyAlignment="1" applyProtection="1">
      <alignment horizontal="left" vertical="top"/>
      <protection locked="0"/>
    </xf>
    <xf numFmtId="0" fontId="4" fillId="0" borderId="58" xfId="0" applyFont="1" applyFill="1" applyBorder="1" applyAlignment="1" applyProtection="1">
      <alignment horizontal="left" vertical="top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left" vertical="top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25" x14ac:dyDescent="0.45"/>
  <cols>
    <col min="1" max="1" width="17.6640625" customWidth="1"/>
    <col min="2" max="2" width="14.53125" customWidth="1"/>
    <col min="3" max="3" width="14.86328125" customWidth="1"/>
  </cols>
  <sheetData>
    <row r="1" spans="1:14" ht="21" x14ac:dyDescent="0.65">
      <c r="A1" s="11" t="s">
        <v>0</v>
      </c>
    </row>
    <row r="2" spans="1:14" ht="14.25" customHeight="1" x14ac:dyDescent="0.4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45">
      <c r="A3" s="13" t="s">
        <v>113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45">
      <c r="A4" s="12" t="s">
        <v>114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4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45">
      <c r="A6" s="13" t="s">
        <v>112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45">
      <c r="A7" s="12" t="s">
        <v>104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45">
      <c r="A8" s="12" t="s">
        <v>92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4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45">
      <c r="A10" s="15" t="s">
        <v>82</v>
      </c>
      <c r="B10" s="16" t="s">
        <v>83</v>
      </c>
      <c r="C10" s="17" t="s">
        <v>84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45">
      <c r="A11" s="18" t="s">
        <v>99</v>
      </c>
      <c r="B11" s="12" t="s">
        <v>100</v>
      </c>
      <c r="C11" s="19" t="s">
        <v>103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45">
      <c r="A12" s="20" t="s">
        <v>85</v>
      </c>
      <c r="B12" s="21" t="s">
        <v>97</v>
      </c>
      <c r="C12" s="22" t="s">
        <v>101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45">
      <c r="A13" s="20" t="s">
        <v>86</v>
      </c>
      <c r="B13" s="21" t="s">
        <v>97</v>
      </c>
      <c r="C13" s="22" t="s">
        <v>101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45">
      <c r="A14" s="20" t="s">
        <v>88</v>
      </c>
      <c r="B14" s="21" t="s">
        <v>97</v>
      </c>
      <c r="C14" s="22" t="s">
        <v>101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45">
      <c r="A15" s="20" t="s">
        <v>89</v>
      </c>
      <c r="B15" s="21" t="s">
        <v>97</v>
      </c>
      <c r="C15" s="22" t="s">
        <v>101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45">
      <c r="A16" s="20" t="s">
        <v>90</v>
      </c>
      <c r="B16" s="21" t="s">
        <v>97</v>
      </c>
      <c r="C16" s="22" t="s">
        <v>101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45">
      <c r="A17" s="23" t="s">
        <v>87</v>
      </c>
      <c r="B17" s="24" t="s">
        <v>98</v>
      </c>
      <c r="C17" s="25" t="s">
        <v>102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45">
      <c r="A18" s="23" t="s">
        <v>91</v>
      </c>
      <c r="B18" s="24" t="s">
        <v>98</v>
      </c>
      <c r="C18" s="25" t="s">
        <v>102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45">
      <c r="A19" s="23" t="s">
        <v>93</v>
      </c>
      <c r="B19" s="24" t="s">
        <v>98</v>
      </c>
      <c r="C19" s="25" t="s">
        <v>102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45">
      <c r="A20" s="23" t="s">
        <v>94</v>
      </c>
      <c r="B20" s="24" t="s">
        <v>98</v>
      </c>
      <c r="C20" s="25" t="s">
        <v>102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45">
      <c r="A21" s="23" t="s">
        <v>95</v>
      </c>
      <c r="B21" s="24" t="s">
        <v>98</v>
      </c>
      <c r="C21" s="25" t="s">
        <v>102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45">
      <c r="A22" s="23" t="s">
        <v>109</v>
      </c>
      <c r="B22" s="24" t="s">
        <v>98</v>
      </c>
      <c r="C22" s="25" t="s">
        <v>102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45">
      <c r="A23" s="23" t="s">
        <v>110</v>
      </c>
      <c r="B23" s="24" t="s">
        <v>98</v>
      </c>
      <c r="C23" s="25" t="s">
        <v>102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45">
      <c r="A24" s="26" t="s">
        <v>96</v>
      </c>
      <c r="B24" s="27" t="s">
        <v>98</v>
      </c>
      <c r="C24" s="28" t="s">
        <v>102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4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45">
      <c r="A26" s="12"/>
    </row>
    <row r="27" spans="1:14" x14ac:dyDescent="0.45">
      <c r="A27" s="13" t="s">
        <v>1</v>
      </c>
    </row>
    <row r="28" spans="1:14" x14ac:dyDescent="0.45">
      <c r="A28" s="12" t="s">
        <v>2</v>
      </c>
    </row>
    <row r="29" spans="1:14" x14ac:dyDescent="0.45">
      <c r="A29" s="12" t="s">
        <v>115</v>
      </c>
    </row>
    <row r="30" spans="1:14" x14ac:dyDescent="0.45">
      <c r="A30" s="12"/>
    </row>
    <row r="31" spans="1:14" ht="130.69999999999999" customHeight="1" x14ac:dyDescent="0.45">
      <c r="A31" s="12"/>
    </row>
    <row r="32" spans="1:14" ht="38.25" customHeight="1" x14ac:dyDescent="0.45">
      <c r="A32" s="14"/>
    </row>
    <row r="33" spans="1:7" x14ac:dyDescent="0.45">
      <c r="A33" s="14"/>
    </row>
    <row r="34" spans="1:7" x14ac:dyDescent="0.45">
      <c r="A34" s="30" t="s">
        <v>108</v>
      </c>
    </row>
    <row r="35" spans="1:7" x14ac:dyDescent="0.45">
      <c r="A35" t="s">
        <v>111</v>
      </c>
    </row>
    <row r="37" spans="1:7" x14ac:dyDescent="0.45">
      <c r="A37" s="30" t="s">
        <v>3</v>
      </c>
    </row>
    <row r="38" spans="1:7" x14ac:dyDescent="0.45">
      <c r="A38" t="s">
        <v>106</v>
      </c>
    </row>
    <row r="40" spans="1:7" x14ac:dyDescent="0.45">
      <c r="A40" s="13" t="s">
        <v>4</v>
      </c>
    </row>
    <row r="41" spans="1:7" x14ac:dyDescent="0.45">
      <c r="A41" s="12" t="s">
        <v>107</v>
      </c>
    </row>
    <row r="42" spans="1:7" x14ac:dyDescent="0.45">
      <c r="A42" s="31" t="s">
        <v>65</v>
      </c>
    </row>
    <row r="43" spans="1:7" x14ac:dyDescent="0.45">
      <c r="B43" s="14"/>
      <c r="C43" s="14"/>
      <c r="D43" s="14"/>
      <c r="E43" s="14"/>
      <c r="F43" s="14"/>
      <c r="G43" s="14"/>
    </row>
    <row r="44" spans="1:7" x14ac:dyDescent="0.45">
      <c r="A44" s="32"/>
      <c r="B44" s="14"/>
      <c r="C44" s="14"/>
      <c r="D44" s="14"/>
      <c r="E44" s="14"/>
      <c r="F44" s="14"/>
      <c r="G44" s="14"/>
    </row>
    <row r="45" spans="1:7" x14ac:dyDescent="0.45">
      <c r="B45" s="14"/>
      <c r="C45" s="14"/>
      <c r="D45" s="14"/>
      <c r="E45" s="14"/>
      <c r="F45" s="14"/>
      <c r="G45" s="14"/>
    </row>
    <row r="46" spans="1:7" x14ac:dyDescent="0.45">
      <c r="A46" s="14"/>
      <c r="B46" s="14"/>
      <c r="C46" s="14"/>
      <c r="D46" s="14"/>
      <c r="E46" s="14"/>
      <c r="F46" s="14"/>
      <c r="G46" s="14"/>
    </row>
    <row r="47" spans="1:7" x14ac:dyDescent="0.45">
      <c r="A47" s="14"/>
      <c r="B47" s="14"/>
      <c r="C47" s="14"/>
      <c r="D47" s="14"/>
      <c r="E47" s="14"/>
      <c r="F47" s="14"/>
      <c r="G47" s="14"/>
    </row>
    <row r="48" spans="1:7" x14ac:dyDescent="0.45">
      <c r="A48" s="14"/>
      <c r="B48" s="14"/>
      <c r="C48" s="14"/>
      <c r="D48" s="14"/>
      <c r="E48" s="14"/>
      <c r="F48" s="14"/>
      <c r="G48" s="14"/>
    </row>
    <row r="49" spans="1:7" x14ac:dyDescent="0.45">
      <c r="A49" s="14"/>
      <c r="B49" s="14"/>
      <c r="C49" s="14"/>
      <c r="D49" s="14"/>
      <c r="E49" s="14"/>
      <c r="F49" s="14"/>
      <c r="G49" s="14"/>
    </row>
    <row r="50" spans="1:7" x14ac:dyDescent="0.45">
      <c r="A50" s="14"/>
      <c r="B50" s="14"/>
      <c r="C50" s="14"/>
      <c r="D50" s="14"/>
      <c r="E50" s="14"/>
      <c r="F50" s="14"/>
      <c r="G50" s="14"/>
    </row>
    <row r="51" spans="1:7" x14ac:dyDescent="0.45">
      <c r="A51" s="14"/>
      <c r="B51" s="14"/>
      <c r="C51" s="14"/>
      <c r="D51" s="14"/>
      <c r="E51" s="14"/>
      <c r="F51" s="14"/>
      <c r="G51" s="14"/>
    </row>
    <row r="52" spans="1:7" x14ac:dyDescent="0.45">
      <c r="A52" s="14"/>
      <c r="B52" s="14"/>
      <c r="C52" s="14"/>
      <c r="D52" s="14"/>
      <c r="E52" s="14"/>
      <c r="F52" s="14"/>
      <c r="G52" s="14"/>
    </row>
    <row r="53" spans="1:7" x14ac:dyDescent="0.45">
      <c r="A53" s="1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8"/>
  <sheetViews>
    <sheetView topLeftCell="A39" zoomScale="80" zoomScaleNormal="80" workbookViewId="0">
      <selection activeCell="N42" sqref="N42"/>
    </sheetView>
  </sheetViews>
  <sheetFormatPr defaultColWidth="9.33203125" defaultRowHeight="14.25" x14ac:dyDescent="0.45"/>
  <cols>
    <col min="1" max="1" width="7.33203125" style="1" customWidth="1"/>
    <col min="2" max="2" width="9.33203125" style="1" customWidth="1"/>
    <col min="3" max="3" width="9.33203125" style="1"/>
    <col min="4" max="4" width="9.46484375" style="1" bestFit="1" customWidth="1"/>
    <col min="5" max="6" width="10.86328125" style="1" bestFit="1" customWidth="1"/>
    <col min="7" max="7" width="21" style="1" customWidth="1"/>
    <col min="8" max="9" width="12.86328125" style="1" customWidth="1"/>
    <col min="10" max="10" width="11.6640625" style="1" customWidth="1"/>
    <col min="11" max="11" width="42.33203125" style="1" customWidth="1"/>
    <col min="12" max="13" width="13.1328125" style="4" customWidth="1"/>
    <col min="14" max="15" width="9.46484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399999999999999" thickBot="1" x14ac:dyDescent="0.6">
      <c r="A1" s="413" t="s">
        <v>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5"/>
    </row>
    <row r="2" spans="1:19" ht="27.5" customHeight="1" x14ac:dyDescent="0.45">
      <c r="A2" s="416" t="s">
        <v>6</v>
      </c>
      <c r="B2" s="418" t="s">
        <v>7</v>
      </c>
      <c r="C2" s="419"/>
      <c r="D2" s="419"/>
      <c r="E2" s="419"/>
      <c r="F2" s="420"/>
      <c r="G2" s="416" t="s">
        <v>8</v>
      </c>
      <c r="H2" s="423" t="s">
        <v>9</v>
      </c>
      <c r="I2" s="425" t="s">
        <v>64</v>
      </c>
      <c r="J2" s="416" t="s">
        <v>10</v>
      </c>
      <c r="K2" s="416" t="s">
        <v>11</v>
      </c>
      <c r="L2" s="421" t="s">
        <v>12</v>
      </c>
      <c r="M2" s="422"/>
      <c r="N2" s="409" t="s">
        <v>13</v>
      </c>
      <c r="O2" s="410"/>
      <c r="P2" s="411" t="s">
        <v>14</v>
      </c>
      <c r="Q2" s="412"/>
      <c r="R2" s="409" t="s">
        <v>15</v>
      </c>
      <c r="S2" s="410"/>
    </row>
    <row r="3" spans="1:19" ht="93.75" thickBot="1" x14ac:dyDescent="0.5">
      <c r="A3" s="417"/>
      <c r="B3" s="33" t="s">
        <v>16</v>
      </c>
      <c r="C3" s="34" t="s">
        <v>17</v>
      </c>
      <c r="D3" s="34" t="s">
        <v>18</v>
      </c>
      <c r="E3" s="34" t="s">
        <v>19</v>
      </c>
      <c r="F3" s="35" t="s">
        <v>20</v>
      </c>
      <c r="G3" s="417"/>
      <c r="H3" s="424"/>
      <c r="I3" s="426"/>
      <c r="J3" s="417"/>
      <c r="K3" s="417"/>
      <c r="L3" s="36" t="s">
        <v>21</v>
      </c>
      <c r="M3" s="37" t="s">
        <v>80</v>
      </c>
      <c r="N3" s="38" t="s">
        <v>22</v>
      </c>
      <c r="O3" s="39" t="s">
        <v>23</v>
      </c>
      <c r="P3" s="40" t="s">
        <v>24</v>
      </c>
      <c r="Q3" s="41" t="s">
        <v>25</v>
      </c>
      <c r="R3" s="42" t="s">
        <v>26</v>
      </c>
      <c r="S3" s="39" t="s">
        <v>27</v>
      </c>
    </row>
    <row r="4" spans="1:19" ht="102" customHeight="1" x14ac:dyDescent="0.45">
      <c r="A4" s="169" t="s">
        <v>368</v>
      </c>
      <c r="B4" s="170" t="s">
        <v>577</v>
      </c>
      <c r="C4" s="171" t="s">
        <v>139</v>
      </c>
      <c r="D4" s="172">
        <v>49137158</v>
      </c>
      <c r="E4" s="173">
        <v>107605112</v>
      </c>
      <c r="F4" s="174">
        <v>600111920</v>
      </c>
      <c r="G4" s="175" t="s">
        <v>578</v>
      </c>
      <c r="H4" s="175" t="s">
        <v>177</v>
      </c>
      <c r="I4" s="176" t="s">
        <v>143</v>
      </c>
      <c r="J4" s="177" t="s">
        <v>143</v>
      </c>
      <c r="K4" s="175" t="s">
        <v>579</v>
      </c>
      <c r="L4" s="178">
        <v>1000000</v>
      </c>
      <c r="M4" s="179"/>
      <c r="N4" s="180">
        <v>2021</v>
      </c>
      <c r="O4" s="174">
        <v>2027</v>
      </c>
      <c r="P4" s="181"/>
      <c r="Q4" s="182"/>
      <c r="R4" s="175" t="s">
        <v>127</v>
      </c>
      <c r="S4" s="177" t="s">
        <v>125</v>
      </c>
    </row>
    <row r="5" spans="1:19" ht="99" customHeight="1" x14ac:dyDescent="0.45">
      <c r="A5" s="183" t="s">
        <v>370</v>
      </c>
      <c r="B5" s="170" t="s">
        <v>580</v>
      </c>
      <c r="C5" s="171" t="s">
        <v>139</v>
      </c>
      <c r="D5" s="172">
        <v>49137158</v>
      </c>
      <c r="E5" s="172" t="s">
        <v>286</v>
      </c>
      <c r="F5" s="174">
        <v>600111920</v>
      </c>
      <c r="G5" s="175" t="s">
        <v>287</v>
      </c>
      <c r="H5" s="175" t="s">
        <v>177</v>
      </c>
      <c r="I5" s="176" t="s">
        <v>143</v>
      </c>
      <c r="J5" s="177" t="s">
        <v>143</v>
      </c>
      <c r="K5" s="175" t="s">
        <v>288</v>
      </c>
      <c r="L5" s="178">
        <v>3500000</v>
      </c>
      <c r="M5" s="179">
        <f t="shared" ref="M5:M11" si="0">L5/100*70</f>
        <v>2450000</v>
      </c>
      <c r="N5" s="180">
        <v>2021</v>
      </c>
      <c r="O5" s="174">
        <v>2027</v>
      </c>
      <c r="P5" s="184" t="s">
        <v>124</v>
      </c>
      <c r="Q5" s="182"/>
      <c r="R5" s="185" t="s">
        <v>127</v>
      </c>
      <c r="S5" s="177" t="s">
        <v>125</v>
      </c>
    </row>
    <row r="6" spans="1:19" ht="97.25" customHeight="1" x14ac:dyDescent="0.45">
      <c r="A6" s="183" t="s">
        <v>369</v>
      </c>
      <c r="B6" s="170" t="s">
        <v>581</v>
      </c>
      <c r="C6" s="171" t="s">
        <v>139</v>
      </c>
      <c r="D6" s="172">
        <v>49137158</v>
      </c>
      <c r="E6" s="172" t="s">
        <v>286</v>
      </c>
      <c r="F6" s="174">
        <v>600111920</v>
      </c>
      <c r="G6" s="175" t="s">
        <v>283</v>
      </c>
      <c r="H6" s="175" t="s">
        <v>177</v>
      </c>
      <c r="I6" s="176" t="s">
        <v>143</v>
      </c>
      <c r="J6" s="177" t="s">
        <v>143</v>
      </c>
      <c r="K6" s="175" t="s">
        <v>582</v>
      </c>
      <c r="L6" s="178">
        <v>10000000</v>
      </c>
      <c r="M6" s="179">
        <f t="shared" si="0"/>
        <v>7000000</v>
      </c>
      <c r="N6" s="180">
        <v>2021</v>
      </c>
      <c r="O6" s="174">
        <v>2027</v>
      </c>
      <c r="P6" s="181"/>
      <c r="Q6" s="182" t="s">
        <v>124</v>
      </c>
      <c r="R6" s="175" t="s">
        <v>127</v>
      </c>
      <c r="S6" s="177" t="s">
        <v>125</v>
      </c>
    </row>
    <row r="7" spans="1:19" ht="100.25" customHeight="1" x14ac:dyDescent="0.45">
      <c r="A7" s="183" t="s">
        <v>371</v>
      </c>
      <c r="B7" s="170" t="s">
        <v>580</v>
      </c>
      <c r="C7" s="171" t="s">
        <v>139</v>
      </c>
      <c r="D7" s="172">
        <v>49137158</v>
      </c>
      <c r="E7" s="172" t="s">
        <v>286</v>
      </c>
      <c r="F7" s="174">
        <v>600111920</v>
      </c>
      <c r="G7" s="175" t="s">
        <v>583</v>
      </c>
      <c r="H7" s="175" t="s">
        <v>177</v>
      </c>
      <c r="I7" s="176" t="s">
        <v>143</v>
      </c>
      <c r="J7" s="177" t="s">
        <v>143</v>
      </c>
      <c r="K7" s="175" t="s">
        <v>584</v>
      </c>
      <c r="L7" s="178">
        <v>2500000</v>
      </c>
      <c r="M7" s="179">
        <f t="shared" si="0"/>
        <v>1750000</v>
      </c>
      <c r="N7" s="180">
        <v>2025</v>
      </c>
      <c r="O7" s="174">
        <v>2027</v>
      </c>
      <c r="P7" s="181"/>
      <c r="Q7" s="182" t="s">
        <v>124</v>
      </c>
      <c r="R7" s="175" t="s">
        <v>127</v>
      </c>
      <c r="S7" s="177" t="s">
        <v>125</v>
      </c>
    </row>
    <row r="8" spans="1:19" ht="98.45" customHeight="1" x14ac:dyDescent="0.45">
      <c r="A8" s="186" t="s">
        <v>372</v>
      </c>
      <c r="B8" s="170" t="s">
        <v>585</v>
      </c>
      <c r="C8" s="171" t="s">
        <v>139</v>
      </c>
      <c r="D8" s="172">
        <v>49137158</v>
      </c>
      <c r="E8" s="172" t="s">
        <v>286</v>
      </c>
      <c r="F8" s="174">
        <v>600111920</v>
      </c>
      <c r="G8" s="175" t="s">
        <v>195</v>
      </c>
      <c r="H8" s="175" t="s">
        <v>177</v>
      </c>
      <c r="I8" s="176" t="s">
        <v>143</v>
      </c>
      <c r="J8" s="177" t="s">
        <v>143</v>
      </c>
      <c r="K8" s="175" t="s">
        <v>586</v>
      </c>
      <c r="L8" s="178">
        <v>2000000</v>
      </c>
      <c r="M8" s="179">
        <f t="shared" si="0"/>
        <v>1400000</v>
      </c>
      <c r="N8" s="180">
        <v>2021</v>
      </c>
      <c r="O8" s="174">
        <v>2027</v>
      </c>
      <c r="P8" s="181"/>
      <c r="Q8" s="182" t="s">
        <v>124</v>
      </c>
      <c r="R8" s="175" t="s">
        <v>127</v>
      </c>
      <c r="S8" s="177" t="s">
        <v>125</v>
      </c>
    </row>
    <row r="9" spans="1:19" ht="97.8" customHeight="1" x14ac:dyDescent="0.45">
      <c r="A9" s="186" t="s">
        <v>373</v>
      </c>
      <c r="B9" s="170" t="s">
        <v>587</v>
      </c>
      <c r="C9" s="171" t="s">
        <v>139</v>
      </c>
      <c r="D9" s="172">
        <v>49137158</v>
      </c>
      <c r="E9" s="172" t="s">
        <v>286</v>
      </c>
      <c r="F9" s="174">
        <v>600111920</v>
      </c>
      <c r="G9" s="175" t="s">
        <v>289</v>
      </c>
      <c r="H9" s="175" t="s">
        <v>177</v>
      </c>
      <c r="I9" s="176" t="s">
        <v>143</v>
      </c>
      <c r="J9" s="177" t="s">
        <v>143</v>
      </c>
      <c r="K9" s="175" t="s">
        <v>290</v>
      </c>
      <c r="L9" s="178">
        <v>1000000</v>
      </c>
      <c r="M9" s="179"/>
      <c r="N9" s="180">
        <v>2021</v>
      </c>
      <c r="O9" s="174">
        <v>2027</v>
      </c>
      <c r="P9" s="181"/>
      <c r="Q9" s="182"/>
      <c r="R9" s="175" t="s">
        <v>127</v>
      </c>
      <c r="S9" s="177" t="s">
        <v>125</v>
      </c>
    </row>
    <row r="10" spans="1:19" ht="97.8" customHeight="1" x14ac:dyDescent="0.45">
      <c r="A10" s="186" t="s">
        <v>374</v>
      </c>
      <c r="B10" s="170" t="s">
        <v>588</v>
      </c>
      <c r="C10" s="171" t="s">
        <v>139</v>
      </c>
      <c r="D10" s="172">
        <v>49137158</v>
      </c>
      <c r="E10" s="172" t="s">
        <v>286</v>
      </c>
      <c r="F10" s="174">
        <v>600111920</v>
      </c>
      <c r="G10" s="175" t="s">
        <v>291</v>
      </c>
      <c r="H10" s="175" t="s">
        <v>177</v>
      </c>
      <c r="I10" s="176" t="s">
        <v>143</v>
      </c>
      <c r="J10" s="177" t="s">
        <v>143</v>
      </c>
      <c r="K10" s="175" t="s">
        <v>589</v>
      </c>
      <c r="L10" s="178">
        <v>500000</v>
      </c>
      <c r="M10" s="179">
        <f t="shared" si="0"/>
        <v>350000</v>
      </c>
      <c r="N10" s="180">
        <v>2021</v>
      </c>
      <c r="O10" s="174">
        <v>2027</v>
      </c>
      <c r="P10" s="181"/>
      <c r="Q10" s="182" t="s">
        <v>124</v>
      </c>
      <c r="R10" s="175" t="s">
        <v>590</v>
      </c>
      <c r="S10" s="177" t="s">
        <v>125</v>
      </c>
    </row>
    <row r="11" spans="1:19" ht="96.6" customHeight="1" x14ac:dyDescent="0.45">
      <c r="A11" s="186" t="s">
        <v>375</v>
      </c>
      <c r="B11" s="170" t="s">
        <v>587</v>
      </c>
      <c r="C11" s="171" t="s">
        <v>139</v>
      </c>
      <c r="D11" s="172">
        <v>49137158</v>
      </c>
      <c r="E11" s="172" t="s">
        <v>286</v>
      </c>
      <c r="F11" s="174">
        <v>600111920</v>
      </c>
      <c r="G11" s="175" t="s">
        <v>195</v>
      </c>
      <c r="H11" s="175" t="s">
        <v>177</v>
      </c>
      <c r="I11" s="176" t="s">
        <v>143</v>
      </c>
      <c r="J11" s="177" t="s">
        <v>143</v>
      </c>
      <c r="K11" s="175" t="s">
        <v>591</v>
      </c>
      <c r="L11" s="178">
        <v>2000000</v>
      </c>
      <c r="M11" s="179">
        <f t="shared" si="0"/>
        <v>1400000</v>
      </c>
      <c r="N11" s="180">
        <v>2025</v>
      </c>
      <c r="O11" s="174">
        <v>2027</v>
      </c>
      <c r="P11" s="181"/>
      <c r="Q11" s="182" t="s">
        <v>124</v>
      </c>
      <c r="R11" s="175" t="s">
        <v>127</v>
      </c>
      <c r="S11" s="177" t="s">
        <v>125</v>
      </c>
    </row>
    <row r="12" spans="1:19" ht="121.25" customHeight="1" x14ac:dyDescent="0.45">
      <c r="A12" s="186" t="s">
        <v>436</v>
      </c>
      <c r="B12" s="170" t="s">
        <v>592</v>
      </c>
      <c r="C12" s="171" t="s">
        <v>139</v>
      </c>
      <c r="D12" s="172">
        <v>49137158</v>
      </c>
      <c r="E12" s="172" t="s">
        <v>286</v>
      </c>
      <c r="F12" s="174">
        <v>600111920</v>
      </c>
      <c r="G12" s="187" t="s">
        <v>593</v>
      </c>
      <c r="H12" s="175" t="s">
        <v>177</v>
      </c>
      <c r="I12" s="176" t="s">
        <v>143</v>
      </c>
      <c r="J12" s="177" t="s">
        <v>143</v>
      </c>
      <c r="K12" s="187" t="s">
        <v>594</v>
      </c>
      <c r="L12" s="188">
        <v>600000</v>
      </c>
      <c r="M12" s="189"/>
      <c r="N12" s="190">
        <v>2025</v>
      </c>
      <c r="O12" s="191">
        <v>2027</v>
      </c>
      <c r="P12" s="192"/>
      <c r="Q12" s="193"/>
      <c r="R12" s="175" t="s">
        <v>127</v>
      </c>
      <c r="S12" s="177" t="s">
        <v>125</v>
      </c>
    </row>
    <row r="13" spans="1:19" ht="124.8" customHeight="1" x14ac:dyDescent="0.45">
      <c r="A13" s="183" t="s">
        <v>437</v>
      </c>
      <c r="B13" s="194" t="s">
        <v>595</v>
      </c>
      <c r="C13" s="171" t="s">
        <v>139</v>
      </c>
      <c r="D13" s="172">
        <v>49137158</v>
      </c>
      <c r="E13" s="172" t="s">
        <v>286</v>
      </c>
      <c r="F13" s="174">
        <v>600111920</v>
      </c>
      <c r="G13" s="187" t="s">
        <v>596</v>
      </c>
      <c r="H13" s="175" t="s">
        <v>177</v>
      </c>
      <c r="I13" s="176" t="s">
        <v>143</v>
      </c>
      <c r="J13" s="177" t="s">
        <v>143</v>
      </c>
      <c r="K13" s="187" t="s">
        <v>597</v>
      </c>
      <c r="L13" s="188">
        <v>1600000</v>
      </c>
      <c r="M13" s="189">
        <f t="shared" ref="M13:M17" si="1">L13/100*70</f>
        <v>1120000</v>
      </c>
      <c r="N13" s="190">
        <v>2025</v>
      </c>
      <c r="O13" s="191">
        <v>2027</v>
      </c>
      <c r="P13" s="192"/>
      <c r="Q13" s="193" t="s">
        <v>124</v>
      </c>
      <c r="R13" s="175" t="s">
        <v>127</v>
      </c>
      <c r="S13" s="177" t="s">
        <v>125</v>
      </c>
    </row>
    <row r="14" spans="1:19" ht="123" customHeight="1" x14ac:dyDescent="0.45">
      <c r="A14" s="183" t="s">
        <v>438</v>
      </c>
      <c r="B14" s="170" t="s">
        <v>587</v>
      </c>
      <c r="C14" s="171" t="s">
        <v>139</v>
      </c>
      <c r="D14" s="172">
        <v>49137158</v>
      </c>
      <c r="E14" s="172" t="s">
        <v>286</v>
      </c>
      <c r="F14" s="174">
        <v>600111920</v>
      </c>
      <c r="G14" s="175" t="s">
        <v>283</v>
      </c>
      <c r="H14" s="175" t="s">
        <v>177</v>
      </c>
      <c r="I14" s="176" t="s">
        <v>143</v>
      </c>
      <c r="J14" s="177" t="s">
        <v>143</v>
      </c>
      <c r="K14" s="175" t="s">
        <v>582</v>
      </c>
      <c r="L14" s="178">
        <v>10000000</v>
      </c>
      <c r="M14" s="179">
        <f t="shared" si="1"/>
        <v>7000000</v>
      </c>
      <c r="N14" s="180">
        <v>2021</v>
      </c>
      <c r="O14" s="174">
        <v>2027</v>
      </c>
      <c r="P14" s="181"/>
      <c r="Q14" s="182" t="s">
        <v>124</v>
      </c>
      <c r="R14" s="175" t="s">
        <v>127</v>
      </c>
      <c r="S14" s="177" t="s">
        <v>125</v>
      </c>
    </row>
    <row r="15" spans="1:19" ht="123.6" customHeight="1" x14ac:dyDescent="0.45">
      <c r="A15" s="186" t="s">
        <v>439</v>
      </c>
      <c r="B15" s="170" t="s">
        <v>598</v>
      </c>
      <c r="C15" s="171" t="s">
        <v>139</v>
      </c>
      <c r="D15" s="172">
        <v>49137182</v>
      </c>
      <c r="E15" s="171">
        <v>107604949</v>
      </c>
      <c r="F15" s="174">
        <v>600111776</v>
      </c>
      <c r="G15" s="175" t="s">
        <v>283</v>
      </c>
      <c r="H15" s="175" t="s">
        <v>177</v>
      </c>
      <c r="I15" s="176" t="s">
        <v>143</v>
      </c>
      <c r="J15" s="177" t="s">
        <v>143</v>
      </c>
      <c r="K15" s="175" t="s">
        <v>582</v>
      </c>
      <c r="L15" s="178">
        <v>10000000</v>
      </c>
      <c r="M15" s="179">
        <f t="shared" si="1"/>
        <v>7000000</v>
      </c>
      <c r="N15" s="180">
        <v>2021</v>
      </c>
      <c r="O15" s="174">
        <v>2027</v>
      </c>
      <c r="P15" s="181"/>
      <c r="Q15" s="182" t="s">
        <v>124</v>
      </c>
      <c r="R15" s="185" t="s">
        <v>127</v>
      </c>
      <c r="S15" s="177" t="s">
        <v>125</v>
      </c>
    </row>
    <row r="16" spans="1:19" ht="124.25" customHeight="1" x14ac:dyDescent="0.45">
      <c r="A16" s="186" t="s">
        <v>440</v>
      </c>
      <c r="B16" s="170" t="s">
        <v>599</v>
      </c>
      <c r="C16" s="171" t="s">
        <v>139</v>
      </c>
      <c r="D16" s="172">
        <v>49137182</v>
      </c>
      <c r="E16" s="171">
        <v>107604949</v>
      </c>
      <c r="F16" s="174">
        <v>600111776</v>
      </c>
      <c r="G16" s="175" t="s">
        <v>195</v>
      </c>
      <c r="H16" s="175" t="s">
        <v>177</v>
      </c>
      <c r="I16" s="176" t="s">
        <v>143</v>
      </c>
      <c r="J16" s="177" t="s">
        <v>143</v>
      </c>
      <c r="K16" s="175" t="s">
        <v>600</v>
      </c>
      <c r="L16" s="178">
        <v>2000000</v>
      </c>
      <c r="M16" s="179">
        <f t="shared" si="1"/>
        <v>1400000</v>
      </c>
      <c r="N16" s="180">
        <v>2021</v>
      </c>
      <c r="O16" s="174">
        <v>2027</v>
      </c>
      <c r="P16" s="181"/>
      <c r="Q16" s="182" t="s">
        <v>124</v>
      </c>
      <c r="R16" s="175" t="s">
        <v>127</v>
      </c>
      <c r="S16" s="177" t="s">
        <v>125</v>
      </c>
    </row>
    <row r="17" spans="1:19" ht="84.6" customHeight="1" x14ac:dyDescent="0.45">
      <c r="A17" s="186" t="s">
        <v>441</v>
      </c>
      <c r="B17" s="170" t="s">
        <v>598</v>
      </c>
      <c r="C17" s="171" t="s">
        <v>139</v>
      </c>
      <c r="D17" s="172">
        <v>49137182</v>
      </c>
      <c r="E17" s="171">
        <v>107604949</v>
      </c>
      <c r="F17" s="174">
        <v>600111776</v>
      </c>
      <c r="G17" s="175" t="s">
        <v>292</v>
      </c>
      <c r="H17" s="175" t="s">
        <v>177</v>
      </c>
      <c r="I17" s="176" t="s">
        <v>143</v>
      </c>
      <c r="J17" s="177" t="s">
        <v>143</v>
      </c>
      <c r="K17" s="175" t="s">
        <v>601</v>
      </c>
      <c r="L17" s="178">
        <v>5000000</v>
      </c>
      <c r="M17" s="179">
        <f t="shared" si="1"/>
        <v>3500000</v>
      </c>
      <c r="N17" s="180">
        <v>2021</v>
      </c>
      <c r="O17" s="174">
        <v>2027</v>
      </c>
      <c r="P17" s="184" t="s">
        <v>124</v>
      </c>
      <c r="Q17" s="182"/>
      <c r="R17" s="175" t="s">
        <v>127</v>
      </c>
      <c r="S17" s="177" t="s">
        <v>125</v>
      </c>
    </row>
    <row r="18" spans="1:19" ht="84.6" customHeight="1" x14ac:dyDescent="0.45">
      <c r="A18" s="186" t="s">
        <v>442</v>
      </c>
      <c r="B18" s="170" t="s">
        <v>598</v>
      </c>
      <c r="C18" s="171" t="s">
        <v>139</v>
      </c>
      <c r="D18" s="172">
        <v>49137182</v>
      </c>
      <c r="E18" s="171">
        <v>107604949</v>
      </c>
      <c r="F18" s="174">
        <v>600111776</v>
      </c>
      <c r="G18" s="175" t="s">
        <v>593</v>
      </c>
      <c r="H18" s="175" t="s">
        <v>177</v>
      </c>
      <c r="I18" s="176" t="s">
        <v>143</v>
      </c>
      <c r="J18" s="177" t="s">
        <v>143</v>
      </c>
      <c r="K18" s="175" t="s">
        <v>594</v>
      </c>
      <c r="L18" s="178">
        <v>500000</v>
      </c>
      <c r="M18" s="179"/>
      <c r="N18" s="180">
        <v>2025</v>
      </c>
      <c r="O18" s="174">
        <v>2027</v>
      </c>
      <c r="P18" s="181"/>
      <c r="Q18" s="182"/>
      <c r="R18" s="175" t="s">
        <v>127</v>
      </c>
      <c r="S18" s="177" t="s">
        <v>125</v>
      </c>
    </row>
    <row r="19" spans="1:19" ht="84.6" customHeight="1" x14ac:dyDescent="0.45">
      <c r="A19" s="186" t="s">
        <v>443</v>
      </c>
      <c r="B19" s="170" t="s">
        <v>598</v>
      </c>
      <c r="C19" s="171" t="s">
        <v>139</v>
      </c>
      <c r="D19" s="172">
        <v>49137182</v>
      </c>
      <c r="E19" s="171">
        <v>107604949</v>
      </c>
      <c r="F19" s="174">
        <v>600111776</v>
      </c>
      <c r="G19" s="187" t="s">
        <v>596</v>
      </c>
      <c r="H19" s="175" t="s">
        <v>177</v>
      </c>
      <c r="I19" s="176" t="s">
        <v>143</v>
      </c>
      <c r="J19" s="177" t="s">
        <v>143</v>
      </c>
      <c r="K19" s="187" t="s">
        <v>597</v>
      </c>
      <c r="L19" s="188">
        <v>1000000</v>
      </c>
      <c r="M19" s="189">
        <f t="shared" ref="M19:M22" si="2">L19/100*70</f>
        <v>700000</v>
      </c>
      <c r="N19" s="190">
        <v>2025</v>
      </c>
      <c r="O19" s="191">
        <v>2027</v>
      </c>
      <c r="P19" s="192"/>
      <c r="Q19" s="193" t="s">
        <v>124</v>
      </c>
      <c r="R19" s="175" t="s">
        <v>127</v>
      </c>
      <c r="S19" s="177" t="s">
        <v>125</v>
      </c>
    </row>
    <row r="20" spans="1:19" ht="120" customHeight="1" x14ac:dyDescent="0.45">
      <c r="A20" s="186" t="s">
        <v>444</v>
      </c>
      <c r="B20" s="170" t="s">
        <v>598</v>
      </c>
      <c r="C20" s="171" t="s">
        <v>139</v>
      </c>
      <c r="D20" s="172">
        <v>49137182</v>
      </c>
      <c r="E20" s="171">
        <v>107604949</v>
      </c>
      <c r="F20" s="174">
        <v>600111776</v>
      </c>
      <c r="G20" s="187" t="s">
        <v>602</v>
      </c>
      <c r="H20" s="175" t="s">
        <v>177</v>
      </c>
      <c r="I20" s="176" t="s">
        <v>143</v>
      </c>
      <c r="J20" s="177" t="s">
        <v>143</v>
      </c>
      <c r="K20" s="187" t="s">
        <v>603</v>
      </c>
      <c r="L20" s="188">
        <v>35000000</v>
      </c>
      <c r="M20" s="189">
        <f t="shared" si="2"/>
        <v>24500000</v>
      </c>
      <c r="N20" s="190">
        <v>2025</v>
      </c>
      <c r="O20" s="191">
        <v>2027</v>
      </c>
      <c r="P20" s="192" t="s">
        <v>124</v>
      </c>
      <c r="Q20" s="193"/>
      <c r="R20" s="175" t="s">
        <v>180</v>
      </c>
      <c r="S20" s="177" t="s">
        <v>125</v>
      </c>
    </row>
    <row r="21" spans="1:19" ht="121.8" customHeight="1" x14ac:dyDescent="0.45">
      <c r="A21" s="186" t="s">
        <v>445</v>
      </c>
      <c r="B21" s="170" t="s">
        <v>604</v>
      </c>
      <c r="C21" s="171" t="s">
        <v>139</v>
      </c>
      <c r="D21" s="172">
        <v>63434504</v>
      </c>
      <c r="E21" s="171">
        <v>107604418</v>
      </c>
      <c r="F21" s="174">
        <v>600112292</v>
      </c>
      <c r="G21" s="175" t="s">
        <v>283</v>
      </c>
      <c r="H21" s="175" t="s">
        <v>177</v>
      </c>
      <c r="I21" s="176" t="s">
        <v>143</v>
      </c>
      <c r="J21" s="177" t="s">
        <v>143</v>
      </c>
      <c r="K21" s="175" t="s">
        <v>582</v>
      </c>
      <c r="L21" s="178">
        <v>10000000</v>
      </c>
      <c r="M21" s="179">
        <f t="shared" si="2"/>
        <v>7000000</v>
      </c>
      <c r="N21" s="180">
        <v>2021</v>
      </c>
      <c r="O21" s="174">
        <v>2027</v>
      </c>
      <c r="P21" s="181"/>
      <c r="Q21" s="182" t="s">
        <v>124</v>
      </c>
      <c r="R21" s="175" t="s">
        <v>127</v>
      </c>
      <c r="S21" s="177" t="s">
        <v>125</v>
      </c>
    </row>
    <row r="22" spans="1:19" ht="126" customHeight="1" x14ac:dyDescent="0.45">
      <c r="A22" s="186" t="s">
        <v>446</v>
      </c>
      <c r="B22" s="170" t="s">
        <v>604</v>
      </c>
      <c r="C22" s="171" t="s">
        <v>139</v>
      </c>
      <c r="D22" s="172">
        <v>63434504</v>
      </c>
      <c r="E22" s="171">
        <v>107604418</v>
      </c>
      <c r="F22" s="174">
        <v>600112292</v>
      </c>
      <c r="G22" s="175" t="s">
        <v>195</v>
      </c>
      <c r="H22" s="175" t="s">
        <v>177</v>
      </c>
      <c r="I22" s="176" t="s">
        <v>143</v>
      </c>
      <c r="J22" s="177" t="s">
        <v>143</v>
      </c>
      <c r="K22" s="175" t="s">
        <v>605</v>
      </c>
      <c r="L22" s="178">
        <v>2500000</v>
      </c>
      <c r="M22" s="179">
        <f t="shared" si="2"/>
        <v>1750000</v>
      </c>
      <c r="N22" s="180">
        <v>2021</v>
      </c>
      <c r="O22" s="174">
        <v>2027</v>
      </c>
      <c r="P22" s="181"/>
      <c r="Q22" s="182" t="s">
        <v>124</v>
      </c>
      <c r="R22" s="185" t="s">
        <v>127</v>
      </c>
      <c r="S22" s="177" t="s">
        <v>125</v>
      </c>
    </row>
    <row r="23" spans="1:19" ht="121.8" customHeight="1" x14ac:dyDescent="0.45">
      <c r="A23" s="186" t="s">
        <v>447</v>
      </c>
      <c r="B23" s="170" t="s">
        <v>604</v>
      </c>
      <c r="C23" s="171" t="s">
        <v>139</v>
      </c>
      <c r="D23" s="172">
        <v>63434504</v>
      </c>
      <c r="E23" s="171">
        <v>107604418</v>
      </c>
      <c r="F23" s="174">
        <v>600112292</v>
      </c>
      <c r="G23" s="187" t="s">
        <v>593</v>
      </c>
      <c r="H23" s="175" t="s">
        <v>177</v>
      </c>
      <c r="I23" s="176" t="s">
        <v>143</v>
      </c>
      <c r="J23" s="177" t="s">
        <v>143</v>
      </c>
      <c r="K23" s="187" t="s">
        <v>594</v>
      </c>
      <c r="L23" s="188">
        <v>500000</v>
      </c>
      <c r="M23" s="189"/>
      <c r="N23" s="190">
        <v>2025</v>
      </c>
      <c r="O23" s="191">
        <v>2027</v>
      </c>
      <c r="P23" s="192"/>
      <c r="Q23" s="193"/>
      <c r="R23" s="175" t="s">
        <v>127</v>
      </c>
      <c r="S23" s="177" t="s">
        <v>125</v>
      </c>
    </row>
    <row r="24" spans="1:19" ht="121.8" customHeight="1" x14ac:dyDescent="0.45">
      <c r="A24" s="186" t="s">
        <v>448</v>
      </c>
      <c r="B24" s="170" t="s">
        <v>604</v>
      </c>
      <c r="C24" s="171" t="s">
        <v>139</v>
      </c>
      <c r="D24" s="172">
        <v>63434504</v>
      </c>
      <c r="E24" s="171">
        <v>107604418</v>
      </c>
      <c r="F24" s="174">
        <v>600112292</v>
      </c>
      <c r="G24" s="187" t="s">
        <v>596</v>
      </c>
      <c r="H24" s="175" t="s">
        <v>177</v>
      </c>
      <c r="I24" s="176" t="s">
        <v>143</v>
      </c>
      <c r="J24" s="177" t="s">
        <v>143</v>
      </c>
      <c r="K24" s="187" t="s">
        <v>597</v>
      </c>
      <c r="L24" s="188">
        <v>1500000</v>
      </c>
      <c r="M24" s="189">
        <f t="shared" ref="M24:M39" si="3">L24/100*70</f>
        <v>1050000</v>
      </c>
      <c r="N24" s="190">
        <v>2025</v>
      </c>
      <c r="O24" s="191">
        <v>2027</v>
      </c>
      <c r="P24" s="192"/>
      <c r="Q24" s="193" t="s">
        <v>124</v>
      </c>
      <c r="R24" s="175" t="s">
        <v>127</v>
      </c>
      <c r="S24" s="177" t="s">
        <v>125</v>
      </c>
    </row>
    <row r="25" spans="1:19" ht="124.25" customHeight="1" x14ac:dyDescent="0.45">
      <c r="A25" s="195" t="s">
        <v>449</v>
      </c>
      <c r="B25" s="196" t="s">
        <v>604</v>
      </c>
      <c r="C25" s="197" t="s">
        <v>139</v>
      </c>
      <c r="D25" s="198">
        <v>63434504</v>
      </c>
      <c r="E25" s="197">
        <v>107604418</v>
      </c>
      <c r="F25" s="199">
        <v>600112292</v>
      </c>
      <c r="G25" s="200" t="s">
        <v>606</v>
      </c>
      <c r="H25" s="200" t="s">
        <v>177</v>
      </c>
      <c r="I25" s="201" t="s">
        <v>143</v>
      </c>
      <c r="J25" s="202" t="s">
        <v>143</v>
      </c>
      <c r="K25" s="200" t="s">
        <v>293</v>
      </c>
      <c r="L25" s="203">
        <v>400000</v>
      </c>
      <c r="M25" s="204">
        <f t="shared" si="3"/>
        <v>280000</v>
      </c>
      <c r="N25" s="205">
        <v>2025</v>
      </c>
      <c r="O25" s="206">
        <v>2027</v>
      </c>
      <c r="P25" s="207"/>
      <c r="Q25" s="208" t="s">
        <v>124</v>
      </c>
      <c r="R25" s="200" t="s">
        <v>127</v>
      </c>
      <c r="S25" s="202" t="s">
        <v>125</v>
      </c>
    </row>
    <row r="26" spans="1:19" ht="124.8" customHeight="1" x14ac:dyDescent="0.45">
      <c r="A26" s="186" t="s">
        <v>450</v>
      </c>
      <c r="B26" s="170" t="s">
        <v>607</v>
      </c>
      <c r="C26" s="171" t="s">
        <v>139</v>
      </c>
      <c r="D26" s="172">
        <v>63434466</v>
      </c>
      <c r="E26" s="171">
        <v>107604451</v>
      </c>
      <c r="F26" s="174">
        <v>600112314</v>
      </c>
      <c r="G26" s="175" t="s">
        <v>283</v>
      </c>
      <c r="H26" s="175" t="s">
        <v>177</v>
      </c>
      <c r="I26" s="176" t="s">
        <v>143</v>
      </c>
      <c r="J26" s="177" t="s">
        <v>143</v>
      </c>
      <c r="K26" s="175" t="s">
        <v>582</v>
      </c>
      <c r="L26" s="178">
        <v>3000000</v>
      </c>
      <c r="M26" s="179">
        <f t="shared" si="3"/>
        <v>2100000</v>
      </c>
      <c r="N26" s="180">
        <v>2021</v>
      </c>
      <c r="O26" s="174">
        <v>2027</v>
      </c>
      <c r="P26" s="181"/>
      <c r="Q26" s="182" t="s">
        <v>124</v>
      </c>
      <c r="R26" s="175" t="s">
        <v>127</v>
      </c>
      <c r="S26" s="177" t="s">
        <v>125</v>
      </c>
    </row>
    <row r="27" spans="1:19" ht="121.8" customHeight="1" x14ac:dyDescent="0.45">
      <c r="A27" s="186" t="s">
        <v>451</v>
      </c>
      <c r="B27" s="170" t="s">
        <v>607</v>
      </c>
      <c r="C27" s="171" t="s">
        <v>139</v>
      </c>
      <c r="D27" s="172">
        <v>63434466</v>
      </c>
      <c r="E27" s="171">
        <v>107604451</v>
      </c>
      <c r="F27" s="174">
        <v>600112314</v>
      </c>
      <c r="G27" s="175" t="s">
        <v>195</v>
      </c>
      <c r="H27" s="175" t="s">
        <v>177</v>
      </c>
      <c r="I27" s="176" t="s">
        <v>143</v>
      </c>
      <c r="J27" s="177" t="s">
        <v>143</v>
      </c>
      <c r="K27" s="175" t="s">
        <v>608</v>
      </c>
      <c r="L27" s="178">
        <v>2000000</v>
      </c>
      <c r="M27" s="179">
        <f t="shared" si="3"/>
        <v>1400000</v>
      </c>
      <c r="N27" s="180">
        <v>2021</v>
      </c>
      <c r="O27" s="174">
        <v>2027</v>
      </c>
      <c r="P27" s="181"/>
      <c r="Q27" s="182" t="s">
        <v>124</v>
      </c>
      <c r="R27" s="175" t="s">
        <v>123</v>
      </c>
      <c r="S27" s="177" t="s">
        <v>125</v>
      </c>
    </row>
    <row r="28" spans="1:19" ht="97.8" customHeight="1" x14ac:dyDescent="0.45">
      <c r="A28" s="186" t="s">
        <v>452</v>
      </c>
      <c r="B28" s="170" t="s">
        <v>607</v>
      </c>
      <c r="C28" s="171" t="s">
        <v>139</v>
      </c>
      <c r="D28" s="172">
        <v>63434466</v>
      </c>
      <c r="E28" s="171">
        <v>107604451</v>
      </c>
      <c r="F28" s="174">
        <v>600112314</v>
      </c>
      <c r="G28" s="175" t="s">
        <v>602</v>
      </c>
      <c r="H28" s="175" t="s">
        <v>177</v>
      </c>
      <c r="I28" s="176" t="s">
        <v>143</v>
      </c>
      <c r="J28" s="177" t="s">
        <v>143</v>
      </c>
      <c r="K28" s="175" t="s">
        <v>603</v>
      </c>
      <c r="L28" s="178">
        <v>6000000</v>
      </c>
      <c r="M28" s="179">
        <f t="shared" si="3"/>
        <v>4200000</v>
      </c>
      <c r="N28" s="180">
        <v>2024</v>
      </c>
      <c r="O28" s="174">
        <v>2025</v>
      </c>
      <c r="P28" s="181" t="s">
        <v>124</v>
      </c>
      <c r="Q28" s="182"/>
      <c r="R28" s="175" t="s">
        <v>180</v>
      </c>
      <c r="S28" s="177" t="s">
        <v>145</v>
      </c>
    </row>
    <row r="29" spans="1:19" ht="98.45" customHeight="1" x14ac:dyDescent="0.45">
      <c r="A29" s="186" t="s">
        <v>453</v>
      </c>
      <c r="B29" s="170" t="s">
        <v>607</v>
      </c>
      <c r="C29" s="171" t="s">
        <v>139</v>
      </c>
      <c r="D29" s="172">
        <v>63434466</v>
      </c>
      <c r="E29" s="171">
        <v>107604451</v>
      </c>
      <c r="F29" s="174">
        <v>600112314</v>
      </c>
      <c r="G29" s="187" t="s">
        <v>596</v>
      </c>
      <c r="H29" s="175" t="s">
        <v>177</v>
      </c>
      <c r="I29" s="176" t="s">
        <v>143</v>
      </c>
      <c r="J29" s="177" t="s">
        <v>143</v>
      </c>
      <c r="K29" s="187" t="s">
        <v>597</v>
      </c>
      <c r="L29" s="188">
        <v>1500000</v>
      </c>
      <c r="M29" s="189">
        <f t="shared" si="3"/>
        <v>1050000</v>
      </c>
      <c r="N29" s="190">
        <v>2025</v>
      </c>
      <c r="O29" s="191">
        <v>2027</v>
      </c>
      <c r="P29" s="192"/>
      <c r="Q29" s="193" t="s">
        <v>124</v>
      </c>
      <c r="R29" s="175" t="s">
        <v>127</v>
      </c>
      <c r="S29" s="177" t="s">
        <v>125</v>
      </c>
    </row>
    <row r="30" spans="1:19" ht="97.8" customHeight="1" x14ac:dyDescent="0.45">
      <c r="A30" s="186" t="s">
        <v>454</v>
      </c>
      <c r="B30" s="170" t="s">
        <v>607</v>
      </c>
      <c r="C30" s="171" t="s">
        <v>139</v>
      </c>
      <c r="D30" s="172">
        <v>63434466</v>
      </c>
      <c r="E30" s="171">
        <v>107604451</v>
      </c>
      <c r="F30" s="174">
        <v>600112314</v>
      </c>
      <c r="G30" s="175" t="s">
        <v>593</v>
      </c>
      <c r="H30" s="175" t="s">
        <v>177</v>
      </c>
      <c r="I30" s="176" t="s">
        <v>143</v>
      </c>
      <c r="J30" s="177" t="s">
        <v>143</v>
      </c>
      <c r="K30" s="175" t="s">
        <v>609</v>
      </c>
      <c r="L30" s="178">
        <v>800000</v>
      </c>
      <c r="M30" s="189"/>
      <c r="N30" s="180">
        <v>2025</v>
      </c>
      <c r="O30" s="174">
        <v>2027</v>
      </c>
      <c r="P30" s="181"/>
      <c r="Q30" s="182"/>
      <c r="R30" s="175" t="s">
        <v>127</v>
      </c>
      <c r="S30" s="177" t="s">
        <v>125</v>
      </c>
    </row>
    <row r="31" spans="1:19" ht="97.25" customHeight="1" x14ac:dyDescent="0.45">
      <c r="A31" s="186" t="s">
        <v>455</v>
      </c>
      <c r="B31" s="170" t="s">
        <v>607</v>
      </c>
      <c r="C31" s="171" t="s">
        <v>139</v>
      </c>
      <c r="D31" s="172">
        <v>63434466</v>
      </c>
      <c r="E31" s="171">
        <v>107604451</v>
      </c>
      <c r="F31" s="174">
        <v>600112314</v>
      </c>
      <c r="G31" s="185" t="s">
        <v>610</v>
      </c>
      <c r="H31" s="175" t="s">
        <v>177</v>
      </c>
      <c r="I31" s="176" t="s">
        <v>143</v>
      </c>
      <c r="J31" s="177" t="s">
        <v>143</v>
      </c>
      <c r="K31" s="185" t="s">
        <v>611</v>
      </c>
      <c r="L31" s="209">
        <v>4000000</v>
      </c>
      <c r="M31" s="189">
        <f t="shared" si="3"/>
        <v>2800000</v>
      </c>
      <c r="N31" s="180">
        <v>2025</v>
      </c>
      <c r="O31" s="174">
        <v>2027</v>
      </c>
      <c r="P31" s="210" t="s">
        <v>124</v>
      </c>
      <c r="Q31" s="211"/>
      <c r="R31" s="175" t="s">
        <v>127</v>
      </c>
      <c r="S31" s="177" t="s">
        <v>125</v>
      </c>
    </row>
    <row r="32" spans="1:19" ht="115.25" customHeight="1" x14ac:dyDescent="0.45">
      <c r="A32" s="186" t="s">
        <v>456</v>
      </c>
      <c r="B32" s="194" t="s">
        <v>612</v>
      </c>
      <c r="C32" s="212" t="s">
        <v>139</v>
      </c>
      <c r="D32" s="213">
        <v>63433842</v>
      </c>
      <c r="E32" s="212">
        <v>118400053</v>
      </c>
      <c r="F32" s="214">
        <v>600112071</v>
      </c>
      <c r="G32" s="185" t="s">
        <v>278</v>
      </c>
      <c r="H32" s="185" t="s">
        <v>177</v>
      </c>
      <c r="I32" s="215" t="s">
        <v>143</v>
      </c>
      <c r="J32" s="216" t="s">
        <v>143</v>
      </c>
      <c r="K32" s="185" t="s">
        <v>613</v>
      </c>
      <c r="L32" s="209">
        <v>2000000</v>
      </c>
      <c r="M32" s="217">
        <f t="shared" si="3"/>
        <v>1400000</v>
      </c>
      <c r="N32" s="218">
        <v>2021</v>
      </c>
      <c r="O32" s="214">
        <v>2027</v>
      </c>
      <c r="P32" s="210"/>
      <c r="Q32" s="211" t="s">
        <v>124</v>
      </c>
      <c r="R32" s="185" t="s">
        <v>127</v>
      </c>
      <c r="S32" s="216" t="s">
        <v>125</v>
      </c>
    </row>
    <row r="33" spans="1:19" ht="86.45" customHeight="1" x14ac:dyDescent="0.45">
      <c r="A33" s="186" t="s">
        <v>457</v>
      </c>
      <c r="B33" s="170" t="s">
        <v>612</v>
      </c>
      <c r="C33" s="171" t="s">
        <v>139</v>
      </c>
      <c r="D33" s="172">
        <v>63433842</v>
      </c>
      <c r="E33" s="171">
        <v>118400053</v>
      </c>
      <c r="F33" s="174">
        <v>600112071</v>
      </c>
      <c r="G33" s="175" t="s">
        <v>279</v>
      </c>
      <c r="H33" s="175" t="s">
        <v>177</v>
      </c>
      <c r="I33" s="176" t="s">
        <v>143</v>
      </c>
      <c r="J33" s="177" t="s">
        <v>143</v>
      </c>
      <c r="K33" s="175" t="s">
        <v>280</v>
      </c>
      <c r="L33" s="178">
        <v>500000</v>
      </c>
      <c r="M33" s="179">
        <f t="shared" si="3"/>
        <v>350000</v>
      </c>
      <c r="N33" s="180">
        <v>2021</v>
      </c>
      <c r="O33" s="174">
        <v>2027</v>
      </c>
      <c r="P33" s="181"/>
      <c r="Q33" s="182" t="s">
        <v>124</v>
      </c>
      <c r="R33" s="185" t="s">
        <v>127</v>
      </c>
      <c r="S33" s="177" t="s">
        <v>125</v>
      </c>
    </row>
    <row r="34" spans="1:19" ht="84.6" customHeight="1" x14ac:dyDescent="0.45">
      <c r="A34" s="186" t="s">
        <v>458</v>
      </c>
      <c r="B34" s="170" t="s">
        <v>612</v>
      </c>
      <c r="C34" s="171" t="s">
        <v>139</v>
      </c>
      <c r="D34" s="172">
        <v>63433842</v>
      </c>
      <c r="E34" s="171">
        <v>118400053</v>
      </c>
      <c r="F34" s="174">
        <v>600112071</v>
      </c>
      <c r="G34" s="175" t="s">
        <v>281</v>
      </c>
      <c r="H34" s="175" t="s">
        <v>177</v>
      </c>
      <c r="I34" s="176" t="s">
        <v>143</v>
      </c>
      <c r="J34" s="177" t="s">
        <v>143</v>
      </c>
      <c r="K34" s="175" t="s">
        <v>282</v>
      </c>
      <c r="L34" s="178">
        <v>800000</v>
      </c>
      <c r="M34" s="179"/>
      <c r="N34" s="180">
        <v>2021</v>
      </c>
      <c r="O34" s="174">
        <v>2027</v>
      </c>
      <c r="P34" s="181"/>
      <c r="Q34" s="182"/>
      <c r="R34" s="175" t="s">
        <v>127</v>
      </c>
      <c r="S34" s="177" t="s">
        <v>125</v>
      </c>
    </row>
    <row r="35" spans="1:19" ht="88.25" customHeight="1" x14ac:dyDescent="0.45">
      <c r="A35" s="186" t="s">
        <v>459</v>
      </c>
      <c r="B35" s="170" t="s">
        <v>612</v>
      </c>
      <c r="C35" s="171" t="s">
        <v>139</v>
      </c>
      <c r="D35" s="172">
        <v>63433842</v>
      </c>
      <c r="E35" s="171">
        <v>118400053</v>
      </c>
      <c r="F35" s="174">
        <v>600112071</v>
      </c>
      <c r="G35" s="175" t="s">
        <v>283</v>
      </c>
      <c r="H35" s="175" t="s">
        <v>177</v>
      </c>
      <c r="I35" s="176" t="s">
        <v>143</v>
      </c>
      <c r="J35" s="177" t="s">
        <v>143</v>
      </c>
      <c r="K35" s="175" t="s">
        <v>582</v>
      </c>
      <c r="L35" s="178">
        <v>10000000</v>
      </c>
      <c r="M35" s="179">
        <f t="shared" si="3"/>
        <v>7000000</v>
      </c>
      <c r="N35" s="180">
        <v>2021</v>
      </c>
      <c r="O35" s="174">
        <v>2027</v>
      </c>
      <c r="P35" s="181"/>
      <c r="Q35" s="182" t="s">
        <v>124</v>
      </c>
      <c r="R35" s="175" t="s">
        <v>127</v>
      </c>
      <c r="S35" s="177" t="s">
        <v>125</v>
      </c>
    </row>
    <row r="36" spans="1:19" ht="112.8" customHeight="1" x14ac:dyDescent="0.45">
      <c r="A36" s="186" t="s">
        <v>460</v>
      </c>
      <c r="B36" s="170" t="s">
        <v>612</v>
      </c>
      <c r="C36" s="171" t="s">
        <v>139</v>
      </c>
      <c r="D36" s="172">
        <v>63433842</v>
      </c>
      <c r="E36" s="171">
        <v>118400053</v>
      </c>
      <c r="F36" s="174">
        <v>600112071</v>
      </c>
      <c r="G36" s="175" t="s">
        <v>152</v>
      </c>
      <c r="H36" s="175" t="s">
        <v>177</v>
      </c>
      <c r="I36" s="176" t="s">
        <v>143</v>
      </c>
      <c r="J36" s="177" t="s">
        <v>143</v>
      </c>
      <c r="K36" s="175" t="s">
        <v>614</v>
      </c>
      <c r="L36" s="178">
        <v>3500000</v>
      </c>
      <c r="M36" s="179">
        <f t="shared" si="3"/>
        <v>2450000</v>
      </c>
      <c r="N36" s="180">
        <v>2025</v>
      </c>
      <c r="O36" s="174">
        <v>2027</v>
      </c>
      <c r="P36" s="181"/>
      <c r="Q36" s="182" t="s">
        <v>124</v>
      </c>
      <c r="R36" s="175" t="s">
        <v>127</v>
      </c>
      <c r="S36" s="177" t="s">
        <v>125</v>
      </c>
    </row>
    <row r="37" spans="1:19" ht="112.8" customHeight="1" x14ac:dyDescent="0.45">
      <c r="A37" s="186" t="s">
        <v>461</v>
      </c>
      <c r="B37" s="170" t="s">
        <v>612</v>
      </c>
      <c r="C37" s="171" t="s">
        <v>139</v>
      </c>
      <c r="D37" s="172">
        <v>63433842</v>
      </c>
      <c r="E37" s="171">
        <v>118400053</v>
      </c>
      <c r="F37" s="174">
        <v>600112071</v>
      </c>
      <c r="G37" s="187" t="s">
        <v>596</v>
      </c>
      <c r="H37" s="175" t="s">
        <v>177</v>
      </c>
      <c r="I37" s="176" t="s">
        <v>143</v>
      </c>
      <c r="J37" s="177" t="s">
        <v>143</v>
      </c>
      <c r="K37" s="187" t="s">
        <v>597</v>
      </c>
      <c r="L37" s="188">
        <v>1500000</v>
      </c>
      <c r="M37" s="189">
        <f t="shared" si="3"/>
        <v>1050000</v>
      </c>
      <c r="N37" s="190">
        <v>2025</v>
      </c>
      <c r="O37" s="191">
        <v>2027</v>
      </c>
      <c r="P37" s="192"/>
      <c r="Q37" s="193" t="s">
        <v>124</v>
      </c>
      <c r="R37" s="175" t="s">
        <v>127</v>
      </c>
      <c r="S37" s="177" t="s">
        <v>125</v>
      </c>
    </row>
    <row r="38" spans="1:19" ht="110.45" customHeight="1" x14ac:dyDescent="0.45">
      <c r="A38" s="186" t="s">
        <v>462</v>
      </c>
      <c r="B38" s="170" t="s">
        <v>612</v>
      </c>
      <c r="C38" s="171" t="s">
        <v>139</v>
      </c>
      <c r="D38" s="172">
        <v>63433842</v>
      </c>
      <c r="E38" s="171">
        <v>118400053</v>
      </c>
      <c r="F38" s="174">
        <v>600112071</v>
      </c>
      <c r="G38" s="187" t="s">
        <v>593</v>
      </c>
      <c r="H38" s="175" t="s">
        <v>177</v>
      </c>
      <c r="I38" s="176" t="s">
        <v>143</v>
      </c>
      <c r="J38" s="177" t="s">
        <v>143</v>
      </c>
      <c r="K38" s="187" t="s">
        <v>594</v>
      </c>
      <c r="L38" s="188">
        <v>500000</v>
      </c>
      <c r="M38" s="189"/>
      <c r="N38" s="190">
        <v>2025</v>
      </c>
      <c r="O38" s="191">
        <v>2027</v>
      </c>
      <c r="P38" s="192"/>
      <c r="Q38" s="193"/>
      <c r="R38" s="175" t="s">
        <v>127</v>
      </c>
      <c r="S38" s="177" t="s">
        <v>125</v>
      </c>
    </row>
    <row r="39" spans="1:19" ht="148.80000000000001" customHeight="1" x14ac:dyDescent="0.45">
      <c r="A39" s="186" t="s">
        <v>463</v>
      </c>
      <c r="B39" s="170" t="s">
        <v>612</v>
      </c>
      <c r="C39" s="171" t="s">
        <v>139</v>
      </c>
      <c r="D39" s="172">
        <v>63433842</v>
      </c>
      <c r="E39" s="171">
        <v>118400053</v>
      </c>
      <c r="F39" s="174">
        <v>600112071</v>
      </c>
      <c r="G39" s="175" t="s">
        <v>195</v>
      </c>
      <c r="H39" s="175" t="s">
        <v>177</v>
      </c>
      <c r="I39" s="176" t="s">
        <v>143</v>
      </c>
      <c r="J39" s="177" t="s">
        <v>143</v>
      </c>
      <c r="K39" s="175" t="s">
        <v>615</v>
      </c>
      <c r="L39" s="178">
        <v>2500000</v>
      </c>
      <c r="M39" s="179">
        <f t="shared" si="3"/>
        <v>1750000</v>
      </c>
      <c r="N39" s="180">
        <v>2021</v>
      </c>
      <c r="O39" s="174">
        <v>2027</v>
      </c>
      <c r="P39" s="181"/>
      <c r="Q39" s="182" t="s">
        <v>124</v>
      </c>
      <c r="R39" s="175" t="s">
        <v>127</v>
      </c>
      <c r="S39" s="177" t="s">
        <v>125</v>
      </c>
    </row>
    <row r="40" spans="1:19" ht="147.6" customHeight="1" x14ac:dyDescent="0.45">
      <c r="A40" s="186" t="s">
        <v>464</v>
      </c>
      <c r="B40" s="170" t="s">
        <v>616</v>
      </c>
      <c r="C40" s="171" t="s">
        <v>139</v>
      </c>
      <c r="D40" s="172">
        <v>49963023</v>
      </c>
      <c r="E40" s="219">
        <v>107605261</v>
      </c>
      <c r="F40" s="174">
        <v>600112021</v>
      </c>
      <c r="G40" s="175" t="s">
        <v>431</v>
      </c>
      <c r="H40" s="175" t="s">
        <v>177</v>
      </c>
      <c r="I40" s="176" t="s">
        <v>143</v>
      </c>
      <c r="J40" s="177" t="s">
        <v>143</v>
      </c>
      <c r="K40" s="175" t="s">
        <v>284</v>
      </c>
      <c r="L40" s="178">
        <v>2000000</v>
      </c>
      <c r="M40" s="179">
        <f>L40/100*70</f>
        <v>1400000</v>
      </c>
      <c r="N40" s="180">
        <v>2021</v>
      </c>
      <c r="O40" s="174">
        <v>2027</v>
      </c>
      <c r="P40" s="181"/>
      <c r="Q40" s="182" t="s">
        <v>124</v>
      </c>
      <c r="R40" s="175" t="s">
        <v>590</v>
      </c>
      <c r="S40" s="177" t="s">
        <v>125</v>
      </c>
    </row>
    <row r="41" spans="1:19" ht="147.6" customHeight="1" x14ac:dyDescent="0.45">
      <c r="A41" s="186" t="s">
        <v>465</v>
      </c>
      <c r="B41" s="170" t="s">
        <v>616</v>
      </c>
      <c r="C41" s="171" t="s">
        <v>139</v>
      </c>
      <c r="D41" s="172">
        <v>49963023</v>
      </c>
      <c r="E41" s="219">
        <v>107605261</v>
      </c>
      <c r="F41" s="174">
        <v>600112021</v>
      </c>
      <c r="G41" s="187" t="s">
        <v>152</v>
      </c>
      <c r="H41" s="175" t="s">
        <v>177</v>
      </c>
      <c r="I41" s="176" t="s">
        <v>143</v>
      </c>
      <c r="J41" s="177" t="s">
        <v>143</v>
      </c>
      <c r="K41" s="187" t="s">
        <v>617</v>
      </c>
      <c r="L41" s="178">
        <v>4000000</v>
      </c>
      <c r="M41" s="179">
        <f>L41/100*70</f>
        <v>2800000</v>
      </c>
      <c r="N41" s="180">
        <v>2021</v>
      </c>
      <c r="O41" s="174">
        <v>2027</v>
      </c>
      <c r="P41" s="181"/>
      <c r="Q41" s="182" t="s">
        <v>124</v>
      </c>
      <c r="R41" s="175" t="s">
        <v>127</v>
      </c>
      <c r="S41" s="177" t="s">
        <v>125</v>
      </c>
    </row>
    <row r="42" spans="1:19" s="527" customFormat="1" ht="147.6" customHeight="1" x14ac:dyDescent="0.45">
      <c r="A42" s="513" t="s">
        <v>466</v>
      </c>
      <c r="B42" s="514" t="s">
        <v>616</v>
      </c>
      <c r="C42" s="515" t="s">
        <v>139</v>
      </c>
      <c r="D42" s="516">
        <v>49963023</v>
      </c>
      <c r="E42" s="517">
        <v>107605261</v>
      </c>
      <c r="F42" s="518">
        <v>600112021</v>
      </c>
      <c r="G42" s="519" t="s">
        <v>195</v>
      </c>
      <c r="H42" s="519" t="s">
        <v>177</v>
      </c>
      <c r="I42" s="520" t="s">
        <v>143</v>
      </c>
      <c r="J42" s="521" t="s">
        <v>143</v>
      </c>
      <c r="K42" s="519" t="s">
        <v>285</v>
      </c>
      <c r="L42" s="522">
        <v>2000000</v>
      </c>
      <c r="M42" s="523">
        <f>L42/100*70</f>
        <v>1400000</v>
      </c>
      <c r="N42" s="524">
        <v>2021</v>
      </c>
      <c r="O42" s="518">
        <v>2027</v>
      </c>
      <c r="P42" s="525"/>
      <c r="Q42" s="526" t="s">
        <v>124</v>
      </c>
      <c r="R42" s="519" t="s">
        <v>590</v>
      </c>
      <c r="S42" s="521" t="s">
        <v>125</v>
      </c>
    </row>
    <row r="43" spans="1:19" ht="147.6" customHeight="1" x14ac:dyDescent="0.45">
      <c r="A43" s="186" t="s">
        <v>467</v>
      </c>
      <c r="B43" s="170" t="s">
        <v>616</v>
      </c>
      <c r="C43" s="171" t="s">
        <v>139</v>
      </c>
      <c r="D43" s="172">
        <v>49963023</v>
      </c>
      <c r="E43" s="219">
        <v>107605261</v>
      </c>
      <c r="F43" s="174">
        <v>600112021</v>
      </c>
      <c r="G43" s="175" t="s">
        <v>283</v>
      </c>
      <c r="H43" s="175" t="s">
        <v>177</v>
      </c>
      <c r="I43" s="176" t="s">
        <v>143</v>
      </c>
      <c r="J43" s="177" t="s">
        <v>143</v>
      </c>
      <c r="K43" s="175" t="s">
        <v>582</v>
      </c>
      <c r="L43" s="178">
        <v>10000000</v>
      </c>
      <c r="M43" s="179">
        <f>L43/100*70</f>
        <v>7000000</v>
      </c>
      <c r="N43" s="180">
        <v>2021</v>
      </c>
      <c r="O43" s="174">
        <v>2027</v>
      </c>
      <c r="P43" s="181"/>
      <c r="Q43" s="182" t="s">
        <v>124</v>
      </c>
      <c r="R43" s="175" t="s">
        <v>127</v>
      </c>
      <c r="S43" s="177" t="s">
        <v>125</v>
      </c>
    </row>
    <row r="44" spans="1:19" ht="147.6" customHeight="1" x14ac:dyDescent="0.45">
      <c r="A44" s="186" t="s">
        <v>468</v>
      </c>
      <c r="B44" s="170" t="s">
        <v>616</v>
      </c>
      <c r="C44" s="171" t="s">
        <v>139</v>
      </c>
      <c r="D44" s="172">
        <v>49963023</v>
      </c>
      <c r="E44" s="219">
        <v>107605261</v>
      </c>
      <c r="F44" s="174">
        <v>600112021</v>
      </c>
      <c r="G44" s="175" t="s">
        <v>593</v>
      </c>
      <c r="H44" s="175" t="s">
        <v>177</v>
      </c>
      <c r="I44" s="176" t="s">
        <v>143</v>
      </c>
      <c r="J44" s="177" t="s">
        <v>143</v>
      </c>
      <c r="K44" s="175" t="s">
        <v>594</v>
      </c>
      <c r="L44" s="178">
        <v>500000</v>
      </c>
      <c r="M44" s="179"/>
      <c r="N44" s="180">
        <v>2025</v>
      </c>
      <c r="O44" s="174">
        <v>2027</v>
      </c>
      <c r="P44" s="181"/>
      <c r="Q44" s="182"/>
      <c r="R44" s="175" t="s">
        <v>127</v>
      </c>
      <c r="S44" s="177" t="s">
        <v>125</v>
      </c>
    </row>
    <row r="45" spans="1:19" ht="147.6" customHeight="1" x14ac:dyDescent="0.45">
      <c r="A45" s="186" t="s">
        <v>469</v>
      </c>
      <c r="B45" s="170" t="s">
        <v>616</v>
      </c>
      <c r="C45" s="171" t="s">
        <v>139</v>
      </c>
      <c r="D45" s="172">
        <v>49963023</v>
      </c>
      <c r="E45" s="219">
        <v>107605261</v>
      </c>
      <c r="F45" s="174">
        <v>600112021</v>
      </c>
      <c r="G45" s="187" t="s">
        <v>596</v>
      </c>
      <c r="H45" s="175" t="s">
        <v>177</v>
      </c>
      <c r="I45" s="176" t="s">
        <v>143</v>
      </c>
      <c r="J45" s="177" t="s">
        <v>143</v>
      </c>
      <c r="K45" s="187" t="s">
        <v>597</v>
      </c>
      <c r="L45" s="188">
        <v>1500000</v>
      </c>
      <c r="M45" s="189">
        <f t="shared" ref="M45:M48" si="4">L45/100*70</f>
        <v>1050000</v>
      </c>
      <c r="N45" s="190">
        <v>2025</v>
      </c>
      <c r="O45" s="191">
        <v>2027</v>
      </c>
      <c r="P45" s="192"/>
      <c r="Q45" s="193" t="s">
        <v>124</v>
      </c>
      <c r="R45" s="175" t="s">
        <v>127</v>
      </c>
      <c r="S45" s="177" t="s">
        <v>125</v>
      </c>
    </row>
    <row r="46" spans="1:19" ht="147.6" customHeight="1" x14ac:dyDescent="0.45">
      <c r="A46" s="186" t="s">
        <v>470</v>
      </c>
      <c r="B46" s="170" t="s">
        <v>618</v>
      </c>
      <c r="C46" s="171" t="s">
        <v>139</v>
      </c>
      <c r="D46" s="172">
        <v>49137131</v>
      </c>
      <c r="E46" s="173">
        <v>103031707</v>
      </c>
      <c r="F46" s="174">
        <v>600111377</v>
      </c>
      <c r="G46" s="175" t="s">
        <v>619</v>
      </c>
      <c r="H46" s="175" t="s">
        <v>177</v>
      </c>
      <c r="I46" s="176" t="s">
        <v>143</v>
      </c>
      <c r="J46" s="177" t="s">
        <v>143</v>
      </c>
      <c r="K46" s="175" t="s">
        <v>620</v>
      </c>
      <c r="L46" s="178">
        <v>3500000</v>
      </c>
      <c r="M46" s="179">
        <f t="shared" si="4"/>
        <v>2450000</v>
      </c>
      <c r="N46" s="180">
        <v>2021</v>
      </c>
      <c r="O46" s="174">
        <v>2027</v>
      </c>
      <c r="P46" s="184" t="s">
        <v>124</v>
      </c>
      <c r="Q46" s="182" t="s">
        <v>124</v>
      </c>
      <c r="R46" s="175" t="s">
        <v>127</v>
      </c>
      <c r="S46" s="177" t="s">
        <v>125</v>
      </c>
    </row>
    <row r="47" spans="1:19" ht="147.6" customHeight="1" x14ac:dyDescent="0.45">
      <c r="A47" s="186" t="s">
        <v>471</v>
      </c>
      <c r="B47" s="170" t="s">
        <v>618</v>
      </c>
      <c r="C47" s="171" t="s">
        <v>139</v>
      </c>
      <c r="D47" s="172">
        <v>49137131</v>
      </c>
      <c r="E47" s="173">
        <v>103031707</v>
      </c>
      <c r="F47" s="174">
        <v>600111377</v>
      </c>
      <c r="G47" s="175" t="s">
        <v>283</v>
      </c>
      <c r="H47" s="175" t="s">
        <v>177</v>
      </c>
      <c r="I47" s="176" t="s">
        <v>143</v>
      </c>
      <c r="J47" s="177" t="s">
        <v>143</v>
      </c>
      <c r="K47" s="175" t="s">
        <v>582</v>
      </c>
      <c r="L47" s="178">
        <v>10000000</v>
      </c>
      <c r="M47" s="179">
        <f t="shared" si="4"/>
        <v>7000000</v>
      </c>
      <c r="N47" s="180">
        <v>2021</v>
      </c>
      <c r="O47" s="174">
        <v>2027</v>
      </c>
      <c r="P47" s="181"/>
      <c r="Q47" s="182" t="s">
        <v>124</v>
      </c>
      <c r="R47" s="175" t="s">
        <v>127</v>
      </c>
      <c r="S47" s="177" t="s">
        <v>125</v>
      </c>
    </row>
    <row r="48" spans="1:19" ht="147.6" customHeight="1" x14ac:dyDescent="0.45">
      <c r="A48" s="186" t="s">
        <v>472</v>
      </c>
      <c r="B48" s="170" t="s">
        <v>618</v>
      </c>
      <c r="C48" s="171" t="s">
        <v>139</v>
      </c>
      <c r="D48" s="172">
        <v>49137131</v>
      </c>
      <c r="E48" s="173">
        <v>103031707</v>
      </c>
      <c r="F48" s="174">
        <v>600111377</v>
      </c>
      <c r="G48" s="175" t="s">
        <v>195</v>
      </c>
      <c r="H48" s="175" t="s">
        <v>177</v>
      </c>
      <c r="I48" s="176" t="s">
        <v>143</v>
      </c>
      <c r="J48" s="177" t="s">
        <v>143</v>
      </c>
      <c r="K48" s="175" t="s">
        <v>621</v>
      </c>
      <c r="L48" s="178">
        <v>2000000</v>
      </c>
      <c r="M48" s="179">
        <f t="shared" si="4"/>
        <v>1400000</v>
      </c>
      <c r="N48" s="180">
        <v>2021</v>
      </c>
      <c r="O48" s="174">
        <v>2027</v>
      </c>
      <c r="P48" s="181"/>
      <c r="Q48" s="182" t="s">
        <v>124</v>
      </c>
      <c r="R48" s="175" t="s">
        <v>127</v>
      </c>
      <c r="S48" s="177" t="s">
        <v>125</v>
      </c>
    </row>
    <row r="49" spans="1:19" ht="147.6" customHeight="1" x14ac:dyDescent="0.45">
      <c r="A49" s="186" t="s">
        <v>473</v>
      </c>
      <c r="B49" s="170" t="s">
        <v>618</v>
      </c>
      <c r="C49" s="171" t="s">
        <v>139</v>
      </c>
      <c r="D49" s="172">
        <v>49137131</v>
      </c>
      <c r="E49" s="173">
        <v>103031707</v>
      </c>
      <c r="F49" s="174">
        <v>600111377</v>
      </c>
      <c r="G49" s="187" t="s">
        <v>593</v>
      </c>
      <c r="H49" s="175" t="s">
        <v>177</v>
      </c>
      <c r="I49" s="176" t="s">
        <v>143</v>
      </c>
      <c r="J49" s="177" t="s">
        <v>143</v>
      </c>
      <c r="K49" s="187" t="s">
        <v>594</v>
      </c>
      <c r="L49" s="188">
        <v>500000</v>
      </c>
      <c r="M49" s="189"/>
      <c r="N49" s="190">
        <v>2025</v>
      </c>
      <c r="O49" s="191">
        <v>2027</v>
      </c>
      <c r="P49" s="192"/>
      <c r="Q49" s="193"/>
      <c r="R49" s="175" t="s">
        <v>127</v>
      </c>
      <c r="S49" s="177" t="s">
        <v>125</v>
      </c>
    </row>
    <row r="50" spans="1:19" ht="147.6" customHeight="1" x14ac:dyDescent="0.45">
      <c r="A50" s="186" t="s">
        <v>474</v>
      </c>
      <c r="B50" s="170" t="s">
        <v>618</v>
      </c>
      <c r="C50" s="171" t="s">
        <v>139</v>
      </c>
      <c r="D50" s="172">
        <v>49137131</v>
      </c>
      <c r="E50" s="173">
        <v>103031707</v>
      </c>
      <c r="F50" s="174">
        <v>600111377</v>
      </c>
      <c r="G50" s="187" t="s">
        <v>596</v>
      </c>
      <c r="H50" s="175" t="s">
        <v>177</v>
      </c>
      <c r="I50" s="176" t="s">
        <v>143</v>
      </c>
      <c r="J50" s="177" t="s">
        <v>143</v>
      </c>
      <c r="K50" s="187" t="s">
        <v>597</v>
      </c>
      <c r="L50" s="188">
        <v>1500000</v>
      </c>
      <c r="M50" s="189">
        <f t="shared" ref="M50:M54" si="5">L50/100*70</f>
        <v>1050000</v>
      </c>
      <c r="N50" s="190">
        <v>2025</v>
      </c>
      <c r="O50" s="191">
        <v>2027</v>
      </c>
      <c r="P50" s="192"/>
      <c r="Q50" s="193" t="s">
        <v>124</v>
      </c>
      <c r="R50" s="175" t="s">
        <v>127</v>
      </c>
      <c r="S50" s="177" t="s">
        <v>125</v>
      </c>
    </row>
    <row r="51" spans="1:19" ht="147.6" customHeight="1" x14ac:dyDescent="0.45">
      <c r="A51" s="186" t="s">
        <v>475</v>
      </c>
      <c r="B51" s="170" t="s">
        <v>618</v>
      </c>
      <c r="C51" s="171" t="s">
        <v>139</v>
      </c>
      <c r="D51" s="172">
        <v>49137131</v>
      </c>
      <c r="E51" s="173">
        <v>103031707</v>
      </c>
      <c r="F51" s="174">
        <v>600111377</v>
      </c>
      <c r="G51" s="187" t="s">
        <v>622</v>
      </c>
      <c r="H51" s="175" t="s">
        <v>177</v>
      </c>
      <c r="I51" s="176" t="s">
        <v>143</v>
      </c>
      <c r="J51" s="177" t="s">
        <v>143</v>
      </c>
      <c r="K51" s="187" t="s">
        <v>623</v>
      </c>
      <c r="L51" s="188">
        <v>1500000</v>
      </c>
      <c r="M51" s="189">
        <f t="shared" si="5"/>
        <v>1050000</v>
      </c>
      <c r="N51" s="190">
        <v>2025</v>
      </c>
      <c r="O51" s="191">
        <v>2027</v>
      </c>
      <c r="P51" s="192"/>
      <c r="Q51" s="193" t="s">
        <v>124</v>
      </c>
      <c r="R51" s="175" t="s">
        <v>127</v>
      </c>
      <c r="S51" s="177" t="s">
        <v>125</v>
      </c>
    </row>
    <row r="52" spans="1:19" ht="147.6" customHeight="1" x14ac:dyDescent="0.45">
      <c r="A52" s="186" t="s">
        <v>476</v>
      </c>
      <c r="B52" s="170" t="s">
        <v>624</v>
      </c>
      <c r="C52" s="171" t="s">
        <v>139</v>
      </c>
      <c r="D52" s="172">
        <v>49137115</v>
      </c>
      <c r="E52" s="171">
        <v>107604434</v>
      </c>
      <c r="F52" s="174">
        <v>600111393</v>
      </c>
      <c r="G52" s="187" t="s">
        <v>152</v>
      </c>
      <c r="H52" s="175" t="s">
        <v>177</v>
      </c>
      <c r="I52" s="176" t="s">
        <v>143</v>
      </c>
      <c r="J52" s="177" t="s">
        <v>143</v>
      </c>
      <c r="K52" s="187" t="s">
        <v>617</v>
      </c>
      <c r="L52" s="178">
        <v>3500000</v>
      </c>
      <c r="M52" s="179">
        <f t="shared" si="5"/>
        <v>2450000</v>
      </c>
      <c r="N52" s="180">
        <v>2021</v>
      </c>
      <c r="O52" s="174">
        <v>2027</v>
      </c>
      <c r="P52" s="181"/>
      <c r="Q52" s="182" t="s">
        <v>124</v>
      </c>
      <c r="R52" s="175" t="s">
        <v>127</v>
      </c>
      <c r="S52" s="177" t="s">
        <v>125</v>
      </c>
    </row>
    <row r="53" spans="1:19" ht="147.6" customHeight="1" x14ac:dyDescent="0.45">
      <c r="A53" s="186" t="s">
        <v>477</v>
      </c>
      <c r="B53" s="170" t="s">
        <v>624</v>
      </c>
      <c r="C53" s="171" t="s">
        <v>139</v>
      </c>
      <c r="D53" s="172">
        <v>49137115</v>
      </c>
      <c r="E53" s="171">
        <v>107604434</v>
      </c>
      <c r="F53" s="174">
        <v>600111393</v>
      </c>
      <c r="G53" s="175" t="s">
        <v>283</v>
      </c>
      <c r="H53" s="175" t="s">
        <v>177</v>
      </c>
      <c r="I53" s="176" t="s">
        <v>143</v>
      </c>
      <c r="J53" s="177" t="s">
        <v>143</v>
      </c>
      <c r="K53" s="175" t="s">
        <v>582</v>
      </c>
      <c r="L53" s="178">
        <v>10000000</v>
      </c>
      <c r="M53" s="179">
        <f t="shared" si="5"/>
        <v>7000000</v>
      </c>
      <c r="N53" s="180">
        <v>2021</v>
      </c>
      <c r="O53" s="174">
        <v>2027</v>
      </c>
      <c r="P53" s="181"/>
      <c r="Q53" s="182" t="s">
        <v>124</v>
      </c>
      <c r="R53" s="175" t="s">
        <v>127</v>
      </c>
      <c r="S53" s="177" t="s">
        <v>125</v>
      </c>
    </row>
    <row r="54" spans="1:19" ht="147.6" customHeight="1" x14ac:dyDescent="0.45">
      <c r="A54" s="186" t="s">
        <v>478</v>
      </c>
      <c r="B54" s="170" t="s">
        <v>624</v>
      </c>
      <c r="C54" s="171" t="s">
        <v>139</v>
      </c>
      <c r="D54" s="172">
        <v>49137115</v>
      </c>
      <c r="E54" s="171">
        <v>107604434</v>
      </c>
      <c r="F54" s="174">
        <v>600111393</v>
      </c>
      <c r="G54" s="175" t="s">
        <v>195</v>
      </c>
      <c r="H54" s="175" t="s">
        <v>177</v>
      </c>
      <c r="I54" s="176" t="s">
        <v>143</v>
      </c>
      <c r="J54" s="177" t="s">
        <v>143</v>
      </c>
      <c r="K54" s="175" t="s">
        <v>625</v>
      </c>
      <c r="L54" s="178">
        <v>2000000</v>
      </c>
      <c r="M54" s="179">
        <f t="shared" si="5"/>
        <v>1400000</v>
      </c>
      <c r="N54" s="180">
        <v>2021</v>
      </c>
      <c r="O54" s="174">
        <v>2027</v>
      </c>
      <c r="P54" s="181"/>
      <c r="Q54" s="182" t="s">
        <v>124</v>
      </c>
      <c r="R54" s="175" t="s">
        <v>127</v>
      </c>
      <c r="S54" s="177" t="s">
        <v>125</v>
      </c>
    </row>
    <row r="55" spans="1:19" ht="147.6" customHeight="1" x14ac:dyDescent="0.45">
      <c r="A55" s="186" t="s">
        <v>479</v>
      </c>
      <c r="B55" s="170" t="s">
        <v>624</v>
      </c>
      <c r="C55" s="171" t="s">
        <v>139</v>
      </c>
      <c r="D55" s="172">
        <v>49137115</v>
      </c>
      <c r="E55" s="171">
        <v>107604434</v>
      </c>
      <c r="F55" s="174">
        <v>600111393</v>
      </c>
      <c r="G55" s="187" t="s">
        <v>593</v>
      </c>
      <c r="H55" s="175" t="s">
        <v>177</v>
      </c>
      <c r="I55" s="176" t="s">
        <v>143</v>
      </c>
      <c r="J55" s="177" t="s">
        <v>143</v>
      </c>
      <c r="K55" s="187" t="s">
        <v>594</v>
      </c>
      <c r="L55" s="188">
        <v>500000</v>
      </c>
      <c r="M55" s="189"/>
      <c r="N55" s="180">
        <v>2025</v>
      </c>
      <c r="O55" s="174">
        <v>2027</v>
      </c>
      <c r="P55" s="181"/>
      <c r="Q55" s="182"/>
      <c r="R55" s="175" t="s">
        <v>127</v>
      </c>
      <c r="S55" s="177" t="s">
        <v>125</v>
      </c>
    </row>
    <row r="56" spans="1:19" ht="147.6" customHeight="1" x14ac:dyDescent="0.45">
      <c r="A56" s="186" t="s">
        <v>480</v>
      </c>
      <c r="B56" s="170" t="s">
        <v>624</v>
      </c>
      <c r="C56" s="171" t="s">
        <v>139</v>
      </c>
      <c r="D56" s="172">
        <v>49137115</v>
      </c>
      <c r="E56" s="171">
        <v>107604434</v>
      </c>
      <c r="F56" s="174">
        <v>600111393</v>
      </c>
      <c r="G56" s="187" t="s">
        <v>596</v>
      </c>
      <c r="H56" s="175" t="s">
        <v>177</v>
      </c>
      <c r="I56" s="176" t="s">
        <v>143</v>
      </c>
      <c r="J56" s="177" t="s">
        <v>143</v>
      </c>
      <c r="K56" s="187" t="s">
        <v>597</v>
      </c>
      <c r="L56" s="188">
        <v>1500000</v>
      </c>
      <c r="M56" s="189">
        <f t="shared" ref="M56" si="6">L56/100*70</f>
        <v>1050000</v>
      </c>
      <c r="N56" s="190">
        <v>2025</v>
      </c>
      <c r="O56" s="191">
        <v>2027</v>
      </c>
      <c r="P56" s="192"/>
      <c r="Q56" s="193" t="s">
        <v>124</v>
      </c>
      <c r="R56" s="175" t="s">
        <v>127</v>
      </c>
      <c r="S56" s="177" t="s">
        <v>125</v>
      </c>
    </row>
    <row r="57" spans="1:19" ht="81.400000000000006" x14ac:dyDescent="0.45">
      <c r="A57" s="54" t="s">
        <v>481</v>
      </c>
      <c r="B57" s="68" t="s">
        <v>294</v>
      </c>
      <c r="C57" s="86" t="s">
        <v>295</v>
      </c>
      <c r="D57" s="79">
        <v>71004301</v>
      </c>
      <c r="E57" s="87">
        <v>107604493</v>
      </c>
      <c r="F57" s="80">
        <v>600111458</v>
      </c>
      <c r="G57" s="82" t="s">
        <v>296</v>
      </c>
      <c r="H57" s="82" t="s">
        <v>121</v>
      </c>
      <c r="I57" s="82" t="s">
        <v>143</v>
      </c>
      <c r="J57" s="94" t="s">
        <v>297</v>
      </c>
      <c r="K57" s="82" t="s">
        <v>298</v>
      </c>
      <c r="L57" s="85">
        <v>1000000</v>
      </c>
      <c r="M57" s="80"/>
      <c r="N57" s="83">
        <v>2021</v>
      </c>
      <c r="O57" s="84">
        <v>2027</v>
      </c>
      <c r="P57" s="96"/>
      <c r="Q57" s="97"/>
      <c r="R57" s="98" t="s">
        <v>127</v>
      </c>
      <c r="S57" s="93" t="s">
        <v>125</v>
      </c>
    </row>
    <row r="58" spans="1:19" ht="81.400000000000006" x14ac:dyDescent="0.45">
      <c r="A58" s="54" t="s">
        <v>482</v>
      </c>
      <c r="B58" s="68" t="s">
        <v>294</v>
      </c>
      <c r="C58" s="86" t="s">
        <v>295</v>
      </c>
      <c r="D58" s="79">
        <v>71004301</v>
      </c>
      <c r="E58" s="87">
        <v>107604493</v>
      </c>
      <c r="F58" s="80">
        <v>600111458</v>
      </c>
      <c r="G58" s="88" t="s">
        <v>299</v>
      </c>
      <c r="H58" s="82" t="s">
        <v>121</v>
      </c>
      <c r="I58" s="82" t="s">
        <v>143</v>
      </c>
      <c r="J58" s="94" t="s">
        <v>297</v>
      </c>
      <c r="K58" s="82" t="s">
        <v>300</v>
      </c>
      <c r="L58" s="85">
        <v>100000</v>
      </c>
      <c r="M58" s="80">
        <f t="shared" ref="M58:M66" si="7">L58/100*70</f>
        <v>70000</v>
      </c>
      <c r="N58" s="83">
        <v>2021</v>
      </c>
      <c r="O58" s="84">
        <v>2027</v>
      </c>
      <c r="P58" s="96"/>
      <c r="Q58" s="69" t="s">
        <v>124</v>
      </c>
      <c r="R58" s="82" t="s">
        <v>127</v>
      </c>
      <c r="S58" s="93" t="s">
        <v>125</v>
      </c>
    </row>
    <row r="59" spans="1:19" ht="81.400000000000006" x14ac:dyDescent="0.45">
      <c r="A59" s="54" t="s">
        <v>483</v>
      </c>
      <c r="B59" s="68" t="s">
        <v>294</v>
      </c>
      <c r="C59" s="86" t="s">
        <v>295</v>
      </c>
      <c r="D59" s="79">
        <v>71004301</v>
      </c>
      <c r="E59" s="87">
        <v>107604493</v>
      </c>
      <c r="F59" s="80">
        <v>600111458</v>
      </c>
      <c r="G59" s="82" t="s">
        <v>301</v>
      </c>
      <c r="H59" s="82" t="s">
        <v>121</v>
      </c>
      <c r="I59" s="82" t="s">
        <v>143</v>
      </c>
      <c r="J59" s="94" t="s">
        <v>297</v>
      </c>
      <c r="K59" s="82" t="s">
        <v>302</v>
      </c>
      <c r="L59" s="85">
        <v>1000000</v>
      </c>
      <c r="M59" s="80">
        <f t="shared" si="7"/>
        <v>700000</v>
      </c>
      <c r="N59" s="83">
        <v>2021</v>
      </c>
      <c r="O59" s="84">
        <v>2027</v>
      </c>
      <c r="P59" s="96"/>
      <c r="Q59" s="69" t="s">
        <v>124</v>
      </c>
      <c r="R59" s="82" t="s">
        <v>127</v>
      </c>
      <c r="S59" s="93" t="s">
        <v>125</v>
      </c>
    </row>
    <row r="60" spans="1:19" ht="81.400000000000006" x14ac:dyDescent="0.45">
      <c r="A60" s="54" t="s">
        <v>484</v>
      </c>
      <c r="B60" s="68" t="s">
        <v>294</v>
      </c>
      <c r="C60" s="86" t="s">
        <v>295</v>
      </c>
      <c r="D60" s="79">
        <v>71004301</v>
      </c>
      <c r="E60" s="87">
        <v>107604493</v>
      </c>
      <c r="F60" s="80">
        <v>600111458</v>
      </c>
      <c r="G60" s="88" t="s">
        <v>299</v>
      </c>
      <c r="H60" s="82" t="s">
        <v>121</v>
      </c>
      <c r="I60" s="82" t="s">
        <v>143</v>
      </c>
      <c r="J60" s="94" t="s">
        <v>297</v>
      </c>
      <c r="K60" s="82" t="s">
        <v>303</v>
      </c>
      <c r="L60" s="85">
        <v>150000</v>
      </c>
      <c r="M60" s="80"/>
      <c r="N60" s="83">
        <v>2021</v>
      </c>
      <c r="O60" s="84">
        <v>2027</v>
      </c>
      <c r="P60" s="96"/>
      <c r="Q60" s="97"/>
      <c r="R60" s="82" t="s">
        <v>127</v>
      </c>
      <c r="S60" s="93" t="s">
        <v>125</v>
      </c>
    </row>
    <row r="61" spans="1:19" ht="123" customHeight="1" x14ac:dyDescent="0.45">
      <c r="A61" s="54" t="s">
        <v>485</v>
      </c>
      <c r="B61" s="68" t="s">
        <v>376</v>
      </c>
      <c r="C61" s="86" t="s">
        <v>175</v>
      </c>
      <c r="D61" s="79">
        <v>70982554</v>
      </c>
      <c r="E61" s="87">
        <v>107604540</v>
      </c>
      <c r="F61" s="84">
        <v>600112144</v>
      </c>
      <c r="G61" s="82" t="s">
        <v>304</v>
      </c>
      <c r="H61" s="82" t="s">
        <v>177</v>
      </c>
      <c r="I61" s="88" t="s">
        <v>143</v>
      </c>
      <c r="J61" s="93" t="s">
        <v>178</v>
      </c>
      <c r="K61" s="82" t="s">
        <v>432</v>
      </c>
      <c r="L61" s="85">
        <v>1000000</v>
      </c>
      <c r="M61" s="80">
        <f t="shared" si="7"/>
        <v>700000</v>
      </c>
      <c r="N61" s="83">
        <v>2021</v>
      </c>
      <c r="O61" s="84">
        <v>2027</v>
      </c>
      <c r="P61" s="76"/>
      <c r="Q61" s="69"/>
      <c r="R61" s="98" t="s">
        <v>127</v>
      </c>
      <c r="S61" s="93" t="s">
        <v>125</v>
      </c>
    </row>
    <row r="62" spans="1:19" ht="124.25" customHeight="1" x14ac:dyDescent="0.45">
      <c r="A62" s="54" t="s">
        <v>486</v>
      </c>
      <c r="B62" s="68" t="s">
        <v>376</v>
      </c>
      <c r="C62" s="86" t="s">
        <v>175</v>
      </c>
      <c r="D62" s="79">
        <v>70982554</v>
      </c>
      <c r="E62" s="87">
        <v>107604540</v>
      </c>
      <c r="F62" s="84">
        <v>600112144</v>
      </c>
      <c r="G62" s="82" t="s">
        <v>433</v>
      </c>
      <c r="H62" s="82" t="s">
        <v>177</v>
      </c>
      <c r="I62" s="88" t="s">
        <v>143</v>
      </c>
      <c r="J62" s="93" t="s">
        <v>178</v>
      </c>
      <c r="K62" s="82" t="s">
        <v>434</v>
      </c>
      <c r="L62" s="85">
        <v>10000000</v>
      </c>
      <c r="M62" s="95">
        <f t="shared" si="7"/>
        <v>7000000</v>
      </c>
      <c r="N62" s="83">
        <v>2021</v>
      </c>
      <c r="O62" s="84">
        <v>2027</v>
      </c>
      <c r="P62" s="76" t="s">
        <v>124</v>
      </c>
      <c r="Q62" s="69"/>
      <c r="R62" s="98" t="s">
        <v>127</v>
      </c>
      <c r="S62" s="93" t="s">
        <v>125</v>
      </c>
    </row>
    <row r="63" spans="1:19" ht="123" customHeight="1" x14ac:dyDescent="0.45">
      <c r="A63" s="54" t="s">
        <v>487</v>
      </c>
      <c r="B63" s="68" t="s">
        <v>376</v>
      </c>
      <c r="C63" s="86" t="s">
        <v>175</v>
      </c>
      <c r="D63" s="79">
        <v>70982554</v>
      </c>
      <c r="E63" s="87">
        <v>107604540</v>
      </c>
      <c r="F63" s="84">
        <v>600112144</v>
      </c>
      <c r="G63" s="82" t="s">
        <v>305</v>
      </c>
      <c r="H63" s="82" t="s">
        <v>177</v>
      </c>
      <c r="I63" s="88" t="s">
        <v>143</v>
      </c>
      <c r="J63" s="93" t="s">
        <v>178</v>
      </c>
      <c r="K63" s="82" t="s">
        <v>306</v>
      </c>
      <c r="L63" s="85">
        <v>3000000</v>
      </c>
      <c r="M63" s="95">
        <f t="shared" si="7"/>
        <v>2100000</v>
      </c>
      <c r="N63" s="83">
        <v>2021</v>
      </c>
      <c r="O63" s="84">
        <v>2027</v>
      </c>
      <c r="P63" s="76"/>
      <c r="Q63" s="69" t="s">
        <v>124</v>
      </c>
      <c r="R63" s="98" t="s">
        <v>127</v>
      </c>
      <c r="S63" s="93" t="s">
        <v>125</v>
      </c>
    </row>
    <row r="64" spans="1:19" ht="125.45" customHeight="1" x14ac:dyDescent="0.45">
      <c r="A64" s="54" t="s">
        <v>488</v>
      </c>
      <c r="B64" s="68" t="s">
        <v>376</v>
      </c>
      <c r="C64" s="86" t="s">
        <v>175</v>
      </c>
      <c r="D64" s="79">
        <v>70982554</v>
      </c>
      <c r="E64" s="87">
        <v>107604540</v>
      </c>
      <c r="F64" s="84">
        <v>600112144</v>
      </c>
      <c r="G64" s="82" t="s">
        <v>307</v>
      </c>
      <c r="H64" s="82" t="s">
        <v>177</v>
      </c>
      <c r="I64" s="88" t="s">
        <v>143</v>
      </c>
      <c r="J64" s="93" t="s">
        <v>178</v>
      </c>
      <c r="K64" s="82" t="s">
        <v>435</v>
      </c>
      <c r="L64" s="85">
        <v>2000000</v>
      </c>
      <c r="M64" s="95">
        <f t="shared" si="7"/>
        <v>1400000</v>
      </c>
      <c r="N64" s="83">
        <v>2021</v>
      </c>
      <c r="O64" s="84">
        <v>2027</v>
      </c>
      <c r="P64" s="76"/>
      <c r="Q64" s="69" t="s">
        <v>124</v>
      </c>
      <c r="R64" s="98" t="s">
        <v>127</v>
      </c>
      <c r="S64" s="93" t="s">
        <v>125</v>
      </c>
    </row>
    <row r="65" spans="1:19" ht="125.45" customHeight="1" x14ac:dyDescent="0.45">
      <c r="A65" s="186" t="s">
        <v>489</v>
      </c>
      <c r="B65" s="170" t="s">
        <v>376</v>
      </c>
      <c r="C65" s="171" t="s">
        <v>175</v>
      </c>
      <c r="D65" s="172">
        <v>70982554</v>
      </c>
      <c r="E65" s="219">
        <v>107604540</v>
      </c>
      <c r="F65" s="174">
        <v>600112144</v>
      </c>
      <c r="G65" s="175" t="s">
        <v>633</v>
      </c>
      <c r="H65" s="175" t="s">
        <v>177</v>
      </c>
      <c r="I65" s="176" t="s">
        <v>143</v>
      </c>
      <c r="J65" s="177" t="s">
        <v>178</v>
      </c>
      <c r="K65" s="175" t="s">
        <v>634</v>
      </c>
      <c r="L65" s="178">
        <v>2500000</v>
      </c>
      <c r="M65" s="310">
        <f t="shared" si="7"/>
        <v>1750000</v>
      </c>
      <c r="N65" s="180">
        <v>2026</v>
      </c>
      <c r="O65" s="174">
        <v>2027</v>
      </c>
      <c r="P65" s="181"/>
      <c r="Q65" s="182" t="s">
        <v>124</v>
      </c>
      <c r="R65" s="185" t="s">
        <v>127</v>
      </c>
      <c r="S65" s="177" t="s">
        <v>125</v>
      </c>
    </row>
    <row r="66" spans="1:19" ht="64.25" customHeight="1" x14ac:dyDescent="0.45">
      <c r="A66" s="54" t="s">
        <v>490</v>
      </c>
      <c r="B66" s="68" t="s">
        <v>308</v>
      </c>
      <c r="C66" s="86" t="s">
        <v>309</v>
      </c>
      <c r="D66" s="79">
        <v>70880140</v>
      </c>
      <c r="E66" s="87">
        <v>107604574</v>
      </c>
      <c r="F66" s="84">
        <v>600111512</v>
      </c>
      <c r="G66" s="82" t="s">
        <v>310</v>
      </c>
      <c r="H66" s="82" t="s">
        <v>121</v>
      </c>
      <c r="I66" s="82" t="s">
        <v>143</v>
      </c>
      <c r="J66" s="94" t="s">
        <v>311</v>
      </c>
      <c r="K66" s="82" t="s">
        <v>312</v>
      </c>
      <c r="L66" s="85">
        <v>2000000</v>
      </c>
      <c r="M66" s="80">
        <f t="shared" si="7"/>
        <v>1400000</v>
      </c>
      <c r="N66" s="83">
        <v>2021</v>
      </c>
      <c r="O66" s="84">
        <v>2027</v>
      </c>
      <c r="P66" s="96"/>
      <c r="Q66" s="69" t="s">
        <v>124</v>
      </c>
      <c r="R66" s="88" t="s">
        <v>190</v>
      </c>
      <c r="S66" s="93" t="s">
        <v>125</v>
      </c>
    </row>
    <row r="67" spans="1:19" ht="58.15" x14ac:dyDescent="0.45">
      <c r="A67" s="54" t="s">
        <v>491</v>
      </c>
      <c r="B67" s="89" t="s">
        <v>313</v>
      </c>
      <c r="C67" s="105" t="s">
        <v>314</v>
      </c>
      <c r="D67" s="113">
        <v>70983933</v>
      </c>
      <c r="E67" s="113">
        <v>107604965</v>
      </c>
      <c r="F67" s="114">
        <v>600111792</v>
      </c>
      <c r="G67" s="65" t="s">
        <v>315</v>
      </c>
      <c r="H67" s="65" t="s">
        <v>121</v>
      </c>
      <c r="I67" s="108" t="s">
        <v>122</v>
      </c>
      <c r="J67" s="108" t="s">
        <v>316</v>
      </c>
      <c r="K67" s="118" t="s">
        <v>317</v>
      </c>
      <c r="L67" s="115">
        <v>2500000</v>
      </c>
      <c r="M67" s="73">
        <f>L67/100*70</f>
        <v>1750000</v>
      </c>
      <c r="N67" s="74">
        <v>2022</v>
      </c>
      <c r="O67" s="75">
        <v>2027</v>
      </c>
      <c r="P67" s="109"/>
      <c r="Q67" s="111" t="s">
        <v>124</v>
      </c>
      <c r="R67" s="71" t="s">
        <v>123</v>
      </c>
      <c r="S67" s="72" t="s">
        <v>125</v>
      </c>
    </row>
    <row r="68" spans="1:19" ht="58.15" x14ac:dyDescent="0.45">
      <c r="A68" s="186" t="s">
        <v>492</v>
      </c>
      <c r="B68" s="220" t="s">
        <v>313</v>
      </c>
      <c r="C68" s="257" t="s">
        <v>314</v>
      </c>
      <c r="D68" s="248">
        <v>70983933</v>
      </c>
      <c r="E68" s="248">
        <v>107604965</v>
      </c>
      <c r="F68" s="251">
        <v>600111792</v>
      </c>
      <c r="G68" s="258" t="s">
        <v>408</v>
      </c>
      <c r="H68" s="258" t="s">
        <v>121</v>
      </c>
      <c r="I68" s="259" t="s">
        <v>122</v>
      </c>
      <c r="J68" s="259" t="s">
        <v>316</v>
      </c>
      <c r="K68" s="258" t="s">
        <v>409</v>
      </c>
      <c r="L68" s="224">
        <v>4000000</v>
      </c>
      <c r="M68" s="225">
        <f t="shared" ref="M68:M69" si="8">L68/100*70</f>
        <v>2800000</v>
      </c>
      <c r="N68" s="226">
        <v>2022</v>
      </c>
      <c r="O68" s="251">
        <v>2027</v>
      </c>
      <c r="P68" s="260"/>
      <c r="Q68" s="252" t="s">
        <v>124</v>
      </c>
      <c r="R68" s="230" t="s">
        <v>628</v>
      </c>
      <c r="S68" s="186" t="s">
        <v>125</v>
      </c>
    </row>
    <row r="69" spans="1:19" ht="99.75" x14ac:dyDescent="0.45">
      <c r="A69" s="186" t="s">
        <v>493</v>
      </c>
      <c r="B69" s="220" t="s">
        <v>313</v>
      </c>
      <c r="C69" s="257" t="s">
        <v>314</v>
      </c>
      <c r="D69" s="248">
        <v>70983933</v>
      </c>
      <c r="E69" s="248">
        <v>107604965</v>
      </c>
      <c r="F69" s="251">
        <v>600111792</v>
      </c>
      <c r="G69" s="258" t="s">
        <v>318</v>
      </c>
      <c r="H69" s="258" t="s">
        <v>121</v>
      </c>
      <c r="I69" s="259" t="s">
        <v>122</v>
      </c>
      <c r="J69" s="259" t="s">
        <v>316</v>
      </c>
      <c r="K69" s="258" t="s">
        <v>319</v>
      </c>
      <c r="L69" s="224">
        <v>100000000</v>
      </c>
      <c r="M69" s="225">
        <f t="shared" si="8"/>
        <v>70000000</v>
      </c>
      <c r="N69" s="226">
        <v>2022</v>
      </c>
      <c r="O69" s="251">
        <v>2027</v>
      </c>
      <c r="P69" s="228" t="s">
        <v>124</v>
      </c>
      <c r="Q69" s="261" t="s">
        <v>629</v>
      </c>
      <c r="R69" s="230" t="s">
        <v>125</v>
      </c>
      <c r="S69" s="186" t="s">
        <v>125</v>
      </c>
    </row>
    <row r="70" spans="1:19" ht="69.75" x14ac:dyDescent="0.45">
      <c r="A70" s="54" t="s">
        <v>494</v>
      </c>
      <c r="B70" s="89" t="s">
        <v>186</v>
      </c>
      <c r="C70" s="105" t="s">
        <v>187</v>
      </c>
      <c r="D70" s="113">
        <v>75092654</v>
      </c>
      <c r="E70" s="113">
        <v>151038422</v>
      </c>
      <c r="F70" s="114">
        <v>671104152</v>
      </c>
      <c r="G70" s="65" t="s">
        <v>188</v>
      </c>
      <c r="H70" s="65" t="s">
        <v>121</v>
      </c>
      <c r="I70" s="108" t="s">
        <v>122</v>
      </c>
      <c r="J70" s="108" t="s">
        <v>410</v>
      </c>
      <c r="K70" s="65" t="s">
        <v>189</v>
      </c>
      <c r="L70" s="115">
        <v>50000000</v>
      </c>
      <c r="M70" s="73">
        <f>L70/100*70</f>
        <v>35000000</v>
      </c>
      <c r="N70" s="74">
        <v>2021</v>
      </c>
      <c r="O70" s="75">
        <v>2027</v>
      </c>
      <c r="P70" s="109" t="s">
        <v>124</v>
      </c>
      <c r="Q70" s="99"/>
      <c r="R70" s="72" t="s">
        <v>123</v>
      </c>
      <c r="S70" s="72" t="s">
        <v>125</v>
      </c>
    </row>
    <row r="71" spans="1:19" ht="69.75" x14ac:dyDescent="0.45">
      <c r="A71" s="186" t="s">
        <v>495</v>
      </c>
      <c r="B71" s="220" t="s">
        <v>186</v>
      </c>
      <c r="C71" s="221" t="s">
        <v>187</v>
      </c>
      <c r="D71" s="172">
        <v>75092654</v>
      </c>
      <c r="E71" s="172">
        <v>151038422</v>
      </c>
      <c r="F71" s="174">
        <v>671104152</v>
      </c>
      <c r="G71" s="222" t="s">
        <v>411</v>
      </c>
      <c r="H71" s="222" t="s">
        <v>121</v>
      </c>
      <c r="I71" s="223" t="s">
        <v>122</v>
      </c>
      <c r="J71" s="223" t="s">
        <v>410</v>
      </c>
      <c r="K71" s="222" t="s">
        <v>412</v>
      </c>
      <c r="L71" s="224">
        <v>500000</v>
      </c>
      <c r="M71" s="225">
        <f>L71/100*70</f>
        <v>350000</v>
      </c>
      <c r="N71" s="226">
        <v>2023</v>
      </c>
      <c r="O71" s="227" t="s">
        <v>530</v>
      </c>
      <c r="P71" s="228" t="s">
        <v>124</v>
      </c>
      <c r="Q71" s="229"/>
      <c r="R71" s="230" t="s">
        <v>137</v>
      </c>
      <c r="S71" s="186" t="s">
        <v>125</v>
      </c>
    </row>
    <row r="72" spans="1:19" ht="72" customHeight="1" x14ac:dyDescent="0.45">
      <c r="A72" s="186" t="s">
        <v>496</v>
      </c>
      <c r="B72" s="220" t="s">
        <v>186</v>
      </c>
      <c r="C72" s="221" t="s">
        <v>187</v>
      </c>
      <c r="D72" s="172">
        <v>75092654</v>
      </c>
      <c r="E72" s="172">
        <v>151038422</v>
      </c>
      <c r="F72" s="174">
        <v>671104152</v>
      </c>
      <c r="G72" s="231" t="s">
        <v>626</v>
      </c>
      <c r="H72" s="222" t="s">
        <v>121</v>
      </c>
      <c r="I72" s="223" t="s">
        <v>122</v>
      </c>
      <c r="J72" s="223" t="s">
        <v>410</v>
      </c>
      <c r="K72" s="175" t="s">
        <v>627</v>
      </c>
      <c r="L72" s="178">
        <v>500000</v>
      </c>
      <c r="M72" s="179">
        <v>350000</v>
      </c>
      <c r="N72" s="180">
        <v>2025</v>
      </c>
      <c r="O72" s="232">
        <v>2027</v>
      </c>
      <c r="P72" s="181"/>
      <c r="Q72" s="182" t="s">
        <v>124</v>
      </c>
      <c r="R72" s="175" t="s">
        <v>401</v>
      </c>
      <c r="S72" s="233" t="s">
        <v>125</v>
      </c>
    </row>
    <row r="73" spans="1:19" ht="58.15" x14ac:dyDescent="0.45">
      <c r="A73" s="54" t="s">
        <v>497</v>
      </c>
      <c r="B73" s="68" t="s">
        <v>377</v>
      </c>
      <c r="C73" s="86" t="s">
        <v>191</v>
      </c>
      <c r="D73" s="79">
        <v>65341821</v>
      </c>
      <c r="E73" s="87">
        <v>107604663</v>
      </c>
      <c r="F73" s="80">
        <v>600111580</v>
      </c>
      <c r="G73" s="82" t="s">
        <v>320</v>
      </c>
      <c r="H73" s="82" t="s">
        <v>121</v>
      </c>
      <c r="I73" s="82" t="s">
        <v>143</v>
      </c>
      <c r="J73" s="94" t="s">
        <v>193</v>
      </c>
      <c r="K73" s="82" t="s">
        <v>321</v>
      </c>
      <c r="L73" s="85">
        <v>2000000</v>
      </c>
      <c r="M73" s="80">
        <f t="shared" ref="M73:M76" si="9">L73/100*70</f>
        <v>1400000</v>
      </c>
      <c r="N73" s="83">
        <v>2024</v>
      </c>
      <c r="O73" s="84">
        <v>2027</v>
      </c>
      <c r="P73" s="96"/>
      <c r="Q73" s="69" t="s">
        <v>124</v>
      </c>
      <c r="R73" s="82" t="s">
        <v>127</v>
      </c>
      <c r="S73" s="93" t="s">
        <v>125</v>
      </c>
    </row>
    <row r="74" spans="1:19" ht="58.15" x14ac:dyDescent="0.45">
      <c r="A74" s="54" t="s">
        <v>498</v>
      </c>
      <c r="B74" s="68" t="s">
        <v>377</v>
      </c>
      <c r="C74" s="86" t="s">
        <v>191</v>
      </c>
      <c r="D74" s="79">
        <v>65341821</v>
      </c>
      <c r="E74" s="87">
        <v>107604663</v>
      </c>
      <c r="F74" s="80">
        <v>600111580</v>
      </c>
      <c r="G74" s="82" t="s">
        <v>322</v>
      </c>
      <c r="H74" s="82" t="s">
        <v>121</v>
      </c>
      <c r="I74" s="82" t="s">
        <v>143</v>
      </c>
      <c r="J74" s="94" t="s">
        <v>193</v>
      </c>
      <c r="K74" s="82" t="s">
        <v>323</v>
      </c>
      <c r="L74" s="85">
        <v>2500000</v>
      </c>
      <c r="M74" s="80">
        <f t="shared" si="9"/>
        <v>1750000</v>
      </c>
      <c r="N74" s="83">
        <v>2025</v>
      </c>
      <c r="O74" s="84">
        <v>2027</v>
      </c>
      <c r="P74" s="96"/>
      <c r="Q74" s="69" t="s">
        <v>124</v>
      </c>
      <c r="R74" s="82" t="s">
        <v>127</v>
      </c>
      <c r="S74" s="93" t="s">
        <v>125</v>
      </c>
    </row>
    <row r="75" spans="1:19" ht="58.15" x14ac:dyDescent="0.45">
      <c r="A75" s="54" t="s">
        <v>499</v>
      </c>
      <c r="B75" s="268" t="s">
        <v>377</v>
      </c>
      <c r="C75" s="269" t="s">
        <v>191</v>
      </c>
      <c r="D75" s="270">
        <v>65341821</v>
      </c>
      <c r="E75" s="271">
        <v>107604663</v>
      </c>
      <c r="F75" s="264">
        <v>600111580</v>
      </c>
      <c r="G75" s="262" t="s">
        <v>522</v>
      </c>
      <c r="H75" s="262" t="s">
        <v>121</v>
      </c>
      <c r="I75" s="262" t="s">
        <v>143</v>
      </c>
      <c r="J75" s="272" t="s">
        <v>193</v>
      </c>
      <c r="K75" s="262" t="s">
        <v>533</v>
      </c>
      <c r="L75" s="263">
        <v>1000000</v>
      </c>
      <c r="M75" s="264">
        <f t="shared" si="9"/>
        <v>700000</v>
      </c>
      <c r="N75" s="273">
        <v>2024</v>
      </c>
      <c r="O75" s="265">
        <v>2024</v>
      </c>
      <c r="P75" s="274"/>
      <c r="Q75" s="266" t="s">
        <v>124</v>
      </c>
      <c r="R75" s="262" t="s">
        <v>401</v>
      </c>
      <c r="S75" s="275" t="s">
        <v>125</v>
      </c>
    </row>
    <row r="76" spans="1:19" ht="75.599999999999994" customHeight="1" x14ac:dyDescent="0.45">
      <c r="A76" s="54" t="s">
        <v>500</v>
      </c>
      <c r="B76" s="268" t="s">
        <v>377</v>
      </c>
      <c r="C76" s="269" t="s">
        <v>191</v>
      </c>
      <c r="D76" s="270">
        <v>65341821</v>
      </c>
      <c r="E76" s="271">
        <v>107604663</v>
      </c>
      <c r="F76" s="264">
        <v>600111580</v>
      </c>
      <c r="G76" s="262" t="s">
        <v>534</v>
      </c>
      <c r="H76" s="262" t="s">
        <v>121</v>
      </c>
      <c r="I76" s="262" t="s">
        <v>143</v>
      </c>
      <c r="J76" s="272" t="s">
        <v>193</v>
      </c>
      <c r="K76" s="262" t="s">
        <v>535</v>
      </c>
      <c r="L76" s="263">
        <v>1500000</v>
      </c>
      <c r="M76" s="264">
        <f t="shared" si="9"/>
        <v>1050000</v>
      </c>
      <c r="N76" s="273">
        <v>2024</v>
      </c>
      <c r="O76" s="265">
        <v>2025</v>
      </c>
      <c r="P76" s="274"/>
      <c r="Q76" s="266" t="s">
        <v>124</v>
      </c>
      <c r="R76" s="262" t="s">
        <v>536</v>
      </c>
      <c r="S76" s="275" t="s">
        <v>125</v>
      </c>
    </row>
    <row r="77" spans="1:19" ht="75.599999999999994" customHeight="1" x14ac:dyDescent="0.45">
      <c r="A77" s="54" t="s">
        <v>501</v>
      </c>
      <c r="B77" s="268" t="s">
        <v>377</v>
      </c>
      <c r="C77" s="269" t="s">
        <v>191</v>
      </c>
      <c r="D77" s="270">
        <v>65341821</v>
      </c>
      <c r="E77" s="271">
        <v>107604663</v>
      </c>
      <c r="F77" s="264">
        <v>600111580</v>
      </c>
      <c r="G77" s="262" t="s">
        <v>537</v>
      </c>
      <c r="H77" s="262" t="s">
        <v>121</v>
      </c>
      <c r="I77" s="262" t="s">
        <v>143</v>
      </c>
      <c r="J77" s="272" t="s">
        <v>193</v>
      </c>
      <c r="K77" s="262" t="s">
        <v>538</v>
      </c>
      <c r="L77" s="263">
        <v>1000000</v>
      </c>
      <c r="M77" s="264">
        <f t="shared" ref="M77" si="10">L77/100*70</f>
        <v>700000</v>
      </c>
      <c r="N77" s="273">
        <v>2024</v>
      </c>
      <c r="O77" s="265">
        <v>2027</v>
      </c>
      <c r="P77" s="274"/>
      <c r="Q77" s="266" t="s">
        <v>124</v>
      </c>
      <c r="R77" s="262" t="s">
        <v>127</v>
      </c>
      <c r="S77" s="275" t="s">
        <v>125</v>
      </c>
    </row>
    <row r="78" spans="1:19" ht="63.6" customHeight="1" x14ac:dyDescent="0.45">
      <c r="A78" s="54" t="s">
        <v>502</v>
      </c>
      <c r="B78" s="268" t="s">
        <v>378</v>
      </c>
      <c r="C78" s="236" t="s">
        <v>324</v>
      </c>
      <c r="D78" s="238" t="s">
        <v>413</v>
      </c>
      <c r="E78" s="238" t="s">
        <v>414</v>
      </c>
      <c r="F78" s="239" t="s">
        <v>415</v>
      </c>
      <c r="G78" s="240" t="s">
        <v>326</v>
      </c>
      <c r="H78" s="240" t="s">
        <v>121</v>
      </c>
      <c r="I78" s="276" t="s">
        <v>122</v>
      </c>
      <c r="J78" s="276" t="s">
        <v>197</v>
      </c>
      <c r="K78" s="234" t="s">
        <v>327</v>
      </c>
      <c r="L78" s="241">
        <v>2000000</v>
      </c>
      <c r="M78" s="242">
        <f>L78/100*70</f>
        <v>1400000</v>
      </c>
      <c r="N78" s="243">
        <v>2024</v>
      </c>
      <c r="O78" s="244">
        <v>2027</v>
      </c>
      <c r="P78" s="245"/>
      <c r="Q78" s="246" t="s">
        <v>124</v>
      </c>
      <c r="R78" s="240" t="s">
        <v>127</v>
      </c>
      <c r="S78" s="234" t="s">
        <v>125</v>
      </c>
    </row>
    <row r="79" spans="1:19" ht="63.6" customHeight="1" x14ac:dyDescent="0.45">
      <c r="A79" s="186" t="s">
        <v>503</v>
      </c>
      <c r="B79" s="170" t="s">
        <v>378</v>
      </c>
      <c r="C79" s="247" t="s">
        <v>324</v>
      </c>
      <c r="D79" s="249" t="s">
        <v>413</v>
      </c>
      <c r="E79" s="249" t="s">
        <v>414</v>
      </c>
      <c r="F79" s="250" t="s">
        <v>415</v>
      </c>
      <c r="G79" s="253" t="s">
        <v>416</v>
      </c>
      <c r="H79" s="230" t="s">
        <v>121</v>
      </c>
      <c r="I79" s="259" t="s">
        <v>122</v>
      </c>
      <c r="J79" s="259" t="s">
        <v>197</v>
      </c>
      <c r="K79" s="253" t="s">
        <v>556</v>
      </c>
      <c r="L79" s="254">
        <v>7000000</v>
      </c>
      <c r="M79" s="225">
        <f>L79/100*70</f>
        <v>4900000</v>
      </c>
      <c r="N79" s="308">
        <v>2024</v>
      </c>
      <c r="O79" s="309">
        <v>2027</v>
      </c>
      <c r="P79" s="255"/>
      <c r="Q79" s="252" t="s">
        <v>124</v>
      </c>
      <c r="R79" s="230" t="s">
        <v>127</v>
      </c>
      <c r="S79" s="186" t="s">
        <v>125</v>
      </c>
    </row>
    <row r="80" spans="1:19" ht="76.8" customHeight="1" x14ac:dyDescent="0.45">
      <c r="A80" s="54" t="s">
        <v>504</v>
      </c>
      <c r="B80" s="268" t="s">
        <v>379</v>
      </c>
      <c r="C80" s="269" t="s">
        <v>328</v>
      </c>
      <c r="D80" s="270">
        <v>70996091</v>
      </c>
      <c r="E80" s="271">
        <v>107604701</v>
      </c>
      <c r="F80" s="265">
        <v>600111610</v>
      </c>
      <c r="G80" s="262" t="s">
        <v>329</v>
      </c>
      <c r="H80" s="262" t="s">
        <v>121</v>
      </c>
      <c r="I80" s="262" t="s">
        <v>143</v>
      </c>
      <c r="J80" s="272" t="s">
        <v>207</v>
      </c>
      <c r="K80" s="262" t="s">
        <v>330</v>
      </c>
      <c r="L80" s="263">
        <v>12000000</v>
      </c>
      <c r="M80" s="264">
        <f>L80/100*70</f>
        <v>8400000</v>
      </c>
      <c r="N80" s="273">
        <v>2021</v>
      </c>
      <c r="O80" s="265">
        <v>2027</v>
      </c>
      <c r="P80" s="277"/>
      <c r="Q80" s="266" t="s">
        <v>124</v>
      </c>
      <c r="R80" s="278" t="s">
        <v>190</v>
      </c>
      <c r="S80" s="275" t="s">
        <v>125</v>
      </c>
    </row>
    <row r="81" spans="1:19" ht="75.599999999999994" customHeight="1" x14ac:dyDescent="0.45">
      <c r="A81" s="54" t="s">
        <v>505</v>
      </c>
      <c r="B81" s="268" t="s">
        <v>379</v>
      </c>
      <c r="C81" s="269" t="s">
        <v>328</v>
      </c>
      <c r="D81" s="270">
        <v>70996091</v>
      </c>
      <c r="E81" s="271">
        <v>107604701</v>
      </c>
      <c r="F81" s="265">
        <v>600111610</v>
      </c>
      <c r="G81" s="278" t="s">
        <v>299</v>
      </c>
      <c r="H81" s="262" t="s">
        <v>121</v>
      </c>
      <c r="I81" s="262" t="s">
        <v>143</v>
      </c>
      <c r="J81" s="272" t="s">
        <v>207</v>
      </c>
      <c r="K81" s="262" t="s">
        <v>300</v>
      </c>
      <c r="L81" s="263">
        <v>100000</v>
      </c>
      <c r="M81" s="264">
        <f t="shared" ref="M81:M82" si="11">L81/100*70</f>
        <v>70000</v>
      </c>
      <c r="N81" s="273">
        <v>2021</v>
      </c>
      <c r="O81" s="265">
        <v>2027</v>
      </c>
      <c r="P81" s="277"/>
      <c r="Q81" s="266" t="s">
        <v>124</v>
      </c>
      <c r="R81" s="262" t="s">
        <v>127</v>
      </c>
      <c r="S81" s="275" t="s">
        <v>125</v>
      </c>
    </row>
    <row r="82" spans="1:19" ht="78" customHeight="1" x14ac:dyDescent="0.45">
      <c r="A82" s="54" t="s">
        <v>506</v>
      </c>
      <c r="B82" s="268" t="s">
        <v>379</v>
      </c>
      <c r="C82" s="269" t="s">
        <v>328</v>
      </c>
      <c r="D82" s="270">
        <v>70996091</v>
      </c>
      <c r="E82" s="271">
        <v>107604701</v>
      </c>
      <c r="F82" s="265">
        <v>600111610</v>
      </c>
      <c r="G82" s="262" t="s">
        <v>331</v>
      </c>
      <c r="H82" s="262" t="s">
        <v>121</v>
      </c>
      <c r="I82" s="262" t="s">
        <v>143</v>
      </c>
      <c r="J82" s="272" t="s">
        <v>207</v>
      </c>
      <c r="K82" s="262" t="s">
        <v>332</v>
      </c>
      <c r="L82" s="263">
        <v>500000</v>
      </c>
      <c r="M82" s="264">
        <f t="shared" si="11"/>
        <v>350000</v>
      </c>
      <c r="N82" s="273">
        <v>2021</v>
      </c>
      <c r="O82" s="265">
        <v>2027</v>
      </c>
      <c r="P82" s="277"/>
      <c r="Q82" s="266" t="s">
        <v>124</v>
      </c>
      <c r="R82" s="262" t="s">
        <v>127</v>
      </c>
      <c r="S82" s="275" t="s">
        <v>125</v>
      </c>
    </row>
    <row r="83" spans="1:19" ht="75" customHeight="1" x14ac:dyDescent="0.45">
      <c r="A83" s="54" t="s">
        <v>507</v>
      </c>
      <c r="B83" s="89" t="s">
        <v>384</v>
      </c>
      <c r="C83" s="105" t="s">
        <v>128</v>
      </c>
      <c r="D83" s="113">
        <v>49963406</v>
      </c>
      <c r="E83" s="113">
        <v>107605244</v>
      </c>
      <c r="F83" s="114">
        <v>600112004</v>
      </c>
      <c r="G83" s="98" t="s">
        <v>129</v>
      </c>
      <c r="H83" s="98" t="s">
        <v>121</v>
      </c>
      <c r="I83" s="107" t="s">
        <v>122</v>
      </c>
      <c r="J83" s="107" t="s">
        <v>126</v>
      </c>
      <c r="K83" s="65" t="s">
        <v>130</v>
      </c>
      <c r="L83" s="115">
        <v>10000000</v>
      </c>
      <c r="M83" s="73">
        <f>L83/100*70</f>
        <v>7000000</v>
      </c>
      <c r="N83" s="74">
        <v>2021</v>
      </c>
      <c r="O83" s="75">
        <v>2027</v>
      </c>
      <c r="P83" s="109"/>
      <c r="Q83" s="111" t="s">
        <v>124</v>
      </c>
      <c r="R83" s="71" t="s">
        <v>123</v>
      </c>
      <c r="S83" s="71" t="s">
        <v>125</v>
      </c>
    </row>
    <row r="84" spans="1:19" ht="76.25" customHeight="1" x14ac:dyDescent="0.45">
      <c r="A84" s="186" t="s">
        <v>508</v>
      </c>
      <c r="B84" s="220" t="s">
        <v>384</v>
      </c>
      <c r="C84" s="247" t="s">
        <v>128</v>
      </c>
      <c r="D84" s="248">
        <v>49963406</v>
      </c>
      <c r="E84" s="249" t="s">
        <v>385</v>
      </c>
      <c r="F84" s="250" t="s">
        <v>386</v>
      </c>
      <c r="G84" s="230" t="s">
        <v>131</v>
      </c>
      <c r="H84" s="230" t="s">
        <v>121</v>
      </c>
      <c r="I84" s="186" t="s">
        <v>122</v>
      </c>
      <c r="J84" s="186" t="s">
        <v>126</v>
      </c>
      <c r="K84" s="230" t="s">
        <v>387</v>
      </c>
      <c r="L84" s="224">
        <v>6000000</v>
      </c>
      <c r="M84" s="225">
        <f>L84/100*70</f>
        <v>4200000</v>
      </c>
      <c r="N84" s="226">
        <v>2021</v>
      </c>
      <c r="O84" s="251">
        <v>2027</v>
      </c>
      <c r="P84" s="228"/>
      <c r="Q84" s="252" t="s">
        <v>124</v>
      </c>
      <c r="R84" s="230" t="s">
        <v>123</v>
      </c>
      <c r="S84" s="230" t="s">
        <v>125</v>
      </c>
    </row>
    <row r="85" spans="1:19" ht="58.15" x14ac:dyDescent="0.45">
      <c r="A85" s="54" t="s">
        <v>509</v>
      </c>
      <c r="B85" s="235" t="s">
        <v>384</v>
      </c>
      <c r="C85" s="236" t="s">
        <v>128</v>
      </c>
      <c r="D85" s="237">
        <v>49963406</v>
      </c>
      <c r="E85" s="238" t="s">
        <v>385</v>
      </c>
      <c r="F85" s="239" t="s">
        <v>386</v>
      </c>
      <c r="G85" s="240" t="s">
        <v>132</v>
      </c>
      <c r="H85" s="240" t="s">
        <v>121</v>
      </c>
      <c r="I85" s="234" t="s">
        <v>122</v>
      </c>
      <c r="J85" s="234" t="s">
        <v>126</v>
      </c>
      <c r="K85" s="240" t="s">
        <v>133</v>
      </c>
      <c r="L85" s="241">
        <v>5000000</v>
      </c>
      <c r="M85" s="242">
        <f>L85/100*70</f>
        <v>3500000</v>
      </c>
      <c r="N85" s="243">
        <v>2021</v>
      </c>
      <c r="O85" s="244">
        <v>2027</v>
      </c>
      <c r="P85" s="245"/>
      <c r="Q85" s="246" t="s">
        <v>124</v>
      </c>
      <c r="R85" s="240" t="s">
        <v>127</v>
      </c>
      <c r="S85" s="240" t="s">
        <v>125</v>
      </c>
    </row>
    <row r="86" spans="1:19" ht="64.8" customHeight="1" x14ac:dyDescent="0.45">
      <c r="A86" s="54" t="s">
        <v>510</v>
      </c>
      <c r="B86" s="63" t="s">
        <v>384</v>
      </c>
      <c r="C86" s="50" t="s">
        <v>128</v>
      </c>
      <c r="D86" s="51">
        <v>49963406</v>
      </c>
      <c r="E86" s="66" t="s">
        <v>385</v>
      </c>
      <c r="F86" s="67" t="s">
        <v>386</v>
      </c>
      <c r="G86" s="59" t="s">
        <v>134</v>
      </c>
      <c r="H86" s="53" t="s">
        <v>121</v>
      </c>
      <c r="I86" s="54" t="s">
        <v>122</v>
      </c>
      <c r="J86" s="54" t="s">
        <v>126</v>
      </c>
      <c r="K86" s="59" t="s">
        <v>135</v>
      </c>
      <c r="L86" s="60">
        <v>30000000</v>
      </c>
      <c r="M86" s="56">
        <f t="shared" ref="M86:M88" si="12">L86/100*70</f>
        <v>21000000</v>
      </c>
      <c r="N86" s="55">
        <v>2021</v>
      </c>
      <c r="O86" s="52">
        <v>2027</v>
      </c>
      <c r="P86" s="61" t="s">
        <v>124</v>
      </c>
      <c r="Q86" s="62"/>
      <c r="R86" s="59" t="s">
        <v>123</v>
      </c>
      <c r="S86" s="59" t="s">
        <v>125</v>
      </c>
    </row>
    <row r="87" spans="1:19" ht="64.8" customHeight="1" x14ac:dyDescent="0.45">
      <c r="A87" s="186" t="s">
        <v>511</v>
      </c>
      <c r="B87" s="220" t="s">
        <v>384</v>
      </c>
      <c r="C87" s="247" t="s">
        <v>128</v>
      </c>
      <c r="D87" s="248">
        <v>49963406</v>
      </c>
      <c r="E87" s="249" t="s">
        <v>385</v>
      </c>
      <c r="F87" s="250" t="s">
        <v>386</v>
      </c>
      <c r="G87" s="253" t="s">
        <v>136</v>
      </c>
      <c r="H87" s="230" t="s">
        <v>121</v>
      </c>
      <c r="I87" s="186" t="s">
        <v>122</v>
      </c>
      <c r="J87" s="186" t="s">
        <v>126</v>
      </c>
      <c r="K87" s="230" t="s">
        <v>388</v>
      </c>
      <c r="L87" s="254">
        <v>3000000</v>
      </c>
      <c r="M87" s="225">
        <f t="shared" si="12"/>
        <v>2100000</v>
      </c>
      <c r="N87" s="226">
        <v>2021</v>
      </c>
      <c r="O87" s="251">
        <v>2027</v>
      </c>
      <c r="P87" s="255"/>
      <c r="Q87" s="256" t="s">
        <v>124</v>
      </c>
      <c r="R87" s="253" t="s">
        <v>530</v>
      </c>
      <c r="S87" s="253" t="s">
        <v>125</v>
      </c>
    </row>
    <row r="88" spans="1:19" ht="63" customHeight="1" x14ac:dyDescent="0.45">
      <c r="A88" s="186" t="s">
        <v>512</v>
      </c>
      <c r="B88" s="220" t="s">
        <v>384</v>
      </c>
      <c r="C88" s="247" t="s">
        <v>128</v>
      </c>
      <c r="D88" s="248">
        <v>49963406</v>
      </c>
      <c r="E88" s="249" t="s">
        <v>385</v>
      </c>
      <c r="F88" s="250" t="s">
        <v>386</v>
      </c>
      <c r="G88" s="230" t="s">
        <v>389</v>
      </c>
      <c r="H88" s="230" t="s">
        <v>121</v>
      </c>
      <c r="I88" s="186" t="s">
        <v>122</v>
      </c>
      <c r="J88" s="186" t="s">
        <v>126</v>
      </c>
      <c r="K88" s="222" t="s">
        <v>390</v>
      </c>
      <c r="L88" s="224">
        <v>15000000</v>
      </c>
      <c r="M88" s="225">
        <f t="shared" si="12"/>
        <v>10500000</v>
      </c>
      <c r="N88" s="226">
        <v>2021</v>
      </c>
      <c r="O88" s="251">
        <v>2027</v>
      </c>
      <c r="P88" s="228"/>
      <c r="Q88" s="252" t="s">
        <v>124</v>
      </c>
      <c r="R88" s="230" t="s">
        <v>137</v>
      </c>
      <c r="S88" s="230" t="s">
        <v>125</v>
      </c>
    </row>
    <row r="89" spans="1:19" ht="45" customHeight="1" x14ac:dyDescent="0.45">
      <c r="A89" s="54" t="s">
        <v>513</v>
      </c>
      <c r="B89" s="77" t="s">
        <v>333</v>
      </c>
      <c r="C89" s="50" t="s">
        <v>334</v>
      </c>
      <c r="D89" s="51">
        <v>75011701</v>
      </c>
      <c r="E89" s="66">
        <v>107605015</v>
      </c>
      <c r="F89" s="67">
        <v>600111831</v>
      </c>
      <c r="G89" s="53" t="s">
        <v>335</v>
      </c>
      <c r="H89" s="53" t="s">
        <v>121</v>
      </c>
      <c r="I89" s="53" t="s">
        <v>143</v>
      </c>
      <c r="J89" s="53" t="s">
        <v>336</v>
      </c>
      <c r="K89" s="53" t="s">
        <v>337</v>
      </c>
      <c r="L89" s="119">
        <v>1000000</v>
      </c>
      <c r="M89" s="56">
        <f t="shared" ref="M89" si="13">L89/100*70</f>
        <v>700000</v>
      </c>
      <c r="N89" s="120">
        <v>2021</v>
      </c>
      <c r="O89" s="52">
        <v>2027</v>
      </c>
      <c r="P89" s="120"/>
      <c r="Q89" s="103" t="s">
        <v>124</v>
      </c>
      <c r="R89" s="122" t="s">
        <v>137</v>
      </c>
      <c r="S89" s="121" t="s">
        <v>125</v>
      </c>
    </row>
    <row r="90" spans="1:19" ht="40.25" customHeight="1" x14ac:dyDescent="0.45">
      <c r="A90" s="54" t="s">
        <v>514</v>
      </c>
      <c r="B90" s="89" t="s">
        <v>421</v>
      </c>
      <c r="C90" s="105" t="s">
        <v>334</v>
      </c>
      <c r="D90" s="113">
        <v>75011701</v>
      </c>
      <c r="E90" s="113">
        <v>107605015</v>
      </c>
      <c r="F90" s="114">
        <v>600111831</v>
      </c>
      <c r="G90" s="65" t="s">
        <v>422</v>
      </c>
      <c r="H90" s="65" t="s">
        <v>121</v>
      </c>
      <c r="I90" s="108" t="s">
        <v>122</v>
      </c>
      <c r="J90" s="108" t="s">
        <v>336</v>
      </c>
      <c r="K90" s="65" t="s">
        <v>423</v>
      </c>
      <c r="L90" s="115">
        <v>1000000</v>
      </c>
      <c r="M90" s="73">
        <f>L90/100*70</f>
        <v>700000</v>
      </c>
      <c r="N90" s="74">
        <v>2023</v>
      </c>
      <c r="O90" s="75">
        <v>2027</v>
      </c>
      <c r="P90" s="109"/>
      <c r="Q90" s="111" t="s">
        <v>124</v>
      </c>
      <c r="R90" s="71" t="s">
        <v>127</v>
      </c>
      <c r="S90" s="72" t="s">
        <v>125</v>
      </c>
    </row>
    <row r="91" spans="1:19" ht="87.6" customHeight="1" x14ac:dyDescent="0.45">
      <c r="A91" s="54" t="s">
        <v>515</v>
      </c>
      <c r="B91" s="279" t="s">
        <v>224</v>
      </c>
      <c r="C91" s="280" t="s">
        <v>225</v>
      </c>
      <c r="D91" s="281">
        <v>49963074</v>
      </c>
      <c r="E91" s="281">
        <v>118400797</v>
      </c>
      <c r="F91" s="282">
        <v>600112489</v>
      </c>
      <c r="G91" s="283" t="s">
        <v>228</v>
      </c>
      <c r="H91" s="284" t="s">
        <v>121</v>
      </c>
      <c r="I91" s="285" t="s">
        <v>122</v>
      </c>
      <c r="J91" s="285" t="s">
        <v>424</v>
      </c>
      <c r="K91" s="283" t="s">
        <v>339</v>
      </c>
      <c r="L91" s="286">
        <v>6000000</v>
      </c>
      <c r="M91" s="287">
        <f>L91/100*70</f>
        <v>4200000</v>
      </c>
      <c r="N91" s="288">
        <v>2021</v>
      </c>
      <c r="O91" s="289">
        <v>2027</v>
      </c>
      <c r="P91" s="290"/>
      <c r="Q91" s="291" t="s">
        <v>124</v>
      </c>
      <c r="R91" s="292" t="s">
        <v>123</v>
      </c>
      <c r="S91" s="293" t="s">
        <v>125</v>
      </c>
    </row>
    <row r="92" spans="1:19" ht="89.45" customHeight="1" x14ac:dyDescent="0.45">
      <c r="A92" s="54" t="s">
        <v>516</v>
      </c>
      <c r="B92" s="268" t="s">
        <v>224</v>
      </c>
      <c r="C92" s="236" t="s">
        <v>225</v>
      </c>
      <c r="D92" s="237">
        <v>49963074</v>
      </c>
      <c r="E92" s="237">
        <v>118400797</v>
      </c>
      <c r="F92" s="244">
        <v>600112489</v>
      </c>
      <c r="G92" s="234" t="s">
        <v>299</v>
      </c>
      <c r="H92" s="240" t="s">
        <v>121</v>
      </c>
      <c r="I92" s="276" t="s">
        <v>122</v>
      </c>
      <c r="J92" s="276" t="s">
        <v>424</v>
      </c>
      <c r="K92" s="240" t="s">
        <v>300</v>
      </c>
      <c r="L92" s="241">
        <v>1500000</v>
      </c>
      <c r="M92" s="242">
        <f>L92/100*70</f>
        <v>1050000</v>
      </c>
      <c r="N92" s="243">
        <v>2021</v>
      </c>
      <c r="O92" s="244">
        <v>2027</v>
      </c>
      <c r="P92" s="245"/>
      <c r="Q92" s="246" t="s">
        <v>124</v>
      </c>
      <c r="R92" s="240" t="s">
        <v>530</v>
      </c>
      <c r="S92" s="234" t="s">
        <v>125</v>
      </c>
    </row>
    <row r="93" spans="1:19" ht="90" customHeight="1" x14ac:dyDescent="0.45">
      <c r="A93" s="54" t="s">
        <v>517</v>
      </c>
      <c r="B93" s="268" t="s">
        <v>224</v>
      </c>
      <c r="C93" s="236" t="s">
        <v>225</v>
      </c>
      <c r="D93" s="237">
        <v>49963074</v>
      </c>
      <c r="E93" s="237">
        <v>118400797</v>
      </c>
      <c r="F93" s="244">
        <v>600112489</v>
      </c>
      <c r="G93" s="240" t="s">
        <v>340</v>
      </c>
      <c r="H93" s="240" t="s">
        <v>121</v>
      </c>
      <c r="I93" s="276" t="s">
        <v>122</v>
      </c>
      <c r="J93" s="276" t="s">
        <v>424</v>
      </c>
      <c r="K93" s="240" t="s">
        <v>559</v>
      </c>
      <c r="L93" s="241">
        <v>1500000</v>
      </c>
      <c r="M93" s="242">
        <f>L93/100*70</f>
        <v>1050000</v>
      </c>
      <c r="N93" s="243">
        <v>2021</v>
      </c>
      <c r="O93" s="244">
        <v>2027</v>
      </c>
      <c r="P93" s="245"/>
      <c r="Q93" s="246" t="s">
        <v>124</v>
      </c>
      <c r="R93" s="240" t="s">
        <v>341</v>
      </c>
      <c r="S93" s="234" t="s">
        <v>125</v>
      </c>
    </row>
    <row r="94" spans="1:19" ht="65" customHeight="1" x14ac:dyDescent="0.45">
      <c r="A94" s="186" t="s">
        <v>518</v>
      </c>
      <c r="B94" s="170" t="s">
        <v>380</v>
      </c>
      <c r="C94" s="171" t="s">
        <v>233</v>
      </c>
      <c r="D94" s="172">
        <v>70499934</v>
      </c>
      <c r="E94" s="219">
        <v>107604841</v>
      </c>
      <c r="F94" s="179">
        <v>600111695</v>
      </c>
      <c r="G94" s="175" t="s">
        <v>342</v>
      </c>
      <c r="H94" s="175" t="s">
        <v>121</v>
      </c>
      <c r="I94" s="175" t="s">
        <v>143</v>
      </c>
      <c r="J94" s="267" t="s">
        <v>235</v>
      </c>
      <c r="K94" s="175" t="s">
        <v>343</v>
      </c>
      <c r="L94" s="178">
        <v>1800000</v>
      </c>
      <c r="M94" s="179">
        <v>1260000</v>
      </c>
      <c r="N94" s="180">
        <v>2021</v>
      </c>
      <c r="O94" s="174">
        <v>2027</v>
      </c>
      <c r="P94" s="311"/>
      <c r="Q94" s="312"/>
      <c r="R94" s="175" t="s">
        <v>635</v>
      </c>
      <c r="S94" s="177" t="s">
        <v>125</v>
      </c>
    </row>
    <row r="95" spans="1:19" ht="65" customHeight="1" x14ac:dyDescent="0.45">
      <c r="A95" s="186" t="s">
        <v>519</v>
      </c>
      <c r="B95" s="170" t="s">
        <v>380</v>
      </c>
      <c r="C95" s="171" t="s">
        <v>233</v>
      </c>
      <c r="D95" s="172">
        <v>70499934</v>
      </c>
      <c r="E95" s="219">
        <v>107604841</v>
      </c>
      <c r="F95" s="179">
        <v>600111695</v>
      </c>
      <c r="G95" s="175" t="s">
        <v>636</v>
      </c>
      <c r="H95" s="175" t="s">
        <v>121</v>
      </c>
      <c r="I95" s="175" t="s">
        <v>143</v>
      </c>
      <c r="J95" s="267" t="s">
        <v>235</v>
      </c>
      <c r="K95" s="175" t="s">
        <v>637</v>
      </c>
      <c r="L95" s="178">
        <v>500000</v>
      </c>
      <c r="M95" s="179">
        <v>350000</v>
      </c>
      <c r="N95" s="180">
        <v>2021</v>
      </c>
      <c r="O95" s="174">
        <v>2027</v>
      </c>
      <c r="P95" s="311"/>
      <c r="Q95" s="182" t="s">
        <v>124</v>
      </c>
      <c r="R95" s="175" t="s">
        <v>127</v>
      </c>
      <c r="S95" s="177" t="s">
        <v>125</v>
      </c>
    </row>
    <row r="96" spans="1:19" ht="65" customHeight="1" x14ac:dyDescent="0.45">
      <c r="A96" s="186" t="s">
        <v>552</v>
      </c>
      <c r="B96" s="170" t="s">
        <v>380</v>
      </c>
      <c r="C96" s="171" t="s">
        <v>233</v>
      </c>
      <c r="D96" s="172">
        <v>70499934</v>
      </c>
      <c r="E96" s="219">
        <v>107604841</v>
      </c>
      <c r="F96" s="179">
        <v>600111695</v>
      </c>
      <c r="G96" s="175" t="s">
        <v>638</v>
      </c>
      <c r="H96" s="175" t="s">
        <v>121</v>
      </c>
      <c r="I96" s="175" t="s">
        <v>143</v>
      </c>
      <c r="J96" s="267" t="s">
        <v>235</v>
      </c>
      <c r="K96" s="175" t="s">
        <v>639</v>
      </c>
      <c r="L96" s="178">
        <v>2000000</v>
      </c>
      <c r="M96" s="179">
        <v>1400000</v>
      </c>
      <c r="N96" s="180">
        <v>2025</v>
      </c>
      <c r="O96" s="174">
        <v>2027</v>
      </c>
      <c r="P96" s="181" t="s">
        <v>124</v>
      </c>
      <c r="Q96" s="182"/>
      <c r="R96" s="175" t="s">
        <v>127</v>
      </c>
      <c r="S96" s="177" t="s">
        <v>125</v>
      </c>
    </row>
    <row r="97" spans="1:19" ht="65" customHeight="1" x14ac:dyDescent="0.45">
      <c r="A97" s="186" t="s">
        <v>553</v>
      </c>
      <c r="B97" s="170" t="s">
        <v>380</v>
      </c>
      <c r="C97" s="171" t="s">
        <v>233</v>
      </c>
      <c r="D97" s="172">
        <v>70499934</v>
      </c>
      <c r="E97" s="219">
        <v>107604841</v>
      </c>
      <c r="F97" s="179">
        <v>600111695</v>
      </c>
      <c r="G97" s="175" t="s">
        <v>640</v>
      </c>
      <c r="H97" s="175" t="s">
        <v>121</v>
      </c>
      <c r="I97" s="175" t="s">
        <v>143</v>
      </c>
      <c r="J97" s="267" t="s">
        <v>235</v>
      </c>
      <c r="K97" s="175" t="s">
        <v>641</v>
      </c>
      <c r="L97" s="178">
        <v>3000000</v>
      </c>
      <c r="M97" s="179">
        <v>2100000</v>
      </c>
      <c r="N97" s="180">
        <v>2025</v>
      </c>
      <c r="O97" s="174">
        <v>2027</v>
      </c>
      <c r="P97" s="181"/>
      <c r="Q97" s="182" t="s">
        <v>124</v>
      </c>
      <c r="R97" s="175" t="s">
        <v>127</v>
      </c>
      <c r="S97" s="177" t="s">
        <v>125</v>
      </c>
    </row>
    <row r="98" spans="1:19" ht="65" customHeight="1" x14ac:dyDescent="0.45">
      <c r="A98" s="186" t="s">
        <v>554</v>
      </c>
      <c r="B98" s="170" t="s">
        <v>380</v>
      </c>
      <c r="C98" s="171" t="s">
        <v>233</v>
      </c>
      <c r="D98" s="172">
        <v>70499934</v>
      </c>
      <c r="E98" s="219">
        <v>107604841</v>
      </c>
      <c r="F98" s="179">
        <v>600111695</v>
      </c>
      <c r="G98" s="175" t="s">
        <v>642</v>
      </c>
      <c r="H98" s="175" t="s">
        <v>121</v>
      </c>
      <c r="I98" s="175" t="s">
        <v>143</v>
      </c>
      <c r="J98" s="267" t="s">
        <v>235</v>
      </c>
      <c r="K98" s="175" t="s">
        <v>643</v>
      </c>
      <c r="L98" s="178">
        <v>150000</v>
      </c>
      <c r="M98" s="179">
        <v>105000</v>
      </c>
      <c r="N98" s="180">
        <v>2025</v>
      </c>
      <c r="O98" s="174">
        <v>2027</v>
      </c>
      <c r="P98" s="181"/>
      <c r="Q98" s="182" t="s">
        <v>124</v>
      </c>
      <c r="R98" s="175" t="s">
        <v>127</v>
      </c>
      <c r="S98" s="177" t="s">
        <v>125</v>
      </c>
    </row>
    <row r="99" spans="1:19" ht="65" customHeight="1" x14ac:dyDescent="0.45">
      <c r="A99" s="186" t="s">
        <v>555</v>
      </c>
      <c r="B99" s="170" t="s">
        <v>380</v>
      </c>
      <c r="C99" s="171" t="s">
        <v>233</v>
      </c>
      <c r="D99" s="172">
        <v>70499934</v>
      </c>
      <c r="E99" s="219">
        <v>107604841</v>
      </c>
      <c r="F99" s="179">
        <v>600111695</v>
      </c>
      <c r="G99" s="175" t="s">
        <v>644</v>
      </c>
      <c r="H99" s="175" t="s">
        <v>121</v>
      </c>
      <c r="I99" s="175" t="s">
        <v>143</v>
      </c>
      <c r="J99" s="267" t="s">
        <v>235</v>
      </c>
      <c r="K99" s="175" t="s">
        <v>645</v>
      </c>
      <c r="L99" s="178">
        <v>400000</v>
      </c>
      <c r="M99" s="179">
        <v>280000</v>
      </c>
      <c r="N99" s="180">
        <v>2025</v>
      </c>
      <c r="O99" s="174">
        <v>2027</v>
      </c>
      <c r="P99" s="181"/>
      <c r="Q99" s="182" t="s">
        <v>124</v>
      </c>
      <c r="R99" s="175" t="s">
        <v>127</v>
      </c>
      <c r="S99" s="177" t="s">
        <v>125</v>
      </c>
    </row>
    <row r="100" spans="1:19" ht="88.8" customHeight="1" x14ac:dyDescent="0.45">
      <c r="A100" s="54" t="s">
        <v>569</v>
      </c>
      <c r="B100" s="89" t="s">
        <v>398</v>
      </c>
      <c r="C100" s="117" t="s">
        <v>399</v>
      </c>
      <c r="D100" s="113">
        <v>70281262</v>
      </c>
      <c r="E100" s="113">
        <v>107604868</v>
      </c>
      <c r="F100" s="114">
        <v>600111717</v>
      </c>
      <c r="G100" s="65" t="s">
        <v>195</v>
      </c>
      <c r="H100" s="65" t="s">
        <v>177</v>
      </c>
      <c r="I100" s="108" t="s">
        <v>143</v>
      </c>
      <c r="J100" s="108" t="s">
        <v>252</v>
      </c>
      <c r="K100" s="65" t="s">
        <v>400</v>
      </c>
      <c r="L100" s="115">
        <v>800000</v>
      </c>
      <c r="M100" s="80">
        <f t="shared" ref="M100" si="14">L100/100*70</f>
        <v>560000</v>
      </c>
      <c r="N100" s="74">
        <v>2023</v>
      </c>
      <c r="O100" s="75">
        <v>2024</v>
      </c>
      <c r="P100" s="109"/>
      <c r="Q100" s="111" t="s">
        <v>124</v>
      </c>
      <c r="R100" s="71" t="s">
        <v>401</v>
      </c>
      <c r="S100" s="72" t="s">
        <v>125</v>
      </c>
    </row>
    <row r="101" spans="1:19" ht="66" customHeight="1" x14ac:dyDescent="0.45">
      <c r="A101" s="54" t="s">
        <v>570</v>
      </c>
      <c r="B101" s="68" t="s">
        <v>345</v>
      </c>
      <c r="C101" s="86" t="s">
        <v>259</v>
      </c>
      <c r="D101" s="79">
        <v>70941777</v>
      </c>
      <c r="E101" s="87">
        <v>107604884</v>
      </c>
      <c r="F101" s="84">
        <v>600111733</v>
      </c>
      <c r="G101" s="82" t="s">
        <v>346</v>
      </c>
      <c r="H101" s="82" t="s">
        <v>121</v>
      </c>
      <c r="I101" s="82" t="s">
        <v>143</v>
      </c>
      <c r="J101" s="94" t="s">
        <v>260</v>
      </c>
      <c r="K101" s="82" t="s">
        <v>330</v>
      </c>
      <c r="L101" s="85">
        <v>12000000</v>
      </c>
      <c r="M101" s="80">
        <f>L101/100*70</f>
        <v>8400000</v>
      </c>
      <c r="N101" s="83">
        <v>2022</v>
      </c>
      <c r="O101" s="84">
        <v>2027</v>
      </c>
      <c r="P101" s="96"/>
      <c r="Q101" s="69" t="s">
        <v>124</v>
      </c>
      <c r="R101" s="88" t="s">
        <v>190</v>
      </c>
      <c r="S101" s="93" t="s">
        <v>125</v>
      </c>
    </row>
    <row r="102" spans="1:19" ht="67.25" customHeight="1" x14ac:dyDescent="0.45">
      <c r="A102" s="54" t="s">
        <v>571</v>
      </c>
      <c r="B102" s="68" t="s">
        <v>345</v>
      </c>
      <c r="C102" s="86" t="s">
        <v>259</v>
      </c>
      <c r="D102" s="79">
        <v>70941777</v>
      </c>
      <c r="E102" s="87">
        <v>107604884</v>
      </c>
      <c r="F102" s="84">
        <v>600111733</v>
      </c>
      <c r="G102" s="88" t="s">
        <v>299</v>
      </c>
      <c r="H102" s="82" t="s">
        <v>121</v>
      </c>
      <c r="I102" s="82" t="s">
        <v>143</v>
      </c>
      <c r="J102" s="94" t="s">
        <v>260</v>
      </c>
      <c r="K102" s="82" t="s">
        <v>300</v>
      </c>
      <c r="L102" s="85">
        <v>300000</v>
      </c>
      <c r="M102" s="80">
        <f t="shared" ref="M102:M104" si="15">L102/100*70</f>
        <v>210000</v>
      </c>
      <c r="N102" s="83">
        <v>2022</v>
      </c>
      <c r="O102" s="84">
        <v>2027</v>
      </c>
      <c r="P102" s="96"/>
      <c r="Q102" s="69" t="s">
        <v>124</v>
      </c>
      <c r="R102" s="82" t="s">
        <v>127</v>
      </c>
      <c r="S102" s="93" t="s">
        <v>125</v>
      </c>
    </row>
    <row r="103" spans="1:19" ht="69.75" x14ac:dyDescent="0.45">
      <c r="A103" s="54" t="s">
        <v>572</v>
      </c>
      <c r="B103" s="68" t="s">
        <v>345</v>
      </c>
      <c r="C103" s="86" t="s">
        <v>259</v>
      </c>
      <c r="D103" s="79">
        <v>70941777</v>
      </c>
      <c r="E103" s="87">
        <v>107604884</v>
      </c>
      <c r="F103" s="84">
        <v>600111733</v>
      </c>
      <c r="G103" s="82" t="s">
        <v>347</v>
      </c>
      <c r="H103" s="82" t="s">
        <v>121</v>
      </c>
      <c r="I103" s="82" t="s">
        <v>143</v>
      </c>
      <c r="J103" s="94" t="s">
        <v>260</v>
      </c>
      <c r="K103" s="82" t="s">
        <v>348</v>
      </c>
      <c r="L103" s="85">
        <v>750000</v>
      </c>
      <c r="M103" s="80">
        <f t="shared" si="15"/>
        <v>525000</v>
      </c>
      <c r="N103" s="83">
        <v>2021</v>
      </c>
      <c r="O103" s="84">
        <v>2027</v>
      </c>
      <c r="P103" s="96"/>
      <c r="Q103" s="69" t="s">
        <v>124</v>
      </c>
      <c r="R103" s="82" t="s">
        <v>127</v>
      </c>
      <c r="S103" s="93" t="s">
        <v>125</v>
      </c>
    </row>
    <row r="104" spans="1:19" ht="64.25" customHeight="1" x14ac:dyDescent="0.45">
      <c r="A104" s="54" t="s">
        <v>573</v>
      </c>
      <c r="B104" s="68" t="s">
        <v>345</v>
      </c>
      <c r="C104" s="86" t="s">
        <v>259</v>
      </c>
      <c r="D104" s="79">
        <v>70941777</v>
      </c>
      <c r="E104" s="87">
        <v>107604884</v>
      </c>
      <c r="F104" s="84">
        <v>600111733</v>
      </c>
      <c r="G104" s="82" t="s">
        <v>325</v>
      </c>
      <c r="H104" s="82" t="s">
        <v>121</v>
      </c>
      <c r="I104" s="82" t="s">
        <v>143</v>
      </c>
      <c r="J104" s="94" t="s">
        <v>260</v>
      </c>
      <c r="K104" s="82" t="s">
        <v>349</v>
      </c>
      <c r="L104" s="85">
        <v>1000000</v>
      </c>
      <c r="M104" s="80">
        <f t="shared" si="15"/>
        <v>700000</v>
      </c>
      <c r="N104" s="83">
        <v>2022</v>
      </c>
      <c r="O104" s="84">
        <v>2027</v>
      </c>
      <c r="P104" s="96"/>
      <c r="Q104" s="69" t="s">
        <v>124</v>
      </c>
      <c r="R104" s="82" t="s">
        <v>127</v>
      </c>
      <c r="S104" s="93" t="s">
        <v>125</v>
      </c>
    </row>
    <row r="105" spans="1:19" ht="49.25" customHeight="1" x14ac:dyDescent="0.45">
      <c r="A105" s="54" t="s">
        <v>574</v>
      </c>
      <c r="B105" s="268" t="s">
        <v>630</v>
      </c>
      <c r="C105" s="86" t="s">
        <v>350</v>
      </c>
      <c r="D105" s="79">
        <v>70934479</v>
      </c>
      <c r="E105" s="87">
        <v>107605295</v>
      </c>
      <c r="F105" s="84">
        <v>600112055</v>
      </c>
      <c r="G105" s="82" t="s">
        <v>325</v>
      </c>
      <c r="H105" s="82" t="s">
        <v>121</v>
      </c>
      <c r="I105" s="82" t="s">
        <v>143</v>
      </c>
      <c r="J105" s="94" t="s">
        <v>267</v>
      </c>
      <c r="K105" s="82" t="s">
        <v>351</v>
      </c>
      <c r="L105" s="85">
        <v>3000000</v>
      </c>
      <c r="M105" s="80">
        <f>L105/100*70</f>
        <v>2100000</v>
      </c>
      <c r="N105" s="83">
        <v>2021</v>
      </c>
      <c r="O105" s="84">
        <v>2027</v>
      </c>
      <c r="P105" s="96"/>
      <c r="Q105" s="69" t="s">
        <v>124</v>
      </c>
      <c r="R105" s="82" t="s">
        <v>190</v>
      </c>
      <c r="S105" s="93" t="s">
        <v>125</v>
      </c>
    </row>
    <row r="106" spans="1:19" ht="60" customHeight="1" x14ac:dyDescent="0.45">
      <c r="A106" s="54" t="s">
        <v>575</v>
      </c>
      <c r="B106" s="268" t="s">
        <v>630</v>
      </c>
      <c r="C106" s="269" t="s">
        <v>350</v>
      </c>
      <c r="D106" s="294">
        <v>70934479</v>
      </c>
      <c r="E106" s="295">
        <v>107605295</v>
      </c>
      <c r="F106" s="296">
        <v>600112055</v>
      </c>
      <c r="G106" s="278" t="s">
        <v>338</v>
      </c>
      <c r="H106" s="262" t="s">
        <v>121</v>
      </c>
      <c r="I106" s="262" t="s">
        <v>143</v>
      </c>
      <c r="J106" s="272" t="s">
        <v>267</v>
      </c>
      <c r="K106" s="262" t="s">
        <v>344</v>
      </c>
      <c r="L106" s="263">
        <v>1000000</v>
      </c>
      <c r="M106" s="264">
        <f t="shared" ref="M106:M107" si="16">L106/100*70</f>
        <v>700000</v>
      </c>
      <c r="N106" s="273">
        <v>2021</v>
      </c>
      <c r="O106" s="265">
        <v>2027</v>
      </c>
      <c r="P106" s="277"/>
      <c r="Q106" s="266" t="s">
        <v>124</v>
      </c>
      <c r="R106" s="262" t="s">
        <v>127</v>
      </c>
      <c r="S106" s="275" t="s">
        <v>125</v>
      </c>
    </row>
    <row r="107" spans="1:19" ht="60" customHeight="1" x14ac:dyDescent="0.45">
      <c r="A107" s="54" t="s">
        <v>576</v>
      </c>
      <c r="B107" s="268" t="s">
        <v>630</v>
      </c>
      <c r="C107" s="269" t="s">
        <v>350</v>
      </c>
      <c r="D107" s="294">
        <v>70934479</v>
      </c>
      <c r="E107" s="295">
        <v>107605295</v>
      </c>
      <c r="F107" s="296">
        <v>600112055</v>
      </c>
      <c r="G107" s="278" t="s">
        <v>352</v>
      </c>
      <c r="H107" s="262" t="s">
        <v>121</v>
      </c>
      <c r="I107" s="262" t="s">
        <v>143</v>
      </c>
      <c r="J107" s="272" t="s">
        <v>267</v>
      </c>
      <c r="K107" s="262" t="s">
        <v>353</v>
      </c>
      <c r="L107" s="263">
        <v>35000000</v>
      </c>
      <c r="M107" s="264">
        <f t="shared" si="16"/>
        <v>24500000</v>
      </c>
      <c r="N107" s="273">
        <v>2021</v>
      </c>
      <c r="O107" s="265">
        <v>2027</v>
      </c>
      <c r="P107" s="297" t="s">
        <v>124</v>
      </c>
      <c r="Q107" s="298" t="s">
        <v>124</v>
      </c>
      <c r="R107" s="262" t="s">
        <v>530</v>
      </c>
      <c r="S107" s="275" t="s">
        <v>145</v>
      </c>
    </row>
    <row r="108" spans="1:19" ht="60" customHeight="1" x14ac:dyDescent="0.45">
      <c r="A108" s="54" t="s">
        <v>646</v>
      </c>
      <c r="B108" s="268" t="s">
        <v>630</v>
      </c>
      <c r="C108" s="299" t="s">
        <v>350</v>
      </c>
      <c r="D108" s="294">
        <v>70934479</v>
      </c>
      <c r="E108" s="295">
        <v>107605295</v>
      </c>
      <c r="F108" s="296">
        <v>600112055</v>
      </c>
      <c r="G108" s="300" t="s">
        <v>354</v>
      </c>
      <c r="H108" s="300" t="s">
        <v>121</v>
      </c>
      <c r="I108" s="300" t="s">
        <v>143</v>
      </c>
      <c r="J108" s="301" t="s">
        <v>267</v>
      </c>
      <c r="K108" s="300" t="s">
        <v>355</v>
      </c>
      <c r="L108" s="302">
        <v>1000000</v>
      </c>
      <c r="M108" s="303">
        <f t="shared" ref="M108" si="17">L108/100*70</f>
        <v>700000</v>
      </c>
      <c r="N108" s="304">
        <v>2022</v>
      </c>
      <c r="O108" s="296">
        <v>2027</v>
      </c>
      <c r="P108" s="305"/>
      <c r="Q108" s="306"/>
      <c r="R108" s="300" t="s">
        <v>127</v>
      </c>
      <c r="S108" s="307" t="s">
        <v>125</v>
      </c>
    </row>
    <row r="109" spans="1:19" ht="60" customHeight="1" x14ac:dyDescent="0.45">
      <c r="A109" s="186" t="s">
        <v>647</v>
      </c>
      <c r="B109" s="170" t="s">
        <v>630</v>
      </c>
      <c r="C109" s="171" t="s">
        <v>350</v>
      </c>
      <c r="D109" s="172">
        <v>70934479</v>
      </c>
      <c r="E109" s="219">
        <v>107605295</v>
      </c>
      <c r="F109" s="174">
        <v>600112055</v>
      </c>
      <c r="G109" s="175" t="s">
        <v>631</v>
      </c>
      <c r="H109" s="175" t="s">
        <v>121</v>
      </c>
      <c r="I109" s="175" t="s">
        <v>143</v>
      </c>
      <c r="J109" s="267" t="s">
        <v>267</v>
      </c>
      <c r="K109" s="175" t="s">
        <v>632</v>
      </c>
      <c r="L109" s="178">
        <v>300000</v>
      </c>
      <c r="M109" s="179">
        <f>L109/100*70</f>
        <v>210000</v>
      </c>
      <c r="N109" s="226">
        <v>2025</v>
      </c>
      <c r="O109" s="174">
        <v>2027</v>
      </c>
      <c r="P109" s="181"/>
      <c r="Q109" s="182"/>
      <c r="R109" s="175" t="s">
        <v>127</v>
      </c>
      <c r="S109" s="177" t="s">
        <v>125</v>
      </c>
    </row>
    <row r="110" spans="1:19" x14ac:dyDescent="0.45">
      <c r="A110" s="123"/>
      <c r="B110" s="124"/>
      <c r="C110" s="125"/>
      <c r="D110" s="126"/>
      <c r="E110" s="127"/>
      <c r="F110" s="126"/>
      <c r="G110" s="126"/>
      <c r="H110" s="125"/>
      <c r="I110" s="125"/>
      <c r="J110" s="125"/>
      <c r="K110" s="125"/>
      <c r="L110" s="127"/>
      <c r="M110" s="127"/>
      <c r="N110" s="126"/>
      <c r="O110" s="126"/>
      <c r="P110" s="128"/>
      <c r="Q110" s="128"/>
      <c r="R110" s="125"/>
      <c r="S110" s="126"/>
    </row>
    <row r="111" spans="1:19" ht="15" customHeight="1" x14ac:dyDescent="0.45">
      <c r="A111" s="64" t="s">
        <v>778</v>
      </c>
      <c r="B111" s="124"/>
      <c r="C111" s="125"/>
      <c r="D111" s="126"/>
      <c r="E111" s="127"/>
      <c r="F111" s="126"/>
      <c r="G111" s="126"/>
      <c r="H111" s="125"/>
      <c r="I111" s="125"/>
      <c r="J111" s="125"/>
      <c r="K111" s="125" t="s">
        <v>648</v>
      </c>
      <c r="L111" s="127"/>
      <c r="M111" s="127"/>
      <c r="N111" s="126"/>
      <c r="O111" s="126"/>
      <c r="P111" s="129"/>
      <c r="Q111" s="129"/>
      <c r="R111" s="125"/>
      <c r="S111" s="126"/>
    </row>
    <row r="112" spans="1:19" ht="12.6" customHeight="1" x14ac:dyDescent="0.45">
      <c r="B112" s="124"/>
      <c r="C112" s="125"/>
      <c r="D112" s="126"/>
      <c r="E112" s="127"/>
      <c r="F112" s="126"/>
      <c r="G112" s="125"/>
      <c r="H112" s="125"/>
      <c r="I112" s="125"/>
      <c r="J112" s="125"/>
      <c r="K112" s="125"/>
      <c r="L112" s="127"/>
      <c r="M112" s="127"/>
      <c r="N112" s="126"/>
      <c r="O112" s="126"/>
      <c r="P112" s="129"/>
      <c r="Q112" s="143"/>
      <c r="R112" s="125"/>
      <c r="S112" s="126"/>
    </row>
    <row r="113" spans="1:19" ht="12" customHeight="1" x14ac:dyDescent="0.45">
      <c r="B113" s="124"/>
      <c r="C113" s="125"/>
      <c r="D113" s="126"/>
      <c r="E113" s="127"/>
      <c r="F113" s="126"/>
      <c r="G113" s="126"/>
      <c r="H113" s="125"/>
      <c r="I113" s="125"/>
      <c r="J113" s="123"/>
      <c r="K113" s="125"/>
      <c r="L113" s="127"/>
      <c r="M113" s="127"/>
      <c r="N113" s="126"/>
      <c r="O113" s="126"/>
      <c r="P113" s="128"/>
      <c r="Q113" s="128"/>
      <c r="R113" s="125"/>
      <c r="S113" s="126"/>
    </row>
    <row r="114" spans="1:19" ht="12" customHeight="1" x14ac:dyDescent="0.45">
      <c r="B114" s="124"/>
      <c r="C114" s="125"/>
      <c r="D114" s="126"/>
      <c r="E114" s="127"/>
      <c r="F114" s="126"/>
      <c r="G114" s="125"/>
      <c r="H114" s="125"/>
      <c r="J114" s="125"/>
      <c r="K114" s="125"/>
      <c r="L114" s="127"/>
      <c r="M114" s="127"/>
      <c r="N114" s="126"/>
      <c r="O114" s="126"/>
      <c r="P114" s="129"/>
      <c r="Q114" s="129"/>
      <c r="R114" s="125"/>
      <c r="S114" s="126"/>
    </row>
    <row r="115" spans="1:19" x14ac:dyDescent="0.45">
      <c r="A115" s="123" t="s">
        <v>521</v>
      </c>
      <c r="B115" s="130"/>
      <c r="C115" s="131"/>
      <c r="D115" s="123"/>
      <c r="E115" s="132"/>
      <c r="F115" s="132"/>
      <c r="G115" s="131"/>
      <c r="H115" s="131"/>
      <c r="J115" s="123"/>
      <c r="K115" s="131"/>
      <c r="L115" s="133"/>
      <c r="M115" s="127"/>
      <c r="N115" s="126"/>
      <c r="O115" s="126"/>
      <c r="P115" s="128"/>
      <c r="Q115" s="128"/>
      <c r="R115" s="125"/>
      <c r="S115" s="126"/>
    </row>
    <row r="116" spans="1:19" x14ac:dyDescent="0.45">
      <c r="A116" s="123" t="s">
        <v>779</v>
      </c>
      <c r="B116" s="130"/>
      <c r="C116" s="131"/>
      <c r="D116" s="123"/>
      <c r="E116" s="132"/>
      <c r="F116" s="132"/>
      <c r="G116" s="131"/>
      <c r="H116" s="131"/>
      <c r="J116" s="123"/>
      <c r="K116" s="131"/>
      <c r="L116" s="133"/>
      <c r="M116" s="127"/>
      <c r="N116" s="126"/>
      <c r="O116" s="126"/>
      <c r="P116" s="128"/>
      <c r="Q116" s="128"/>
      <c r="R116" s="125"/>
      <c r="S116" s="126"/>
    </row>
    <row r="117" spans="1:19" x14ac:dyDescent="0.45">
      <c r="A117" s="123"/>
      <c r="B117" s="130"/>
      <c r="C117" s="131"/>
      <c r="D117" s="123"/>
      <c r="E117" s="132"/>
      <c r="F117" s="132"/>
      <c r="G117" s="131"/>
      <c r="H117" s="131"/>
      <c r="J117" s="123"/>
      <c r="K117" s="131"/>
      <c r="L117" s="133"/>
      <c r="M117" s="127"/>
      <c r="N117" s="126"/>
      <c r="O117" s="126"/>
      <c r="P117" s="128"/>
      <c r="Q117" s="128"/>
      <c r="R117" s="125"/>
      <c r="S117" s="126"/>
    </row>
    <row r="118" spans="1:19" x14ac:dyDescent="0.45">
      <c r="A118" s="1" t="s">
        <v>28</v>
      </c>
      <c r="B118" s="130"/>
      <c r="C118" s="131"/>
      <c r="D118" s="123"/>
      <c r="E118" s="132"/>
      <c r="F118" s="132"/>
      <c r="G118" s="131"/>
      <c r="H118" s="131"/>
      <c r="J118" s="123"/>
      <c r="K118" s="131"/>
      <c r="L118" s="133"/>
      <c r="M118" s="127"/>
      <c r="N118" s="126"/>
      <c r="O118" s="126"/>
      <c r="P118" s="129"/>
      <c r="Q118" s="129"/>
      <c r="R118" s="125"/>
      <c r="S118" s="126"/>
    </row>
    <row r="119" spans="1:19" x14ac:dyDescent="0.45">
      <c r="A119" s="1" t="s">
        <v>116</v>
      </c>
      <c r="B119" s="130"/>
      <c r="C119" s="131"/>
      <c r="D119" s="123"/>
      <c r="E119" s="132"/>
      <c r="F119" s="132"/>
      <c r="G119" s="131"/>
      <c r="H119" s="131"/>
      <c r="I119" s="123"/>
      <c r="J119" s="123"/>
      <c r="K119" s="131"/>
      <c r="L119" s="133"/>
      <c r="M119" s="133"/>
      <c r="N119" s="123"/>
      <c r="O119" s="123"/>
      <c r="P119" s="134"/>
      <c r="Q119" s="134"/>
      <c r="R119" s="131"/>
      <c r="S119" s="131"/>
    </row>
    <row r="120" spans="1:19" x14ac:dyDescent="0.45">
      <c r="A120" s="1" t="s">
        <v>777</v>
      </c>
      <c r="B120" s="130"/>
      <c r="C120" s="131"/>
      <c r="D120" s="123"/>
      <c r="E120" s="132"/>
      <c r="F120" s="132"/>
      <c r="G120" s="131"/>
      <c r="H120" s="131"/>
      <c r="I120" s="123"/>
      <c r="J120" s="123"/>
      <c r="K120" s="131"/>
      <c r="L120" s="133"/>
      <c r="M120" s="133"/>
      <c r="N120" s="123"/>
      <c r="O120" s="123"/>
      <c r="P120" s="134"/>
      <c r="Q120" s="134"/>
      <c r="R120" s="131"/>
      <c r="S120" s="131"/>
    </row>
    <row r="121" spans="1:19" x14ac:dyDescent="0.45">
      <c r="B121" s="130"/>
      <c r="C121" s="131"/>
      <c r="D121" s="123"/>
      <c r="E121" s="132"/>
      <c r="F121" s="132"/>
      <c r="G121" s="135"/>
      <c r="H121" s="131"/>
      <c r="I121" s="123"/>
      <c r="J121" s="123"/>
      <c r="K121" s="136"/>
      <c r="L121" s="133"/>
      <c r="M121" s="133"/>
      <c r="N121" s="123"/>
      <c r="O121" s="123"/>
      <c r="P121" s="134"/>
      <c r="Q121" s="134"/>
      <c r="R121" s="131"/>
      <c r="S121" s="131"/>
    </row>
    <row r="122" spans="1:19" x14ac:dyDescent="0.45">
      <c r="A122" s="1" t="s">
        <v>29</v>
      </c>
      <c r="B122" s="137"/>
      <c r="C122" s="137"/>
      <c r="D122" s="137"/>
      <c r="E122" s="137"/>
      <c r="F122" s="134"/>
      <c r="G122" s="137"/>
      <c r="H122" s="137"/>
      <c r="I122" s="137"/>
      <c r="J122" s="137"/>
      <c r="K122" s="137"/>
      <c r="L122" s="138"/>
      <c r="M122" s="133"/>
      <c r="N122" s="123"/>
      <c r="O122" s="123"/>
      <c r="P122" s="134"/>
      <c r="Q122" s="134"/>
      <c r="R122" s="131"/>
      <c r="S122" s="131"/>
    </row>
    <row r="123" spans="1:19" ht="13.8" customHeight="1" x14ac:dyDescent="0.45">
      <c r="B123" s="130"/>
      <c r="C123" s="131"/>
      <c r="D123" s="123"/>
      <c r="E123" s="132"/>
      <c r="F123" s="132"/>
      <c r="G123" s="135"/>
      <c r="H123" s="131"/>
      <c r="I123" s="123"/>
      <c r="J123" s="123"/>
      <c r="K123" s="136"/>
      <c r="L123" s="133"/>
      <c r="M123" s="133"/>
      <c r="N123" s="123"/>
      <c r="O123" s="123"/>
      <c r="P123" s="134"/>
      <c r="Q123" s="134"/>
      <c r="R123" s="131"/>
      <c r="S123" s="131"/>
    </row>
    <row r="124" spans="1:19" x14ac:dyDescent="0.45">
      <c r="A124" s="2" t="s">
        <v>30</v>
      </c>
      <c r="B124" s="137"/>
      <c r="C124" s="137"/>
      <c r="D124" s="137"/>
      <c r="E124" s="137"/>
      <c r="F124" s="134"/>
      <c r="G124" s="137"/>
      <c r="H124" s="137"/>
      <c r="I124" s="137"/>
      <c r="J124" s="137"/>
      <c r="K124" s="137"/>
      <c r="L124" s="138"/>
      <c r="M124" s="138"/>
    </row>
    <row r="126" spans="1:19" x14ac:dyDescent="0.45">
      <c r="A126" s="2" t="s">
        <v>31</v>
      </c>
    </row>
    <row r="128" spans="1:19" x14ac:dyDescent="0.45">
      <c r="A128" s="2"/>
    </row>
    <row r="129" spans="1:13" x14ac:dyDescent="0.45">
      <c r="B129" s="3"/>
      <c r="C129" s="3"/>
    </row>
    <row r="131" spans="1:13" x14ac:dyDescent="0.45">
      <c r="B131" s="139"/>
    </row>
    <row r="132" spans="1:13" x14ac:dyDescent="0.45">
      <c r="A132" s="139"/>
      <c r="B132" s="139"/>
    </row>
    <row r="133" spans="1:13" ht="35.450000000000003" hidden="1" customHeight="1" x14ac:dyDescent="0.45">
      <c r="A133" s="140"/>
      <c r="B133" s="140"/>
    </row>
    <row r="134" spans="1:13" hidden="1" x14ac:dyDescent="0.45">
      <c r="A134" s="139"/>
      <c r="B134" s="139"/>
    </row>
    <row r="135" spans="1:13" hidden="1" x14ac:dyDescent="0.45">
      <c r="A135" s="140"/>
      <c r="B135" s="140"/>
    </row>
    <row r="136" spans="1:13" x14ac:dyDescent="0.45">
      <c r="A136" s="2"/>
    </row>
    <row r="138" spans="1:13" x14ac:dyDescent="0.45">
      <c r="A138" s="2"/>
    </row>
    <row r="144" spans="1:13" s="5" customFormat="1" x14ac:dyDescent="0.45">
      <c r="A144" s="2"/>
      <c r="B144" s="2"/>
      <c r="C144" s="2"/>
      <c r="L144" s="6"/>
      <c r="M144" s="6"/>
    </row>
    <row r="146" spans="1:3" x14ac:dyDescent="0.45">
      <c r="A146" s="2"/>
      <c r="B146" s="2"/>
      <c r="C146" s="2"/>
    </row>
    <row r="148" spans="1:3" x14ac:dyDescent="0.45">
      <c r="A148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6"/>
  <sheetViews>
    <sheetView tabSelected="1" zoomScale="60" zoomScaleNormal="60" workbookViewId="0">
      <selection activeCell="B2" sqref="B2:F2"/>
    </sheetView>
  </sheetViews>
  <sheetFormatPr defaultColWidth="9.33203125" defaultRowHeight="14.25" x14ac:dyDescent="0.45"/>
  <cols>
    <col min="1" max="1" width="6.53125" style="1" customWidth="1"/>
    <col min="2" max="3" width="9.33203125" style="1"/>
    <col min="4" max="4" width="9.46484375" style="1" bestFit="1" customWidth="1"/>
    <col min="5" max="6" width="10.8632812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6484375" style="1" customWidth="1"/>
    <col min="12" max="12" width="13.86328125" style="4" customWidth="1"/>
    <col min="13" max="13" width="15.46484375" style="4" customWidth="1"/>
    <col min="14" max="15" width="9.46484375" style="1" bestFit="1" customWidth="1"/>
    <col min="16" max="16" width="8.46484375" style="1" customWidth="1"/>
    <col min="17" max="19" width="10.46484375" style="1" customWidth="1"/>
    <col min="20" max="21" width="13.4648437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6">
      <c r="A1" s="454" t="s">
        <v>32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6"/>
    </row>
    <row r="2" spans="1:26" ht="29.1" customHeight="1" thickBot="1" x14ac:dyDescent="0.5">
      <c r="A2" s="457" t="s">
        <v>6</v>
      </c>
      <c r="B2" s="427" t="s">
        <v>7</v>
      </c>
      <c r="C2" s="428"/>
      <c r="D2" s="428"/>
      <c r="E2" s="428"/>
      <c r="F2" s="429"/>
      <c r="G2" s="464" t="s">
        <v>8</v>
      </c>
      <c r="H2" s="446" t="s">
        <v>33</v>
      </c>
      <c r="I2" s="451" t="s">
        <v>64</v>
      </c>
      <c r="J2" s="467" t="s">
        <v>10</v>
      </c>
      <c r="K2" s="479" t="s">
        <v>11</v>
      </c>
      <c r="L2" s="430" t="s">
        <v>34</v>
      </c>
      <c r="M2" s="431"/>
      <c r="N2" s="432" t="s">
        <v>13</v>
      </c>
      <c r="O2" s="433"/>
      <c r="P2" s="474" t="s">
        <v>35</v>
      </c>
      <c r="Q2" s="475"/>
      <c r="R2" s="475"/>
      <c r="S2" s="475"/>
      <c r="T2" s="475"/>
      <c r="U2" s="475"/>
      <c r="V2" s="475"/>
      <c r="W2" s="476"/>
      <c r="X2" s="476"/>
      <c r="Y2" s="409" t="s">
        <v>15</v>
      </c>
      <c r="Z2" s="410"/>
    </row>
    <row r="3" spans="1:26" ht="14.85" customHeight="1" x14ac:dyDescent="0.45">
      <c r="A3" s="458"/>
      <c r="B3" s="464" t="s">
        <v>16</v>
      </c>
      <c r="C3" s="460" t="s">
        <v>17</v>
      </c>
      <c r="D3" s="460" t="s">
        <v>18</v>
      </c>
      <c r="E3" s="460" t="s">
        <v>19</v>
      </c>
      <c r="F3" s="462" t="s">
        <v>20</v>
      </c>
      <c r="G3" s="465"/>
      <c r="H3" s="447"/>
      <c r="I3" s="452"/>
      <c r="J3" s="468"/>
      <c r="K3" s="480"/>
      <c r="L3" s="438" t="s">
        <v>21</v>
      </c>
      <c r="M3" s="440" t="s">
        <v>81</v>
      </c>
      <c r="N3" s="442" t="s">
        <v>22</v>
      </c>
      <c r="O3" s="444" t="s">
        <v>23</v>
      </c>
      <c r="P3" s="477" t="s">
        <v>36</v>
      </c>
      <c r="Q3" s="478"/>
      <c r="R3" s="478"/>
      <c r="S3" s="479"/>
      <c r="T3" s="449" t="s">
        <v>37</v>
      </c>
      <c r="U3" s="470" t="s">
        <v>78</v>
      </c>
      <c r="V3" s="470" t="s">
        <v>79</v>
      </c>
      <c r="W3" s="449" t="s">
        <v>38</v>
      </c>
      <c r="X3" s="472" t="s">
        <v>66</v>
      </c>
      <c r="Y3" s="434" t="s">
        <v>26</v>
      </c>
      <c r="Z3" s="436" t="s">
        <v>27</v>
      </c>
    </row>
    <row r="4" spans="1:26" ht="80.099999999999994" customHeight="1" thickBot="1" x14ac:dyDescent="0.5">
      <c r="A4" s="459"/>
      <c r="B4" s="466"/>
      <c r="C4" s="461"/>
      <c r="D4" s="461"/>
      <c r="E4" s="461"/>
      <c r="F4" s="463"/>
      <c r="G4" s="466"/>
      <c r="H4" s="448"/>
      <c r="I4" s="453"/>
      <c r="J4" s="469"/>
      <c r="K4" s="481"/>
      <c r="L4" s="439"/>
      <c r="M4" s="441"/>
      <c r="N4" s="443"/>
      <c r="O4" s="445"/>
      <c r="P4" s="43" t="s">
        <v>59</v>
      </c>
      <c r="Q4" s="44" t="s">
        <v>39</v>
      </c>
      <c r="R4" s="44" t="s">
        <v>40</v>
      </c>
      <c r="S4" s="45" t="s">
        <v>41</v>
      </c>
      <c r="T4" s="450"/>
      <c r="U4" s="471"/>
      <c r="V4" s="471"/>
      <c r="W4" s="450"/>
      <c r="X4" s="473"/>
      <c r="Y4" s="435"/>
      <c r="Z4" s="437"/>
    </row>
    <row r="5" spans="1:26" ht="80" customHeight="1" x14ac:dyDescent="0.45">
      <c r="A5" s="169" t="s">
        <v>368</v>
      </c>
      <c r="B5" s="313" t="s">
        <v>165</v>
      </c>
      <c r="C5" s="314" t="s">
        <v>139</v>
      </c>
      <c r="D5" s="315">
        <v>60680539</v>
      </c>
      <c r="E5" s="316">
        <v>102255059</v>
      </c>
      <c r="F5" s="317">
        <v>600112225</v>
      </c>
      <c r="G5" s="187" t="s">
        <v>158</v>
      </c>
      <c r="H5" s="187" t="s">
        <v>121</v>
      </c>
      <c r="I5" s="187" t="s">
        <v>143</v>
      </c>
      <c r="J5" s="187" t="s">
        <v>143</v>
      </c>
      <c r="K5" s="175" t="s">
        <v>649</v>
      </c>
      <c r="L5" s="178">
        <v>14000000</v>
      </c>
      <c r="M5" s="179">
        <f t="shared" ref="M5:M23" si="0">L5/100*70</f>
        <v>9800000</v>
      </c>
      <c r="N5" s="180">
        <v>2021</v>
      </c>
      <c r="O5" s="174">
        <v>2027</v>
      </c>
      <c r="P5" s="181"/>
      <c r="Q5" s="318" t="s">
        <v>124</v>
      </c>
      <c r="R5" s="319" t="s">
        <v>124</v>
      </c>
      <c r="S5" s="182" t="s">
        <v>124</v>
      </c>
      <c r="T5" s="320"/>
      <c r="U5" s="320"/>
      <c r="V5" s="320"/>
      <c r="W5" s="321" t="s">
        <v>150</v>
      </c>
      <c r="X5" s="321" t="s">
        <v>150</v>
      </c>
      <c r="Y5" s="322" t="s">
        <v>127</v>
      </c>
      <c r="Z5" s="174" t="s">
        <v>125</v>
      </c>
    </row>
    <row r="6" spans="1:26" ht="80" customHeight="1" x14ac:dyDescent="0.45">
      <c r="A6" s="186" t="s">
        <v>370</v>
      </c>
      <c r="B6" s="313" t="s">
        <v>165</v>
      </c>
      <c r="C6" s="314" t="s">
        <v>139</v>
      </c>
      <c r="D6" s="315">
        <v>60680539</v>
      </c>
      <c r="E6" s="316">
        <v>102255059</v>
      </c>
      <c r="F6" s="317">
        <v>600112225</v>
      </c>
      <c r="G6" s="187" t="s">
        <v>158</v>
      </c>
      <c r="H6" s="187" t="s">
        <v>121</v>
      </c>
      <c r="I6" s="187" t="s">
        <v>143</v>
      </c>
      <c r="J6" s="187" t="s">
        <v>143</v>
      </c>
      <c r="K6" s="187" t="s">
        <v>650</v>
      </c>
      <c r="L6" s="188">
        <v>4500000</v>
      </c>
      <c r="M6" s="179">
        <f t="shared" si="0"/>
        <v>3150000</v>
      </c>
      <c r="N6" s="180">
        <v>2021</v>
      </c>
      <c r="O6" s="174">
        <v>2027</v>
      </c>
      <c r="P6" s="181"/>
      <c r="Q6" s="318"/>
      <c r="R6" s="323"/>
      <c r="S6" s="182" t="s">
        <v>124</v>
      </c>
      <c r="T6" s="320"/>
      <c r="U6" s="320"/>
      <c r="V6" s="320" t="s">
        <v>124</v>
      </c>
      <c r="W6" s="320" t="s">
        <v>124</v>
      </c>
      <c r="X6" s="321" t="s">
        <v>150</v>
      </c>
      <c r="Y6" s="324" t="s">
        <v>127</v>
      </c>
      <c r="Z6" s="325" t="s">
        <v>141</v>
      </c>
    </row>
    <row r="7" spans="1:26" ht="80" customHeight="1" x14ac:dyDescent="0.45">
      <c r="A7" s="186" t="s">
        <v>369</v>
      </c>
      <c r="B7" s="313" t="s">
        <v>165</v>
      </c>
      <c r="C7" s="314" t="s">
        <v>139</v>
      </c>
      <c r="D7" s="315">
        <v>60680539</v>
      </c>
      <c r="E7" s="316">
        <v>102255059</v>
      </c>
      <c r="F7" s="317">
        <v>600112225</v>
      </c>
      <c r="G7" s="175" t="s">
        <v>155</v>
      </c>
      <c r="H7" s="187" t="s">
        <v>121</v>
      </c>
      <c r="I7" s="187" t="s">
        <v>143</v>
      </c>
      <c r="J7" s="187" t="s">
        <v>143</v>
      </c>
      <c r="K7" s="175" t="s">
        <v>166</v>
      </c>
      <c r="L7" s="178">
        <v>7000000</v>
      </c>
      <c r="M7" s="179">
        <f t="shared" si="0"/>
        <v>4900000</v>
      </c>
      <c r="N7" s="180">
        <v>2021</v>
      </c>
      <c r="O7" s="174">
        <v>2027</v>
      </c>
      <c r="P7" s="192" t="s">
        <v>124</v>
      </c>
      <c r="Q7" s="319"/>
      <c r="R7" s="319" t="s">
        <v>124</v>
      </c>
      <c r="S7" s="193" t="s">
        <v>124</v>
      </c>
      <c r="T7" s="320"/>
      <c r="U7" s="320"/>
      <c r="V7" s="320"/>
      <c r="W7" s="320"/>
      <c r="X7" s="321" t="s">
        <v>124</v>
      </c>
      <c r="Y7" s="324" t="s">
        <v>590</v>
      </c>
      <c r="Z7" s="325" t="s">
        <v>141</v>
      </c>
    </row>
    <row r="8" spans="1:26" ht="80" customHeight="1" x14ac:dyDescent="0.45">
      <c r="A8" s="186" t="s">
        <v>371</v>
      </c>
      <c r="B8" s="313" t="s">
        <v>165</v>
      </c>
      <c r="C8" s="314" t="s">
        <v>139</v>
      </c>
      <c r="D8" s="315">
        <v>60680539</v>
      </c>
      <c r="E8" s="316">
        <v>102255059</v>
      </c>
      <c r="F8" s="317">
        <v>600112225</v>
      </c>
      <c r="G8" s="175" t="s">
        <v>167</v>
      </c>
      <c r="H8" s="187" t="s">
        <v>121</v>
      </c>
      <c r="I8" s="187" t="s">
        <v>143</v>
      </c>
      <c r="J8" s="187" t="s">
        <v>143</v>
      </c>
      <c r="K8" s="175" t="s">
        <v>651</v>
      </c>
      <c r="L8" s="178">
        <v>15000000</v>
      </c>
      <c r="M8" s="179">
        <f t="shared" si="0"/>
        <v>10500000</v>
      </c>
      <c r="N8" s="180">
        <v>2021</v>
      </c>
      <c r="O8" s="174">
        <v>2027</v>
      </c>
      <c r="P8" s="181" t="s">
        <v>124</v>
      </c>
      <c r="Q8" s="318" t="s">
        <v>124</v>
      </c>
      <c r="R8" s="323" t="s">
        <v>124</v>
      </c>
      <c r="S8" s="182" t="s">
        <v>124</v>
      </c>
      <c r="T8" s="320"/>
      <c r="U8" s="321" t="s">
        <v>124</v>
      </c>
      <c r="V8" s="320"/>
      <c r="W8" s="320"/>
      <c r="X8" s="321" t="s">
        <v>124</v>
      </c>
      <c r="Y8" s="326" t="s">
        <v>127</v>
      </c>
      <c r="Z8" s="174" t="s">
        <v>125</v>
      </c>
    </row>
    <row r="9" spans="1:26" ht="80" customHeight="1" x14ac:dyDescent="0.45">
      <c r="A9" s="186" t="s">
        <v>372</v>
      </c>
      <c r="B9" s="313" t="s">
        <v>165</v>
      </c>
      <c r="C9" s="171" t="s">
        <v>139</v>
      </c>
      <c r="D9" s="315">
        <v>60680539</v>
      </c>
      <c r="E9" s="316">
        <v>102255059</v>
      </c>
      <c r="F9" s="317">
        <v>600112225</v>
      </c>
      <c r="G9" s="175" t="s">
        <v>158</v>
      </c>
      <c r="H9" s="175" t="s">
        <v>121</v>
      </c>
      <c r="I9" s="175" t="s">
        <v>143</v>
      </c>
      <c r="J9" s="175" t="s">
        <v>143</v>
      </c>
      <c r="K9" s="175" t="s">
        <v>652</v>
      </c>
      <c r="L9" s="178">
        <v>2500000</v>
      </c>
      <c r="M9" s="179">
        <f t="shared" si="0"/>
        <v>1750000</v>
      </c>
      <c r="N9" s="180">
        <v>2021</v>
      </c>
      <c r="O9" s="174">
        <v>2027</v>
      </c>
      <c r="P9" s="181"/>
      <c r="Q9" s="318" t="s">
        <v>124</v>
      </c>
      <c r="R9" s="323" t="s">
        <v>124</v>
      </c>
      <c r="S9" s="182" t="s">
        <v>124</v>
      </c>
      <c r="T9" s="320"/>
      <c r="U9" s="320"/>
      <c r="V9" s="320" t="s">
        <v>124</v>
      </c>
      <c r="W9" s="320" t="s">
        <v>124</v>
      </c>
      <c r="X9" s="320" t="s">
        <v>124</v>
      </c>
      <c r="Y9" s="324" t="s">
        <v>127</v>
      </c>
      <c r="Z9" s="327" t="s">
        <v>141</v>
      </c>
    </row>
    <row r="10" spans="1:26" s="527" customFormat="1" ht="80" customHeight="1" x14ac:dyDescent="0.45">
      <c r="A10" s="513" t="s">
        <v>373</v>
      </c>
      <c r="B10" s="528" t="s">
        <v>165</v>
      </c>
      <c r="C10" s="515" t="s">
        <v>139</v>
      </c>
      <c r="D10" s="529">
        <v>60680539</v>
      </c>
      <c r="E10" s="530">
        <v>102255059</v>
      </c>
      <c r="F10" s="531">
        <v>600112225</v>
      </c>
      <c r="G10" s="519" t="s">
        <v>146</v>
      </c>
      <c r="H10" s="519" t="s">
        <v>121</v>
      </c>
      <c r="I10" s="519" t="s">
        <v>143</v>
      </c>
      <c r="J10" s="519" t="s">
        <v>143</v>
      </c>
      <c r="K10" s="519" t="s">
        <v>168</v>
      </c>
      <c r="L10" s="522">
        <v>3500000</v>
      </c>
      <c r="M10" s="523">
        <f t="shared" si="0"/>
        <v>2450000</v>
      </c>
      <c r="N10" s="524">
        <v>2021</v>
      </c>
      <c r="O10" s="518">
        <v>2027</v>
      </c>
      <c r="P10" s="525"/>
      <c r="Q10" s="532"/>
      <c r="R10" s="532"/>
      <c r="S10" s="526"/>
      <c r="T10" s="533"/>
      <c r="U10" s="533"/>
      <c r="V10" s="533" t="s">
        <v>124</v>
      </c>
      <c r="W10" s="533" t="s">
        <v>124</v>
      </c>
      <c r="X10" s="533"/>
      <c r="Y10" s="534" t="s">
        <v>127</v>
      </c>
      <c r="Z10" s="518" t="s">
        <v>125</v>
      </c>
    </row>
    <row r="11" spans="1:26" ht="80" customHeight="1" x14ac:dyDescent="0.45">
      <c r="A11" s="186" t="s">
        <v>374</v>
      </c>
      <c r="B11" s="313" t="s">
        <v>165</v>
      </c>
      <c r="C11" s="314" t="s">
        <v>139</v>
      </c>
      <c r="D11" s="315">
        <v>60680539</v>
      </c>
      <c r="E11" s="316">
        <v>102255059</v>
      </c>
      <c r="F11" s="317">
        <v>600112225</v>
      </c>
      <c r="G11" s="175" t="s">
        <v>653</v>
      </c>
      <c r="H11" s="187" t="s">
        <v>121</v>
      </c>
      <c r="I11" s="187" t="s">
        <v>143</v>
      </c>
      <c r="J11" s="187" t="s">
        <v>143</v>
      </c>
      <c r="K11" s="175" t="s">
        <v>654</v>
      </c>
      <c r="L11" s="178">
        <v>5000000</v>
      </c>
      <c r="M11" s="179">
        <f t="shared" si="0"/>
        <v>3500000</v>
      </c>
      <c r="N11" s="180">
        <v>2021</v>
      </c>
      <c r="O11" s="174">
        <v>2027</v>
      </c>
      <c r="P11" s="181" t="s">
        <v>124</v>
      </c>
      <c r="Q11" s="319" t="s">
        <v>124</v>
      </c>
      <c r="R11" s="318" t="s">
        <v>124</v>
      </c>
      <c r="S11" s="182" t="s">
        <v>124</v>
      </c>
      <c r="T11" s="320"/>
      <c r="U11" s="320" t="s">
        <v>124</v>
      </c>
      <c r="V11" s="320" t="s">
        <v>124</v>
      </c>
      <c r="W11" s="320" t="s">
        <v>124</v>
      </c>
      <c r="X11" s="320" t="s">
        <v>124</v>
      </c>
      <c r="Y11" s="322" t="s">
        <v>655</v>
      </c>
      <c r="Z11" s="174" t="s">
        <v>125</v>
      </c>
    </row>
    <row r="12" spans="1:26" ht="80" customHeight="1" x14ac:dyDescent="0.45">
      <c r="A12" s="186" t="s">
        <v>375</v>
      </c>
      <c r="B12" s="313" t="s">
        <v>165</v>
      </c>
      <c r="C12" s="314" t="s">
        <v>139</v>
      </c>
      <c r="D12" s="315">
        <v>60680539</v>
      </c>
      <c r="E12" s="316">
        <v>102255059</v>
      </c>
      <c r="F12" s="317">
        <v>600112225</v>
      </c>
      <c r="G12" s="175" t="s">
        <v>656</v>
      </c>
      <c r="H12" s="187" t="s">
        <v>121</v>
      </c>
      <c r="I12" s="187" t="s">
        <v>143</v>
      </c>
      <c r="J12" s="187" t="s">
        <v>143</v>
      </c>
      <c r="K12" s="175" t="s">
        <v>657</v>
      </c>
      <c r="L12" s="178">
        <v>3000000</v>
      </c>
      <c r="M12" s="179">
        <f t="shared" si="0"/>
        <v>2100000</v>
      </c>
      <c r="N12" s="180">
        <v>2025</v>
      </c>
      <c r="O12" s="174">
        <v>2027</v>
      </c>
      <c r="P12" s="181"/>
      <c r="Q12" s="318" t="s">
        <v>124</v>
      </c>
      <c r="R12" s="318" t="s">
        <v>124</v>
      </c>
      <c r="S12" s="182"/>
      <c r="T12" s="320"/>
      <c r="U12" s="320" t="s">
        <v>124</v>
      </c>
      <c r="V12" s="320" t="s">
        <v>124</v>
      </c>
      <c r="W12" s="320" t="s">
        <v>124</v>
      </c>
      <c r="X12" s="320"/>
      <c r="Y12" s="331" t="s">
        <v>127</v>
      </c>
      <c r="Z12" s="325" t="s">
        <v>141</v>
      </c>
    </row>
    <row r="13" spans="1:26" ht="80" customHeight="1" x14ac:dyDescent="0.45">
      <c r="A13" s="186" t="s">
        <v>436</v>
      </c>
      <c r="B13" s="313" t="s">
        <v>165</v>
      </c>
      <c r="C13" s="314" t="s">
        <v>139</v>
      </c>
      <c r="D13" s="315">
        <v>60680539</v>
      </c>
      <c r="E13" s="316">
        <v>102255059</v>
      </c>
      <c r="F13" s="317">
        <v>600112225</v>
      </c>
      <c r="G13" s="175" t="s">
        <v>596</v>
      </c>
      <c r="H13" s="187" t="s">
        <v>121</v>
      </c>
      <c r="I13" s="187" t="s">
        <v>143</v>
      </c>
      <c r="J13" s="187" t="s">
        <v>143</v>
      </c>
      <c r="K13" s="175" t="s">
        <v>597</v>
      </c>
      <c r="L13" s="178">
        <v>2000000</v>
      </c>
      <c r="M13" s="179">
        <f t="shared" si="0"/>
        <v>1400000</v>
      </c>
      <c r="N13" s="180">
        <v>2025</v>
      </c>
      <c r="O13" s="174">
        <v>2027</v>
      </c>
      <c r="P13" s="181"/>
      <c r="Q13" s="318" t="s">
        <v>150</v>
      </c>
      <c r="R13" s="318"/>
      <c r="S13" s="182"/>
      <c r="T13" s="320"/>
      <c r="U13" s="320"/>
      <c r="V13" s="320" t="s">
        <v>124</v>
      </c>
      <c r="W13" s="320" t="s">
        <v>124</v>
      </c>
      <c r="X13" s="320"/>
      <c r="Y13" s="332" t="s">
        <v>127</v>
      </c>
      <c r="Z13" s="174" t="s">
        <v>125</v>
      </c>
    </row>
    <row r="14" spans="1:26" ht="80" customHeight="1" x14ac:dyDescent="0.45">
      <c r="A14" s="186" t="s">
        <v>437</v>
      </c>
      <c r="B14" s="313" t="s">
        <v>165</v>
      </c>
      <c r="C14" s="171" t="s">
        <v>139</v>
      </c>
      <c r="D14" s="315">
        <v>60680539</v>
      </c>
      <c r="E14" s="316">
        <v>102255059</v>
      </c>
      <c r="F14" s="317">
        <v>600112225</v>
      </c>
      <c r="G14" s="175" t="s">
        <v>593</v>
      </c>
      <c r="H14" s="175" t="s">
        <v>121</v>
      </c>
      <c r="I14" s="175" t="s">
        <v>143</v>
      </c>
      <c r="J14" s="175" t="s">
        <v>143</v>
      </c>
      <c r="K14" s="175" t="s">
        <v>594</v>
      </c>
      <c r="L14" s="178">
        <v>4000000</v>
      </c>
      <c r="M14" s="179">
        <f t="shared" si="0"/>
        <v>2800000</v>
      </c>
      <c r="N14" s="180">
        <v>2025</v>
      </c>
      <c r="O14" s="174">
        <v>2027</v>
      </c>
      <c r="P14" s="181"/>
      <c r="Q14" s="318"/>
      <c r="R14" s="318"/>
      <c r="S14" s="182" t="s">
        <v>124</v>
      </c>
      <c r="T14" s="320"/>
      <c r="U14" s="320"/>
      <c r="V14" s="320" t="s">
        <v>124</v>
      </c>
      <c r="W14" s="320" t="s">
        <v>124</v>
      </c>
      <c r="X14" s="320" t="s">
        <v>124</v>
      </c>
      <c r="Y14" s="332" t="s">
        <v>127</v>
      </c>
      <c r="Z14" s="327" t="s">
        <v>141</v>
      </c>
    </row>
    <row r="15" spans="1:26" ht="80" customHeight="1" x14ac:dyDescent="0.45">
      <c r="A15" s="186" t="s">
        <v>438</v>
      </c>
      <c r="B15" s="313" t="s">
        <v>165</v>
      </c>
      <c r="C15" s="314" t="s">
        <v>139</v>
      </c>
      <c r="D15" s="315">
        <v>60680539</v>
      </c>
      <c r="E15" s="316">
        <v>102255059</v>
      </c>
      <c r="F15" s="317">
        <v>600112225</v>
      </c>
      <c r="G15" s="175" t="s">
        <v>658</v>
      </c>
      <c r="H15" s="187" t="s">
        <v>121</v>
      </c>
      <c r="I15" s="187" t="s">
        <v>143</v>
      </c>
      <c r="J15" s="187" t="s">
        <v>143</v>
      </c>
      <c r="K15" s="175" t="s">
        <v>659</v>
      </c>
      <c r="L15" s="178">
        <v>2000000</v>
      </c>
      <c r="M15" s="179">
        <f t="shared" si="0"/>
        <v>1400000</v>
      </c>
      <c r="N15" s="180">
        <v>2025</v>
      </c>
      <c r="O15" s="174">
        <v>2027</v>
      </c>
      <c r="P15" s="181"/>
      <c r="Q15" s="318" t="s">
        <v>124</v>
      </c>
      <c r="R15" s="318" t="s">
        <v>124</v>
      </c>
      <c r="S15" s="182"/>
      <c r="T15" s="320"/>
      <c r="U15" s="320"/>
      <c r="V15" s="320" t="s">
        <v>124</v>
      </c>
      <c r="W15" s="320" t="s">
        <v>124</v>
      </c>
      <c r="X15" s="320"/>
      <c r="Y15" s="332" t="s">
        <v>127</v>
      </c>
      <c r="Z15" s="327" t="s">
        <v>141</v>
      </c>
    </row>
    <row r="16" spans="1:26" ht="80" customHeight="1" x14ac:dyDescent="0.45">
      <c r="A16" s="186" t="s">
        <v>439</v>
      </c>
      <c r="B16" s="333" t="s">
        <v>169</v>
      </c>
      <c r="C16" s="314" t="s">
        <v>139</v>
      </c>
      <c r="D16" s="334">
        <v>63434458</v>
      </c>
      <c r="E16" s="316">
        <v>102255164</v>
      </c>
      <c r="F16" s="317">
        <v>600112306</v>
      </c>
      <c r="G16" s="187" t="s">
        <v>159</v>
      </c>
      <c r="H16" s="187" t="s">
        <v>121</v>
      </c>
      <c r="I16" s="187" t="s">
        <v>143</v>
      </c>
      <c r="J16" s="187" t="s">
        <v>143</v>
      </c>
      <c r="K16" s="187" t="s">
        <v>660</v>
      </c>
      <c r="L16" s="188">
        <v>35000000</v>
      </c>
      <c r="M16" s="179">
        <f t="shared" si="0"/>
        <v>24500000</v>
      </c>
      <c r="N16" s="180">
        <v>2021</v>
      </c>
      <c r="O16" s="174">
        <v>2027</v>
      </c>
      <c r="P16" s="181" t="s">
        <v>124</v>
      </c>
      <c r="Q16" s="318" t="s">
        <v>124</v>
      </c>
      <c r="R16" s="319" t="s">
        <v>124</v>
      </c>
      <c r="S16" s="182" t="s">
        <v>124</v>
      </c>
      <c r="T16" s="320"/>
      <c r="U16" s="320" t="s">
        <v>124</v>
      </c>
      <c r="V16" s="320" t="s">
        <v>124</v>
      </c>
      <c r="W16" s="320" t="s">
        <v>124</v>
      </c>
      <c r="X16" s="320" t="s">
        <v>124</v>
      </c>
      <c r="Y16" s="322" t="s">
        <v>144</v>
      </c>
      <c r="Z16" s="174" t="s">
        <v>125</v>
      </c>
    </row>
    <row r="17" spans="1:26" ht="80" customHeight="1" x14ac:dyDescent="0.45">
      <c r="A17" s="186" t="s">
        <v>440</v>
      </c>
      <c r="B17" s="335" t="s">
        <v>169</v>
      </c>
      <c r="C17" s="197" t="s">
        <v>139</v>
      </c>
      <c r="D17" s="198">
        <v>63434458</v>
      </c>
      <c r="E17" s="336">
        <v>102255164</v>
      </c>
      <c r="F17" s="337">
        <v>600112306</v>
      </c>
      <c r="G17" s="200" t="s">
        <v>653</v>
      </c>
      <c r="H17" s="200" t="s">
        <v>121</v>
      </c>
      <c r="I17" s="200" t="s">
        <v>143</v>
      </c>
      <c r="J17" s="200" t="s">
        <v>143</v>
      </c>
      <c r="K17" s="200" t="s">
        <v>661</v>
      </c>
      <c r="L17" s="203">
        <v>5000000</v>
      </c>
      <c r="M17" s="204">
        <f t="shared" si="0"/>
        <v>3500000</v>
      </c>
      <c r="N17" s="338">
        <v>2021</v>
      </c>
      <c r="O17" s="199">
        <v>2027</v>
      </c>
      <c r="P17" s="339" t="s">
        <v>124</v>
      </c>
      <c r="Q17" s="340" t="s">
        <v>124</v>
      </c>
      <c r="R17" s="340" t="s">
        <v>124</v>
      </c>
      <c r="S17" s="341" t="s">
        <v>124</v>
      </c>
      <c r="T17" s="342"/>
      <c r="U17" s="342" t="s">
        <v>124</v>
      </c>
      <c r="V17" s="342" t="s">
        <v>124</v>
      </c>
      <c r="W17" s="342" t="s">
        <v>124</v>
      </c>
      <c r="X17" s="342" t="s">
        <v>124</v>
      </c>
      <c r="Y17" s="343" t="s">
        <v>655</v>
      </c>
      <c r="Z17" s="199" t="s">
        <v>125</v>
      </c>
    </row>
    <row r="18" spans="1:26" ht="80" customHeight="1" x14ac:dyDescent="0.45">
      <c r="A18" s="186" t="s">
        <v>441</v>
      </c>
      <c r="B18" s="313" t="s">
        <v>169</v>
      </c>
      <c r="C18" s="171" t="s">
        <v>139</v>
      </c>
      <c r="D18" s="172">
        <v>63434458</v>
      </c>
      <c r="E18" s="316">
        <v>102255164</v>
      </c>
      <c r="F18" s="317">
        <v>600112306</v>
      </c>
      <c r="G18" s="175" t="s">
        <v>596</v>
      </c>
      <c r="H18" s="175" t="s">
        <v>121</v>
      </c>
      <c r="I18" s="175" t="s">
        <v>143</v>
      </c>
      <c r="J18" s="175" t="s">
        <v>143</v>
      </c>
      <c r="K18" s="175" t="s">
        <v>597</v>
      </c>
      <c r="L18" s="178">
        <v>2000000</v>
      </c>
      <c r="M18" s="179">
        <f t="shared" si="0"/>
        <v>1400000</v>
      </c>
      <c r="N18" s="180">
        <v>2025</v>
      </c>
      <c r="O18" s="174">
        <v>2027</v>
      </c>
      <c r="P18" s="181"/>
      <c r="Q18" s="318" t="s">
        <v>150</v>
      </c>
      <c r="R18" s="318"/>
      <c r="S18" s="182"/>
      <c r="T18" s="320"/>
      <c r="U18" s="320"/>
      <c r="V18" s="320" t="s">
        <v>124</v>
      </c>
      <c r="W18" s="320" t="s">
        <v>124</v>
      </c>
      <c r="X18" s="320"/>
      <c r="Y18" s="332" t="s">
        <v>127</v>
      </c>
      <c r="Z18" s="174" t="s">
        <v>125</v>
      </c>
    </row>
    <row r="19" spans="1:26" ht="80" customHeight="1" x14ac:dyDescent="0.45">
      <c r="A19" s="186" t="s">
        <v>442</v>
      </c>
      <c r="B19" s="313" t="s">
        <v>169</v>
      </c>
      <c r="C19" s="171" t="s">
        <v>139</v>
      </c>
      <c r="D19" s="172">
        <v>63434458</v>
      </c>
      <c r="E19" s="316">
        <v>102255164</v>
      </c>
      <c r="F19" s="317">
        <v>600112306</v>
      </c>
      <c r="G19" s="175" t="s">
        <v>593</v>
      </c>
      <c r="H19" s="175" t="s">
        <v>121</v>
      </c>
      <c r="I19" s="175" t="s">
        <v>143</v>
      </c>
      <c r="J19" s="175" t="s">
        <v>143</v>
      </c>
      <c r="K19" s="175" t="s">
        <v>594</v>
      </c>
      <c r="L19" s="178">
        <v>4000000</v>
      </c>
      <c r="M19" s="179">
        <f t="shared" si="0"/>
        <v>2800000</v>
      </c>
      <c r="N19" s="180">
        <v>2025</v>
      </c>
      <c r="O19" s="174">
        <v>2027</v>
      </c>
      <c r="P19" s="181"/>
      <c r="Q19" s="318"/>
      <c r="R19" s="318"/>
      <c r="S19" s="182" t="s">
        <v>124</v>
      </c>
      <c r="T19" s="320"/>
      <c r="U19" s="320"/>
      <c r="V19" s="320" t="s">
        <v>124</v>
      </c>
      <c r="W19" s="320" t="s">
        <v>124</v>
      </c>
      <c r="X19" s="320" t="s">
        <v>124</v>
      </c>
      <c r="Y19" s="332" t="s">
        <v>127</v>
      </c>
      <c r="Z19" s="327" t="s">
        <v>141</v>
      </c>
    </row>
    <row r="20" spans="1:26" ht="80" customHeight="1" x14ac:dyDescent="0.45">
      <c r="A20" s="186" t="s">
        <v>443</v>
      </c>
      <c r="B20" s="313" t="s">
        <v>169</v>
      </c>
      <c r="C20" s="171" t="s">
        <v>139</v>
      </c>
      <c r="D20" s="172">
        <v>63434458</v>
      </c>
      <c r="E20" s="316">
        <v>102255164</v>
      </c>
      <c r="F20" s="317">
        <v>600112306</v>
      </c>
      <c r="G20" s="175" t="s">
        <v>658</v>
      </c>
      <c r="H20" s="187" t="s">
        <v>121</v>
      </c>
      <c r="I20" s="187" t="s">
        <v>143</v>
      </c>
      <c r="J20" s="187" t="s">
        <v>143</v>
      </c>
      <c r="K20" s="175" t="s">
        <v>659</v>
      </c>
      <c r="L20" s="178">
        <v>2000000</v>
      </c>
      <c r="M20" s="179">
        <f t="shared" si="0"/>
        <v>1400000</v>
      </c>
      <c r="N20" s="180">
        <v>2025</v>
      </c>
      <c r="O20" s="174">
        <v>2027</v>
      </c>
      <c r="P20" s="181"/>
      <c r="Q20" s="318" t="s">
        <v>124</v>
      </c>
      <c r="R20" s="318" t="s">
        <v>124</v>
      </c>
      <c r="S20" s="182"/>
      <c r="T20" s="320"/>
      <c r="U20" s="320"/>
      <c r="V20" s="320" t="s">
        <v>124</v>
      </c>
      <c r="W20" s="320" t="s">
        <v>124</v>
      </c>
      <c r="X20" s="320"/>
      <c r="Y20" s="332" t="s">
        <v>127</v>
      </c>
      <c r="Z20" s="327" t="s">
        <v>141</v>
      </c>
    </row>
    <row r="21" spans="1:26" ht="80" customHeight="1" x14ac:dyDescent="0.45">
      <c r="A21" s="186" t="s">
        <v>444</v>
      </c>
      <c r="B21" s="313" t="s">
        <v>169</v>
      </c>
      <c r="C21" s="171" t="s">
        <v>139</v>
      </c>
      <c r="D21" s="172">
        <v>63434458</v>
      </c>
      <c r="E21" s="316">
        <v>102255164</v>
      </c>
      <c r="F21" s="317">
        <v>600112306</v>
      </c>
      <c r="G21" s="175" t="s">
        <v>662</v>
      </c>
      <c r="H21" s="187" t="s">
        <v>121</v>
      </c>
      <c r="I21" s="187" t="s">
        <v>143</v>
      </c>
      <c r="J21" s="187" t="s">
        <v>143</v>
      </c>
      <c r="K21" s="175" t="s">
        <v>663</v>
      </c>
      <c r="L21" s="178">
        <v>5000000</v>
      </c>
      <c r="M21" s="179">
        <f t="shared" si="0"/>
        <v>3500000</v>
      </c>
      <c r="N21" s="180">
        <v>2025</v>
      </c>
      <c r="O21" s="174">
        <v>2027</v>
      </c>
      <c r="P21" s="181"/>
      <c r="Q21" s="319"/>
      <c r="R21" s="318"/>
      <c r="S21" s="182"/>
      <c r="T21" s="320"/>
      <c r="U21" s="320" t="s">
        <v>124</v>
      </c>
      <c r="V21" s="320" t="s">
        <v>124</v>
      </c>
      <c r="W21" s="320"/>
      <c r="X21" s="320"/>
      <c r="Y21" s="324" t="s">
        <v>127</v>
      </c>
      <c r="Z21" s="174" t="s">
        <v>125</v>
      </c>
    </row>
    <row r="22" spans="1:26" ht="80" customHeight="1" x14ac:dyDescent="0.45">
      <c r="A22" s="186" t="s">
        <v>445</v>
      </c>
      <c r="B22" s="313" t="s">
        <v>169</v>
      </c>
      <c r="C22" s="171" t="s">
        <v>139</v>
      </c>
      <c r="D22" s="172">
        <v>63434458</v>
      </c>
      <c r="E22" s="316">
        <v>102255164</v>
      </c>
      <c r="F22" s="317">
        <v>600112306</v>
      </c>
      <c r="G22" s="175" t="s">
        <v>664</v>
      </c>
      <c r="H22" s="187" t="s">
        <v>121</v>
      </c>
      <c r="I22" s="187" t="s">
        <v>143</v>
      </c>
      <c r="J22" s="187" t="s">
        <v>143</v>
      </c>
      <c r="K22" s="175" t="s">
        <v>665</v>
      </c>
      <c r="L22" s="178">
        <v>10000000</v>
      </c>
      <c r="M22" s="179">
        <f t="shared" si="0"/>
        <v>7000000</v>
      </c>
      <c r="N22" s="180">
        <v>2025</v>
      </c>
      <c r="O22" s="174">
        <v>2027</v>
      </c>
      <c r="P22" s="181" t="s">
        <v>124</v>
      </c>
      <c r="Q22" s="319" t="s">
        <v>124</v>
      </c>
      <c r="R22" s="318" t="s">
        <v>124</v>
      </c>
      <c r="S22" s="182" t="s">
        <v>124</v>
      </c>
      <c r="T22" s="320"/>
      <c r="U22" s="320"/>
      <c r="V22" s="320" t="s">
        <v>124</v>
      </c>
      <c r="W22" s="320" t="s">
        <v>124</v>
      </c>
      <c r="X22" s="320" t="s">
        <v>124</v>
      </c>
      <c r="Y22" s="324" t="s">
        <v>127</v>
      </c>
      <c r="Z22" s="174" t="s">
        <v>125</v>
      </c>
    </row>
    <row r="23" spans="1:26" ht="80" customHeight="1" x14ac:dyDescent="0.45">
      <c r="A23" s="186" t="s">
        <v>446</v>
      </c>
      <c r="B23" s="170" t="s">
        <v>169</v>
      </c>
      <c r="C23" s="171" t="s">
        <v>139</v>
      </c>
      <c r="D23" s="172">
        <v>63434458</v>
      </c>
      <c r="E23" s="316">
        <v>102255164</v>
      </c>
      <c r="F23" s="317">
        <v>600112306</v>
      </c>
      <c r="G23" s="175" t="s">
        <v>152</v>
      </c>
      <c r="H23" s="175" t="s">
        <v>177</v>
      </c>
      <c r="I23" s="176" t="s">
        <v>143</v>
      </c>
      <c r="J23" s="177" t="s">
        <v>143</v>
      </c>
      <c r="K23" s="175" t="s">
        <v>617</v>
      </c>
      <c r="L23" s="178">
        <v>5000000</v>
      </c>
      <c r="M23" s="179">
        <f t="shared" si="0"/>
        <v>3500000</v>
      </c>
      <c r="N23" s="180">
        <v>2025</v>
      </c>
      <c r="O23" s="174">
        <v>2027</v>
      </c>
      <c r="P23" s="181"/>
      <c r="Q23" s="344" t="s">
        <v>124</v>
      </c>
      <c r="R23" s="171"/>
      <c r="S23" s="177"/>
      <c r="T23" s="320"/>
      <c r="U23" s="320"/>
      <c r="V23" s="320" t="s">
        <v>124</v>
      </c>
      <c r="W23" s="320" t="s">
        <v>124</v>
      </c>
      <c r="X23" s="320"/>
      <c r="Y23" s="332" t="s">
        <v>127</v>
      </c>
      <c r="Z23" s="327" t="s">
        <v>125</v>
      </c>
    </row>
    <row r="24" spans="1:26" ht="110" customHeight="1" x14ac:dyDescent="0.45">
      <c r="A24" s="186" t="s">
        <v>447</v>
      </c>
      <c r="B24" s="194" t="s">
        <v>138</v>
      </c>
      <c r="C24" s="212" t="s">
        <v>139</v>
      </c>
      <c r="D24" s="345">
        <v>63434504</v>
      </c>
      <c r="E24" s="345">
        <v>102255148</v>
      </c>
      <c r="F24" s="346">
        <v>600112292</v>
      </c>
      <c r="G24" s="185" t="s">
        <v>666</v>
      </c>
      <c r="H24" s="185" t="s">
        <v>121</v>
      </c>
      <c r="I24" s="215" t="s">
        <v>122</v>
      </c>
      <c r="J24" s="215" t="s">
        <v>122</v>
      </c>
      <c r="K24" s="185" t="s">
        <v>667</v>
      </c>
      <c r="L24" s="347">
        <v>2500000</v>
      </c>
      <c r="M24" s="217">
        <v>1750000</v>
      </c>
      <c r="N24" s="348">
        <v>2021</v>
      </c>
      <c r="O24" s="214">
        <v>2027</v>
      </c>
      <c r="P24" s="349" t="s">
        <v>124</v>
      </c>
      <c r="Q24" s="350"/>
      <c r="R24" s="350"/>
      <c r="S24" s="211" t="s">
        <v>124</v>
      </c>
      <c r="T24" s="351"/>
      <c r="U24" s="351"/>
      <c r="V24" s="351"/>
      <c r="W24" s="351"/>
      <c r="X24" s="351" t="s">
        <v>124</v>
      </c>
      <c r="Y24" s="352" t="s">
        <v>127</v>
      </c>
      <c r="Z24" s="214" t="s">
        <v>141</v>
      </c>
    </row>
    <row r="25" spans="1:26" ht="110" customHeight="1" x14ac:dyDescent="0.45">
      <c r="A25" s="186" t="s">
        <v>448</v>
      </c>
      <c r="B25" s="313" t="s">
        <v>138</v>
      </c>
      <c r="C25" s="314" t="s">
        <v>139</v>
      </c>
      <c r="D25" s="315">
        <v>63434504</v>
      </c>
      <c r="E25" s="316">
        <v>102255148</v>
      </c>
      <c r="F25" s="317">
        <v>600112292</v>
      </c>
      <c r="G25" s="187" t="s">
        <v>142</v>
      </c>
      <c r="H25" s="187" t="s">
        <v>121</v>
      </c>
      <c r="I25" s="187" t="s">
        <v>143</v>
      </c>
      <c r="J25" s="187" t="s">
        <v>143</v>
      </c>
      <c r="K25" s="175" t="s">
        <v>668</v>
      </c>
      <c r="L25" s="188">
        <v>35000000</v>
      </c>
      <c r="M25" s="179">
        <v>24500000</v>
      </c>
      <c r="N25" s="180">
        <v>2021</v>
      </c>
      <c r="O25" s="174">
        <v>2027</v>
      </c>
      <c r="P25" s="181" t="s">
        <v>124</v>
      </c>
      <c r="Q25" s="318" t="s">
        <v>124</v>
      </c>
      <c r="R25" s="318" t="s">
        <v>124</v>
      </c>
      <c r="S25" s="182" t="s">
        <v>124</v>
      </c>
      <c r="T25" s="320"/>
      <c r="U25" s="320" t="s">
        <v>124</v>
      </c>
      <c r="V25" s="320" t="s">
        <v>124</v>
      </c>
      <c r="W25" s="320" t="s">
        <v>124</v>
      </c>
      <c r="X25" s="320" t="s">
        <v>124</v>
      </c>
      <c r="Y25" s="353" t="s">
        <v>144</v>
      </c>
      <c r="Z25" s="327" t="s">
        <v>145</v>
      </c>
    </row>
    <row r="26" spans="1:26" ht="110" customHeight="1" x14ac:dyDescent="0.45">
      <c r="A26" s="186" t="s">
        <v>449</v>
      </c>
      <c r="B26" s="313" t="s">
        <v>138</v>
      </c>
      <c r="C26" s="314" t="s">
        <v>139</v>
      </c>
      <c r="D26" s="315">
        <v>63434504</v>
      </c>
      <c r="E26" s="316">
        <v>102255148</v>
      </c>
      <c r="F26" s="317">
        <v>600112292</v>
      </c>
      <c r="G26" s="175" t="s">
        <v>146</v>
      </c>
      <c r="H26" s="187" t="s">
        <v>121</v>
      </c>
      <c r="I26" s="187" t="s">
        <v>143</v>
      </c>
      <c r="J26" s="187" t="s">
        <v>143</v>
      </c>
      <c r="K26" s="175" t="s">
        <v>669</v>
      </c>
      <c r="L26" s="178">
        <v>30000000</v>
      </c>
      <c r="M26" s="179">
        <v>21000000</v>
      </c>
      <c r="N26" s="180">
        <v>2021</v>
      </c>
      <c r="O26" s="174">
        <v>2027</v>
      </c>
      <c r="P26" s="181"/>
      <c r="Q26" s="318"/>
      <c r="R26" s="318"/>
      <c r="S26" s="182" t="s">
        <v>124</v>
      </c>
      <c r="T26" s="320"/>
      <c r="U26" s="320"/>
      <c r="V26" s="320" t="s">
        <v>124</v>
      </c>
      <c r="W26" s="320" t="s">
        <v>124</v>
      </c>
      <c r="X26" s="320" t="s">
        <v>124</v>
      </c>
      <c r="Y26" s="353" t="s">
        <v>144</v>
      </c>
      <c r="Z26" s="327" t="s">
        <v>125</v>
      </c>
    </row>
    <row r="27" spans="1:26" ht="110" customHeight="1" x14ac:dyDescent="0.45">
      <c r="A27" s="186" t="s">
        <v>450</v>
      </c>
      <c r="B27" s="313" t="s">
        <v>138</v>
      </c>
      <c r="C27" s="314" t="s">
        <v>139</v>
      </c>
      <c r="D27" s="315">
        <v>63434504</v>
      </c>
      <c r="E27" s="316">
        <v>102255148</v>
      </c>
      <c r="F27" s="317">
        <v>600112292</v>
      </c>
      <c r="G27" s="175" t="s">
        <v>670</v>
      </c>
      <c r="H27" s="187" t="s">
        <v>121</v>
      </c>
      <c r="I27" s="187" t="s">
        <v>143</v>
      </c>
      <c r="J27" s="187" t="s">
        <v>143</v>
      </c>
      <c r="K27" s="175" t="s">
        <v>671</v>
      </c>
      <c r="L27" s="178">
        <v>5000000</v>
      </c>
      <c r="M27" s="179">
        <v>3500000</v>
      </c>
      <c r="N27" s="180">
        <v>2021</v>
      </c>
      <c r="O27" s="174">
        <v>2027</v>
      </c>
      <c r="P27" s="192" t="s">
        <v>124</v>
      </c>
      <c r="Q27" s="319" t="s">
        <v>124</v>
      </c>
      <c r="R27" s="319" t="s">
        <v>124</v>
      </c>
      <c r="S27" s="193" t="s">
        <v>124</v>
      </c>
      <c r="T27" s="320"/>
      <c r="U27" s="320"/>
      <c r="V27" s="320" t="s">
        <v>124</v>
      </c>
      <c r="W27" s="320" t="s">
        <v>124</v>
      </c>
      <c r="X27" s="320" t="s">
        <v>124</v>
      </c>
      <c r="Y27" s="354" t="s">
        <v>127</v>
      </c>
      <c r="Z27" s="325" t="s">
        <v>141</v>
      </c>
    </row>
    <row r="28" spans="1:26" ht="110" customHeight="1" x14ac:dyDescent="0.45">
      <c r="A28" s="186" t="s">
        <v>451</v>
      </c>
      <c r="B28" s="313" t="s">
        <v>138</v>
      </c>
      <c r="C28" s="314" t="s">
        <v>139</v>
      </c>
      <c r="D28" s="315">
        <v>63434505</v>
      </c>
      <c r="E28" s="316">
        <v>102255148</v>
      </c>
      <c r="F28" s="317">
        <v>600112292</v>
      </c>
      <c r="G28" s="187" t="s">
        <v>148</v>
      </c>
      <c r="H28" s="187" t="s">
        <v>121</v>
      </c>
      <c r="I28" s="187" t="s">
        <v>143</v>
      </c>
      <c r="J28" s="187" t="s">
        <v>143</v>
      </c>
      <c r="K28" s="187" t="s">
        <v>672</v>
      </c>
      <c r="L28" s="188">
        <v>2500000</v>
      </c>
      <c r="M28" s="179">
        <v>1750000</v>
      </c>
      <c r="N28" s="180">
        <v>2021</v>
      </c>
      <c r="O28" s="174">
        <v>2027</v>
      </c>
      <c r="P28" s="181"/>
      <c r="Q28" s="318"/>
      <c r="R28" s="318"/>
      <c r="S28" s="182" t="s">
        <v>124</v>
      </c>
      <c r="T28" s="320"/>
      <c r="U28" s="320" t="s">
        <v>124</v>
      </c>
      <c r="V28" s="320" t="s">
        <v>124</v>
      </c>
      <c r="W28" s="320"/>
      <c r="X28" s="320" t="s">
        <v>124</v>
      </c>
      <c r="Y28" s="354" t="s">
        <v>127</v>
      </c>
      <c r="Z28" s="325" t="s">
        <v>141</v>
      </c>
    </row>
    <row r="29" spans="1:26" ht="110" customHeight="1" x14ac:dyDescent="0.45">
      <c r="A29" s="186" t="s">
        <v>452</v>
      </c>
      <c r="B29" s="333" t="s">
        <v>138</v>
      </c>
      <c r="C29" s="314" t="s">
        <v>139</v>
      </c>
      <c r="D29" s="355">
        <v>63434506</v>
      </c>
      <c r="E29" s="356">
        <v>102255148</v>
      </c>
      <c r="F29" s="357">
        <v>600112292</v>
      </c>
      <c r="G29" s="187" t="s">
        <v>149</v>
      </c>
      <c r="H29" s="187" t="s">
        <v>121</v>
      </c>
      <c r="I29" s="187" t="s">
        <v>143</v>
      </c>
      <c r="J29" s="187" t="s">
        <v>143</v>
      </c>
      <c r="K29" s="187" t="s">
        <v>673</v>
      </c>
      <c r="L29" s="188">
        <v>5000000</v>
      </c>
      <c r="M29" s="189">
        <v>3500000</v>
      </c>
      <c r="N29" s="190">
        <v>2021</v>
      </c>
      <c r="O29" s="191">
        <v>2027</v>
      </c>
      <c r="P29" s="192" t="s">
        <v>150</v>
      </c>
      <c r="Q29" s="319" t="s">
        <v>150</v>
      </c>
      <c r="R29" s="319" t="s">
        <v>150</v>
      </c>
      <c r="S29" s="193" t="s">
        <v>150</v>
      </c>
      <c r="T29" s="321"/>
      <c r="U29" s="321"/>
      <c r="V29" s="321" t="s">
        <v>124</v>
      </c>
      <c r="W29" s="321" t="s">
        <v>124</v>
      </c>
      <c r="X29" s="321" t="s">
        <v>124</v>
      </c>
      <c r="Y29" s="353" t="s">
        <v>144</v>
      </c>
      <c r="Z29" s="191" t="s">
        <v>145</v>
      </c>
    </row>
    <row r="30" spans="1:26" ht="110" customHeight="1" x14ac:dyDescent="0.45">
      <c r="A30" s="186" t="s">
        <v>453</v>
      </c>
      <c r="B30" s="313" t="s">
        <v>138</v>
      </c>
      <c r="C30" s="171" t="s">
        <v>139</v>
      </c>
      <c r="D30" s="315">
        <v>63434506</v>
      </c>
      <c r="E30" s="316">
        <v>102255148</v>
      </c>
      <c r="F30" s="317">
        <v>600112292</v>
      </c>
      <c r="G30" s="175" t="s">
        <v>593</v>
      </c>
      <c r="H30" s="175" t="s">
        <v>121</v>
      </c>
      <c r="I30" s="175" t="s">
        <v>143</v>
      </c>
      <c r="J30" s="175" t="s">
        <v>143</v>
      </c>
      <c r="K30" s="175" t="s">
        <v>594</v>
      </c>
      <c r="L30" s="178">
        <v>2000000</v>
      </c>
      <c r="M30" s="179">
        <v>1400000</v>
      </c>
      <c r="N30" s="180">
        <v>2025</v>
      </c>
      <c r="O30" s="174">
        <v>2027</v>
      </c>
      <c r="P30" s="181"/>
      <c r="Q30" s="318"/>
      <c r="R30" s="318"/>
      <c r="S30" s="182" t="s">
        <v>124</v>
      </c>
      <c r="T30" s="320"/>
      <c r="U30" s="320"/>
      <c r="V30" s="320" t="s">
        <v>124</v>
      </c>
      <c r="W30" s="320" t="s">
        <v>124</v>
      </c>
      <c r="X30" s="320" t="s">
        <v>124</v>
      </c>
      <c r="Y30" s="354" t="s">
        <v>127</v>
      </c>
      <c r="Z30" s="327" t="s">
        <v>141</v>
      </c>
    </row>
    <row r="31" spans="1:26" ht="110" customHeight="1" x14ac:dyDescent="0.45">
      <c r="A31" s="186" t="s">
        <v>454</v>
      </c>
      <c r="B31" s="313" t="s">
        <v>138</v>
      </c>
      <c r="C31" s="171" t="s">
        <v>139</v>
      </c>
      <c r="D31" s="315">
        <v>63434506</v>
      </c>
      <c r="E31" s="316">
        <v>102255148</v>
      </c>
      <c r="F31" s="317">
        <v>600112292</v>
      </c>
      <c r="G31" s="175" t="s">
        <v>674</v>
      </c>
      <c r="H31" s="175" t="s">
        <v>121</v>
      </c>
      <c r="I31" s="175" t="s">
        <v>143</v>
      </c>
      <c r="J31" s="175" t="s">
        <v>143</v>
      </c>
      <c r="K31" s="175" t="s">
        <v>675</v>
      </c>
      <c r="L31" s="178">
        <v>3000000</v>
      </c>
      <c r="M31" s="179">
        <v>2100000</v>
      </c>
      <c r="N31" s="180">
        <v>2025</v>
      </c>
      <c r="O31" s="174">
        <v>2027</v>
      </c>
      <c r="P31" s="181"/>
      <c r="Q31" s="318" t="s">
        <v>150</v>
      </c>
      <c r="R31" s="318"/>
      <c r="S31" s="182"/>
      <c r="T31" s="320"/>
      <c r="U31" s="320"/>
      <c r="V31" s="320" t="s">
        <v>124</v>
      </c>
      <c r="W31" s="320" t="s">
        <v>124</v>
      </c>
      <c r="X31" s="320"/>
      <c r="Y31" s="354" t="s">
        <v>127</v>
      </c>
      <c r="Z31" s="327" t="s">
        <v>141</v>
      </c>
    </row>
    <row r="32" spans="1:26" ht="110" customHeight="1" x14ac:dyDescent="0.45">
      <c r="A32" s="186" t="s">
        <v>455</v>
      </c>
      <c r="B32" s="170" t="s">
        <v>138</v>
      </c>
      <c r="C32" s="171" t="s">
        <v>139</v>
      </c>
      <c r="D32" s="315">
        <v>63434506</v>
      </c>
      <c r="E32" s="316">
        <v>102255148</v>
      </c>
      <c r="F32" s="317">
        <v>600112292</v>
      </c>
      <c r="G32" s="175" t="s">
        <v>596</v>
      </c>
      <c r="H32" s="175" t="s">
        <v>121</v>
      </c>
      <c r="I32" s="175" t="s">
        <v>143</v>
      </c>
      <c r="J32" s="175" t="s">
        <v>143</v>
      </c>
      <c r="K32" s="175" t="s">
        <v>597</v>
      </c>
      <c r="L32" s="178">
        <v>3000000</v>
      </c>
      <c r="M32" s="179">
        <v>2100000</v>
      </c>
      <c r="N32" s="180">
        <v>2025</v>
      </c>
      <c r="O32" s="174">
        <v>2027</v>
      </c>
      <c r="P32" s="181"/>
      <c r="Q32" s="318" t="s">
        <v>150</v>
      </c>
      <c r="R32" s="318"/>
      <c r="S32" s="182"/>
      <c r="T32" s="320"/>
      <c r="U32" s="320"/>
      <c r="V32" s="320" t="s">
        <v>124</v>
      </c>
      <c r="W32" s="320" t="s">
        <v>124</v>
      </c>
      <c r="X32" s="320"/>
      <c r="Y32" s="354" t="s">
        <v>127</v>
      </c>
      <c r="Z32" s="174" t="s">
        <v>125</v>
      </c>
    </row>
    <row r="33" spans="1:26" ht="100.05" customHeight="1" x14ac:dyDescent="0.45">
      <c r="A33" s="186" t="s">
        <v>456</v>
      </c>
      <c r="B33" s="313" t="s">
        <v>154</v>
      </c>
      <c r="C33" s="171" t="s">
        <v>139</v>
      </c>
      <c r="D33" s="315">
        <v>63434466</v>
      </c>
      <c r="E33" s="316">
        <v>102255172</v>
      </c>
      <c r="F33" s="317">
        <v>600112314</v>
      </c>
      <c r="G33" s="175" t="s">
        <v>192</v>
      </c>
      <c r="H33" s="175" t="s">
        <v>121</v>
      </c>
      <c r="I33" s="175" t="s">
        <v>143</v>
      </c>
      <c r="J33" s="175" t="s">
        <v>143</v>
      </c>
      <c r="K33" s="175" t="s">
        <v>676</v>
      </c>
      <c r="L33" s="178">
        <v>5000000</v>
      </c>
      <c r="M33" s="179">
        <f t="shared" ref="M33:M86" si="1">L33/100*70</f>
        <v>3500000</v>
      </c>
      <c r="N33" s="180">
        <v>2021</v>
      </c>
      <c r="O33" s="174">
        <v>2027</v>
      </c>
      <c r="P33" s="181" t="s">
        <v>124</v>
      </c>
      <c r="Q33" s="318" t="s">
        <v>124</v>
      </c>
      <c r="R33" s="318" t="s">
        <v>124</v>
      </c>
      <c r="S33" s="182" t="s">
        <v>124</v>
      </c>
      <c r="T33" s="320"/>
      <c r="U33" s="320"/>
      <c r="V33" s="320" t="s">
        <v>124</v>
      </c>
      <c r="W33" s="320" t="s">
        <v>124</v>
      </c>
      <c r="X33" s="320" t="s">
        <v>124</v>
      </c>
      <c r="Y33" s="332" t="s">
        <v>144</v>
      </c>
      <c r="Z33" s="174" t="s">
        <v>145</v>
      </c>
    </row>
    <row r="34" spans="1:26" ht="100.05" customHeight="1" x14ac:dyDescent="0.45">
      <c r="A34" s="186" t="s">
        <v>457</v>
      </c>
      <c r="B34" s="313" t="s">
        <v>154</v>
      </c>
      <c r="C34" s="171" t="s">
        <v>139</v>
      </c>
      <c r="D34" s="315">
        <v>63434466</v>
      </c>
      <c r="E34" s="316">
        <v>102255172</v>
      </c>
      <c r="F34" s="317">
        <v>600112314</v>
      </c>
      <c r="G34" s="175" t="s">
        <v>677</v>
      </c>
      <c r="H34" s="175" t="s">
        <v>121</v>
      </c>
      <c r="I34" s="175" t="s">
        <v>143</v>
      </c>
      <c r="J34" s="175" t="s">
        <v>143</v>
      </c>
      <c r="K34" s="175" t="s">
        <v>678</v>
      </c>
      <c r="L34" s="178">
        <v>8000000</v>
      </c>
      <c r="M34" s="179">
        <f t="shared" si="1"/>
        <v>5600000</v>
      </c>
      <c r="N34" s="180">
        <v>2021</v>
      </c>
      <c r="O34" s="174">
        <v>2027</v>
      </c>
      <c r="P34" s="181" t="s">
        <v>124</v>
      </c>
      <c r="Q34" s="318" t="s">
        <v>124</v>
      </c>
      <c r="R34" s="318" t="s">
        <v>124</v>
      </c>
      <c r="S34" s="182" t="s">
        <v>124</v>
      </c>
      <c r="T34" s="320"/>
      <c r="U34" s="320" t="s">
        <v>124</v>
      </c>
      <c r="V34" s="320" t="s">
        <v>124</v>
      </c>
      <c r="W34" s="320" t="s">
        <v>124</v>
      </c>
      <c r="X34" s="320" t="s">
        <v>124</v>
      </c>
      <c r="Y34" s="332" t="s">
        <v>144</v>
      </c>
      <c r="Z34" s="174" t="s">
        <v>141</v>
      </c>
    </row>
    <row r="35" spans="1:26" ht="100.05" customHeight="1" x14ac:dyDescent="0.45">
      <c r="A35" s="186" t="s">
        <v>458</v>
      </c>
      <c r="B35" s="313" t="s">
        <v>154</v>
      </c>
      <c r="C35" s="171" t="s">
        <v>139</v>
      </c>
      <c r="D35" s="315">
        <v>63434466</v>
      </c>
      <c r="E35" s="316">
        <v>102255172</v>
      </c>
      <c r="F35" s="317">
        <v>600112314</v>
      </c>
      <c r="G35" s="175" t="s">
        <v>156</v>
      </c>
      <c r="H35" s="175" t="s">
        <v>121</v>
      </c>
      <c r="I35" s="175" t="s">
        <v>143</v>
      </c>
      <c r="J35" s="175" t="s">
        <v>143</v>
      </c>
      <c r="K35" s="175" t="s">
        <v>157</v>
      </c>
      <c r="L35" s="178">
        <v>5000000</v>
      </c>
      <c r="M35" s="179">
        <f t="shared" si="1"/>
        <v>3500000</v>
      </c>
      <c r="N35" s="180">
        <v>2021</v>
      </c>
      <c r="O35" s="174">
        <v>2027</v>
      </c>
      <c r="P35" s="181" t="s">
        <v>124</v>
      </c>
      <c r="Q35" s="318" t="s">
        <v>124</v>
      </c>
      <c r="R35" s="323" t="s">
        <v>124</v>
      </c>
      <c r="S35" s="182" t="s">
        <v>124</v>
      </c>
      <c r="T35" s="320"/>
      <c r="U35" s="320" t="s">
        <v>124</v>
      </c>
      <c r="V35" s="320" t="s">
        <v>124</v>
      </c>
      <c r="W35" s="320"/>
      <c r="X35" s="320"/>
      <c r="Y35" s="332" t="s">
        <v>127</v>
      </c>
      <c r="Z35" s="174" t="s">
        <v>125</v>
      </c>
    </row>
    <row r="36" spans="1:26" ht="100.05" customHeight="1" x14ac:dyDescent="0.45">
      <c r="A36" s="186" t="s">
        <v>459</v>
      </c>
      <c r="B36" s="313" t="s">
        <v>154</v>
      </c>
      <c r="C36" s="171" t="s">
        <v>139</v>
      </c>
      <c r="D36" s="315">
        <v>63434466</v>
      </c>
      <c r="E36" s="316">
        <v>102255172</v>
      </c>
      <c r="F36" s="317">
        <v>600112314</v>
      </c>
      <c r="G36" s="175" t="s">
        <v>158</v>
      </c>
      <c r="H36" s="175" t="s">
        <v>121</v>
      </c>
      <c r="I36" s="175" t="s">
        <v>143</v>
      </c>
      <c r="J36" s="175" t="s">
        <v>143</v>
      </c>
      <c r="K36" s="175" t="s">
        <v>679</v>
      </c>
      <c r="L36" s="178">
        <v>30000000</v>
      </c>
      <c r="M36" s="179">
        <f t="shared" si="1"/>
        <v>21000000</v>
      </c>
      <c r="N36" s="180">
        <v>2021</v>
      </c>
      <c r="O36" s="174">
        <v>2027</v>
      </c>
      <c r="P36" s="181" t="s">
        <v>124</v>
      </c>
      <c r="Q36" s="318" t="s">
        <v>124</v>
      </c>
      <c r="R36" s="318" t="s">
        <v>124</v>
      </c>
      <c r="S36" s="182" t="s">
        <v>124</v>
      </c>
      <c r="T36" s="320"/>
      <c r="U36" s="320" t="s">
        <v>124</v>
      </c>
      <c r="V36" s="320" t="s">
        <v>124</v>
      </c>
      <c r="W36" s="320" t="s">
        <v>124</v>
      </c>
      <c r="X36" s="320" t="s">
        <v>124</v>
      </c>
      <c r="Y36" s="332" t="s">
        <v>144</v>
      </c>
      <c r="Z36" s="174" t="s">
        <v>125</v>
      </c>
    </row>
    <row r="37" spans="1:26" ht="100.05" customHeight="1" x14ac:dyDescent="0.45">
      <c r="A37" s="186" t="s">
        <v>460</v>
      </c>
      <c r="B37" s="313" t="s">
        <v>154</v>
      </c>
      <c r="C37" s="171" t="s">
        <v>139</v>
      </c>
      <c r="D37" s="315">
        <v>63434466</v>
      </c>
      <c r="E37" s="316">
        <v>102255172</v>
      </c>
      <c r="F37" s="317">
        <v>600112314</v>
      </c>
      <c r="G37" s="175" t="s">
        <v>159</v>
      </c>
      <c r="H37" s="175" t="s">
        <v>121</v>
      </c>
      <c r="I37" s="175" t="s">
        <v>143</v>
      </c>
      <c r="J37" s="175" t="s">
        <v>143</v>
      </c>
      <c r="K37" s="175" t="s">
        <v>160</v>
      </c>
      <c r="L37" s="178">
        <v>8000000</v>
      </c>
      <c r="M37" s="179">
        <f t="shared" si="1"/>
        <v>5600000</v>
      </c>
      <c r="N37" s="180">
        <v>2021</v>
      </c>
      <c r="O37" s="174">
        <v>2027</v>
      </c>
      <c r="P37" s="181"/>
      <c r="Q37" s="318"/>
      <c r="R37" s="318" t="s">
        <v>124</v>
      </c>
      <c r="S37" s="182"/>
      <c r="T37" s="320"/>
      <c r="U37" s="320"/>
      <c r="V37" s="320" t="s">
        <v>124</v>
      </c>
      <c r="W37" s="320" t="s">
        <v>124</v>
      </c>
      <c r="X37" s="320" t="s">
        <v>124</v>
      </c>
      <c r="Y37" s="332" t="s">
        <v>127</v>
      </c>
      <c r="Z37" s="174" t="s">
        <v>125</v>
      </c>
    </row>
    <row r="38" spans="1:26" ht="100.05" customHeight="1" x14ac:dyDescent="0.45">
      <c r="A38" s="186" t="s">
        <v>461</v>
      </c>
      <c r="B38" s="313" t="s">
        <v>154</v>
      </c>
      <c r="C38" s="314" t="s">
        <v>139</v>
      </c>
      <c r="D38" s="315">
        <v>63434466</v>
      </c>
      <c r="E38" s="316">
        <v>102255172</v>
      </c>
      <c r="F38" s="317">
        <v>600112314</v>
      </c>
      <c r="G38" s="187" t="s">
        <v>159</v>
      </c>
      <c r="H38" s="187" t="s">
        <v>121</v>
      </c>
      <c r="I38" s="187" t="s">
        <v>143</v>
      </c>
      <c r="J38" s="187" t="s">
        <v>143</v>
      </c>
      <c r="K38" s="187" t="s">
        <v>161</v>
      </c>
      <c r="L38" s="188">
        <v>13000000</v>
      </c>
      <c r="M38" s="179">
        <f t="shared" si="1"/>
        <v>9100000</v>
      </c>
      <c r="N38" s="180">
        <v>2021</v>
      </c>
      <c r="O38" s="174">
        <v>2027</v>
      </c>
      <c r="P38" s="181"/>
      <c r="Q38" s="318"/>
      <c r="R38" s="318" t="s">
        <v>124</v>
      </c>
      <c r="S38" s="182"/>
      <c r="T38" s="320"/>
      <c r="U38" s="320"/>
      <c r="V38" s="320" t="s">
        <v>124</v>
      </c>
      <c r="W38" s="320" t="s">
        <v>124</v>
      </c>
      <c r="X38" s="320" t="s">
        <v>124</v>
      </c>
      <c r="Y38" s="331" t="s">
        <v>590</v>
      </c>
      <c r="Z38" s="325" t="s">
        <v>145</v>
      </c>
    </row>
    <row r="39" spans="1:26" ht="100.05" customHeight="1" x14ac:dyDescent="0.45">
      <c r="A39" s="186" t="s">
        <v>462</v>
      </c>
      <c r="B39" s="313" t="s">
        <v>162</v>
      </c>
      <c r="C39" s="314" t="s">
        <v>139</v>
      </c>
      <c r="D39" s="315">
        <v>63434466</v>
      </c>
      <c r="E39" s="316">
        <v>102255172</v>
      </c>
      <c r="F39" s="317">
        <v>600112314</v>
      </c>
      <c r="G39" s="175" t="s">
        <v>158</v>
      </c>
      <c r="H39" s="187" t="s">
        <v>121</v>
      </c>
      <c r="I39" s="187" t="s">
        <v>143</v>
      </c>
      <c r="J39" s="187" t="s">
        <v>143</v>
      </c>
      <c r="K39" s="175" t="s">
        <v>680</v>
      </c>
      <c r="L39" s="178">
        <v>7000000</v>
      </c>
      <c r="M39" s="179">
        <f t="shared" si="1"/>
        <v>4900000</v>
      </c>
      <c r="N39" s="180">
        <v>2021</v>
      </c>
      <c r="O39" s="174">
        <v>2027</v>
      </c>
      <c r="P39" s="192" t="s">
        <v>124</v>
      </c>
      <c r="Q39" s="319" t="s">
        <v>124</v>
      </c>
      <c r="R39" s="319" t="s">
        <v>124</v>
      </c>
      <c r="S39" s="193" t="s">
        <v>124</v>
      </c>
      <c r="T39" s="320"/>
      <c r="U39" s="320" t="s">
        <v>124</v>
      </c>
      <c r="V39" s="320" t="s">
        <v>124</v>
      </c>
      <c r="W39" s="320" t="s">
        <v>124</v>
      </c>
      <c r="X39" s="320" t="s">
        <v>124</v>
      </c>
      <c r="Y39" s="331" t="s">
        <v>144</v>
      </c>
      <c r="Z39" s="174" t="s">
        <v>141</v>
      </c>
    </row>
    <row r="40" spans="1:26" ht="100.05" customHeight="1" x14ac:dyDescent="0.45">
      <c r="A40" s="54" t="s">
        <v>463</v>
      </c>
      <c r="B40" s="77" t="s">
        <v>162</v>
      </c>
      <c r="C40" s="78" t="s">
        <v>139</v>
      </c>
      <c r="D40" s="328">
        <v>63434466</v>
      </c>
      <c r="E40" s="329">
        <v>102255172</v>
      </c>
      <c r="F40" s="330">
        <v>600112314</v>
      </c>
      <c r="G40" s="82" t="s">
        <v>163</v>
      </c>
      <c r="H40" s="81" t="s">
        <v>121</v>
      </c>
      <c r="I40" s="81" t="s">
        <v>143</v>
      </c>
      <c r="J40" s="81" t="s">
        <v>143</v>
      </c>
      <c r="K40" s="82" t="s">
        <v>164</v>
      </c>
      <c r="L40" s="85">
        <v>2500000</v>
      </c>
      <c r="M40" s="80">
        <f t="shared" si="1"/>
        <v>1750000</v>
      </c>
      <c r="N40" s="83">
        <v>2021</v>
      </c>
      <c r="O40" s="84">
        <v>2027</v>
      </c>
      <c r="P40" s="76"/>
      <c r="Q40" s="70"/>
      <c r="R40" s="142"/>
      <c r="S40" s="69"/>
      <c r="T40" s="141"/>
      <c r="U40" s="141"/>
      <c r="V40" s="141" t="s">
        <v>124</v>
      </c>
      <c r="W40" s="141" t="s">
        <v>124</v>
      </c>
      <c r="X40" s="141"/>
      <c r="Y40" s="358" t="s">
        <v>127</v>
      </c>
      <c r="Z40" s="84" t="s">
        <v>125</v>
      </c>
    </row>
    <row r="41" spans="1:26" ht="100.05" customHeight="1" x14ac:dyDescent="0.45">
      <c r="A41" s="186" t="s">
        <v>464</v>
      </c>
      <c r="B41" s="313" t="s">
        <v>162</v>
      </c>
      <c r="C41" s="314" t="s">
        <v>139</v>
      </c>
      <c r="D41" s="315">
        <v>63434466</v>
      </c>
      <c r="E41" s="316">
        <v>102255172</v>
      </c>
      <c r="F41" s="317">
        <v>600112314</v>
      </c>
      <c r="G41" s="175" t="s">
        <v>658</v>
      </c>
      <c r="H41" s="187" t="s">
        <v>121</v>
      </c>
      <c r="I41" s="187" t="s">
        <v>143</v>
      </c>
      <c r="J41" s="187" t="s">
        <v>143</v>
      </c>
      <c r="K41" s="175" t="s">
        <v>681</v>
      </c>
      <c r="L41" s="178">
        <v>8000000</v>
      </c>
      <c r="M41" s="179">
        <f t="shared" si="1"/>
        <v>5600000</v>
      </c>
      <c r="N41" s="180">
        <v>2021</v>
      </c>
      <c r="O41" s="174">
        <v>2027</v>
      </c>
      <c r="P41" s="181"/>
      <c r="Q41" s="318"/>
      <c r="R41" s="318"/>
      <c r="S41" s="182"/>
      <c r="T41" s="320"/>
      <c r="U41" s="320"/>
      <c r="V41" s="320" t="s">
        <v>124</v>
      </c>
      <c r="W41" s="320" t="s">
        <v>124</v>
      </c>
      <c r="X41" s="320" t="s">
        <v>124</v>
      </c>
      <c r="Y41" s="331" t="s">
        <v>137</v>
      </c>
      <c r="Z41" s="325" t="s">
        <v>141</v>
      </c>
    </row>
    <row r="42" spans="1:26" ht="100.05" customHeight="1" x14ac:dyDescent="0.45">
      <c r="A42" s="186" t="s">
        <v>465</v>
      </c>
      <c r="B42" s="313" t="s">
        <v>162</v>
      </c>
      <c r="C42" s="314" t="s">
        <v>139</v>
      </c>
      <c r="D42" s="315">
        <v>63434466</v>
      </c>
      <c r="E42" s="316">
        <v>102255172</v>
      </c>
      <c r="F42" s="317">
        <v>600112314</v>
      </c>
      <c r="G42" s="175" t="s">
        <v>593</v>
      </c>
      <c r="H42" s="187" t="s">
        <v>121</v>
      </c>
      <c r="I42" s="187" t="s">
        <v>143</v>
      </c>
      <c r="J42" s="187" t="s">
        <v>143</v>
      </c>
      <c r="K42" s="175" t="s">
        <v>594</v>
      </c>
      <c r="L42" s="178">
        <v>4000000</v>
      </c>
      <c r="M42" s="179">
        <f t="shared" si="1"/>
        <v>2800000</v>
      </c>
      <c r="N42" s="180">
        <v>2025</v>
      </c>
      <c r="O42" s="174">
        <v>2027</v>
      </c>
      <c r="P42" s="181"/>
      <c r="Q42" s="318"/>
      <c r="R42" s="318"/>
      <c r="S42" s="182" t="s">
        <v>124</v>
      </c>
      <c r="T42" s="320"/>
      <c r="U42" s="320"/>
      <c r="V42" s="320" t="s">
        <v>124</v>
      </c>
      <c r="W42" s="320" t="s">
        <v>124</v>
      </c>
      <c r="X42" s="320" t="s">
        <v>124</v>
      </c>
      <c r="Y42" s="332" t="s">
        <v>127</v>
      </c>
      <c r="Z42" s="327" t="s">
        <v>141</v>
      </c>
    </row>
    <row r="43" spans="1:26" ht="100.05" customHeight="1" x14ac:dyDescent="0.45">
      <c r="A43" s="186" t="s">
        <v>466</v>
      </c>
      <c r="B43" s="313" t="s">
        <v>162</v>
      </c>
      <c r="C43" s="171" t="s">
        <v>139</v>
      </c>
      <c r="D43" s="315">
        <v>63434466</v>
      </c>
      <c r="E43" s="316">
        <v>102255172</v>
      </c>
      <c r="F43" s="317">
        <v>600112314</v>
      </c>
      <c r="G43" s="175" t="s">
        <v>596</v>
      </c>
      <c r="H43" s="175" t="s">
        <v>121</v>
      </c>
      <c r="I43" s="175" t="s">
        <v>143</v>
      </c>
      <c r="J43" s="175" t="s">
        <v>143</v>
      </c>
      <c r="K43" s="175" t="s">
        <v>597</v>
      </c>
      <c r="L43" s="178">
        <v>3500000</v>
      </c>
      <c r="M43" s="179">
        <f t="shared" si="1"/>
        <v>2450000</v>
      </c>
      <c r="N43" s="180">
        <v>2025</v>
      </c>
      <c r="O43" s="174">
        <v>2027</v>
      </c>
      <c r="P43" s="181"/>
      <c r="Q43" s="318" t="s">
        <v>150</v>
      </c>
      <c r="R43" s="318"/>
      <c r="S43" s="182"/>
      <c r="T43" s="320"/>
      <c r="U43" s="320"/>
      <c r="V43" s="320" t="s">
        <v>124</v>
      </c>
      <c r="W43" s="320" t="s">
        <v>124</v>
      </c>
      <c r="X43" s="320"/>
      <c r="Y43" s="332" t="s">
        <v>127</v>
      </c>
      <c r="Z43" s="174" t="s">
        <v>125</v>
      </c>
    </row>
    <row r="44" spans="1:26" ht="100.05" customHeight="1" x14ac:dyDescent="0.45">
      <c r="A44" s="186" t="s">
        <v>467</v>
      </c>
      <c r="B44" s="313" t="s">
        <v>162</v>
      </c>
      <c r="C44" s="171" t="s">
        <v>139</v>
      </c>
      <c r="D44" s="315">
        <v>63434466</v>
      </c>
      <c r="E44" s="316">
        <v>102255172</v>
      </c>
      <c r="F44" s="317">
        <v>600112314</v>
      </c>
      <c r="G44" s="175" t="s">
        <v>682</v>
      </c>
      <c r="H44" s="175" t="s">
        <v>121</v>
      </c>
      <c r="I44" s="175" t="s">
        <v>143</v>
      </c>
      <c r="J44" s="175" t="s">
        <v>143</v>
      </c>
      <c r="K44" s="175" t="s">
        <v>683</v>
      </c>
      <c r="L44" s="178">
        <v>5000000</v>
      </c>
      <c r="M44" s="179">
        <f t="shared" si="1"/>
        <v>3500000</v>
      </c>
      <c r="N44" s="180">
        <v>2025</v>
      </c>
      <c r="O44" s="174">
        <v>2027</v>
      </c>
      <c r="P44" s="181"/>
      <c r="Q44" s="318" t="s">
        <v>150</v>
      </c>
      <c r="R44" s="318" t="s">
        <v>124</v>
      </c>
      <c r="S44" s="182"/>
      <c r="T44" s="320"/>
      <c r="U44" s="320" t="s">
        <v>124</v>
      </c>
      <c r="V44" s="320" t="s">
        <v>124</v>
      </c>
      <c r="W44" s="320" t="s">
        <v>124</v>
      </c>
      <c r="X44" s="320"/>
      <c r="Y44" s="332" t="s">
        <v>127</v>
      </c>
      <c r="Z44" s="174" t="s">
        <v>125</v>
      </c>
    </row>
    <row r="45" spans="1:26" ht="100.05" customHeight="1" x14ac:dyDescent="0.45">
      <c r="A45" s="186" t="s">
        <v>468</v>
      </c>
      <c r="B45" s="170" t="s">
        <v>162</v>
      </c>
      <c r="C45" s="171" t="s">
        <v>139</v>
      </c>
      <c r="D45" s="315">
        <v>63434466</v>
      </c>
      <c r="E45" s="316">
        <v>102255172</v>
      </c>
      <c r="F45" s="317">
        <v>600112314</v>
      </c>
      <c r="G45" s="175" t="s">
        <v>684</v>
      </c>
      <c r="H45" s="175" t="s">
        <v>121</v>
      </c>
      <c r="I45" s="175" t="s">
        <v>143</v>
      </c>
      <c r="J45" s="175" t="s">
        <v>143</v>
      </c>
      <c r="K45" s="175" t="s">
        <v>685</v>
      </c>
      <c r="L45" s="178">
        <v>3000000</v>
      </c>
      <c r="M45" s="179">
        <f t="shared" si="1"/>
        <v>2100000</v>
      </c>
      <c r="N45" s="180">
        <v>2025</v>
      </c>
      <c r="O45" s="174">
        <v>2027</v>
      </c>
      <c r="P45" s="181"/>
      <c r="Q45" s="318"/>
      <c r="R45" s="318"/>
      <c r="S45" s="182"/>
      <c r="T45" s="320"/>
      <c r="U45" s="320" t="s">
        <v>124</v>
      </c>
      <c r="V45" s="320" t="s">
        <v>124</v>
      </c>
      <c r="W45" s="320" t="s">
        <v>124</v>
      </c>
      <c r="X45" s="320"/>
      <c r="Y45" s="332" t="s">
        <v>127</v>
      </c>
      <c r="Z45" s="174" t="s">
        <v>125</v>
      </c>
    </row>
    <row r="46" spans="1:26" ht="100.05" customHeight="1" x14ac:dyDescent="0.45">
      <c r="A46" s="186" t="s">
        <v>469</v>
      </c>
      <c r="B46" s="170" t="s">
        <v>162</v>
      </c>
      <c r="C46" s="171" t="s">
        <v>139</v>
      </c>
      <c r="D46" s="315">
        <v>63434466</v>
      </c>
      <c r="E46" s="316">
        <v>102255172</v>
      </c>
      <c r="F46" s="317">
        <v>600112314</v>
      </c>
      <c r="G46" s="175" t="s">
        <v>656</v>
      </c>
      <c r="H46" s="175" t="s">
        <v>121</v>
      </c>
      <c r="I46" s="175" t="s">
        <v>143</v>
      </c>
      <c r="J46" s="175" t="s">
        <v>143</v>
      </c>
      <c r="K46" s="175" t="s">
        <v>686</v>
      </c>
      <c r="L46" s="178">
        <v>2000000</v>
      </c>
      <c r="M46" s="179">
        <f t="shared" si="1"/>
        <v>1400000</v>
      </c>
      <c r="N46" s="180">
        <v>2025</v>
      </c>
      <c r="O46" s="174">
        <v>2027</v>
      </c>
      <c r="P46" s="181"/>
      <c r="Q46" s="318" t="s">
        <v>124</v>
      </c>
      <c r="R46" s="318" t="s">
        <v>124</v>
      </c>
      <c r="S46" s="182"/>
      <c r="T46" s="320"/>
      <c r="U46" s="320" t="s">
        <v>124</v>
      </c>
      <c r="V46" s="320" t="s">
        <v>124</v>
      </c>
      <c r="W46" s="320" t="s">
        <v>124</v>
      </c>
      <c r="X46" s="320"/>
      <c r="Y46" s="354" t="s">
        <v>127</v>
      </c>
      <c r="Z46" s="174" t="s">
        <v>125</v>
      </c>
    </row>
    <row r="47" spans="1:26" ht="90" customHeight="1" x14ac:dyDescent="0.45">
      <c r="A47" s="186" t="s">
        <v>470</v>
      </c>
      <c r="B47" s="313" t="s">
        <v>170</v>
      </c>
      <c r="C47" s="171" t="s">
        <v>139</v>
      </c>
      <c r="D47" s="172">
        <v>63434474</v>
      </c>
      <c r="E47" s="316">
        <v>102255130</v>
      </c>
      <c r="F47" s="317">
        <v>600112284</v>
      </c>
      <c r="G47" s="175" t="s">
        <v>159</v>
      </c>
      <c r="H47" s="175" t="s">
        <v>121</v>
      </c>
      <c r="I47" s="175" t="s">
        <v>143</v>
      </c>
      <c r="J47" s="175" t="s">
        <v>143</v>
      </c>
      <c r="K47" s="175" t="s">
        <v>687</v>
      </c>
      <c r="L47" s="178">
        <v>5000000</v>
      </c>
      <c r="M47" s="179">
        <f t="shared" si="1"/>
        <v>3500000</v>
      </c>
      <c r="N47" s="180">
        <v>2021</v>
      </c>
      <c r="O47" s="174">
        <v>2027</v>
      </c>
      <c r="P47" s="181" t="s">
        <v>124</v>
      </c>
      <c r="Q47" s="318" t="s">
        <v>124</v>
      </c>
      <c r="R47" s="318" t="s">
        <v>124</v>
      </c>
      <c r="S47" s="182" t="s">
        <v>124</v>
      </c>
      <c r="T47" s="320"/>
      <c r="U47" s="320" t="s">
        <v>124</v>
      </c>
      <c r="V47" s="320" t="s">
        <v>124</v>
      </c>
      <c r="W47" s="320" t="s">
        <v>124</v>
      </c>
      <c r="X47" s="320" t="s">
        <v>124</v>
      </c>
      <c r="Y47" s="359" t="s">
        <v>655</v>
      </c>
      <c r="Z47" s="174" t="s">
        <v>141</v>
      </c>
    </row>
    <row r="48" spans="1:26" ht="90" customHeight="1" x14ac:dyDescent="0.45">
      <c r="A48" s="186" t="s">
        <v>471</v>
      </c>
      <c r="B48" s="333" t="s">
        <v>170</v>
      </c>
      <c r="C48" s="314" t="s">
        <v>139</v>
      </c>
      <c r="D48" s="172">
        <v>63434474</v>
      </c>
      <c r="E48" s="316">
        <v>102255130</v>
      </c>
      <c r="F48" s="317">
        <v>600112284</v>
      </c>
      <c r="G48" s="175" t="s">
        <v>159</v>
      </c>
      <c r="H48" s="187" t="s">
        <v>121</v>
      </c>
      <c r="I48" s="187" t="s">
        <v>143</v>
      </c>
      <c r="J48" s="187" t="s">
        <v>143</v>
      </c>
      <c r="K48" s="187" t="s">
        <v>171</v>
      </c>
      <c r="L48" s="188">
        <v>60000000</v>
      </c>
      <c r="M48" s="179">
        <f t="shared" si="1"/>
        <v>42000000</v>
      </c>
      <c r="N48" s="180">
        <v>2021</v>
      </c>
      <c r="O48" s="174">
        <v>2027</v>
      </c>
      <c r="P48" s="181"/>
      <c r="Q48" s="318" t="s">
        <v>124</v>
      </c>
      <c r="R48" s="318"/>
      <c r="S48" s="182"/>
      <c r="T48" s="320"/>
      <c r="U48" s="320"/>
      <c r="V48" s="320" t="s">
        <v>124</v>
      </c>
      <c r="W48" s="320" t="s">
        <v>124</v>
      </c>
      <c r="X48" s="320" t="s">
        <v>124</v>
      </c>
      <c r="Y48" s="360" t="s">
        <v>590</v>
      </c>
      <c r="Z48" s="174" t="s">
        <v>145</v>
      </c>
    </row>
    <row r="49" spans="1:26" ht="90" customHeight="1" x14ac:dyDescent="0.45">
      <c r="A49" s="186" t="s">
        <v>472</v>
      </c>
      <c r="B49" s="333" t="s">
        <v>170</v>
      </c>
      <c r="C49" s="314" t="s">
        <v>139</v>
      </c>
      <c r="D49" s="172">
        <v>63434474</v>
      </c>
      <c r="E49" s="316">
        <v>102255130</v>
      </c>
      <c r="F49" s="317">
        <v>600112284</v>
      </c>
      <c r="G49" s="175" t="s">
        <v>159</v>
      </c>
      <c r="H49" s="187" t="s">
        <v>121</v>
      </c>
      <c r="I49" s="187" t="s">
        <v>143</v>
      </c>
      <c r="J49" s="187" t="s">
        <v>143</v>
      </c>
      <c r="K49" s="175" t="s">
        <v>172</v>
      </c>
      <c r="L49" s="188">
        <v>4000000</v>
      </c>
      <c r="M49" s="179">
        <f t="shared" si="1"/>
        <v>2800000</v>
      </c>
      <c r="N49" s="180">
        <v>2021</v>
      </c>
      <c r="O49" s="174">
        <v>2027</v>
      </c>
      <c r="P49" s="192" t="s">
        <v>124</v>
      </c>
      <c r="Q49" s="319" t="s">
        <v>124</v>
      </c>
      <c r="R49" s="319" t="s">
        <v>124</v>
      </c>
      <c r="S49" s="193" t="s">
        <v>124</v>
      </c>
      <c r="T49" s="320"/>
      <c r="U49" s="320" t="s">
        <v>124</v>
      </c>
      <c r="V49" s="320" t="s">
        <v>124</v>
      </c>
      <c r="W49" s="320" t="s">
        <v>124</v>
      </c>
      <c r="X49" s="320" t="s">
        <v>124</v>
      </c>
      <c r="Y49" s="359" t="s">
        <v>590</v>
      </c>
      <c r="Z49" s="174" t="s">
        <v>125</v>
      </c>
    </row>
    <row r="50" spans="1:26" ht="90" customHeight="1" x14ac:dyDescent="0.45">
      <c r="A50" s="186" t="s">
        <v>473</v>
      </c>
      <c r="B50" s="313" t="s">
        <v>170</v>
      </c>
      <c r="C50" s="171" t="s">
        <v>139</v>
      </c>
      <c r="D50" s="172">
        <v>63434474</v>
      </c>
      <c r="E50" s="316">
        <v>102255130</v>
      </c>
      <c r="F50" s="317">
        <v>600112284</v>
      </c>
      <c r="G50" s="175" t="s">
        <v>155</v>
      </c>
      <c r="H50" s="175" t="s">
        <v>121</v>
      </c>
      <c r="I50" s="175" t="s">
        <v>143</v>
      </c>
      <c r="J50" s="175" t="s">
        <v>143</v>
      </c>
      <c r="K50" s="175" t="s">
        <v>166</v>
      </c>
      <c r="L50" s="178">
        <v>8500000</v>
      </c>
      <c r="M50" s="179">
        <f t="shared" si="1"/>
        <v>5950000</v>
      </c>
      <c r="N50" s="180">
        <v>2021</v>
      </c>
      <c r="O50" s="174">
        <v>2027</v>
      </c>
      <c r="P50" s="181" t="s">
        <v>124</v>
      </c>
      <c r="Q50" s="318" t="s">
        <v>124</v>
      </c>
      <c r="R50" s="318" t="s">
        <v>124</v>
      </c>
      <c r="S50" s="182" t="s">
        <v>124</v>
      </c>
      <c r="T50" s="320"/>
      <c r="U50" s="320" t="s">
        <v>124</v>
      </c>
      <c r="V50" s="320" t="s">
        <v>124</v>
      </c>
      <c r="W50" s="320" t="s">
        <v>124</v>
      </c>
      <c r="X50" s="320" t="s">
        <v>124</v>
      </c>
      <c r="Y50" s="359" t="s">
        <v>590</v>
      </c>
      <c r="Z50" s="174" t="s">
        <v>141</v>
      </c>
    </row>
    <row r="51" spans="1:26" ht="90" customHeight="1" x14ac:dyDescent="0.45">
      <c r="A51" s="186" t="s">
        <v>474</v>
      </c>
      <c r="B51" s="313" t="s">
        <v>170</v>
      </c>
      <c r="C51" s="171" t="s">
        <v>139</v>
      </c>
      <c r="D51" s="172">
        <v>63434474</v>
      </c>
      <c r="E51" s="316">
        <v>102255130</v>
      </c>
      <c r="F51" s="317">
        <v>600112284</v>
      </c>
      <c r="G51" s="175" t="s">
        <v>167</v>
      </c>
      <c r="H51" s="175" t="s">
        <v>121</v>
      </c>
      <c r="I51" s="175" t="s">
        <v>143</v>
      </c>
      <c r="J51" s="175" t="s">
        <v>143</v>
      </c>
      <c r="K51" s="175" t="s">
        <v>173</v>
      </c>
      <c r="L51" s="178">
        <v>5000000</v>
      </c>
      <c r="M51" s="179">
        <f t="shared" si="1"/>
        <v>3500000</v>
      </c>
      <c r="N51" s="180">
        <v>2021</v>
      </c>
      <c r="O51" s="174">
        <v>2027</v>
      </c>
      <c r="P51" s="181" t="s">
        <v>124</v>
      </c>
      <c r="Q51" s="318" t="s">
        <v>124</v>
      </c>
      <c r="R51" s="318" t="s">
        <v>124</v>
      </c>
      <c r="S51" s="182" t="s">
        <v>124</v>
      </c>
      <c r="T51" s="320"/>
      <c r="U51" s="320" t="s">
        <v>124</v>
      </c>
      <c r="V51" s="320" t="s">
        <v>124</v>
      </c>
      <c r="W51" s="320" t="s">
        <v>124</v>
      </c>
      <c r="X51" s="320" t="s">
        <v>124</v>
      </c>
      <c r="Y51" s="359" t="s">
        <v>127</v>
      </c>
      <c r="Z51" s="174" t="s">
        <v>125</v>
      </c>
    </row>
    <row r="52" spans="1:26" ht="90" customHeight="1" x14ac:dyDescent="0.45">
      <c r="A52" s="186" t="s">
        <v>475</v>
      </c>
      <c r="B52" s="313" t="s">
        <v>170</v>
      </c>
      <c r="C52" s="171" t="s">
        <v>139</v>
      </c>
      <c r="D52" s="172">
        <v>63434474</v>
      </c>
      <c r="E52" s="316">
        <v>102255130</v>
      </c>
      <c r="F52" s="317">
        <v>600112284</v>
      </c>
      <c r="G52" s="175" t="s">
        <v>593</v>
      </c>
      <c r="H52" s="175" t="s">
        <v>121</v>
      </c>
      <c r="I52" s="175" t="s">
        <v>143</v>
      </c>
      <c r="J52" s="175" t="s">
        <v>143</v>
      </c>
      <c r="K52" s="175" t="s">
        <v>594</v>
      </c>
      <c r="L52" s="178">
        <v>4000000</v>
      </c>
      <c r="M52" s="179">
        <f t="shared" si="1"/>
        <v>2800000</v>
      </c>
      <c r="N52" s="180">
        <v>2025</v>
      </c>
      <c r="O52" s="174">
        <v>2027</v>
      </c>
      <c r="P52" s="181"/>
      <c r="Q52" s="318"/>
      <c r="R52" s="318"/>
      <c r="S52" s="182" t="s">
        <v>124</v>
      </c>
      <c r="T52" s="320"/>
      <c r="U52" s="320"/>
      <c r="V52" s="320" t="s">
        <v>124</v>
      </c>
      <c r="W52" s="320" t="s">
        <v>124</v>
      </c>
      <c r="X52" s="320" t="s">
        <v>124</v>
      </c>
      <c r="Y52" s="332" t="s">
        <v>127</v>
      </c>
      <c r="Z52" s="327" t="s">
        <v>141</v>
      </c>
    </row>
    <row r="53" spans="1:26" ht="90" customHeight="1" x14ac:dyDescent="0.45">
      <c r="A53" s="186" t="s">
        <v>476</v>
      </c>
      <c r="B53" s="313" t="s">
        <v>170</v>
      </c>
      <c r="C53" s="171" t="s">
        <v>139</v>
      </c>
      <c r="D53" s="172">
        <v>63434474</v>
      </c>
      <c r="E53" s="316">
        <v>102255130</v>
      </c>
      <c r="F53" s="317">
        <v>600112284</v>
      </c>
      <c r="G53" s="175" t="s">
        <v>596</v>
      </c>
      <c r="H53" s="175" t="s">
        <v>121</v>
      </c>
      <c r="I53" s="175" t="s">
        <v>143</v>
      </c>
      <c r="J53" s="175" t="s">
        <v>143</v>
      </c>
      <c r="K53" s="175" t="s">
        <v>597</v>
      </c>
      <c r="L53" s="178">
        <v>3500000</v>
      </c>
      <c r="M53" s="179">
        <f t="shared" si="1"/>
        <v>2450000</v>
      </c>
      <c r="N53" s="180">
        <v>2025</v>
      </c>
      <c r="O53" s="174">
        <v>2027</v>
      </c>
      <c r="P53" s="181"/>
      <c r="Q53" s="318" t="s">
        <v>150</v>
      </c>
      <c r="R53" s="318"/>
      <c r="S53" s="182"/>
      <c r="T53" s="320"/>
      <c r="U53" s="320"/>
      <c r="V53" s="320" t="s">
        <v>124</v>
      </c>
      <c r="W53" s="320" t="s">
        <v>124</v>
      </c>
      <c r="X53" s="320"/>
      <c r="Y53" s="332" t="s">
        <v>127</v>
      </c>
      <c r="Z53" s="174" t="s">
        <v>125</v>
      </c>
    </row>
    <row r="54" spans="1:26" ht="90" customHeight="1" x14ac:dyDescent="0.45">
      <c r="A54" s="186" t="s">
        <v>477</v>
      </c>
      <c r="B54" s="313" t="s">
        <v>170</v>
      </c>
      <c r="C54" s="171" t="s">
        <v>139</v>
      </c>
      <c r="D54" s="172">
        <v>63434474</v>
      </c>
      <c r="E54" s="316">
        <v>102255130</v>
      </c>
      <c r="F54" s="317">
        <v>600112284</v>
      </c>
      <c r="G54" s="175" t="s">
        <v>688</v>
      </c>
      <c r="H54" s="175" t="s">
        <v>121</v>
      </c>
      <c r="I54" s="175" t="s">
        <v>143</v>
      </c>
      <c r="J54" s="175" t="s">
        <v>143</v>
      </c>
      <c r="K54" s="175" t="s">
        <v>689</v>
      </c>
      <c r="L54" s="178">
        <v>10000000</v>
      </c>
      <c r="M54" s="179">
        <f t="shared" si="1"/>
        <v>7000000</v>
      </c>
      <c r="N54" s="180">
        <v>2024</v>
      </c>
      <c r="O54" s="174">
        <v>2027</v>
      </c>
      <c r="P54" s="181"/>
      <c r="Q54" s="318"/>
      <c r="R54" s="318"/>
      <c r="S54" s="182"/>
      <c r="T54" s="320"/>
      <c r="U54" s="320"/>
      <c r="V54" s="320" t="s">
        <v>124</v>
      </c>
      <c r="W54" s="320" t="s">
        <v>124</v>
      </c>
      <c r="X54" s="320" t="s">
        <v>124</v>
      </c>
      <c r="Y54" s="331" t="s">
        <v>690</v>
      </c>
      <c r="Z54" s="325" t="s">
        <v>141</v>
      </c>
    </row>
    <row r="55" spans="1:26" ht="90" customHeight="1" x14ac:dyDescent="0.45">
      <c r="A55" s="186" t="s">
        <v>478</v>
      </c>
      <c r="B55" s="313" t="s">
        <v>170</v>
      </c>
      <c r="C55" s="171" t="s">
        <v>139</v>
      </c>
      <c r="D55" s="172">
        <v>63434474</v>
      </c>
      <c r="E55" s="316">
        <v>102255130</v>
      </c>
      <c r="F55" s="317">
        <v>600112284</v>
      </c>
      <c r="G55" s="175" t="s">
        <v>256</v>
      </c>
      <c r="H55" s="175" t="s">
        <v>121</v>
      </c>
      <c r="I55" s="175" t="s">
        <v>143</v>
      </c>
      <c r="J55" s="175" t="s">
        <v>143</v>
      </c>
      <c r="K55" s="175" t="s">
        <v>691</v>
      </c>
      <c r="L55" s="178">
        <v>3000000</v>
      </c>
      <c r="M55" s="179">
        <f t="shared" si="1"/>
        <v>2100000</v>
      </c>
      <c r="N55" s="180">
        <v>2025</v>
      </c>
      <c r="O55" s="174">
        <v>2027</v>
      </c>
      <c r="P55" s="181"/>
      <c r="Q55" s="318"/>
      <c r="R55" s="323"/>
      <c r="S55" s="182" t="s">
        <v>124</v>
      </c>
      <c r="T55" s="320"/>
      <c r="U55" s="320"/>
      <c r="V55" s="320" t="s">
        <v>124</v>
      </c>
      <c r="W55" s="320" t="s">
        <v>124</v>
      </c>
      <c r="X55" s="320" t="s">
        <v>124</v>
      </c>
      <c r="Y55" s="354" t="s">
        <v>127</v>
      </c>
      <c r="Z55" s="174" t="s">
        <v>141</v>
      </c>
    </row>
    <row r="56" spans="1:26" ht="90" customHeight="1" x14ac:dyDescent="0.45">
      <c r="A56" s="186" t="s">
        <v>479</v>
      </c>
      <c r="B56" s="313" t="s">
        <v>170</v>
      </c>
      <c r="C56" s="171" t="s">
        <v>139</v>
      </c>
      <c r="D56" s="172">
        <v>63434474</v>
      </c>
      <c r="E56" s="316">
        <v>102255130</v>
      </c>
      <c r="F56" s="317">
        <v>600112284</v>
      </c>
      <c r="G56" s="175" t="s">
        <v>692</v>
      </c>
      <c r="H56" s="175" t="s">
        <v>121</v>
      </c>
      <c r="I56" s="175" t="s">
        <v>143</v>
      </c>
      <c r="J56" s="175" t="s">
        <v>143</v>
      </c>
      <c r="K56" s="175" t="s">
        <v>693</v>
      </c>
      <c r="L56" s="178">
        <v>5000000</v>
      </c>
      <c r="M56" s="179">
        <f t="shared" si="1"/>
        <v>3500000</v>
      </c>
      <c r="N56" s="180">
        <v>2025</v>
      </c>
      <c r="O56" s="174">
        <v>2027</v>
      </c>
      <c r="P56" s="181"/>
      <c r="Q56" s="318"/>
      <c r="R56" s="318"/>
      <c r="S56" s="182"/>
      <c r="T56" s="320"/>
      <c r="U56" s="320"/>
      <c r="V56" s="320" t="s">
        <v>124</v>
      </c>
      <c r="W56" s="320" t="s">
        <v>124</v>
      </c>
      <c r="X56" s="320"/>
      <c r="Y56" s="332" t="s">
        <v>127</v>
      </c>
      <c r="Z56" s="327" t="s">
        <v>125</v>
      </c>
    </row>
    <row r="57" spans="1:26" ht="90" customHeight="1" x14ac:dyDescent="0.45">
      <c r="A57" s="186" t="s">
        <v>480</v>
      </c>
      <c r="B57" s="313" t="s">
        <v>170</v>
      </c>
      <c r="C57" s="171" t="s">
        <v>139</v>
      </c>
      <c r="D57" s="172">
        <v>63434474</v>
      </c>
      <c r="E57" s="316">
        <v>102255130</v>
      </c>
      <c r="F57" s="317">
        <v>600112284</v>
      </c>
      <c r="G57" s="175" t="s">
        <v>694</v>
      </c>
      <c r="H57" s="175" t="s">
        <v>121</v>
      </c>
      <c r="I57" s="175" t="s">
        <v>143</v>
      </c>
      <c r="J57" s="175" t="s">
        <v>143</v>
      </c>
      <c r="K57" s="175" t="s">
        <v>695</v>
      </c>
      <c r="L57" s="178">
        <v>3000000</v>
      </c>
      <c r="M57" s="179">
        <f t="shared" si="1"/>
        <v>2100000</v>
      </c>
      <c r="N57" s="180">
        <v>2025</v>
      </c>
      <c r="O57" s="174">
        <v>2027</v>
      </c>
      <c r="P57" s="181"/>
      <c r="Q57" s="318" t="s">
        <v>124</v>
      </c>
      <c r="R57" s="318" t="s">
        <v>124</v>
      </c>
      <c r="S57" s="182"/>
      <c r="T57" s="320"/>
      <c r="U57" s="320" t="s">
        <v>124</v>
      </c>
      <c r="V57" s="320" t="s">
        <v>124</v>
      </c>
      <c r="W57" s="320" t="s">
        <v>124</v>
      </c>
      <c r="X57" s="320"/>
      <c r="Y57" s="332" t="s">
        <v>127</v>
      </c>
      <c r="Z57" s="327" t="s">
        <v>141</v>
      </c>
    </row>
    <row r="58" spans="1:26" ht="90" customHeight="1" x14ac:dyDescent="0.45">
      <c r="A58" s="186" t="s">
        <v>481</v>
      </c>
      <c r="B58" s="313" t="s">
        <v>170</v>
      </c>
      <c r="C58" s="171" t="s">
        <v>139</v>
      </c>
      <c r="D58" s="172">
        <v>63434474</v>
      </c>
      <c r="E58" s="316">
        <v>102255130</v>
      </c>
      <c r="F58" s="317">
        <v>600112284</v>
      </c>
      <c r="G58" s="175" t="s">
        <v>622</v>
      </c>
      <c r="H58" s="175" t="s">
        <v>121</v>
      </c>
      <c r="I58" s="175" t="s">
        <v>143</v>
      </c>
      <c r="J58" s="175" t="s">
        <v>143</v>
      </c>
      <c r="K58" s="175" t="s">
        <v>696</v>
      </c>
      <c r="L58" s="178">
        <v>15000000</v>
      </c>
      <c r="M58" s="179">
        <f t="shared" si="1"/>
        <v>10500000</v>
      </c>
      <c r="N58" s="180">
        <v>2025</v>
      </c>
      <c r="O58" s="174">
        <v>2027</v>
      </c>
      <c r="P58" s="181"/>
      <c r="Q58" s="318" t="s">
        <v>124</v>
      </c>
      <c r="R58" s="318" t="s">
        <v>124</v>
      </c>
      <c r="S58" s="182"/>
      <c r="T58" s="320"/>
      <c r="U58" s="320"/>
      <c r="V58" s="320" t="s">
        <v>124</v>
      </c>
      <c r="W58" s="320" t="s">
        <v>124</v>
      </c>
      <c r="X58" s="320"/>
      <c r="Y58" s="332" t="s">
        <v>127</v>
      </c>
      <c r="Z58" s="174" t="s">
        <v>125</v>
      </c>
    </row>
    <row r="59" spans="1:26" ht="100.05" customHeight="1" x14ac:dyDescent="0.45">
      <c r="A59" s="186" t="s">
        <v>482</v>
      </c>
      <c r="B59" s="313" t="s">
        <v>170</v>
      </c>
      <c r="C59" s="171" t="s">
        <v>139</v>
      </c>
      <c r="D59" s="172">
        <v>63434474</v>
      </c>
      <c r="E59" s="316">
        <v>102255130</v>
      </c>
      <c r="F59" s="317">
        <v>600112284</v>
      </c>
      <c r="G59" s="175" t="s">
        <v>677</v>
      </c>
      <c r="H59" s="175" t="s">
        <v>121</v>
      </c>
      <c r="I59" s="175" t="s">
        <v>143</v>
      </c>
      <c r="J59" s="175" t="s">
        <v>143</v>
      </c>
      <c r="K59" s="175" t="s">
        <v>697</v>
      </c>
      <c r="L59" s="178">
        <v>5000000</v>
      </c>
      <c r="M59" s="179">
        <f t="shared" si="1"/>
        <v>3500000</v>
      </c>
      <c r="N59" s="180">
        <v>2024</v>
      </c>
      <c r="O59" s="174">
        <v>2027</v>
      </c>
      <c r="P59" s="181" t="s">
        <v>124</v>
      </c>
      <c r="Q59" s="318" t="s">
        <v>124</v>
      </c>
      <c r="R59" s="318" t="s">
        <v>124</v>
      </c>
      <c r="S59" s="182" t="s">
        <v>124</v>
      </c>
      <c r="T59" s="320"/>
      <c r="U59" s="320"/>
      <c r="V59" s="320" t="s">
        <v>124</v>
      </c>
      <c r="W59" s="320" t="s">
        <v>124</v>
      </c>
      <c r="X59" s="320"/>
      <c r="Y59" s="332" t="s">
        <v>127</v>
      </c>
      <c r="Z59" s="174" t="s">
        <v>125</v>
      </c>
    </row>
    <row r="60" spans="1:26" ht="90" customHeight="1" x14ac:dyDescent="0.45">
      <c r="A60" s="186" t="s">
        <v>483</v>
      </c>
      <c r="B60" s="313" t="s">
        <v>170</v>
      </c>
      <c r="C60" s="171" t="s">
        <v>139</v>
      </c>
      <c r="D60" s="172">
        <v>63434474</v>
      </c>
      <c r="E60" s="316">
        <v>102255130</v>
      </c>
      <c r="F60" s="317">
        <v>600112284</v>
      </c>
      <c r="G60" s="175" t="s">
        <v>698</v>
      </c>
      <c r="H60" s="175" t="s">
        <v>121</v>
      </c>
      <c r="I60" s="175" t="s">
        <v>143</v>
      </c>
      <c r="J60" s="175" t="s">
        <v>143</v>
      </c>
      <c r="K60" s="175" t="s">
        <v>699</v>
      </c>
      <c r="L60" s="178">
        <v>2000000</v>
      </c>
      <c r="M60" s="179">
        <f t="shared" si="1"/>
        <v>1400000</v>
      </c>
      <c r="N60" s="180">
        <v>2025</v>
      </c>
      <c r="O60" s="174">
        <v>2027</v>
      </c>
      <c r="P60" s="192" t="s">
        <v>124</v>
      </c>
      <c r="Q60" s="319" t="s">
        <v>124</v>
      </c>
      <c r="R60" s="319" t="s">
        <v>124</v>
      </c>
      <c r="S60" s="193" t="s">
        <v>124</v>
      </c>
      <c r="T60" s="320"/>
      <c r="U60" s="320"/>
      <c r="V60" s="320" t="s">
        <v>124</v>
      </c>
      <c r="W60" s="320" t="s">
        <v>124</v>
      </c>
      <c r="X60" s="320"/>
      <c r="Y60" s="332" t="s">
        <v>127</v>
      </c>
      <c r="Z60" s="174" t="s">
        <v>125</v>
      </c>
    </row>
    <row r="61" spans="1:26" ht="90" customHeight="1" x14ac:dyDescent="0.45">
      <c r="A61" s="186" t="s">
        <v>484</v>
      </c>
      <c r="B61" s="313" t="s">
        <v>170</v>
      </c>
      <c r="C61" s="171" t="s">
        <v>139</v>
      </c>
      <c r="D61" s="172">
        <v>63434474</v>
      </c>
      <c r="E61" s="316">
        <v>102255130</v>
      </c>
      <c r="F61" s="317">
        <v>600112284</v>
      </c>
      <c r="G61" s="175" t="s">
        <v>700</v>
      </c>
      <c r="H61" s="175" t="s">
        <v>121</v>
      </c>
      <c r="I61" s="175" t="s">
        <v>143</v>
      </c>
      <c r="J61" s="175" t="s">
        <v>143</v>
      </c>
      <c r="K61" s="175" t="s">
        <v>701</v>
      </c>
      <c r="L61" s="178">
        <v>2500000</v>
      </c>
      <c r="M61" s="179">
        <f t="shared" si="1"/>
        <v>1750000</v>
      </c>
      <c r="N61" s="180">
        <v>2025</v>
      </c>
      <c r="O61" s="174">
        <v>2027</v>
      </c>
      <c r="P61" s="192" t="s">
        <v>124</v>
      </c>
      <c r="Q61" s="319" t="s">
        <v>124</v>
      </c>
      <c r="R61" s="319" t="s">
        <v>124</v>
      </c>
      <c r="S61" s="193" t="s">
        <v>124</v>
      </c>
      <c r="T61" s="320"/>
      <c r="U61" s="320"/>
      <c r="V61" s="320" t="s">
        <v>124</v>
      </c>
      <c r="W61" s="320" t="s">
        <v>124</v>
      </c>
      <c r="X61" s="320"/>
      <c r="Y61" s="332" t="s">
        <v>127</v>
      </c>
      <c r="Z61" s="174" t="s">
        <v>125</v>
      </c>
    </row>
    <row r="62" spans="1:26" ht="90" customHeight="1" x14ac:dyDescent="0.45">
      <c r="A62" s="186" t="s">
        <v>485</v>
      </c>
      <c r="B62" s="313" t="s">
        <v>170</v>
      </c>
      <c r="C62" s="171" t="s">
        <v>139</v>
      </c>
      <c r="D62" s="172">
        <v>63434474</v>
      </c>
      <c r="E62" s="316">
        <v>102255130</v>
      </c>
      <c r="F62" s="317">
        <v>600112284</v>
      </c>
      <c r="G62" s="175" t="s">
        <v>677</v>
      </c>
      <c r="H62" s="175" t="s">
        <v>121</v>
      </c>
      <c r="I62" s="175" t="s">
        <v>143</v>
      </c>
      <c r="J62" s="175" t="s">
        <v>143</v>
      </c>
      <c r="K62" s="175" t="s">
        <v>702</v>
      </c>
      <c r="L62" s="178">
        <v>4000000</v>
      </c>
      <c r="M62" s="179">
        <f t="shared" si="1"/>
        <v>2800000</v>
      </c>
      <c r="N62" s="180">
        <v>2025</v>
      </c>
      <c r="O62" s="174">
        <v>2027</v>
      </c>
      <c r="P62" s="192"/>
      <c r="Q62" s="319"/>
      <c r="R62" s="319" t="s">
        <v>124</v>
      </c>
      <c r="S62" s="193" t="s">
        <v>124</v>
      </c>
      <c r="T62" s="320"/>
      <c r="U62" s="320"/>
      <c r="V62" s="320" t="s">
        <v>124</v>
      </c>
      <c r="W62" s="320"/>
      <c r="X62" s="320"/>
      <c r="Y62" s="332" t="s">
        <v>127</v>
      </c>
      <c r="Z62" s="174" t="s">
        <v>125</v>
      </c>
    </row>
    <row r="63" spans="1:26" ht="90" customHeight="1" x14ac:dyDescent="0.45">
      <c r="A63" s="186" t="s">
        <v>486</v>
      </c>
      <c r="B63" s="313" t="s">
        <v>170</v>
      </c>
      <c r="C63" s="171" t="s">
        <v>139</v>
      </c>
      <c r="D63" s="172">
        <v>63434474</v>
      </c>
      <c r="E63" s="316">
        <v>102255130</v>
      </c>
      <c r="F63" s="317">
        <v>600112284</v>
      </c>
      <c r="G63" s="175" t="s">
        <v>677</v>
      </c>
      <c r="H63" s="175" t="s">
        <v>121</v>
      </c>
      <c r="I63" s="175" t="s">
        <v>143</v>
      </c>
      <c r="J63" s="175" t="s">
        <v>143</v>
      </c>
      <c r="K63" s="175" t="s">
        <v>703</v>
      </c>
      <c r="L63" s="178">
        <v>5000000</v>
      </c>
      <c r="M63" s="179">
        <f t="shared" si="1"/>
        <v>3500000</v>
      </c>
      <c r="N63" s="180">
        <v>2025</v>
      </c>
      <c r="O63" s="174">
        <v>2027</v>
      </c>
      <c r="P63" s="192" t="s">
        <v>124</v>
      </c>
      <c r="Q63" s="319"/>
      <c r="R63" s="319"/>
      <c r="S63" s="193" t="s">
        <v>124</v>
      </c>
      <c r="T63" s="320"/>
      <c r="U63" s="320"/>
      <c r="V63" s="320" t="s">
        <v>124</v>
      </c>
      <c r="W63" s="320"/>
      <c r="X63" s="320"/>
      <c r="Y63" s="332" t="s">
        <v>127</v>
      </c>
      <c r="Z63" s="174" t="s">
        <v>125</v>
      </c>
    </row>
    <row r="64" spans="1:26" ht="90" customHeight="1" x14ac:dyDescent="0.45">
      <c r="A64" s="186" t="s">
        <v>487</v>
      </c>
      <c r="B64" s="313" t="s">
        <v>151</v>
      </c>
      <c r="C64" s="314" t="s">
        <v>139</v>
      </c>
      <c r="D64" s="315">
        <v>60680709</v>
      </c>
      <c r="E64" s="316">
        <v>102255113</v>
      </c>
      <c r="F64" s="317">
        <v>600112276</v>
      </c>
      <c r="G64" s="175" t="s">
        <v>562</v>
      </c>
      <c r="H64" s="187" t="s">
        <v>121</v>
      </c>
      <c r="I64" s="187" t="s">
        <v>143</v>
      </c>
      <c r="J64" s="187" t="s">
        <v>143</v>
      </c>
      <c r="K64" s="175" t="s">
        <v>561</v>
      </c>
      <c r="L64" s="178">
        <v>2600000</v>
      </c>
      <c r="M64" s="179">
        <f t="shared" si="1"/>
        <v>1820000</v>
      </c>
      <c r="N64" s="180">
        <v>2024</v>
      </c>
      <c r="O64" s="174">
        <v>2025</v>
      </c>
      <c r="P64" s="192"/>
      <c r="Q64" s="319" t="s">
        <v>124</v>
      </c>
      <c r="R64" s="319"/>
      <c r="S64" s="193"/>
      <c r="T64" s="320"/>
      <c r="U64" s="320"/>
      <c r="V64" s="320" t="s">
        <v>124</v>
      </c>
      <c r="W64" s="320"/>
      <c r="X64" s="320"/>
      <c r="Y64" s="353" t="s">
        <v>560</v>
      </c>
      <c r="Z64" s="174" t="s">
        <v>141</v>
      </c>
    </row>
    <row r="65" spans="1:26" ht="90" customHeight="1" x14ac:dyDescent="0.45">
      <c r="A65" s="186" t="s">
        <v>488</v>
      </c>
      <c r="B65" s="313" t="s">
        <v>151</v>
      </c>
      <c r="C65" s="171" t="s">
        <v>139</v>
      </c>
      <c r="D65" s="315">
        <v>60680709</v>
      </c>
      <c r="E65" s="316">
        <v>102255113</v>
      </c>
      <c r="F65" s="317">
        <v>600112276</v>
      </c>
      <c r="G65" s="175" t="s">
        <v>563</v>
      </c>
      <c r="H65" s="175" t="s">
        <v>121</v>
      </c>
      <c r="I65" s="175" t="s">
        <v>143</v>
      </c>
      <c r="J65" s="175" t="s">
        <v>143</v>
      </c>
      <c r="K65" s="175" t="s">
        <v>564</v>
      </c>
      <c r="L65" s="178">
        <v>2600000</v>
      </c>
      <c r="M65" s="179">
        <f t="shared" si="1"/>
        <v>1820000</v>
      </c>
      <c r="N65" s="180">
        <v>2025</v>
      </c>
      <c r="O65" s="174">
        <v>2026</v>
      </c>
      <c r="P65" s="181"/>
      <c r="Q65" s="318" t="s">
        <v>124</v>
      </c>
      <c r="R65" s="318"/>
      <c r="S65" s="182"/>
      <c r="T65" s="320"/>
      <c r="U65" s="320"/>
      <c r="V65" s="320" t="s">
        <v>124</v>
      </c>
      <c r="W65" s="320"/>
      <c r="X65" s="320"/>
      <c r="Y65" s="354" t="s">
        <v>144</v>
      </c>
      <c r="Z65" s="174" t="s">
        <v>141</v>
      </c>
    </row>
    <row r="66" spans="1:26" ht="140" customHeight="1" x14ac:dyDescent="0.45">
      <c r="A66" s="186" t="s">
        <v>489</v>
      </c>
      <c r="B66" s="313" t="s">
        <v>151</v>
      </c>
      <c r="C66" s="314" t="s">
        <v>139</v>
      </c>
      <c r="D66" s="315">
        <v>60680709</v>
      </c>
      <c r="E66" s="316">
        <v>102255113</v>
      </c>
      <c r="F66" s="317">
        <v>600112276</v>
      </c>
      <c r="G66" s="175" t="s">
        <v>152</v>
      </c>
      <c r="H66" s="187" t="s">
        <v>121</v>
      </c>
      <c r="I66" s="187" t="s">
        <v>143</v>
      </c>
      <c r="J66" s="187" t="s">
        <v>143</v>
      </c>
      <c r="K66" s="175" t="s">
        <v>704</v>
      </c>
      <c r="L66" s="188">
        <v>120000000</v>
      </c>
      <c r="M66" s="179">
        <f t="shared" si="1"/>
        <v>84000000</v>
      </c>
      <c r="N66" s="180">
        <v>2025</v>
      </c>
      <c r="O66" s="174">
        <v>2027</v>
      </c>
      <c r="P66" s="192" t="s">
        <v>124</v>
      </c>
      <c r="Q66" s="319" t="s">
        <v>124</v>
      </c>
      <c r="R66" s="319" t="s">
        <v>124</v>
      </c>
      <c r="S66" s="193" t="s">
        <v>124</v>
      </c>
      <c r="T66" s="320"/>
      <c r="U66" s="320" t="s">
        <v>124</v>
      </c>
      <c r="V66" s="320" t="s">
        <v>124</v>
      </c>
      <c r="W66" s="320" t="s">
        <v>124</v>
      </c>
      <c r="X66" s="320" t="s">
        <v>124</v>
      </c>
      <c r="Y66" s="353" t="s">
        <v>144</v>
      </c>
      <c r="Z66" s="174" t="s">
        <v>145</v>
      </c>
    </row>
    <row r="67" spans="1:26" ht="90" customHeight="1" x14ac:dyDescent="0.45">
      <c r="A67" s="186" t="s">
        <v>490</v>
      </c>
      <c r="B67" s="313" t="s">
        <v>151</v>
      </c>
      <c r="C67" s="314" t="s">
        <v>139</v>
      </c>
      <c r="D67" s="315">
        <v>60680709</v>
      </c>
      <c r="E67" s="316">
        <v>102255113</v>
      </c>
      <c r="F67" s="317">
        <v>600112276</v>
      </c>
      <c r="G67" s="175" t="s">
        <v>152</v>
      </c>
      <c r="H67" s="187" t="s">
        <v>121</v>
      </c>
      <c r="I67" s="187" t="s">
        <v>143</v>
      </c>
      <c r="J67" s="187" t="s">
        <v>143</v>
      </c>
      <c r="K67" s="175" t="s">
        <v>705</v>
      </c>
      <c r="L67" s="188">
        <v>120000000</v>
      </c>
      <c r="M67" s="179">
        <f t="shared" si="1"/>
        <v>84000000</v>
      </c>
      <c r="N67" s="180">
        <v>2025</v>
      </c>
      <c r="O67" s="174">
        <v>2027</v>
      </c>
      <c r="P67" s="192" t="s">
        <v>124</v>
      </c>
      <c r="Q67" s="319" t="s">
        <v>124</v>
      </c>
      <c r="R67" s="319" t="s">
        <v>124</v>
      </c>
      <c r="S67" s="193" t="s">
        <v>124</v>
      </c>
      <c r="T67" s="320"/>
      <c r="U67" s="320" t="s">
        <v>124</v>
      </c>
      <c r="V67" s="320" t="s">
        <v>124</v>
      </c>
      <c r="W67" s="320" t="s">
        <v>124</v>
      </c>
      <c r="X67" s="320" t="s">
        <v>124</v>
      </c>
      <c r="Y67" s="353" t="s">
        <v>144</v>
      </c>
      <c r="Z67" s="174" t="s">
        <v>145</v>
      </c>
    </row>
    <row r="68" spans="1:26" ht="90" customHeight="1" x14ac:dyDescent="0.45">
      <c r="A68" s="186" t="s">
        <v>491</v>
      </c>
      <c r="B68" s="313" t="s">
        <v>151</v>
      </c>
      <c r="C68" s="314" t="s">
        <v>139</v>
      </c>
      <c r="D68" s="315">
        <v>60680709</v>
      </c>
      <c r="E68" s="316">
        <v>102255113</v>
      </c>
      <c r="F68" s="317">
        <v>600112276</v>
      </c>
      <c r="G68" s="187" t="s">
        <v>152</v>
      </c>
      <c r="H68" s="187" t="s">
        <v>121</v>
      </c>
      <c r="I68" s="187" t="s">
        <v>143</v>
      </c>
      <c r="J68" s="187" t="s">
        <v>143</v>
      </c>
      <c r="K68" s="187" t="s">
        <v>696</v>
      </c>
      <c r="L68" s="188">
        <v>15000000</v>
      </c>
      <c r="M68" s="179">
        <f t="shared" si="1"/>
        <v>10500000</v>
      </c>
      <c r="N68" s="180">
        <v>2025</v>
      </c>
      <c r="O68" s="174">
        <v>2027</v>
      </c>
      <c r="P68" s="181"/>
      <c r="Q68" s="318" t="s">
        <v>124</v>
      </c>
      <c r="R68" s="318" t="s">
        <v>124</v>
      </c>
      <c r="S68" s="182"/>
      <c r="T68" s="320"/>
      <c r="U68" s="320" t="s">
        <v>124</v>
      </c>
      <c r="V68" s="320" t="s">
        <v>124</v>
      </c>
      <c r="W68" s="320" t="s">
        <v>124</v>
      </c>
      <c r="X68" s="320" t="s">
        <v>124</v>
      </c>
      <c r="Y68" s="353" t="s">
        <v>127</v>
      </c>
      <c r="Z68" s="174" t="s">
        <v>125</v>
      </c>
    </row>
    <row r="69" spans="1:26" s="527" customFormat="1" ht="90" customHeight="1" x14ac:dyDescent="0.45">
      <c r="A69" s="513" t="s">
        <v>492</v>
      </c>
      <c r="B69" s="528" t="s">
        <v>151</v>
      </c>
      <c r="C69" s="535" t="s">
        <v>139</v>
      </c>
      <c r="D69" s="529">
        <v>60680709</v>
      </c>
      <c r="E69" s="530">
        <v>102255113</v>
      </c>
      <c r="F69" s="531">
        <v>600112276</v>
      </c>
      <c r="G69" s="519" t="s">
        <v>152</v>
      </c>
      <c r="H69" s="536" t="s">
        <v>121</v>
      </c>
      <c r="I69" s="536" t="s">
        <v>143</v>
      </c>
      <c r="J69" s="536" t="s">
        <v>143</v>
      </c>
      <c r="K69" s="519" t="s">
        <v>153</v>
      </c>
      <c r="L69" s="522">
        <v>10000000</v>
      </c>
      <c r="M69" s="523">
        <f t="shared" si="1"/>
        <v>7000000</v>
      </c>
      <c r="N69" s="524">
        <v>2025</v>
      </c>
      <c r="O69" s="518">
        <v>2027</v>
      </c>
      <c r="P69" s="525"/>
      <c r="Q69" s="532"/>
      <c r="R69" s="537"/>
      <c r="S69" s="526"/>
      <c r="T69" s="533"/>
      <c r="U69" s="533"/>
      <c r="V69" s="533" t="s">
        <v>124</v>
      </c>
      <c r="W69" s="533" t="s">
        <v>124</v>
      </c>
      <c r="X69" s="533" t="s">
        <v>124</v>
      </c>
      <c r="Y69" s="538" t="s">
        <v>127</v>
      </c>
      <c r="Z69" s="518" t="s">
        <v>125</v>
      </c>
    </row>
    <row r="70" spans="1:26" ht="90" customHeight="1" x14ac:dyDescent="0.45">
      <c r="A70" s="186" t="s">
        <v>493</v>
      </c>
      <c r="B70" s="313" t="s">
        <v>151</v>
      </c>
      <c r="C70" s="171" t="s">
        <v>139</v>
      </c>
      <c r="D70" s="315">
        <v>60680709</v>
      </c>
      <c r="E70" s="316">
        <v>102255113</v>
      </c>
      <c r="F70" s="317">
        <v>600112276</v>
      </c>
      <c r="G70" s="175" t="s">
        <v>402</v>
      </c>
      <c r="H70" s="175" t="s">
        <v>121</v>
      </c>
      <c r="I70" s="175" t="s">
        <v>143</v>
      </c>
      <c r="J70" s="175" t="s">
        <v>143</v>
      </c>
      <c r="K70" s="175" t="s">
        <v>706</v>
      </c>
      <c r="L70" s="178">
        <v>9000000</v>
      </c>
      <c r="M70" s="179">
        <f t="shared" si="1"/>
        <v>6300000</v>
      </c>
      <c r="N70" s="180">
        <v>2025</v>
      </c>
      <c r="O70" s="174">
        <v>2027</v>
      </c>
      <c r="P70" s="181"/>
      <c r="Q70" s="318" t="s">
        <v>124</v>
      </c>
      <c r="R70" s="323" t="s">
        <v>124</v>
      </c>
      <c r="S70" s="182"/>
      <c r="T70" s="320"/>
      <c r="U70" s="320"/>
      <c r="V70" s="320" t="s">
        <v>124</v>
      </c>
      <c r="W70" s="320" t="s">
        <v>124</v>
      </c>
      <c r="X70" s="320"/>
      <c r="Y70" s="354" t="s">
        <v>127</v>
      </c>
      <c r="Z70" s="174" t="s">
        <v>125</v>
      </c>
    </row>
    <row r="71" spans="1:26" s="527" customFormat="1" ht="90" customHeight="1" x14ac:dyDescent="0.45">
      <c r="A71" s="513" t="s">
        <v>494</v>
      </c>
      <c r="B71" s="528" t="s">
        <v>151</v>
      </c>
      <c r="C71" s="515" t="s">
        <v>139</v>
      </c>
      <c r="D71" s="529">
        <v>60680709</v>
      </c>
      <c r="E71" s="530">
        <v>102255113</v>
      </c>
      <c r="F71" s="531">
        <v>600112276</v>
      </c>
      <c r="G71" s="519" t="s">
        <v>256</v>
      </c>
      <c r="H71" s="519" t="s">
        <v>121</v>
      </c>
      <c r="I71" s="519" t="s">
        <v>143</v>
      </c>
      <c r="J71" s="519" t="s">
        <v>143</v>
      </c>
      <c r="K71" s="519" t="s">
        <v>257</v>
      </c>
      <c r="L71" s="522">
        <v>3000000</v>
      </c>
      <c r="M71" s="523">
        <f t="shared" si="1"/>
        <v>2100000</v>
      </c>
      <c r="N71" s="524">
        <v>2025</v>
      </c>
      <c r="O71" s="518">
        <v>2027</v>
      </c>
      <c r="P71" s="525"/>
      <c r="Q71" s="532"/>
      <c r="R71" s="537"/>
      <c r="S71" s="526" t="s">
        <v>124</v>
      </c>
      <c r="T71" s="533"/>
      <c r="U71" s="533"/>
      <c r="V71" s="533" t="s">
        <v>124</v>
      </c>
      <c r="W71" s="533" t="s">
        <v>124</v>
      </c>
      <c r="X71" s="533" t="s">
        <v>124</v>
      </c>
      <c r="Y71" s="539" t="s">
        <v>127</v>
      </c>
      <c r="Z71" s="518" t="s">
        <v>141</v>
      </c>
    </row>
    <row r="72" spans="1:26" s="527" customFormat="1" ht="90" customHeight="1" x14ac:dyDescent="0.45">
      <c r="A72" s="513" t="s">
        <v>495</v>
      </c>
      <c r="B72" s="528" t="s">
        <v>151</v>
      </c>
      <c r="C72" s="515" t="s">
        <v>139</v>
      </c>
      <c r="D72" s="529">
        <v>60680709</v>
      </c>
      <c r="E72" s="530">
        <v>102255113</v>
      </c>
      <c r="F72" s="531">
        <v>600112276</v>
      </c>
      <c r="G72" s="519" t="s">
        <v>140</v>
      </c>
      <c r="H72" s="519" t="s">
        <v>121</v>
      </c>
      <c r="I72" s="519" t="s">
        <v>143</v>
      </c>
      <c r="J72" s="519" t="s">
        <v>143</v>
      </c>
      <c r="K72" s="519" t="s">
        <v>565</v>
      </c>
      <c r="L72" s="522">
        <v>3000000</v>
      </c>
      <c r="M72" s="523">
        <f t="shared" si="1"/>
        <v>2100000</v>
      </c>
      <c r="N72" s="524">
        <v>2025</v>
      </c>
      <c r="O72" s="518">
        <v>2027</v>
      </c>
      <c r="P72" s="525" t="s">
        <v>124</v>
      </c>
      <c r="Q72" s="532"/>
      <c r="R72" s="537"/>
      <c r="S72" s="526"/>
      <c r="T72" s="533"/>
      <c r="U72" s="533"/>
      <c r="V72" s="533" t="s">
        <v>124</v>
      </c>
      <c r="W72" s="533" t="s">
        <v>124</v>
      </c>
      <c r="X72" s="533" t="s">
        <v>124</v>
      </c>
      <c r="Y72" s="539" t="s">
        <v>127</v>
      </c>
      <c r="Z72" s="518" t="s">
        <v>141</v>
      </c>
    </row>
    <row r="73" spans="1:26" ht="90" customHeight="1" x14ac:dyDescent="0.45">
      <c r="A73" s="186" t="s">
        <v>496</v>
      </c>
      <c r="B73" s="170" t="s">
        <v>151</v>
      </c>
      <c r="C73" s="171" t="s">
        <v>139</v>
      </c>
      <c r="D73" s="315">
        <v>60680709</v>
      </c>
      <c r="E73" s="316">
        <v>102255113</v>
      </c>
      <c r="F73" s="317">
        <v>600112276</v>
      </c>
      <c r="G73" s="175" t="s">
        <v>566</v>
      </c>
      <c r="H73" s="175" t="s">
        <v>121</v>
      </c>
      <c r="I73" s="175" t="s">
        <v>143</v>
      </c>
      <c r="J73" s="175" t="s">
        <v>143</v>
      </c>
      <c r="K73" s="175" t="s">
        <v>707</v>
      </c>
      <c r="L73" s="178">
        <v>12000000</v>
      </c>
      <c r="M73" s="179">
        <f t="shared" si="1"/>
        <v>8400000</v>
      </c>
      <c r="N73" s="180">
        <v>2025</v>
      </c>
      <c r="O73" s="174">
        <v>2027</v>
      </c>
      <c r="P73" s="181"/>
      <c r="Q73" s="318" t="s">
        <v>124</v>
      </c>
      <c r="R73" s="323"/>
      <c r="S73" s="182"/>
      <c r="T73" s="320"/>
      <c r="U73" s="320"/>
      <c r="V73" s="320" t="s">
        <v>124</v>
      </c>
      <c r="W73" s="320" t="s">
        <v>124</v>
      </c>
      <c r="X73" s="320" t="s">
        <v>124</v>
      </c>
      <c r="Y73" s="354" t="s">
        <v>127</v>
      </c>
      <c r="Z73" s="174" t="s">
        <v>141</v>
      </c>
    </row>
    <row r="74" spans="1:26" s="527" customFormat="1" ht="90" customHeight="1" x14ac:dyDescent="0.45">
      <c r="A74" s="513" t="s">
        <v>497</v>
      </c>
      <c r="B74" s="540" t="s">
        <v>151</v>
      </c>
      <c r="C74" s="541" t="s">
        <v>139</v>
      </c>
      <c r="D74" s="542">
        <v>60680709</v>
      </c>
      <c r="E74" s="543">
        <v>102255113</v>
      </c>
      <c r="F74" s="544">
        <v>600112276</v>
      </c>
      <c r="G74" s="545" t="s">
        <v>567</v>
      </c>
      <c r="H74" s="545" t="s">
        <v>121</v>
      </c>
      <c r="I74" s="545" t="s">
        <v>143</v>
      </c>
      <c r="J74" s="545" t="s">
        <v>143</v>
      </c>
      <c r="K74" s="545" t="s">
        <v>568</v>
      </c>
      <c r="L74" s="546">
        <v>5000000</v>
      </c>
      <c r="M74" s="547">
        <f t="shared" si="1"/>
        <v>3500000</v>
      </c>
      <c r="N74" s="548">
        <v>2025</v>
      </c>
      <c r="O74" s="549">
        <v>2027</v>
      </c>
      <c r="P74" s="550"/>
      <c r="Q74" s="551"/>
      <c r="R74" s="552"/>
      <c r="S74" s="553"/>
      <c r="T74" s="554"/>
      <c r="U74" s="554"/>
      <c r="V74" s="554" t="s">
        <v>124</v>
      </c>
      <c r="W74" s="554" t="s">
        <v>124</v>
      </c>
      <c r="X74" s="554"/>
      <c r="Y74" s="555" t="s">
        <v>127</v>
      </c>
      <c r="Z74" s="549" t="s">
        <v>125</v>
      </c>
    </row>
    <row r="75" spans="1:26" ht="90" customHeight="1" x14ac:dyDescent="0.45">
      <c r="A75" s="186" t="s">
        <v>498</v>
      </c>
      <c r="B75" s="324" t="s">
        <v>151</v>
      </c>
      <c r="C75" s="314" t="s">
        <v>139</v>
      </c>
      <c r="D75" s="315">
        <v>60680709</v>
      </c>
      <c r="E75" s="316">
        <v>102255113</v>
      </c>
      <c r="F75" s="317">
        <v>600112276</v>
      </c>
      <c r="G75" s="175" t="s">
        <v>593</v>
      </c>
      <c r="H75" s="175" t="s">
        <v>121</v>
      </c>
      <c r="I75" s="175" t="s">
        <v>143</v>
      </c>
      <c r="J75" s="175" t="s">
        <v>143</v>
      </c>
      <c r="K75" s="175" t="s">
        <v>594</v>
      </c>
      <c r="L75" s="178">
        <v>3500000</v>
      </c>
      <c r="M75" s="179">
        <f t="shared" si="1"/>
        <v>2450000</v>
      </c>
      <c r="N75" s="180">
        <v>2024</v>
      </c>
      <c r="O75" s="174">
        <v>2027</v>
      </c>
      <c r="P75" s="181"/>
      <c r="Q75" s="318"/>
      <c r="R75" s="318"/>
      <c r="S75" s="182" t="s">
        <v>124</v>
      </c>
      <c r="T75" s="320"/>
      <c r="U75" s="320"/>
      <c r="V75" s="320" t="s">
        <v>124</v>
      </c>
      <c r="W75" s="320" t="s">
        <v>124</v>
      </c>
      <c r="X75" s="320" t="s">
        <v>124</v>
      </c>
      <c r="Y75" s="354" t="s">
        <v>127</v>
      </c>
      <c r="Z75" s="327" t="s">
        <v>141</v>
      </c>
    </row>
    <row r="76" spans="1:26" ht="90" customHeight="1" x14ac:dyDescent="0.45">
      <c r="A76" s="186" t="s">
        <v>499</v>
      </c>
      <c r="B76" s="324" t="s">
        <v>151</v>
      </c>
      <c r="C76" s="314" t="s">
        <v>139</v>
      </c>
      <c r="D76" s="315">
        <v>60680709</v>
      </c>
      <c r="E76" s="316">
        <v>102255113</v>
      </c>
      <c r="F76" s="317">
        <v>600112276</v>
      </c>
      <c r="G76" s="175" t="s">
        <v>708</v>
      </c>
      <c r="H76" s="175" t="s">
        <v>121</v>
      </c>
      <c r="I76" s="175" t="s">
        <v>143</v>
      </c>
      <c r="J76" s="175" t="s">
        <v>143</v>
      </c>
      <c r="K76" s="175" t="s">
        <v>709</v>
      </c>
      <c r="L76" s="178">
        <v>30000000</v>
      </c>
      <c r="M76" s="179">
        <f t="shared" si="1"/>
        <v>21000000</v>
      </c>
      <c r="N76" s="180">
        <v>2021</v>
      </c>
      <c r="O76" s="174">
        <v>2027</v>
      </c>
      <c r="P76" s="181"/>
      <c r="Q76" s="318"/>
      <c r="R76" s="318"/>
      <c r="S76" s="182"/>
      <c r="T76" s="320"/>
      <c r="U76" s="320" t="s">
        <v>124</v>
      </c>
      <c r="V76" s="320" t="s">
        <v>124</v>
      </c>
      <c r="W76" s="320" t="s">
        <v>124</v>
      </c>
      <c r="X76" s="320"/>
      <c r="Y76" s="354" t="s">
        <v>180</v>
      </c>
      <c r="Z76" s="327" t="s">
        <v>145</v>
      </c>
    </row>
    <row r="77" spans="1:26" ht="90" customHeight="1" x14ac:dyDescent="0.45">
      <c r="A77" s="186" t="s">
        <v>500</v>
      </c>
      <c r="B77" s="170" t="s">
        <v>151</v>
      </c>
      <c r="C77" s="171" t="s">
        <v>139</v>
      </c>
      <c r="D77" s="315">
        <v>60680709</v>
      </c>
      <c r="E77" s="316">
        <v>102255113</v>
      </c>
      <c r="F77" s="317">
        <v>600112276</v>
      </c>
      <c r="G77" s="175" t="s">
        <v>596</v>
      </c>
      <c r="H77" s="175" t="s">
        <v>121</v>
      </c>
      <c r="I77" s="175" t="s">
        <v>143</v>
      </c>
      <c r="J77" s="175" t="s">
        <v>143</v>
      </c>
      <c r="K77" s="175" t="s">
        <v>597</v>
      </c>
      <c r="L77" s="178">
        <v>6000000</v>
      </c>
      <c r="M77" s="179">
        <f t="shared" si="1"/>
        <v>4200000</v>
      </c>
      <c r="N77" s="180">
        <v>2025</v>
      </c>
      <c r="O77" s="174">
        <v>2027</v>
      </c>
      <c r="P77" s="181"/>
      <c r="Q77" s="318" t="s">
        <v>150</v>
      </c>
      <c r="R77" s="318"/>
      <c r="S77" s="182"/>
      <c r="T77" s="320"/>
      <c r="U77" s="320"/>
      <c r="V77" s="320" t="s">
        <v>124</v>
      </c>
      <c r="W77" s="320" t="s">
        <v>124</v>
      </c>
      <c r="X77" s="320"/>
      <c r="Y77" s="354" t="s">
        <v>127</v>
      </c>
      <c r="Z77" s="174" t="s">
        <v>125</v>
      </c>
    </row>
    <row r="78" spans="1:26" ht="105" customHeight="1" x14ac:dyDescent="0.45">
      <c r="A78" s="186" t="s">
        <v>501</v>
      </c>
      <c r="B78" s="313" t="s">
        <v>174</v>
      </c>
      <c r="C78" s="171" t="s">
        <v>175</v>
      </c>
      <c r="D78" s="172">
        <v>70982554</v>
      </c>
      <c r="E78" s="219">
        <v>102243964</v>
      </c>
      <c r="F78" s="174">
        <v>600112144</v>
      </c>
      <c r="G78" s="175" t="s">
        <v>176</v>
      </c>
      <c r="H78" s="175" t="s">
        <v>177</v>
      </c>
      <c r="I78" s="176" t="s">
        <v>143</v>
      </c>
      <c r="J78" s="176" t="s">
        <v>178</v>
      </c>
      <c r="K78" s="175" t="s">
        <v>179</v>
      </c>
      <c r="L78" s="178">
        <v>5000000</v>
      </c>
      <c r="M78" s="179">
        <f t="shared" si="1"/>
        <v>3500000</v>
      </c>
      <c r="N78" s="180">
        <v>2021</v>
      </c>
      <c r="O78" s="174">
        <v>2027</v>
      </c>
      <c r="P78" s="181" t="s">
        <v>124</v>
      </c>
      <c r="Q78" s="318" t="s">
        <v>124</v>
      </c>
      <c r="R78" s="318" t="s">
        <v>124</v>
      </c>
      <c r="S78" s="182" t="s">
        <v>124</v>
      </c>
      <c r="T78" s="320"/>
      <c r="U78" s="320"/>
      <c r="V78" s="320" t="s">
        <v>124</v>
      </c>
      <c r="W78" s="320"/>
      <c r="X78" s="320"/>
      <c r="Y78" s="180" t="s">
        <v>530</v>
      </c>
      <c r="Z78" s="174" t="s">
        <v>145</v>
      </c>
    </row>
    <row r="79" spans="1:26" ht="105" customHeight="1" x14ac:dyDescent="0.45">
      <c r="A79" s="186" t="s">
        <v>502</v>
      </c>
      <c r="B79" s="313" t="s">
        <v>174</v>
      </c>
      <c r="C79" s="171" t="s">
        <v>175</v>
      </c>
      <c r="D79" s="172">
        <v>70982554</v>
      </c>
      <c r="E79" s="219">
        <v>102243964</v>
      </c>
      <c r="F79" s="174">
        <v>600112144</v>
      </c>
      <c r="G79" s="175" t="s">
        <v>181</v>
      </c>
      <c r="H79" s="175" t="s">
        <v>177</v>
      </c>
      <c r="I79" s="176" t="s">
        <v>143</v>
      </c>
      <c r="J79" s="176" t="s">
        <v>178</v>
      </c>
      <c r="K79" s="175" t="s">
        <v>182</v>
      </c>
      <c r="L79" s="178">
        <v>8000000</v>
      </c>
      <c r="M79" s="179">
        <f t="shared" si="1"/>
        <v>5600000</v>
      </c>
      <c r="N79" s="180">
        <v>2021</v>
      </c>
      <c r="O79" s="174">
        <v>2027</v>
      </c>
      <c r="P79" s="181"/>
      <c r="Q79" s="318"/>
      <c r="R79" s="318"/>
      <c r="S79" s="182"/>
      <c r="T79" s="320"/>
      <c r="U79" s="320" t="s">
        <v>124</v>
      </c>
      <c r="V79" s="320" t="s">
        <v>124</v>
      </c>
      <c r="W79" s="320" t="s">
        <v>124</v>
      </c>
      <c r="X79" s="320"/>
      <c r="Y79" s="180" t="s">
        <v>628</v>
      </c>
      <c r="Z79" s="174" t="s">
        <v>145</v>
      </c>
    </row>
    <row r="80" spans="1:26" s="527" customFormat="1" ht="105" customHeight="1" x14ac:dyDescent="0.45">
      <c r="A80" s="513" t="s">
        <v>503</v>
      </c>
      <c r="B80" s="528" t="s">
        <v>174</v>
      </c>
      <c r="C80" s="515" t="s">
        <v>175</v>
      </c>
      <c r="D80" s="516">
        <v>70982554</v>
      </c>
      <c r="E80" s="517">
        <v>102243964</v>
      </c>
      <c r="F80" s="518">
        <v>600112144</v>
      </c>
      <c r="G80" s="519" t="s">
        <v>524</v>
      </c>
      <c r="H80" s="519" t="s">
        <v>177</v>
      </c>
      <c r="I80" s="520" t="s">
        <v>143</v>
      </c>
      <c r="J80" s="520" t="s">
        <v>178</v>
      </c>
      <c r="K80" s="519" t="s">
        <v>276</v>
      </c>
      <c r="L80" s="522">
        <v>15000000</v>
      </c>
      <c r="M80" s="523">
        <f t="shared" si="1"/>
        <v>10500000</v>
      </c>
      <c r="N80" s="524">
        <v>2021</v>
      </c>
      <c r="O80" s="518">
        <v>2027</v>
      </c>
      <c r="P80" s="525"/>
      <c r="Q80" s="532"/>
      <c r="R80" s="532"/>
      <c r="S80" s="526"/>
      <c r="T80" s="533"/>
      <c r="U80" s="533"/>
      <c r="V80" s="533" t="s">
        <v>124</v>
      </c>
      <c r="W80" s="533" t="s">
        <v>124</v>
      </c>
      <c r="X80" s="533"/>
      <c r="Y80" s="539" t="s">
        <v>127</v>
      </c>
      <c r="Z80" s="518" t="s">
        <v>125</v>
      </c>
    </row>
    <row r="81" spans="1:26" ht="105" customHeight="1" x14ac:dyDescent="0.45">
      <c r="A81" s="186" t="s">
        <v>504</v>
      </c>
      <c r="B81" s="313" t="s">
        <v>174</v>
      </c>
      <c r="C81" s="171" t="s">
        <v>175</v>
      </c>
      <c r="D81" s="172">
        <v>70982554</v>
      </c>
      <c r="E81" s="219">
        <v>102243964</v>
      </c>
      <c r="F81" s="174">
        <v>600112144</v>
      </c>
      <c r="G81" s="175" t="s">
        <v>525</v>
      </c>
      <c r="H81" s="175" t="s">
        <v>177</v>
      </c>
      <c r="I81" s="176" t="s">
        <v>143</v>
      </c>
      <c r="J81" s="176" t="s">
        <v>178</v>
      </c>
      <c r="K81" s="175" t="s">
        <v>277</v>
      </c>
      <c r="L81" s="178">
        <v>2000000</v>
      </c>
      <c r="M81" s="179">
        <f t="shared" si="1"/>
        <v>1400000</v>
      </c>
      <c r="N81" s="180">
        <v>2021</v>
      </c>
      <c r="O81" s="174">
        <v>2027</v>
      </c>
      <c r="P81" s="181" t="s">
        <v>124</v>
      </c>
      <c r="Q81" s="318"/>
      <c r="R81" s="318"/>
      <c r="S81" s="182" t="s">
        <v>124</v>
      </c>
      <c r="T81" s="320"/>
      <c r="U81" s="320"/>
      <c r="V81" s="320" t="s">
        <v>124</v>
      </c>
      <c r="W81" s="320"/>
      <c r="X81" s="320"/>
      <c r="Y81" s="180" t="s">
        <v>710</v>
      </c>
      <c r="Z81" s="174" t="s">
        <v>145</v>
      </c>
    </row>
    <row r="82" spans="1:26" ht="105" customHeight="1" x14ac:dyDescent="0.45">
      <c r="A82" s="186" t="s">
        <v>505</v>
      </c>
      <c r="B82" s="313" t="s">
        <v>174</v>
      </c>
      <c r="C82" s="171" t="s">
        <v>175</v>
      </c>
      <c r="D82" s="172">
        <v>70982554</v>
      </c>
      <c r="E82" s="219">
        <v>102243964</v>
      </c>
      <c r="F82" s="174">
        <v>600112144</v>
      </c>
      <c r="G82" s="175" t="s">
        <v>183</v>
      </c>
      <c r="H82" s="175" t="s">
        <v>177</v>
      </c>
      <c r="I82" s="176" t="s">
        <v>143</v>
      </c>
      <c r="J82" s="176" t="s">
        <v>178</v>
      </c>
      <c r="K82" s="175" t="s">
        <v>184</v>
      </c>
      <c r="L82" s="178">
        <v>4000000</v>
      </c>
      <c r="M82" s="179">
        <f t="shared" si="1"/>
        <v>2800000</v>
      </c>
      <c r="N82" s="180">
        <v>2021</v>
      </c>
      <c r="O82" s="174">
        <v>2027</v>
      </c>
      <c r="P82" s="181"/>
      <c r="Q82" s="318" t="s">
        <v>124</v>
      </c>
      <c r="R82" s="318"/>
      <c r="S82" s="182"/>
      <c r="T82" s="320"/>
      <c r="U82" s="320"/>
      <c r="V82" s="320" t="s">
        <v>124</v>
      </c>
      <c r="W82" s="320" t="s">
        <v>124</v>
      </c>
      <c r="X82" s="320"/>
      <c r="Y82" s="180" t="s">
        <v>530</v>
      </c>
      <c r="Z82" s="174" t="s">
        <v>145</v>
      </c>
    </row>
    <row r="83" spans="1:26" ht="105" customHeight="1" x14ac:dyDescent="0.45">
      <c r="A83" s="186" t="s">
        <v>506</v>
      </c>
      <c r="B83" s="170" t="s">
        <v>174</v>
      </c>
      <c r="C83" s="171" t="s">
        <v>175</v>
      </c>
      <c r="D83" s="172">
        <v>70982554</v>
      </c>
      <c r="E83" s="219">
        <v>102243964</v>
      </c>
      <c r="F83" s="174">
        <v>600112144</v>
      </c>
      <c r="G83" s="175" t="s">
        <v>185</v>
      </c>
      <c r="H83" s="175" t="s">
        <v>177</v>
      </c>
      <c r="I83" s="176" t="s">
        <v>143</v>
      </c>
      <c r="J83" s="176" t="s">
        <v>178</v>
      </c>
      <c r="K83" s="175" t="s">
        <v>711</v>
      </c>
      <c r="L83" s="178">
        <v>10000000</v>
      </c>
      <c r="M83" s="179">
        <f t="shared" si="1"/>
        <v>7000000</v>
      </c>
      <c r="N83" s="180">
        <v>2021</v>
      </c>
      <c r="O83" s="174">
        <v>2027</v>
      </c>
      <c r="P83" s="181" t="s">
        <v>124</v>
      </c>
      <c r="Q83" s="318" t="s">
        <v>124</v>
      </c>
      <c r="R83" s="318" t="s">
        <v>124</v>
      </c>
      <c r="S83" s="182" t="s">
        <v>124</v>
      </c>
      <c r="T83" s="320"/>
      <c r="U83" s="320" t="s">
        <v>124</v>
      </c>
      <c r="V83" s="320" t="s">
        <v>124</v>
      </c>
      <c r="W83" s="320" t="s">
        <v>124</v>
      </c>
      <c r="X83" s="320"/>
      <c r="Y83" s="180" t="s">
        <v>530</v>
      </c>
      <c r="Z83" s="174" t="s">
        <v>145</v>
      </c>
    </row>
    <row r="84" spans="1:26" ht="105" customHeight="1" x14ac:dyDescent="0.45">
      <c r="A84" s="186" t="s">
        <v>507</v>
      </c>
      <c r="B84" s="170" t="s">
        <v>174</v>
      </c>
      <c r="C84" s="171" t="s">
        <v>175</v>
      </c>
      <c r="D84" s="172">
        <v>70982554</v>
      </c>
      <c r="E84" s="219">
        <v>102243964</v>
      </c>
      <c r="F84" s="174">
        <v>600112144</v>
      </c>
      <c r="G84" s="175" t="s">
        <v>712</v>
      </c>
      <c r="H84" s="175" t="s">
        <v>177</v>
      </c>
      <c r="I84" s="176" t="s">
        <v>143</v>
      </c>
      <c r="J84" s="176" t="s">
        <v>178</v>
      </c>
      <c r="K84" s="175" t="s">
        <v>713</v>
      </c>
      <c r="L84" s="178">
        <v>3000000</v>
      </c>
      <c r="M84" s="179">
        <f t="shared" si="1"/>
        <v>2100000</v>
      </c>
      <c r="N84" s="180">
        <v>2021</v>
      </c>
      <c r="O84" s="174">
        <v>2027</v>
      </c>
      <c r="P84" s="192" t="s">
        <v>124</v>
      </c>
      <c r="Q84" s="319"/>
      <c r="R84" s="319"/>
      <c r="S84" s="193" t="s">
        <v>124</v>
      </c>
      <c r="T84" s="320"/>
      <c r="U84" s="320"/>
      <c r="V84" s="320" t="s">
        <v>124</v>
      </c>
      <c r="W84" s="320"/>
      <c r="X84" s="320"/>
      <c r="Y84" s="354" t="s">
        <v>127</v>
      </c>
      <c r="Z84" s="174" t="s">
        <v>125</v>
      </c>
    </row>
    <row r="85" spans="1:26" ht="105" customHeight="1" x14ac:dyDescent="0.45">
      <c r="A85" s="186" t="s">
        <v>508</v>
      </c>
      <c r="B85" s="170" t="s">
        <v>174</v>
      </c>
      <c r="C85" s="171" t="s">
        <v>175</v>
      </c>
      <c r="D85" s="172">
        <v>70982554</v>
      </c>
      <c r="E85" s="219">
        <v>102243964</v>
      </c>
      <c r="F85" s="174">
        <v>600112144</v>
      </c>
      <c r="G85" s="175" t="s">
        <v>714</v>
      </c>
      <c r="H85" s="175" t="s">
        <v>177</v>
      </c>
      <c r="I85" s="176" t="s">
        <v>143</v>
      </c>
      <c r="J85" s="176" t="s">
        <v>178</v>
      </c>
      <c r="K85" s="175" t="s">
        <v>715</v>
      </c>
      <c r="L85" s="178">
        <v>4000000</v>
      </c>
      <c r="M85" s="179">
        <f t="shared" si="1"/>
        <v>2800000</v>
      </c>
      <c r="N85" s="180">
        <v>2026</v>
      </c>
      <c r="O85" s="174">
        <v>2027</v>
      </c>
      <c r="P85" s="192"/>
      <c r="Q85" s="319" t="s">
        <v>124</v>
      </c>
      <c r="R85" s="319"/>
      <c r="S85" s="193"/>
      <c r="T85" s="320"/>
      <c r="U85" s="320"/>
      <c r="V85" s="320" t="s">
        <v>124</v>
      </c>
      <c r="W85" s="320" t="s">
        <v>124</v>
      </c>
      <c r="X85" s="320"/>
      <c r="Y85" s="354" t="s">
        <v>127</v>
      </c>
      <c r="Z85" s="174" t="s">
        <v>125</v>
      </c>
    </row>
    <row r="86" spans="1:26" ht="105" customHeight="1" x14ac:dyDescent="0.45">
      <c r="A86" s="186" t="s">
        <v>509</v>
      </c>
      <c r="B86" s="170" t="s">
        <v>174</v>
      </c>
      <c r="C86" s="171" t="s">
        <v>175</v>
      </c>
      <c r="D86" s="172">
        <v>70982554</v>
      </c>
      <c r="E86" s="219">
        <v>102243964</v>
      </c>
      <c r="F86" s="174">
        <v>600112144</v>
      </c>
      <c r="G86" s="175" t="s">
        <v>716</v>
      </c>
      <c r="H86" s="175" t="s">
        <v>177</v>
      </c>
      <c r="I86" s="176" t="s">
        <v>143</v>
      </c>
      <c r="J86" s="176" t="s">
        <v>178</v>
      </c>
      <c r="K86" s="175" t="s">
        <v>717</v>
      </c>
      <c r="L86" s="379">
        <v>10000000</v>
      </c>
      <c r="M86" s="179">
        <f t="shared" si="1"/>
        <v>7000000</v>
      </c>
      <c r="N86" s="180">
        <v>2026</v>
      </c>
      <c r="O86" s="174">
        <v>2027</v>
      </c>
      <c r="P86" s="395" t="s">
        <v>124</v>
      </c>
      <c r="Q86" s="318" t="s">
        <v>124</v>
      </c>
      <c r="R86" s="318" t="s">
        <v>124</v>
      </c>
      <c r="S86" s="182" t="s">
        <v>124</v>
      </c>
      <c r="T86" s="320"/>
      <c r="U86" s="320" t="s">
        <v>124</v>
      </c>
      <c r="V86" s="320" t="s">
        <v>124</v>
      </c>
      <c r="W86" s="320" t="s">
        <v>124</v>
      </c>
      <c r="X86" s="320"/>
      <c r="Y86" s="353" t="s">
        <v>127</v>
      </c>
      <c r="Z86" s="174" t="s">
        <v>125</v>
      </c>
    </row>
    <row r="87" spans="1:26" s="527" customFormat="1" ht="106.25" customHeight="1" x14ac:dyDescent="0.45">
      <c r="A87" s="513" t="s">
        <v>510</v>
      </c>
      <c r="B87" s="556" t="s">
        <v>186</v>
      </c>
      <c r="C87" s="557" t="s">
        <v>187</v>
      </c>
      <c r="D87" s="558">
        <v>75092654</v>
      </c>
      <c r="E87" s="558">
        <v>151038422</v>
      </c>
      <c r="F87" s="549">
        <v>671104152</v>
      </c>
      <c r="G87" s="559" t="s">
        <v>188</v>
      </c>
      <c r="H87" s="559" t="s">
        <v>121</v>
      </c>
      <c r="I87" s="560" t="s">
        <v>122</v>
      </c>
      <c r="J87" s="560" t="s">
        <v>410</v>
      </c>
      <c r="K87" s="559" t="s">
        <v>189</v>
      </c>
      <c r="L87" s="561">
        <v>50000000</v>
      </c>
      <c r="M87" s="547">
        <f>L87/100*70</f>
        <v>35000000</v>
      </c>
      <c r="N87" s="562">
        <v>2021</v>
      </c>
      <c r="O87" s="549">
        <v>2027</v>
      </c>
      <c r="P87" s="563" t="s">
        <v>124</v>
      </c>
      <c r="Q87" s="564" t="s">
        <v>124</v>
      </c>
      <c r="R87" s="564" t="s">
        <v>124</v>
      </c>
      <c r="S87" s="565" t="s">
        <v>124</v>
      </c>
      <c r="T87" s="566"/>
      <c r="U87" s="566" t="s">
        <v>124</v>
      </c>
      <c r="V87" s="566" t="s">
        <v>124</v>
      </c>
      <c r="W87" s="566" t="s">
        <v>124</v>
      </c>
      <c r="X87" s="566"/>
      <c r="Y87" s="562" t="s">
        <v>123</v>
      </c>
      <c r="Z87" s="549" t="s">
        <v>145</v>
      </c>
    </row>
    <row r="88" spans="1:26" ht="106.25" customHeight="1" x14ac:dyDescent="0.45">
      <c r="A88" s="186" t="s">
        <v>511</v>
      </c>
      <c r="B88" s="220" t="s">
        <v>186</v>
      </c>
      <c r="C88" s="221" t="s">
        <v>187</v>
      </c>
      <c r="D88" s="172">
        <v>75092654</v>
      </c>
      <c r="E88" s="172">
        <v>151038422</v>
      </c>
      <c r="F88" s="174">
        <v>671104152</v>
      </c>
      <c r="G88" s="222" t="s">
        <v>718</v>
      </c>
      <c r="H88" s="222" t="s">
        <v>121</v>
      </c>
      <c r="I88" s="223" t="s">
        <v>122</v>
      </c>
      <c r="J88" s="223" t="s">
        <v>410</v>
      </c>
      <c r="K88" s="175" t="s">
        <v>718</v>
      </c>
      <c r="L88" s="178">
        <v>3000000</v>
      </c>
      <c r="M88" s="179">
        <v>2100000</v>
      </c>
      <c r="N88" s="180">
        <v>2027</v>
      </c>
      <c r="O88" s="232">
        <v>2027</v>
      </c>
      <c r="P88" s="181"/>
      <c r="Q88" s="318"/>
      <c r="R88" s="318"/>
      <c r="S88" s="182"/>
      <c r="T88" s="320"/>
      <c r="U88" s="320"/>
      <c r="V88" s="320" t="s">
        <v>124</v>
      </c>
      <c r="W88" s="320" t="s">
        <v>124</v>
      </c>
      <c r="X88" s="320"/>
      <c r="Y88" s="354" t="s">
        <v>123</v>
      </c>
      <c r="Z88" s="361" t="s">
        <v>125</v>
      </c>
    </row>
    <row r="89" spans="1:26" ht="90" customHeight="1" x14ac:dyDescent="0.45">
      <c r="A89" s="54" t="s">
        <v>512</v>
      </c>
      <c r="B89" s="168" t="s">
        <v>381</v>
      </c>
      <c r="C89" s="101" t="s">
        <v>382</v>
      </c>
      <c r="D89" s="79">
        <v>65267281</v>
      </c>
      <c r="E89" s="79">
        <v>102255385</v>
      </c>
      <c r="F89" s="84">
        <v>600112403</v>
      </c>
      <c r="G89" s="88" t="s">
        <v>192</v>
      </c>
      <c r="H89" s="82" t="s">
        <v>121</v>
      </c>
      <c r="I89" s="88" t="s">
        <v>122</v>
      </c>
      <c r="J89" s="88" t="s">
        <v>193</v>
      </c>
      <c r="K89" s="88" t="s">
        <v>194</v>
      </c>
      <c r="L89" s="159">
        <v>2600000</v>
      </c>
      <c r="M89" s="80">
        <f>L89/100*70</f>
        <v>1820000</v>
      </c>
      <c r="N89" s="92">
        <v>2021</v>
      </c>
      <c r="O89" s="84">
        <v>2027</v>
      </c>
      <c r="P89" s="102" t="s">
        <v>124</v>
      </c>
      <c r="Q89" s="103" t="s">
        <v>124</v>
      </c>
      <c r="R89" s="103" t="s">
        <v>124</v>
      </c>
      <c r="S89" s="104" t="s">
        <v>124</v>
      </c>
      <c r="T89" s="57" t="s">
        <v>124</v>
      </c>
      <c r="U89" s="57" t="s">
        <v>124</v>
      </c>
      <c r="V89" s="57" t="s">
        <v>124</v>
      </c>
      <c r="W89" s="57" t="s">
        <v>124</v>
      </c>
      <c r="X89" s="57" t="s">
        <v>124</v>
      </c>
      <c r="Y89" s="163" t="s">
        <v>123</v>
      </c>
      <c r="Z89" s="164" t="s">
        <v>125</v>
      </c>
    </row>
    <row r="90" spans="1:26" ht="87" customHeight="1" x14ac:dyDescent="0.45">
      <c r="A90" s="54" t="s">
        <v>513</v>
      </c>
      <c r="B90" s="63" t="s">
        <v>381</v>
      </c>
      <c r="C90" s="101" t="s">
        <v>382</v>
      </c>
      <c r="D90" s="79">
        <v>65267281</v>
      </c>
      <c r="E90" s="79">
        <v>102255385</v>
      </c>
      <c r="F90" s="84">
        <v>600112403</v>
      </c>
      <c r="G90" s="82" t="s">
        <v>383</v>
      </c>
      <c r="H90" s="82" t="s">
        <v>121</v>
      </c>
      <c r="I90" s="88" t="s">
        <v>122</v>
      </c>
      <c r="J90" s="88" t="s">
        <v>193</v>
      </c>
      <c r="K90" s="82" t="s">
        <v>383</v>
      </c>
      <c r="L90" s="159">
        <v>3000000</v>
      </c>
      <c r="M90" s="80">
        <f t="shared" ref="M90:M91" si="2">L90/100*70</f>
        <v>2100000</v>
      </c>
      <c r="N90" s="92">
        <v>2021</v>
      </c>
      <c r="O90" s="84">
        <v>2027</v>
      </c>
      <c r="P90" s="102"/>
      <c r="Q90" s="103"/>
      <c r="R90" s="103"/>
      <c r="S90" s="104"/>
      <c r="T90" s="57"/>
      <c r="U90" s="57"/>
      <c r="V90" s="57" t="s">
        <v>124</v>
      </c>
      <c r="W90" s="57" t="s">
        <v>124</v>
      </c>
      <c r="X90" s="57"/>
      <c r="Y90" s="163" t="s">
        <v>123</v>
      </c>
      <c r="Z90" s="164" t="s">
        <v>125</v>
      </c>
    </row>
    <row r="91" spans="1:26" ht="87" customHeight="1" x14ac:dyDescent="0.45">
      <c r="A91" s="54" t="s">
        <v>514</v>
      </c>
      <c r="B91" s="235" t="s">
        <v>381</v>
      </c>
      <c r="C91" s="362" t="s">
        <v>382</v>
      </c>
      <c r="D91" s="270">
        <v>65267281</v>
      </c>
      <c r="E91" s="270">
        <v>102255385</v>
      </c>
      <c r="F91" s="265">
        <v>600112403</v>
      </c>
      <c r="G91" s="262" t="s">
        <v>539</v>
      </c>
      <c r="H91" s="262" t="s">
        <v>121</v>
      </c>
      <c r="I91" s="278" t="s">
        <v>122</v>
      </c>
      <c r="J91" s="278" t="s">
        <v>193</v>
      </c>
      <c r="K91" s="278" t="s">
        <v>540</v>
      </c>
      <c r="L91" s="363">
        <v>4500000</v>
      </c>
      <c r="M91" s="264">
        <f t="shared" si="2"/>
        <v>3150000</v>
      </c>
      <c r="N91" s="364">
        <v>2021</v>
      </c>
      <c r="O91" s="265">
        <v>2027</v>
      </c>
      <c r="P91" s="245" t="s">
        <v>124</v>
      </c>
      <c r="Q91" s="365" t="s">
        <v>124</v>
      </c>
      <c r="R91" s="365" t="s">
        <v>124</v>
      </c>
      <c r="S91" s="246" t="s">
        <v>124</v>
      </c>
      <c r="T91" s="366" t="s">
        <v>124</v>
      </c>
      <c r="U91" s="366" t="s">
        <v>124</v>
      </c>
      <c r="V91" s="366" t="s">
        <v>124</v>
      </c>
      <c r="W91" s="366" t="s">
        <v>124</v>
      </c>
      <c r="X91" s="366" t="s">
        <v>124</v>
      </c>
      <c r="Y91" s="367" t="s">
        <v>144</v>
      </c>
      <c r="Z91" s="368" t="s">
        <v>125</v>
      </c>
    </row>
    <row r="92" spans="1:26" ht="86.45" customHeight="1" x14ac:dyDescent="0.45">
      <c r="A92" s="54" t="s">
        <v>515</v>
      </c>
      <c r="B92" s="235" t="s">
        <v>381</v>
      </c>
      <c r="C92" s="362" t="s">
        <v>382</v>
      </c>
      <c r="D92" s="270">
        <v>65267281</v>
      </c>
      <c r="E92" s="270">
        <v>102255385</v>
      </c>
      <c r="F92" s="265">
        <v>600112403</v>
      </c>
      <c r="G92" s="262" t="s">
        <v>541</v>
      </c>
      <c r="H92" s="262" t="s">
        <v>121</v>
      </c>
      <c r="I92" s="278" t="s">
        <v>122</v>
      </c>
      <c r="J92" s="278" t="s">
        <v>193</v>
      </c>
      <c r="K92" s="262" t="s">
        <v>542</v>
      </c>
      <c r="L92" s="363">
        <v>100000000</v>
      </c>
      <c r="M92" s="264">
        <f>L92/100*70</f>
        <v>70000000</v>
      </c>
      <c r="N92" s="364">
        <v>2024</v>
      </c>
      <c r="O92" s="265">
        <v>2027</v>
      </c>
      <c r="P92" s="245" t="s">
        <v>124</v>
      </c>
      <c r="Q92" s="365" t="s">
        <v>124</v>
      </c>
      <c r="R92" s="365" t="s">
        <v>124</v>
      </c>
      <c r="S92" s="246" t="s">
        <v>124</v>
      </c>
      <c r="T92" s="366" t="s">
        <v>124</v>
      </c>
      <c r="U92" s="366" t="s">
        <v>124</v>
      </c>
      <c r="V92" s="366" t="s">
        <v>124</v>
      </c>
      <c r="W92" s="366" t="s">
        <v>124</v>
      </c>
      <c r="X92" s="366" t="s">
        <v>124</v>
      </c>
      <c r="Y92" s="367" t="s">
        <v>401</v>
      </c>
      <c r="Z92" s="368" t="s">
        <v>145</v>
      </c>
    </row>
    <row r="93" spans="1:26" ht="99" customHeight="1" x14ac:dyDescent="0.45">
      <c r="A93" s="54" t="s">
        <v>516</v>
      </c>
      <c r="B93" s="63" t="s">
        <v>381</v>
      </c>
      <c r="C93" s="101" t="s">
        <v>382</v>
      </c>
      <c r="D93" s="79">
        <v>65267281</v>
      </c>
      <c r="E93" s="79">
        <v>102255385</v>
      </c>
      <c r="F93" s="84">
        <v>600112403</v>
      </c>
      <c r="G93" s="81" t="s">
        <v>526</v>
      </c>
      <c r="H93" s="82" t="s">
        <v>121</v>
      </c>
      <c r="I93" s="88" t="s">
        <v>122</v>
      </c>
      <c r="J93" s="88" t="s">
        <v>193</v>
      </c>
      <c r="K93" s="81" t="s">
        <v>528</v>
      </c>
      <c r="L93" s="160">
        <v>10000000</v>
      </c>
      <c r="M93" s="80">
        <f t="shared" ref="M93:M94" si="3">L93/100*70</f>
        <v>7000000</v>
      </c>
      <c r="N93" s="92">
        <v>2021</v>
      </c>
      <c r="O93" s="84">
        <v>2027</v>
      </c>
      <c r="P93" s="61" t="s">
        <v>124</v>
      </c>
      <c r="Q93" s="116" t="s">
        <v>124</v>
      </c>
      <c r="R93" s="116" t="s">
        <v>124</v>
      </c>
      <c r="S93" s="62" t="s">
        <v>124</v>
      </c>
      <c r="T93" s="58" t="s">
        <v>124</v>
      </c>
      <c r="U93" s="58" t="s">
        <v>124</v>
      </c>
      <c r="V93" s="58" t="s">
        <v>124</v>
      </c>
      <c r="W93" s="58" t="s">
        <v>124</v>
      </c>
      <c r="X93" s="58" t="s">
        <v>124</v>
      </c>
      <c r="Y93" s="165" t="s">
        <v>123</v>
      </c>
      <c r="Z93" s="166" t="s">
        <v>125</v>
      </c>
    </row>
    <row r="94" spans="1:26" ht="85.8" customHeight="1" x14ac:dyDescent="0.45">
      <c r="A94" s="54" t="s">
        <v>517</v>
      </c>
      <c r="B94" s="63" t="s">
        <v>381</v>
      </c>
      <c r="C94" s="101" t="s">
        <v>382</v>
      </c>
      <c r="D94" s="79">
        <v>65267281</v>
      </c>
      <c r="E94" s="79">
        <v>102255385</v>
      </c>
      <c r="F94" s="84">
        <v>600112403</v>
      </c>
      <c r="G94" s="82" t="s">
        <v>527</v>
      </c>
      <c r="H94" s="82" t="s">
        <v>121</v>
      </c>
      <c r="I94" s="88" t="s">
        <v>122</v>
      </c>
      <c r="J94" s="88" t="s">
        <v>193</v>
      </c>
      <c r="K94" s="82" t="s">
        <v>529</v>
      </c>
      <c r="L94" s="159">
        <v>350000</v>
      </c>
      <c r="M94" s="80">
        <f t="shared" si="3"/>
        <v>245000</v>
      </c>
      <c r="N94" s="92">
        <v>2021</v>
      </c>
      <c r="O94" s="84">
        <v>2027</v>
      </c>
      <c r="P94" s="102" t="s">
        <v>124</v>
      </c>
      <c r="Q94" s="103" t="s">
        <v>124</v>
      </c>
      <c r="R94" s="103" t="s">
        <v>124</v>
      </c>
      <c r="S94" s="104" t="s">
        <v>124</v>
      </c>
      <c r="T94" s="57" t="s">
        <v>124</v>
      </c>
      <c r="U94" s="57" t="s">
        <v>124</v>
      </c>
      <c r="V94" s="57" t="s">
        <v>124</v>
      </c>
      <c r="W94" s="57" t="s">
        <v>124</v>
      </c>
      <c r="X94" s="57" t="s">
        <v>124</v>
      </c>
      <c r="Y94" s="163" t="s">
        <v>123</v>
      </c>
      <c r="Z94" s="164" t="s">
        <v>125</v>
      </c>
    </row>
    <row r="95" spans="1:26" s="527" customFormat="1" ht="85.8" customHeight="1" x14ac:dyDescent="0.45">
      <c r="A95" s="513" t="s">
        <v>518</v>
      </c>
      <c r="B95" s="567" t="s">
        <v>381</v>
      </c>
      <c r="C95" s="568" t="s">
        <v>382</v>
      </c>
      <c r="D95" s="516">
        <v>65267281</v>
      </c>
      <c r="E95" s="516">
        <v>102255385</v>
      </c>
      <c r="F95" s="518">
        <v>600112403</v>
      </c>
      <c r="G95" s="519" t="s">
        <v>543</v>
      </c>
      <c r="H95" s="519" t="s">
        <v>121</v>
      </c>
      <c r="I95" s="520" t="s">
        <v>122</v>
      </c>
      <c r="J95" s="520" t="s">
        <v>193</v>
      </c>
      <c r="K95" s="519" t="s">
        <v>544</v>
      </c>
      <c r="L95" s="569">
        <v>2000000</v>
      </c>
      <c r="M95" s="523">
        <f t="shared" ref="M95" si="4">L95/100*70</f>
        <v>1400000</v>
      </c>
      <c r="N95" s="570">
        <v>2025</v>
      </c>
      <c r="O95" s="518">
        <v>2027</v>
      </c>
      <c r="P95" s="571" t="s">
        <v>124</v>
      </c>
      <c r="Q95" s="572" t="s">
        <v>124</v>
      </c>
      <c r="R95" s="572" t="s">
        <v>124</v>
      </c>
      <c r="S95" s="573" t="s">
        <v>124</v>
      </c>
      <c r="T95" s="574" t="s">
        <v>124</v>
      </c>
      <c r="U95" s="574"/>
      <c r="V95" s="574"/>
      <c r="W95" s="574"/>
      <c r="X95" s="574" t="s">
        <v>124</v>
      </c>
      <c r="Y95" s="575" t="s">
        <v>401</v>
      </c>
      <c r="Z95" s="576" t="s">
        <v>125</v>
      </c>
    </row>
    <row r="96" spans="1:26" s="527" customFormat="1" ht="85.8" customHeight="1" x14ac:dyDescent="0.45">
      <c r="A96" s="513" t="s">
        <v>519</v>
      </c>
      <c r="B96" s="567" t="s">
        <v>381</v>
      </c>
      <c r="C96" s="568" t="s">
        <v>382</v>
      </c>
      <c r="D96" s="516">
        <v>65267281</v>
      </c>
      <c r="E96" s="516">
        <v>102255385</v>
      </c>
      <c r="F96" s="518">
        <v>600112403</v>
      </c>
      <c r="G96" s="519" t="s">
        <v>545</v>
      </c>
      <c r="H96" s="519" t="s">
        <v>121</v>
      </c>
      <c r="I96" s="520" t="s">
        <v>122</v>
      </c>
      <c r="J96" s="520" t="s">
        <v>193</v>
      </c>
      <c r="K96" s="519" t="s">
        <v>546</v>
      </c>
      <c r="L96" s="569">
        <v>3000000</v>
      </c>
      <c r="M96" s="523">
        <f t="shared" ref="M96" si="5">L96/100*70</f>
        <v>2100000</v>
      </c>
      <c r="N96" s="570">
        <v>2024</v>
      </c>
      <c r="O96" s="518">
        <v>2027</v>
      </c>
      <c r="P96" s="571" t="s">
        <v>124</v>
      </c>
      <c r="Q96" s="572" t="s">
        <v>124</v>
      </c>
      <c r="R96" s="572" t="s">
        <v>124</v>
      </c>
      <c r="S96" s="573" t="s">
        <v>124</v>
      </c>
      <c r="T96" s="574" t="s">
        <v>124</v>
      </c>
      <c r="U96" s="574" t="s">
        <v>124</v>
      </c>
      <c r="V96" s="574" t="s">
        <v>124</v>
      </c>
      <c r="W96" s="574" t="s">
        <v>124</v>
      </c>
      <c r="X96" s="574" t="s">
        <v>124</v>
      </c>
      <c r="Y96" s="575" t="s">
        <v>123</v>
      </c>
      <c r="Z96" s="576" t="s">
        <v>125</v>
      </c>
    </row>
    <row r="97" spans="1:26" s="527" customFormat="1" ht="85.8" customHeight="1" x14ac:dyDescent="0.45">
      <c r="A97" s="513" t="s">
        <v>552</v>
      </c>
      <c r="B97" s="567" t="s">
        <v>381</v>
      </c>
      <c r="C97" s="568" t="s">
        <v>382</v>
      </c>
      <c r="D97" s="516">
        <v>65267281</v>
      </c>
      <c r="E97" s="516">
        <v>102255385</v>
      </c>
      <c r="F97" s="518">
        <v>600112403</v>
      </c>
      <c r="G97" s="519" t="s">
        <v>547</v>
      </c>
      <c r="H97" s="519" t="s">
        <v>121</v>
      </c>
      <c r="I97" s="520" t="s">
        <v>122</v>
      </c>
      <c r="J97" s="520" t="s">
        <v>193</v>
      </c>
      <c r="K97" s="519" t="s">
        <v>548</v>
      </c>
      <c r="L97" s="569">
        <v>1000000</v>
      </c>
      <c r="M97" s="523">
        <f t="shared" ref="M97" si="6">L97/100*70</f>
        <v>700000</v>
      </c>
      <c r="N97" s="570">
        <v>2024</v>
      </c>
      <c r="O97" s="518">
        <v>2027</v>
      </c>
      <c r="P97" s="571" t="s">
        <v>124</v>
      </c>
      <c r="Q97" s="572" t="s">
        <v>124</v>
      </c>
      <c r="R97" s="572" t="s">
        <v>124</v>
      </c>
      <c r="S97" s="573" t="s">
        <v>124</v>
      </c>
      <c r="T97" s="574" t="s">
        <v>124</v>
      </c>
      <c r="U97" s="574" t="s">
        <v>124</v>
      </c>
      <c r="V97" s="574" t="s">
        <v>124</v>
      </c>
      <c r="W97" s="574" t="s">
        <v>124</v>
      </c>
      <c r="X97" s="574" t="s">
        <v>124</v>
      </c>
      <c r="Y97" s="575" t="s">
        <v>523</v>
      </c>
      <c r="Z97" s="576" t="s">
        <v>125</v>
      </c>
    </row>
    <row r="98" spans="1:26" s="527" customFormat="1" ht="85.8" customHeight="1" x14ac:dyDescent="0.45">
      <c r="A98" s="513" t="s">
        <v>553</v>
      </c>
      <c r="B98" s="567" t="s">
        <v>381</v>
      </c>
      <c r="C98" s="568" t="s">
        <v>382</v>
      </c>
      <c r="D98" s="516">
        <v>65267281</v>
      </c>
      <c r="E98" s="516">
        <v>102255385</v>
      </c>
      <c r="F98" s="518">
        <v>600112403</v>
      </c>
      <c r="G98" s="519" t="s">
        <v>549</v>
      </c>
      <c r="H98" s="519" t="s">
        <v>121</v>
      </c>
      <c r="I98" s="520" t="s">
        <v>122</v>
      </c>
      <c r="J98" s="520" t="s">
        <v>193</v>
      </c>
      <c r="K98" s="519" t="s">
        <v>550</v>
      </c>
      <c r="L98" s="569">
        <v>3000000</v>
      </c>
      <c r="M98" s="523">
        <f t="shared" ref="M98:M101" si="7">L98/100*70</f>
        <v>2100000</v>
      </c>
      <c r="N98" s="570">
        <v>2025</v>
      </c>
      <c r="O98" s="518">
        <v>2027</v>
      </c>
      <c r="P98" s="571" t="s">
        <v>124</v>
      </c>
      <c r="Q98" s="572" t="s">
        <v>124</v>
      </c>
      <c r="R98" s="572" t="s">
        <v>124</v>
      </c>
      <c r="S98" s="573" t="s">
        <v>124</v>
      </c>
      <c r="T98" s="574" t="s">
        <v>124</v>
      </c>
      <c r="U98" s="574" t="s">
        <v>124</v>
      </c>
      <c r="V98" s="574" t="s">
        <v>124</v>
      </c>
      <c r="W98" s="574" t="s">
        <v>124</v>
      </c>
      <c r="X98" s="574" t="s">
        <v>124</v>
      </c>
      <c r="Y98" s="575" t="s">
        <v>551</v>
      </c>
      <c r="Z98" s="576" t="s">
        <v>125</v>
      </c>
    </row>
    <row r="99" spans="1:26" ht="75" customHeight="1" x14ac:dyDescent="0.45">
      <c r="A99" s="54" t="s">
        <v>554</v>
      </c>
      <c r="B99" s="268" t="s">
        <v>196</v>
      </c>
      <c r="C99" s="269" t="s">
        <v>324</v>
      </c>
      <c r="D99" s="270">
        <v>60680270</v>
      </c>
      <c r="E99" s="270">
        <v>102255407</v>
      </c>
      <c r="F99" s="265">
        <v>600112411</v>
      </c>
      <c r="G99" s="262" t="s">
        <v>417</v>
      </c>
      <c r="H99" s="262" t="s">
        <v>121</v>
      </c>
      <c r="I99" s="278" t="s">
        <v>122</v>
      </c>
      <c r="J99" s="278" t="s">
        <v>197</v>
      </c>
      <c r="K99" s="262" t="s">
        <v>557</v>
      </c>
      <c r="L99" s="363">
        <v>20000000</v>
      </c>
      <c r="M99" s="264">
        <f t="shared" si="7"/>
        <v>14000000</v>
      </c>
      <c r="N99" s="364">
        <v>2023</v>
      </c>
      <c r="O99" s="265">
        <v>2027</v>
      </c>
      <c r="P99" s="245" t="s">
        <v>124</v>
      </c>
      <c r="Q99" s="365"/>
      <c r="R99" s="365"/>
      <c r="S99" s="246"/>
      <c r="T99" s="366"/>
      <c r="U99" s="366" t="s">
        <v>124</v>
      </c>
      <c r="V99" s="366" t="s">
        <v>124</v>
      </c>
      <c r="W99" s="366"/>
      <c r="X99" s="366" t="s">
        <v>124</v>
      </c>
      <c r="Y99" s="369" t="s">
        <v>418</v>
      </c>
      <c r="Z99" s="265" t="s">
        <v>125</v>
      </c>
    </row>
    <row r="100" spans="1:26" ht="75" customHeight="1" x14ac:dyDescent="0.45">
      <c r="A100" s="186" t="s">
        <v>555</v>
      </c>
      <c r="B100" s="370" t="s">
        <v>196</v>
      </c>
      <c r="C100" s="314" t="s">
        <v>324</v>
      </c>
      <c r="D100" s="334">
        <v>60680270</v>
      </c>
      <c r="E100" s="334">
        <v>102255407</v>
      </c>
      <c r="F100" s="191">
        <v>600112411</v>
      </c>
      <c r="G100" s="187" t="s">
        <v>419</v>
      </c>
      <c r="H100" s="187" t="s">
        <v>121</v>
      </c>
      <c r="I100" s="371" t="s">
        <v>122</v>
      </c>
      <c r="J100" s="371" t="s">
        <v>197</v>
      </c>
      <c r="K100" s="187" t="s">
        <v>558</v>
      </c>
      <c r="L100" s="372">
        <v>25000000</v>
      </c>
      <c r="M100" s="189">
        <f t="shared" si="7"/>
        <v>17500000</v>
      </c>
      <c r="N100" s="373">
        <v>2023</v>
      </c>
      <c r="O100" s="191">
        <v>2027</v>
      </c>
      <c r="P100" s="255"/>
      <c r="Q100" s="374"/>
      <c r="R100" s="374"/>
      <c r="S100" s="256"/>
      <c r="T100" s="375"/>
      <c r="U100" s="375"/>
      <c r="V100" s="375" t="s">
        <v>124</v>
      </c>
      <c r="W100" s="375" t="s">
        <v>124</v>
      </c>
      <c r="X100" s="375"/>
      <c r="Y100" s="376" t="s">
        <v>418</v>
      </c>
      <c r="Z100" s="191" t="s">
        <v>125</v>
      </c>
    </row>
    <row r="101" spans="1:26" ht="75" customHeight="1" x14ac:dyDescent="0.45">
      <c r="A101" s="186" t="s">
        <v>569</v>
      </c>
      <c r="B101" s="370" t="s">
        <v>196</v>
      </c>
      <c r="C101" s="314" t="s">
        <v>324</v>
      </c>
      <c r="D101" s="334">
        <v>60680270</v>
      </c>
      <c r="E101" s="334">
        <v>102255407</v>
      </c>
      <c r="F101" s="191">
        <v>600112411</v>
      </c>
      <c r="G101" s="187" t="s">
        <v>420</v>
      </c>
      <c r="H101" s="187" t="s">
        <v>121</v>
      </c>
      <c r="I101" s="371" t="s">
        <v>122</v>
      </c>
      <c r="J101" s="371" t="s">
        <v>197</v>
      </c>
      <c r="K101" s="187" t="s">
        <v>719</v>
      </c>
      <c r="L101" s="372">
        <v>10000000</v>
      </c>
      <c r="M101" s="189">
        <f t="shared" si="7"/>
        <v>7000000</v>
      </c>
      <c r="N101" s="373">
        <v>2023</v>
      </c>
      <c r="O101" s="191">
        <v>2027</v>
      </c>
      <c r="P101" s="255"/>
      <c r="Q101" s="374"/>
      <c r="R101" s="374"/>
      <c r="S101" s="256"/>
      <c r="T101" s="375"/>
      <c r="U101" s="375"/>
      <c r="V101" s="375" t="s">
        <v>124</v>
      </c>
      <c r="W101" s="375" t="s">
        <v>124</v>
      </c>
      <c r="X101" s="375"/>
      <c r="Y101" s="376" t="s">
        <v>418</v>
      </c>
      <c r="Z101" s="191" t="s">
        <v>125</v>
      </c>
    </row>
    <row r="102" spans="1:26" ht="114" customHeight="1" x14ac:dyDescent="0.45">
      <c r="A102" s="54" t="s">
        <v>570</v>
      </c>
      <c r="B102" s="77" t="s">
        <v>198</v>
      </c>
      <c r="C102" s="86" t="s">
        <v>199</v>
      </c>
      <c r="D102" s="79">
        <v>70872015</v>
      </c>
      <c r="E102" s="87">
        <v>102255466</v>
      </c>
      <c r="F102" s="84">
        <v>600112438</v>
      </c>
      <c r="G102" s="82" t="s">
        <v>200</v>
      </c>
      <c r="H102" s="82" t="s">
        <v>121</v>
      </c>
      <c r="I102" s="82" t="s">
        <v>143</v>
      </c>
      <c r="J102" s="82" t="s">
        <v>201</v>
      </c>
      <c r="K102" s="82" t="s">
        <v>202</v>
      </c>
      <c r="L102" s="85">
        <v>35000000</v>
      </c>
      <c r="M102" s="80">
        <f>L102/100*70</f>
        <v>24500000</v>
      </c>
      <c r="N102" s="83">
        <v>2021</v>
      </c>
      <c r="O102" s="84">
        <v>2027</v>
      </c>
      <c r="P102" s="76"/>
      <c r="Q102" s="70"/>
      <c r="R102" s="70"/>
      <c r="S102" s="69"/>
      <c r="T102" s="141"/>
      <c r="U102" s="141"/>
      <c r="V102" s="141" t="s">
        <v>124</v>
      </c>
      <c r="W102" s="141"/>
      <c r="X102" s="141"/>
      <c r="Y102" s="83" t="s">
        <v>190</v>
      </c>
      <c r="Z102" s="84" t="s">
        <v>125</v>
      </c>
    </row>
    <row r="103" spans="1:26" s="527" customFormat="1" ht="111" customHeight="1" x14ac:dyDescent="0.45">
      <c r="A103" s="513" t="s">
        <v>571</v>
      </c>
      <c r="B103" s="528" t="s">
        <v>198</v>
      </c>
      <c r="C103" s="515" t="s">
        <v>199</v>
      </c>
      <c r="D103" s="516">
        <v>70872015</v>
      </c>
      <c r="E103" s="517">
        <v>102255466</v>
      </c>
      <c r="F103" s="518">
        <v>600112438</v>
      </c>
      <c r="G103" s="519" t="s">
        <v>203</v>
      </c>
      <c r="H103" s="519" t="s">
        <v>121</v>
      </c>
      <c r="I103" s="519" t="s">
        <v>143</v>
      </c>
      <c r="J103" s="519" t="s">
        <v>201</v>
      </c>
      <c r="K103" s="519" t="s">
        <v>204</v>
      </c>
      <c r="L103" s="522">
        <v>3000000</v>
      </c>
      <c r="M103" s="523">
        <f t="shared" ref="M103" si="8">L103/100*70</f>
        <v>2100000</v>
      </c>
      <c r="N103" s="524">
        <v>2021</v>
      </c>
      <c r="O103" s="518">
        <v>2027</v>
      </c>
      <c r="P103" s="525"/>
      <c r="Q103" s="532"/>
      <c r="R103" s="532" t="s">
        <v>124</v>
      </c>
      <c r="S103" s="526" t="s">
        <v>124</v>
      </c>
      <c r="T103" s="533"/>
      <c r="U103" s="533"/>
      <c r="V103" s="533" t="s">
        <v>124</v>
      </c>
      <c r="W103" s="533"/>
      <c r="X103" s="533"/>
      <c r="Y103" s="524" t="s">
        <v>190</v>
      </c>
      <c r="Z103" s="518" t="s">
        <v>125</v>
      </c>
    </row>
    <row r="104" spans="1:26" s="527" customFormat="1" ht="96" customHeight="1" x14ac:dyDescent="0.45">
      <c r="A104" s="513" t="s">
        <v>572</v>
      </c>
      <c r="B104" s="528" t="s">
        <v>205</v>
      </c>
      <c r="C104" s="515" t="s">
        <v>206</v>
      </c>
      <c r="D104" s="516">
        <v>70948305</v>
      </c>
      <c r="E104" s="517">
        <v>102255491</v>
      </c>
      <c r="F104" s="518">
        <v>600112446</v>
      </c>
      <c r="G104" s="519" t="s">
        <v>147</v>
      </c>
      <c r="H104" s="519" t="s">
        <v>121</v>
      </c>
      <c r="I104" s="519" t="s">
        <v>143</v>
      </c>
      <c r="J104" s="519" t="s">
        <v>207</v>
      </c>
      <c r="K104" s="519" t="s">
        <v>208</v>
      </c>
      <c r="L104" s="522">
        <v>1000000</v>
      </c>
      <c r="M104" s="523">
        <f>L104/100*70</f>
        <v>700000</v>
      </c>
      <c r="N104" s="524">
        <v>2021</v>
      </c>
      <c r="O104" s="518">
        <v>2027</v>
      </c>
      <c r="P104" s="525"/>
      <c r="Q104" s="532" t="s">
        <v>124</v>
      </c>
      <c r="R104" s="532"/>
      <c r="S104" s="526"/>
      <c r="T104" s="533"/>
      <c r="U104" s="533"/>
      <c r="V104" s="533" t="s">
        <v>124</v>
      </c>
      <c r="W104" s="533"/>
      <c r="X104" s="533"/>
      <c r="Y104" s="524" t="s">
        <v>190</v>
      </c>
      <c r="Z104" s="518" t="s">
        <v>125</v>
      </c>
    </row>
    <row r="105" spans="1:26" s="527" customFormat="1" ht="96.6" customHeight="1" x14ac:dyDescent="0.45">
      <c r="A105" s="513" t="s">
        <v>573</v>
      </c>
      <c r="B105" s="528" t="s">
        <v>205</v>
      </c>
      <c r="C105" s="515" t="s">
        <v>206</v>
      </c>
      <c r="D105" s="516">
        <v>70948305</v>
      </c>
      <c r="E105" s="517">
        <v>102255491</v>
      </c>
      <c r="F105" s="518">
        <v>600112446</v>
      </c>
      <c r="G105" s="519" t="s">
        <v>156</v>
      </c>
      <c r="H105" s="519" t="s">
        <v>121</v>
      </c>
      <c r="I105" s="519" t="s">
        <v>143</v>
      </c>
      <c r="J105" s="519" t="s">
        <v>207</v>
      </c>
      <c r="K105" s="519" t="s">
        <v>209</v>
      </c>
      <c r="L105" s="522">
        <v>3500000</v>
      </c>
      <c r="M105" s="523">
        <f t="shared" ref="M105:M106" si="9">L105/100*70</f>
        <v>2450000</v>
      </c>
      <c r="N105" s="524">
        <v>2021</v>
      </c>
      <c r="O105" s="518">
        <v>2027</v>
      </c>
      <c r="P105" s="525" t="s">
        <v>124</v>
      </c>
      <c r="Q105" s="532" t="s">
        <v>124</v>
      </c>
      <c r="R105" s="532" t="s">
        <v>124</v>
      </c>
      <c r="S105" s="526" t="s">
        <v>124</v>
      </c>
      <c r="T105" s="533"/>
      <c r="U105" s="533"/>
      <c r="V105" s="533" t="s">
        <v>124</v>
      </c>
      <c r="W105" s="533"/>
      <c r="X105" s="533" t="s">
        <v>124</v>
      </c>
      <c r="Y105" s="524" t="s">
        <v>190</v>
      </c>
      <c r="Z105" s="518" t="s">
        <v>125</v>
      </c>
    </row>
    <row r="106" spans="1:26" s="527" customFormat="1" ht="97.8" customHeight="1" x14ac:dyDescent="0.45">
      <c r="A106" s="513" t="s">
        <v>574</v>
      </c>
      <c r="B106" s="514" t="s">
        <v>205</v>
      </c>
      <c r="C106" s="515" t="s">
        <v>206</v>
      </c>
      <c r="D106" s="516">
        <v>70948305</v>
      </c>
      <c r="E106" s="517">
        <v>102255491</v>
      </c>
      <c r="F106" s="518">
        <v>600112446</v>
      </c>
      <c r="G106" s="519" t="s">
        <v>210</v>
      </c>
      <c r="H106" s="519" t="s">
        <v>121</v>
      </c>
      <c r="I106" s="519" t="s">
        <v>143</v>
      </c>
      <c r="J106" s="519" t="s">
        <v>207</v>
      </c>
      <c r="K106" s="519" t="s">
        <v>211</v>
      </c>
      <c r="L106" s="522">
        <v>15000000</v>
      </c>
      <c r="M106" s="523">
        <f t="shared" si="9"/>
        <v>10500000</v>
      </c>
      <c r="N106" s="524">
        <v>2021</v>
      </c>
      <c r="O106" s="518">
        <v>2027</v>
      </c>
      <c r="P106" s="525"/>
      <c r="Q106" s="532"/>
      <c r="R106" s="532"/>
      <c r="S106" s="526"/>
      <c r="T106" s="533"/>
      <c r="U106" s="533"/>
      <c r="V106" s="533" t="s">
        <v>124</v>
      </c>
      <c r="W106" s="533"/>
      <c r="X106" s="533"/>
      <c r="Y106" s="524" t="s">
        <v>212</v>
      </c>
      <c r="Z106" s="518" t="s">
        <v>145</v>
      </c>
    </row>
    <row r="107" spans="1:26" s="527" customFormat="1" ht="82.8" customHeight="1" x14ac:dyDescent="0.45">
      <c r="A107" s="513" t="s">
        <v>575</v>
      </c>
      <c r="B107" s="556" t="s">
        <v>213</v>
      </c>
      <c r="C107" s="541" t="s">
        <v>391</v>
      </c>
      <c r="D107" s="558">
        <v>70285471</v>
      </c>
      <c r="E107" s="577">
        <v>102255521</v>
      </c>
      <c r="F107" s="549">
        <v>600112462</v>
      </c>
      <c r="G107" s="559" t="s">
        <v>156</v>
      </c>
      <c r="H107" s="559" t="s">
        <v>121</v>
      </c>
      <c r="I107" s="560" t="s">
        <v>122</v>
      </c>
      <c r="J107" s="560" t="s">
        <v>126</v>
      </c>
      <c r="K107" s="559" t="s">
        <v>214</v>
      </c>
      <c r="L107" s="561">
        <v>18000000</v>
      </c>
      <c r="M107" s="547">
        <f>L107/100*70</f>
        <v>12600000</v>
      </c>
      <c r="N107" s="562">
        <v>2021</v>
      </c>
      <c r="O107" s="549">
        <v>2027</v>
      </c>
      <c r="P107" s="563"/>
      <c r="Q107" s="564" t="s">
        <v>124</v>
      </c>
      <c r="R107" s="564"/>
      <c r="S107" s="565"/>
      <c r="T107" s="566"/>
      <c r="U107" s="566"/>
      <c r="V107" s="566" t="s">
        <v>124</v>
      </c>
      <c r="W107" s="566"/>
      <c r="X107" s="566"/>
      <c r="Y107" s="562" t="s">
        <v>123</v>
      </c>
      <c r="Z107" s="549" t="s">
        <v>125</v>
      </c>
    </row>
    <row r="108" spans="1:26" ht="74.45" customHeight="1" x14ac:dyDescent="0.45">
      <c r="A108" s="186" t="s">
        <v>576</v>
      </c>
      <c r="B108" s="220" t="s">
        <v>213</v>
      </c>
      <c r="C108" s="171" t="s">
        <v>391</v>
      </c>
      <c r="D108" s="377">
        <v>70285471</v>
      </c>
      <c r="E108" s="377" t="s">
        <v>392</v>
      </c>
      <c r="F108" s="378" t="s">
        <v>393</v>
      </c>
      <c r="G108" s="175" t="s">
        <v>195</v>
      </c>
      <c r="H108" s="175" t="s">
        <v>121</v>
      </c>
      <c r="I108" s="176" t="s">
        <v>122</v>
      </c>
      <c r="J108" s="176" t="s">
        <v>126</v>
      </c>
      <c r="K108" s="175" t="s">
        <v>720</v>
      </c>
      <c r="L108" s="379">
        <v>5000000</v>
      </c>
      <c r="M108" s="179">
        <f>L108/100*70</f>
        <v>3500000</v>
      </c>
      <c r="N108" s="380">
        <v>2021</v>
      </c>
      <c r="O108" s="174">
        <v>2027</v>
      </c>
      <c r="P108" s="228" t="s">
        <v>124</v>
      </c>
      <c r="Q108" s="381" t="s">
        <v>124</v>
      </c>
      <c r="R108" s="381"/>
      <c r="S108" s="252" t="s">
        <v>124</v>
      </c>
      <c r="T108" s="382"/>
      <c r="U108" s="382"/>
      <c r="V108" s="382" t="s">
        <v>124</v>
      </c>
      <c r="W108" s="382" t="s">
        <v>124</v>
      </c>
      <c r="X108" s="382"/>
      <c r="Y108" s="383" t="s">
        <v>127</v>
      </c>
      <c r="Z108" s="174" t="s">
        <v>145</v>
      </c>
    </row>
    <row r="109" spans="1:26" s="527" customFormat="1" ht="76.8" customHeight="1" x14ac:dyDescent="0.45">
      <c r="A109" s="513" t="s">
        <v>646</v>
      </c>
      <c r="B109" s="567" t="s">
        <v>213</v>
      </c>
      <c r="C109" s="515" t="s">
        <v>391</v>
      </c>
      <c r="D109" s="578">
        <v>70285471</v>
      </c>
      <c r="E109" s="578" t="s">
        <v>392</v>
      </c>
      <c r="F109" s="579">
        <v>600112462</v>
      </c>
      <c r="G109" s="519" t="s">
        <v>216</v>
      </c>
      <c r="H109" s="519" t="s">
        <v>121</v>
      </c>
      <c r="I109" s="520" t="s">
        <v>122</v>
      </c>
      <c r="J109" s="520" t="s">
        <v>126</v>
      </c>
      <c r="K109" s="519" t="s">
        <v>217</v>
      </c>
      <c r="L109" s="569">
        <v>10000000</v>
      </c>
      <c r="M109" s="523">
        <f t="shared" ref="M109:M115" si="10">L109/100*70</f>
        <v>7000000</v>
      </c>
      <c r="N109" s="570">
        <v>2021</v>
      </c>
      <c r="O109" s="518">
        <v>2027</v>
      </c>
      <c r="P109" s="571"/>
      <c r="Q109" s="572"/>
      <c r="R109" s="572"/>
      <c r="S109" s="573"/>
      <c r="T109" s="574"/>
      <c r="U109" s="574"/>
      <c r="V109" s="574" t="s">
        <v>124</v>
      </c>
      <c r="W109" s="574" t="s">
        <v>124</v>
      </c>
      <c r="X109" s="574"/>
      <c r="Y109" s="570" t="s">
        <v>123</v>
      </c>
      <c r="Z109" s="518" t="s">
        <v>125</v>
      </c>
    </row>
    <row r="110" spans="1:26" ht="74.45" customHeight="1" x14ac:dyDescent="0.45">
      <c r="A110" s="186" t="s">
        <v>647</v>
      </c>
      <c r="B110" s="220" t="s">
        <v>213</v>
      </c>
      <c r="C110" s="171" t="s">
        <v>391</v>
      </c>
      <c r="D110" s="377">
        <v>70285471</v>
      </c>
      <c r="E110" s="377" t="s">
        <v>392</v>
      </c>
      <c r="F110" s="378" t="s">
        <v>393</v>
      </c>
      <c r="G110" s="175" t="s">
        <v>147</v>
      </c>
      <c r="H110" s="175" t="s">
        <v>121</v>
      </c>
      <c r="I110" s="176" t="s">
        <v>122</v>
      </c>
      <c r="J110" s="176" t="s">
        <v>126</v>
      </c>
      <c r="K110" s="175" t="s">
        <v>721</v>
      </c>
      <c r="L110" s="379">
        <v>10000000</v>
      </c>
      <c r="M110" s="179">
        <f t="shared" si="10"/>
        <v>7000000</v>
      </c>
      <c r="N110" s="380">
        <v>2021</v>
      </c>
      <c r="O110" s="174">
        <v>2027</v>
      </c>
      <c r="P110" s="228" t="s">
        <v>124</v>
      </c>
      <c r="Q110" s="381" t="s">
        <v>124</v>
      </c>
      <c r="R110" s="381" t="s">
        <v>124</v>
      </c>
      <c r="S110" s="252" t="s">
        <v>124</v>
      </c>
      <c r="T110" s="382"/>
      <c r="U110" s="382"/>
      <c r="V110" s="382"/>
      <c r="W110" s="382"/>
      <c r="X110" s="382" t="s">
        <v>124</v>
      </c>
      <c r="Y110" s="380" t="s">
        <v>123</v>
      </c>
      <c r="Z110" s="174" t="s">
        <v>125</v>
      </c>
    </row>
    <row r="111" spans="1:26" s="527" customFormat="1" ht="75" customHeight="1" x14ac:dyDescent="0.45">
      <c r="A111" s="513" t="s">
        <v>726</v>
      </c>
      <c r="B111" s="567" t="s">
        <v>213</v>
      </c>
      <c r="C111" s="515" t="s">
        <v>391</v>
      </c>
      <c r="D111" s="578">
        <v>70285471</v>
      </c>
      <c r="E111" s="578" t="s">
        <v>392</v>
      </c>
      <c r="F111" s="579" t="s">
        <v>393</v>
      </c>
      <c r="G111" s="536" t="s">
        <v>218</v>
      </c>
      <c r="H111" s="519" t="s">
        <v>121</v>
      </c>
      <c r="I111" s="520" t="s">
        <v>122</v>
      </c>
      <c r="J111" s="520" t="s">
        <v>126</v>
      </c>
      <c r="K111" s="580" t="s">
        <v>219</v>
      </c>
      <c r="L111" s="581">
        <v>45000000</v>
      </c>
      <c r="M111" s="523">
        <f t="shared" si="10"/>
        <v>31500000</v>
      </c>
      <c r="N111" s="570">
        <v>2021</v>
      </c>
      <c r="O111" s="518">
        <v>2027</v>
      </c>
      <c r="P111" s="582"/>
      <c r="Q111" s="583"/>
      <c r="R111" s="583"/>
      <c r="S111" s="584"/>
      <c r="T111" s="585"/>
      <c r="U111" s="585"/>
      <c r="V111" s="585" t="s">
        <v>124</v>
      </c>
      <c r="W111" s="585" t="s">
        <v>124</v>
      </c>
      <c r="X111" s="585"/>
      <c r="Y111" s="570" t="s">
        <v>123</v>
      </c>
      <c r="Z111" s="518" t="s">
        <v>125</v>
      </c>
    </row>
    <row r="112" spans="1:26" s="527" customFormat="1" ht="76.25" customHeight="1" x14ac:dyDescent="0.45">
      <c r="A112" s="513" t="s">
        <v>727</v>
      </c>
      <c r="B112" s="567" t="s">
        <v>213</v>
      </c>
      <c r="C112" s="515" t="s">
        <v>391</v>
      </c>
      <c r="D112" s="578">
        <v>70285471</v>
      </c>
      <c r="E112" s="578" t="s">
        <v>392</v>
      </c>
      <c r="F112" s="579" t="s">
        <v>393</v>
      </c>
      <c r="G112" s="519" t="s">
        <v>220</v>
      </c>
      <c r="H112" s="519" t="s">
        <v>121</v>
      </c>
      <c r="I112" s="520" t="s">
        <v>122</v>
      </c>
      <c r="J112" s="520" t="s">
        <v>126</v>
      </c>
      <c r="K112" s="520" t="s">
        <v>221</v>
      </c>
      <c r="L112" s="569">
        <v>5000000</v>
      </c>
      <c r="M112" s="523">
        <f t="shared" si="10"/>
        <v>3500000</v>
      </c>
      <c r="N112" s="570">
        <v>2021</v>
      </c>
      <c r="O112" s="518">
        <v>2027</v>
      </c>
      <c r="P112" s="571"/>
      <c r="Q112" s="572"/>
      <c r="R112" s="572" t="s">
        <v>124</v>
      </c>
      <c r="S112" s="573"/>
      <c r="T112" s="574"/>
      <c r="U112" s="574"/>
      <c r="V112" s="574" t="s">
        <v>124</v>
      </c>
      <c r="W112" s="574" t="s">
        <v>124</v>
      </c>
      <c r="X112" s="574"/>
      <c r="Y112" s="570" t="s">
        <v>123</v>
      </c>
      <c r="Z112" s="518" t="s">
        <v>125</v>
      </c>
    </row>
    <row r="113" spans="1:26" s="527" customFormat="1" ht="75" customHeight="1" x14ac:dyDescent="0.45">
      <c r="A113" s="513" t="s">
        <v>728</v>
      </c>
      <c r="B113" s="567" t="s">
        <v>213</v>
      </c>
      <c r="C113" s="515" t="s">
        <v>391</v>
      </c>
      <c r="D113" s="578">
        <v>70285471</v>
      </c>
      <c r="E113" s="578" t="s">
        <v>392</v>
      </c>
      <c r="F113" s="579" t="s">
        <v>393</v>
      </c>
      <c r="G113" s="519" t="s">
        <v>222</v>
      </c>
      <c r="H113" s="519" t="s">
        <v>121</v>
      </c>
      <c r="I113" s="520" t="s">
        <v>122</v>
      </c>
      <c r="J113" s="520" t="s">
        <v>126</v>
      </c>
      <c r="K113" s="520" t="s">
        <v>223</v>
      </c>
      <c r="L113" s="569">
        <v>15000000</v>
      </c>
      <c r="M113" s="523">
        <f t="shared" si="10"/>
        <v>10500000</v>
      </c>
      <c r="N113" s="570">
        <v>2021</v>
      </c>
      <c r="O113" s="518">
        <v>2027</v>
      </c>
      <c r="P113" s="571" t="s">
        <v>124</v>
      </c>
      <c r="Q113" s="572" t="s">
        <v>124</v>
      </c>
      <c r="R113" s="572" t="s">
        <v>124</v>
      </c>
      <c r="S113" s="573" t="s">
        <v>124</v>
      </c>
      <c r="T113" s="574"/>
      <c r="U113" s="574"/>
      <c r="V113" s="574" t="s">
        <v>124</v>
      </c>
      <c r="W113" s="574"/>
      <c r="X113" s="574"/>
      <c r="Y113" s="586" t="s">
        <v>127</v>
      </c>
      <c r="Z113" s="518" t="s">
        <v>125</v>
      </c>
    </row>
    <row r="114" spans="1:26" s="527" customFormat="1" ht="81.599999999999994" customHeight="1" x14ac:dyDescent="0.45">
      <c r="A114" s="513" t="s">
        <v>729</v>
      </c>
      <c r="B114" s="514" t="s">
        <v>213</v>
      </c>
      <c r="C114" s="515" t="s">
        <v>391</v>
      </c>
      <c r="D114" s="578">
        <v>70285471</v>
      </c>
      <c r="E114" s="578" t="s">
        <v>392</v>
      </c>
      <c r="F114" s="579" t="s">
        <v>393</v>
      </c>
      <c r="G114" s="536" t="s">
        <v>394</v>
      </c>
      <c r="H114" s="519" t="s">
        <v>121</v>
      </c>
      <c r="I114" s="520" t="s">
        <v>122</v>
      </c>
      <c r="J114" s="520" t="s">
        <v>126</v>
      </c>
      <c r="K114" s="519" t="s">
        <v>395</v>
      </c>
      <c r="L114" s="581">
        <v>10000000</v>
      </c>
      <c r="M114" s="523">
        <f t="shared" si="10"/>
        <v>7000000</v>
      </c>
      <c r="N114" s="570">
        <v>2023</v>
      </c>
      <c r="O114" s="518">
        <v>2027</v>
      </c>
      <c r="P114" s="571"/>
      <c r="Q114" s="572"/>
      <c r="R114" s="572"/>
      <c r="S114" s="573" t="s">
        <v>124</v>
      </c>
      <c r="T114" s="574"/>
      <c r="U114" s="574" t="s">
        <v>124</v>
      </c>
      <c r="V114" s="574" t="s">
        <v>124</v>
      </c>
      <c r="W114" s="574" t="s">
        <v>124</v>
      </c>
      <c r="X114" s="587"/>
      <c r="Y114" s="588" t="s">
        <v>127</v>
      </c>
      <c r="Z114" s="589" t="s">
        <v>125</v>
      </c>
    </row>
    <row r="115" spans="1:26" s="527" customFormat="1" ht="75" customHeight="1" x14ac:dyDescent="0.45">
      <c r="A115" s="513" t="s">
        <v>730</v>
      </c>
      <c r="B115" s="567" t="s">
        <v>213</v>
      </c>
      <c r="C115" s="515" t="s">
        <v>391</v>
      </c>
      <c r="D115" s="578">
        <v>70285471</v>
      </c>
      <c r="E115" s="578" t="s">
        <v>392</v>
      </c>
      <c r="F115" s="579" t="s">
        <v>393</v>
      </c>
      <c r="G115" s="519" t="s">
        <v>396</v>
      </c>
      <c r="H115" s="519" t="s">
        <v>121</v>
      </c>
      <c r="I115" s="520" t="s">
        <v>122</v>
      </c>
      <c r="J115" s="520" t="s">
        <v>126</v>
      </c>
      <c r="K115" s="520" t="s">
        <v>397</v>
      </c>
      <c r="L115" s="569">
        <v>10000000</v>
      </c>
      <c r="M115" s="523">
        <f t="shared" si="10"/>
        <v>7000000</v>
      </c>
      <c r="N115" s="570">
        <v>2023</v>
      </c>
      <c r="O115" s="518">
        <v>2027</v>
      </c>
      <c r="P115" s="571"/>
      <c r="Q115" s="572"/>
      <c r="R115" s="572"/>
      <c r="S115" s="573"/>
      <c r="T115" s="574"/>
      <c r="U115" s="574"/>
      <c r="V115" s="574" t="s">
        <v>124</v>
      </c>
      <c r="W115" s="574" t="s">
        <v>124</v>
      </c>
      <c r="X115" s="574"/>
      <c r="Y115" s="586" t="s">
        <v>127</v>
      </c>
      <c r="Z115" s="518" t="s">
        <v>125</v>
      </c>
    </row>
    <row r="116" spans="1:26" s="527" customFormat="1" ht="69.75" x14ac:dyDescent="0.45">
      <c r="A116" s="513" t="s">
        <v>731</v>
      </c>
      <c r="B116" s="556" t="s">
        <v>224</v>
      </c>
      <c r="C116" s="541" t="s">
        <v>225</v>
      </c>
      <c r="D116" s="558">
        <v>49963074</v>
      </c>
      <c r="E116" s="558">
        <v>102255598</v>
      </c>
      <c r="F116" s="549">
        <v>600112489</v>
      </c>
      <c r="G116" s="559" t="s">
        <v>425</v>
      </c>
      <c r="H116" s="559" t="s">
        <v>121</v>
      </c>
      <c r="I116" s="560" t="s">
        <v>122</v>
      </c>
      <c r="J116" s="560" t="s">
        <v>424</v>
      </c>
      <c r="K116" s="559" t="s">
        <v>226</v>
      </c>
      <c r="L116" s="561">
        <v>5500000</v>
      </c>
      <c r="M116" s="547">
        <f>L116/100*70</f>
        <v>3850000</v>
      </c>
      <c r="N116" s="562">
        <v>2021</v>
      </c>
      <c r="O116" s="549">
        <v>2027</v>
      </c>
      <c r="P116" s="563"/>
      <c r="Q116" s="564"/>
      <c r="R116" s="564"/>
      <c r="S116" s="565"/>
      <c r="T116" s="566"/>
      <c r="U116" s="566"/>
      <c r="V116" s="566" t="s">
        <v>124</v>
      </c>
      <c r="W116" s="566"/>
      <c r="X116" s="566"/>
      <c r="Y116" s="562" t="s">
        <v>123</v>
      </c>
      <c r="Z116" s="549" t="s">
        <v>125</v>
      </c>
    </row>
    <row r="117" spans="1:26" s="527" customFormat="1" ht="90.6" customHeight="1" x14ac:dyDescent="0.45">
      <c r="A117" s="513" t="s">
        <v>732</v>
      </c>
      <c r="B117" s="514" t="s">
        <v>224</v>
      </c>
      <c r="C117" s="515" t="s">
        <v>225</v>
      </c>
      <c r="D117" s="516">
        <v>49963074</v>
      </c>
      <c r="E117" s="516">
        <v>102255598</v>
      </c>
      <c r="F117" s="518">
        <v>600112489</v>
      </c>
      <c r="G117" s="519" t="s">
        <v>227</v>
      </c>
      <c r="H117" s="519" t="s">
        <v>121</v>
      </c>
      <c r="I117" s="520" t="s">
        <v>122</v>
      </c>
      <c r="J117" s="520" t="s">
        <v>424</v>
      </c>
      <c r="K117" s="519" t="s">
        <v>426</v>
      </c>
      <c r="L117" s="569">
        <v>1000000</v>
      </c>
      <c r="M117" s="523">
        <f>L117/100*70</f>
        <v>700000</v>
      </c>
      <c r="N117" s="570">
        <v>2021</v>
      </c>
      <c r="O117" s="518">
        <v>2027</v>
      </c>
      <c r="P117" s="571"/>
      <c r="Q117" s="572"/>
      <c r="R117" s="572"/>
      <c r="S117" s="573"/>
      <c r="T117" s="574"/>
      <c r="U117" s="574"/>
      <c r="V117" s="574" t="s">
        <v>124</v>
      </c>
      <c r="W117" s="574"/>
      <c r="X117" s="574"/>
      <c r="Y117" s="570" t="s">
        <v>123</v>
      </c>
      <c r="Z117" s="518" t="s">
        <v>125</v>
      </c>
    </row>
    <row r="118" spans="1:26" s="527" customFormat="1" ht="69.75" x14ac:dyDescent="0.45">
      <c r="A118" s="513" t="s">
        <v>733</v>
      </c>
      <c r="B118" s="514" t="s">
        <v>224</v>
      </c>
      <c r="C118" s="515" t="s">
        <v>225</v>
      </c>
      <c r="D118" s="516">
        <v>49963074</v>
      </c>
      <c r="E118" s="516">
        <v>102255598</v>
      </c>
      <c r="F118" s="518">
        <v>600112489</v>
      </c>
      <c r="G118" s="536" t="s">
        <v>228</v>
      </c>
      <c r="H118" s="519" t="s">
        <v>121</v>
      </c>
      <c r="I118" s="520" t="s">
        <v>122</v>
      </c>
      <c r="J118" s="520" t="s">
        <v>424</v>
      </c>
      <c r="K118" s="536" t="s">
        <v>229</v>
      </c>
      <c r="L118" s="569">
        <v>6000000</v>
      </c>
      <c r="M118" s="523">
        <f t="shared" ref="M118:M121" si="11">L118/100*70</f>
        <v>4200000</v>
      </c>
      <c r="N118" s="570">
        <v>2021</v>
      </c>
      <c r="O118" s="518">
        <v>2027</v>
      </c>
      <c r="P118" s="582"/>
      <c r="Q118" s="583"/>
      <c r="R118" s="583"/>
      <c r="S118" s="584"/>
      <c r="T118" s="585"/>
      <c r="U118" s="585"/>
      <c r="V118" s="585" t="s">
        <v>124</v>
      </c>
      <c r="W118" s="585" t="s">
        <v>124</v>
      </c>
      <c r="X118" s="585"/>
      <c r="Y118" s="590" t="s">
        <v>123</v>
      </c>
      <c r="Z118" s="589" t="s">
        <v>125</v>
      </c>
    </row>
    <row r="119" spans="1:26" s="527" customFormat="1" ht="69.75" x14ac:dyDescent="0.45">
      <c r="A119" s="513" t="s">
        <v>734</v>
      </c>
      <c r="B119" s="514" t="s">
        <v>224</v>
      </c>
      <c r="C119" s="515" t="s">
        <v>225</v>
      </c>
      <c r="D119" s="516">
        <v>49963074</v>
      </c>
      <c r="E119" s="516">
        <v>102255598</v>
      </c>
      <c r="F119" s="518">
        <v>600112489</v>
      </c>
      <c r="G119" s="536" t="s">
        <v>230</v>
      </c>
      <c r="H119" s="519" t="s">
        <v>121</v>
      </c>
      <c r="I119" s="520" t="s">
        <v>122</v>
      </c>
      <c r="J119" s="520" t="s">
        <v>424</v>
      </c>
      <c r="K119" s="536" t="s">
        <v>231</v>
      </c>
      <c r="L119" s="569">
        <v>29000000</v>
      </c>
      <c r="M119" s="523">
        <f t="shared" si="11"/>
        <v>20300000</v>
      </c>
      <c r="N119" s="570">
        <v>2021</v>
      </c>
      <c r="O119" s="518">
        <v>2027</v>
      </c>
      <c r="P119" s="582" t="s">
        <v>124</v>
      </c>
      <c r="Q119" s="583" t="s">
        <v>124</v>
      </c>
      <c r="R119" s="583" t="s">
        <v>124</v>
      </c>
      <c r="S119" s="584" t="s">
        <v>124</v>
      </c>
      <c r="T119" s="585"/>
      <c r="U119" s="585" t="s">
        <v>124</v>
      </c>
      <c r="V119" s="585" t="s">
        <v>124</v>
      </c>
      <c r="W119" s="585" t="s">
        <v>124</v>
      </c>
      <c r="X119" s="585"/>
      <c r="Y119" s="588" t="s">
        <v>560</v>
      </c>
      <c r="Z119" s="589" t="s">
        <v>145</v>
      </c>
    </row>
    <row r="120" spans="1:26" s="527" customFormat="1" ht="84.6" customHeight="1" x14ac:dyDescent="0.45">
      <c r="A120" s="513" t="s">
        <v>735</v>
      </c>
      <c r="B120" s="514" t="s">
        <v>224</v>
      </c>
      <c r="C120" s="515" t="s">
        <v>225</v>
      </c>
      <c r="D120" s="516">
        <v>49963074</v>
      </c>
      <c r="E120" s="516">
        <v>102255598</v>
      </c>
      <c r="F120" s="518">
        <v>600112489</v>
      </c>
      <c r="G120" s="536" t="s">
        <v>427</v>
      </c>
      <c r="H120" s="519" t="s">
        <v>121</v>
      </c>
      <c r="I120" s="520" t="s">
        <v>122</v>
      </c>
      <c r="J120" s="520" t="s">
        <v>424</v>
      </c>
      <c r="K120" s="536" t="s">
        <v>428</v>
      </c>
      <c r="L120" s="569">
        <v>3500000</v>
      </c>
      <c r="M120" s="523">
        <f t="shared" si="11"/>
        <v>2450000</v>
      </c>
      <c r="N120" s="570">
        <v>2021</v>
      </c>
      <c r="O120" s="518">
        <v>2027</v>
      </c>
      <c r="P120" s="582"/>
      <c r="Q120" s="583"/>
      <c r="R120" s="583"/>
      <c r="S120" s="584"/>
      <c r="T120" s="585"/>
      <c r="U120" s="585"/>
      <c r="V120" s="585" t="s">
        <v>124</v>
      </c>
      <c r="W120" s="585"/>
      <c r="X120" s="585"/>
      <c r="Y120" s="588" t="s">
        <v>520</v>
      </c>
      <c r="Z120" s="589" t="s">
        <v>125</v>
      </c>
    </row>
    <row r="121" spans="1:26" s="527" customFormat="1" ht="69.75" x14ac:dyDescent="0.45">
      <c r="A121" s="513" t="s">
        <v>736</v>
      </c>
      <c r="B121" s="514" t="s">
        <v>224</v>
      </c>
      <c r="C121" s="515" t="s">
        <v>225</v>
      </c>
      <c r="D121" s="516">
        <v>49963074</v>
      </c>
      <c r="E121" s="516">
        <v>102255598</v>
      </c>
      <c r="F121" s="518">
        <v>600112489</v>
      </c>
      <c r="G121" s="536" t="s">
        <v>429</v>
      </c>
      <c r="H121" s="519" t="s">
        <v>121</v>
      </c>
      <c r="I121" s="520" t="s">
        <v>122</v>
      </c>
      <c r="J121" s="520" t="s">
        <v>424</v>
      </c>
      <c r="K121" s="536" t="s">
        <v>430</v>
      </c>
      <c r="L121" s="569">
        <v>19000000</v>
      </c>
      <c r="M121" s="523">
        <f t="shared" si="11"/>
        <v>13300000</v>
      </c>
      <c r="N121" s="570">
        <v>2021</v>
      </c>
      <c r="O121" s="518">
        <v>2027</v>
      </c>
      <c r="P121" s="582"/>
      <c r="Q121" s="583"/>
      <c r="R121" s="583"/>
      <c r="S121" s="584"/>
      <c r="T121" s="585"/>
      <c r="U121" s="585"/>
      <c r="V121" s="585"/>
      <c r="W121" s="585" t="s">
        <v>124</v>
      </c>
      <c r="X121" s="585"/>
      <c r="Y121" s="588" t="s">
        <v>520</v>
      </c>
      <c r="Z121" s="589" t="s">
        <v>125</v>
      </c>
    </row>
    <row r="122" spans="1:26" ht="70.05" customHeight="1" x14ac:dyDescent="0.45">
      <c r="A122" s="186" t="s">
        <v>737</v>
      </c>
      <c r="B122" s="313" t="s">
        <v>232</v>
      </c>
      <c r="C122" s="171" t="s">
        <v>233</v>
      </c>
      <c r="D122" s="172">
        <v>70942595</v>
      </c>
      <c r="E122" s="219">
        <v>102255652</v>
      </c>
      <c r="F122" s="174">
        <v>600112501</v>
      </c>
      <c r="G122" s="175" t="s">
        <v>234</v>
      </c>
      <c r="H122" s="175" t="s">
        <v>121</v>
      </c>
      <c r="I122" s="175" t="s">
        <v>143</v>
      </c>
      <c r="J122" s="175" t="s">
        <v>235</v>
      </c>
      <c r="K122" s="175" t="s">
        <v>236</v>
      </c>
      <c r="L122" s="178">
        <v>25000000</v>
      </c>
      <c r="M122" s="179">
        <f>L122/100*70</f>
        <v>17500000</v>
      </c>
      <c r="N122" s="180">
        <v>2021</v>
      </c>
      <c r="O122" s="174">
        <v>2027</v>
      </c>
      <c r="P122" s="181" t="s">
        <v>124</v>
      </c>
      <c r="Q122" s="318"/>
      <c r="R122" s="318"/>
      <c r="S122" s="182" t="s">
        <v>124</v>
      </c>
      <c r="T122" s="320"/>
      <c r="U122" s="320"/>
      <c r="V122" s="320" t="s">
        <v>124</v>
      </c>
      <c r="W122" s="320"/>
      <c r="X122" s="320"/>
      <c r="Y122" s="180" t="s">
        <v>763</v>
      </c>
      <c r="Z122" s="174" t="s">
        <v>764</v>
      </c>
    </row>
    <row r="123" spans="1:26" s="527" customFormat="1" ht="70.05" customHeight="1" x14ac:dyDescent="0.45">
      <c r="A123" s="513" t="s">
        <v>738</v>
      </c>
      <c r="B123" s="528" t="s">
        <v>232</v>
      </c>
      <c r="C123" s="515" t="s">
        <v>233</v>
      </c>
      <c r="D123" s="516">
        <v>70942595</v>
      </c>
      <c r="E123" s="517">
        <v>102255652</v>
      </c>
      <c r="F123" s="518">
        <v>600112501</v>
      </c>
      <c r="G123" s="519" t="s">
        <v>237</v>
      </c>
      <c r="H123" s="519" t="s">
        <v>121</v>
      </c>
      <c r="I123" s="519" t="s">
        <v>143</v>
      </c>
      <c r="J123" s="519" t="s">
        <v>235</v>
      </c>
      <c r="K123" s="519" t="s">
        <v>238</v>
      </c>
      <c r="L123" s="522">
        <v>7000000</v>
      </c>
      <c r="M123" s="523">
        <f t="shared" ref="M123:M130" si="12">L123/100*70</f>
        <v>4900000</v>
      </c>
      <c r="N123" s="524">
        <v>2021</v>
      </c>
      <c r="O123" s="518">
        <v>2027</v>
      </c>
      <c r="P123" s="525"/>
      <c r="Q123" s="532"/>
      <c r="R123" s="532"/>
      <c r="S123" s="526"/>
      <c r="T123" s="533"/>
      <c r="U123" s="533"/>
      <c r="V123" s="533" t="s">
        <v>124</v>
      </c>
      <c r="W123" s="533" t="s">
        <v>124</v>
      </c>
      <c r="X123" s="533"/>
      <c r="Y123" s="539" t="s">
        <v>127</v>
      </c>
      <c r="Z123" s="518" t="s">
        <v>125</v>
      </c>
    </row>
    <row r="124" spans="1:26" ht="70.05" customHeight="1" x14ac:dyDescent="0.45">
      <c r="A124" s="186" t="s">
        <v>739</v>
      </c>
      <c r="B124" s="313" t="s">
        <v>232</v>
      </c>
      <c r="C124" s="171" t="s">
        <v>233</v>
      </c>
      <c r="D124" s="172">
        <v>70942595</v>
      </c>
      <c r="E124" s="219">
        <v>102255652</v>
      </c>
      <c r="F124" s="174">
        <v>600112501</v>
      </c>
      <c r="G124" s="175" t="s">
        <v>239</v>
      </c>
      <c r="H124" s="175" t="s">
        <v>121</v>
      </c>
      <c r="I124" s="175" t="s">
        <v>143</v>
      </c>
      <c r="J124" s="175" t="s">
        <v>235</v>
      </c>
      <c r="K124" s="175" t="s">
        <v>765</v>
      </c>
      <c r="L124" s="178">
        <v>25000000</v>
      </c>
      <c r="M124" s="179">
        <f t="shared" si="12"/>
        <v>17500000</v>
      </c>
      <c r="N124" s="180">
        <v>2021</v>
      </c>
      <c r="O124" s="174">
        <v>2027</v>
      </c>
      <c r="P124" s="181"/>
      <c r="Q124" s="318"/>
      <c r="R124" s="318"/>
      <c r="S124" s="182"/>
      <c r="T124" s="320"/>
      <c r="U124" s="320"/>
      <c r="V124" s="320" t="s">
        <v>124</v>
      </c>
      <c r="W124" s="320" t="s">
        <v>124</v>
      </c>
      <c r="X124" s="320"/>
      <c r="Y124" s="354" t="s">
        <v>766</v>
      </c>
      <c r="Z124" s="174" t="s">
        <v>764</v>
      </c>
    </row>
    <row r="125" spans="1:26" s="527" customFormat="1" ht="70.05" customHeight="1" x14ac:dyDescent="0.45">
      <c r="A125" s="513" t="s">
        <v>740</v>
      </c>
      <c r="B125" s="528" t="s">
        <v>232</v>
      </c>
      <c r="C125" s="515" t="s">
        <v>233</v>
      </c>
      <c r="D125" s="516">
        <v>70942595</v>
      </c>
      <c r="E125" s="517">
        <v>102255652</v>
      </c>
      <c r="F125" s="518">
        <v>600112501</v>
      </c>
      <c r="G125" s="519" t="s">
        <v>240</v>
      </c>
      <c r="H125" s="519" t="s">
        <v>121</v>
      </c>
      <c r="I125" s="519" t="s">
        <v>143</v>
      </c>
      <c r="J125" s="519" t="s">
        <v>235</v>
      </c>
      <c r="K125" s="519" t="s">
        <v>241</v>
      </c>
      <c r="L125" s="522">
        <v>2000000</v>
      </c>
      <c r="M125" s="523">
        <f t="shared" si="12"/>
        <v>1400000</v>
      </c>
      <c r="N125" s="524">
        <v>2021</v>
      </c>
      <c r="O125" s="518">
        <v>2027</v>
      </c>
      <c r="P125" s="525"/>
      <c r="Q125" s="532"/>
      <c r="R125" s="532" t="s">
        <v>124</v>
      </c>
      <c r="S125" s="526"/>
      <c r="T125" s="533"/>
      <c r="U125" s="533"/>
      <c r="V125" s="533" t="s">
        <v>124</v>
      </c>
      <c r="W125" s="533"/>
      <c r="X125" s="533"/>
      <c r="Y125" s="539" t="s">
        <v>127</v>
      </c>
      <c r="Z125" s="518" t="s">
        <v>125</v>
      </c>
    </row>
    <row r="126" spans="1:26" ht="70.05" customHeight="1" x14ac:dyDescent="0.45">
      <c r="A126" s="186" t="s">
        <v>741</v>
      </c>
      <c r="B126" s="313" t="s">
        <v>232</v>
      </c>
      <c r="C126" s="171" t="s">
        <v>233</v>
      </c>
      <c r="D126" s="172">
        <v>70942595</v>
      </c>
      <c r="E126" s="219">
        <v>102255652</v>
      </c>
      <c r="F126" s="174">
        <v>600112501</v>
      </c>
      <c r="G126" s="175" t="s">
        <v>242</v>
      </c>
      <c r="H126" s="175" t="s">
        <v>121</v>
      </c>
      <c r="I126" s="175" t="s">
        <v>143</v>
      </c>
      <c r="J126" s="175" t="s">
        <v>235</v>
      </c>
      <c r="K126" s="175" t="s">
        <v>243</v>
      </c>
      <c r="L126" s="178">
        <v>1000000</v>
      </c>
      <c r="M126" s="179">
        <f t="shared" si="12"/>
        <v>700000</v>
      </c>
      <c r="N126" s="180">
        <v>2021</v>
      </c>
      <c r="O126" s="174">
        <v>2027</v>
      </c>
      <c r="P126" s="181"/>
      <c r="Q126" s="318"/>
      <c r="R126" s="318" t="s">
        <v>124</v>
      </c>
      <c r="S126" s="182"/>
      <c r="T126" s="320"/>
      <c r="U126" s="320"/>
      <c r="V126" s="320" t="s">
        <v>124</v>
      </c>
      <c r="W126" s="320"/>
      <c r="X126" s="320"/>
      <c r="Y126" s="354" t="s">
        <v>127</v>
      </c>
      <c r="Z126" s="174" t="s">
        <v>764</v>
      </c>
    </row>
    <row r="127" spans="1:26" ht="70.05" customHeight="1" x14ac:dyDescent="0.45">
      <c r="A127" s="54" t="s">
        <v>742</v>
      </c>
      <c r="B127" s="77" t="s">
        <v>232</v>
      </c>
      <c r="C127" s="86" t="s">
        <v>233</v>
      </c>
      <c r="D127" s="79">
        <v>70942595</v>
      </c>
      <c r="E127" s="87">
        <v>102255652</v>
      </c>
      <c r="F127" s="84">
        <v>600112501</v>
      </c>
      <c r="G127" s="82" t="s">
        <v>244</v>
      </c>
      <c r="H127" s="82" t="s">
        <v>121</v>
      </c>
      <c r="I127" s="82" t="s">
        <v>143</v>
      </c>
      <c r="J127" s="82" t="s">
        <v>235</v>
      </c>
      <c r="K127" s="82" t="s">
        <v>245</v>
      </c>
      <c r="L127" s="85">
        <v>2800000</v>
      </c>
      <c r="M127" s="80">
        <f t="shared" si="12"/>
        <v>1960000</v>
      </c>
      <c r="N127" s="83">
        <v>2021</v>
      </c>
      <c r="O127" s="84">
        <v>2027</v>
      </c>
      <c r="P127" s="76"/>
      <c r="Q127" s="70"/>
      <c r="R127" s="70"/>
      <c r="S127" s="69"/>
      <c r="T127" s="141"/>
      <c r="U127" s="141"/>
      <c r="V127" s="141" t="s">
        <v>124</v>
      </c>
      <c r="W127" s="141" t="s">
        <v>124</v>
      </c>
      <c r="X127" s="141"/>
      <c r="Y127" s="91" t="s">
        <v>127</v>
      </c>
      <c r="Z127" s="84" t="s">
        <v>125</v>
      </c>
    </row>
    <row r="128" spans="1:26" ht="70.05" customHeight="1" x14ac:dyDescent="0.45">
      <c r="A128" s="54" t="s">
        <v>743</v>
      </c>
      <c r="B128" s="77" t="s">
        <v>232</v>
      </c>
      <c r="C128" s="86" t="s">
        <v>233</v>
      </c>
      <c r="D128" s="79">
        <v>70942595</v>
      </c>
      <c r="E128" s="87">
        <v>102255652</v>
      </c>
      <c r="F128" s="84">
        <v>600112501</v>
      </c>
      <c r="G128" s="82" t="s">
        <v>246</v>
      </c>
      <c r="H128" s="82" t="s">
        <v>121</v>
      </c>
      <c r="I128" s="82" t="s">
        <v>143</v>
      </c>
      <c r="J128" s="82" t="s">
        <v>235</v>
      </c>
      <c r="K128" s="82" t="s">
        <v>247</v>
      </c>
      <c r="L128" s="85">
        <v>2000000</v>
      </c>
      <c r="M128" s="80">
        <f t="shared" si="12"/>
        <v>1400000</v>
      </c>
      <c r="N128" s="83">
        <v>2021</v>
      </c>
      <c r="O128" s="84">
        <v>2027</v>
      </c>
      <c r="P128" s="76"/>
      <c r="Q128" s="70"/>
      <c r="R128" s="70"/>
      <c r="S128" s="69"/>
      <c r="T128" s="141"/>
      <c r="U128" s="141"/>
      <c r="V128" s="141"/>
      <c r="W128" s="141"/>
      <c r="X128" s="141"/>
      <c r="Y128" s="91" t="s">
        <v>127</v>
      </c>
      <c r="Z128" s="84" t="s">
        <v>125</v>
      </c>
    </row>
    <row r="129" spans="1:26" ht="70.05" customHeight="1" x14ac:dyDescent="0.45">
      <c r="A129" s="54" t="s">
        <v>744</v>
      </c>
      <c r="B129" s="68" t="s">
        <v>232</v>
      </c>
      <c r="C129" s="86" t="s">
        <v>233</v>
      </c>
      <c r="D129" s="79">
        <v>70942595</v>
      </c>
      <c r="E129" s="87">
        <v>102255652</v>
      </c>
      <c r="F129" s="84">
        <v>600112501</v>
      </c>
      <c r="G129" s="82" t="s">
        <v>248</v>
      </c>
      <c r="H129" s="82" t="s">
        <v>121</v>
      </c>
      <c r="I129" s="82" t="s">
        <v>143</v>
      </c>
      <c r="J129" s="82" t="s">
        <v>235</v>
      </c>
      <c r="K129" s="82" t="s">
        <v>249</v>
      </c>
      <c r="L129" s="85">
        <v>30000000</v>
      </c>
      <c r="M129" s="80">
        <f t="shared" si="12"/>
        <v>21000000</v>
      </c>
      <c r="N129" s="83">
        <v>2021</v>
      </c>
      <c r="O129" s="84">
        <v>2027</v>
      </c>
      <c r="P129" s="76" t="s">
        <v>124</v>
      </c>
      <c r="Q129" s="70" t="s">
        <v>124</v>
      </c>
      <c r="R129" s="70" t="s">
        <v>124</v>
      </c>
      <c r="S129" s="69" t="s">
        <v>124</v>
      </c>
      <c r="T129" s="141"/>
      <c r="U129" s="141" t="s">
        <v>124</v>
      </c>
      <c r="V129" s="141" t="s">
        <v>124</v>
      </c>
      <c r="W129" s="141" t="s">
        <v>124</v>
      </c>
      <c r="X129" s="141"/>
      <c r="Y129" s="91" t="s">
        <v>127</v>
      </c>
      <c r="Z129" s="84" t="s">
        <v>125</v>
      </c>
    </row>
    <row r="130" spans="1:26" ht="70.05" customHeight="1" x14ac:dyDescent="0.45">
      <c r="A130" s="186" t="s">
        <v>745</v>
      </c>
      <c r="B130" s="313" t="s">
        <v>232</v>
      </c>
      <c r="C130" s="171" t="s">
        <v>233</v>
      </c>
      <c r="D130" s="172">
        <v>7094295</v>
      </c>
      <c r="E130" s="173">
        <v>102255652</v>
      </c>
      <c r="F130" s="179">
        <v>600112501</v>
      </c>
      <c r="G130" s="175" t="s">
        <v>619</v>
      </c>
      <c r="H130" s="175" t="s">
        <v>121</v>
      </c>
      <c r="I130" s="175" t="s">
        <v>143</v>
      </c>
      <c r="J130" s="175" t="s">
        <v>235</v>
      </c>
      <c r="K130" s="175" t="s">
        <v>767</v>
      </c>
      <c r="L130" s="379">
        <v>5000000</v>
      </c>
      <c r="M130" s="179">
        <f t="shared" si="12"/>
        <v>3500000</v>
      </c>
      <c r="N130" s="180">
        <v>2026</v>
      </c>
      <c r="O130" s="174">
        <v>2027</v>
      </c>
      <c r="P130" s="395" t="s">
        <v>124</v>
      </c>
      <c r="Q130" s="318" t="s">
        <v>124</v>
      </c>
      <c r="R130" s="318" t="s">
        <v>124</v>
      </c>
      <c r="S130" s="182" t="s">
        <v>124</v>
      </c>
      <c r="T130" s="320"/>
      <c r="U130" s="320" t="s">
        <v>124</v>
      </c>
      <c r="V130" s="320" t="s">
        <v>124</v>
      </c>
      <c r="W130" s="320" t="s">
        <v>124</v>
      </c>
      <c r="X130" s="320" t="s">
        <v>124</v>
      </c>
      <c r="Y130" s="383" t="s">
        <v>127</v>
      </c>
      <c r="Z130" s="174" t="s">
        <v>125</v>
      </c>
    </row>
    <row r="131" spans="1:26" ht="90" customHeight="1" x14ac:dyDescent="0.45">
      <c r="A131" s="54" t="s">
        <v>746</v>
      </c>
      <c r="B131" s="89" t="s">
        <v>250</v>
      </c>
      <c r="C131" s="105" t="s">
        <v>399</v>
      </c>
      <c r="D131" s="106">
        <v>70281254</v>
      </c>
      <c r="E131" s="106">
        <v>102255679</v>
      </c>
      <c r="F131" s="155">
        <v>600112519</v>
      </c>
      <c r="G131" s="65" t="s">
        <v>251</v>
      </c>
      <c r="H131" s="65" t="s">
        <v>121</v>
      </c>
      <c r="I131" s="108" t="s">
        <v>122</v>
      </c>
      <c r="J131" s="108" t="s">
        <v>252</v>
      </c>
      <c r="K131" s="65" t="s">
        <v>253</v>
      </c>
      <c r="L131" s="157">
        <v>7000000</v>
      </c>
      <c r="M131" s="149">
        <f>L131/100*70</f>
        <v>4900000</v>
      </c>
      <c r="N131" s="158">
        <v>2024</v>
      </c>
      <c r="O131" s="114">
        <v>2027</v>
      </c>
      <c r="P131" s="109"/>
      <c r="Q131" s="110"/>
      <c r="R131" s="110"/>
      <c r="S131" s="111"/>
      <c r="T131" s="112"/>
      <c r="U131" s="112"/>
      <c r="V131" s="112" t="s">
        <v>124</v>
      </c>
      <c r="W131" s="112" t="s">
        <v>124</v>
      </c>
      <c r="X131" s="112"/>
      <c r="Y131" s="158" t="s">
        <v>123</v>
      </c>
      <c r="Z131" s="114" t="s">
        <v>125</v>
      </c>
    </row>
    <row r="132" spans="1:26" ht="90" customHeight="1" x14ac:dyDescent="0.45">
      <c r="A132" s="54" t="s">
        <v>747</v>
      </c>
      <c r="B132" s="63" t="s">
        <v>250</v>
      </c>
      <c r="C132" s="86" t="s">
        <v>399</v>
      </c>
      <c r="D132" s="79">
        <v>70281254</v>
      </c>
      <c r="E132" s="79">
        <v>102255679</v>
      </c>
      <c r="F132" s="84">
        <v>600112519</v>
      </c>
      <c r="G132" s="82" t="s">
        <v>254</v>
      </c>
      <c r="H132" s="82" t="s">
        <v>121</v>
      </c>
      <c r="I132" s="88" t="s">
        <v>122</v>
      </c>
      <c r="J132" s="88" t="s">
        <v>252</v>
      </c>
      <c r="K132" s="88" t="s">
        <v>255</v>
      </c>
      <c r="L132" s="159">
        <v>9000000</v>
      </c>
      <c r="M132" s="80">
        <f>L132/100*70</f>
        <v>6300000</v>
      </c>
      <c r="N132" s="92">
        <v>2023</v>
      </c>
      <c r="O132" s="84">
        <v>2027</v>
      </c>
      <c r="P132" s="102"/>
      <c r="Q132" s="103"/>
      <c r="R132" s="103"/>
      <c r="S132" s="104"/>
      <c r="T132" s="57"/>
      <c r="U132" s="57"/>
      <c r="V132" s="57" t="s">
        <v>124</v>
      </c>
      <c r="W132" s="57" t="s">
        <v>124</v>
      </c>
      <c r="X132" s="57"/>
      <c r="Y132" s="167" t="s">
        <v>144</v>
      </c>
      <c r="Z132" s="84" t="s">
        <v>125</v>
      </c>
    </row>
    <row r="133" spans="1:26" ht="90" customHeight="1" x14ac:dyDescent="0.45">
      <c r="A133" s="54" t="s">
        <v>748</v>
      </c>
      <c r="B133" s="63" t="s">
        <v>250</v>
      </c>
      <c r="C133" s="86" t="s">
        <v>399</v>
      </c>
      <c r="D133" s="79">
        <v>70281254</v>
      </c>
      <c r="E133" s="79">
        <v>102255679</v>
      </c>
      <c r="F133" s="84">
        <v>600112519</v>
      </c>
      <c r="G133" s="82" t="s">
        <v>256</v>
      </c>
      <c r="H133" s="82" t="s">
        <v>121</v>
      </c>
      <c r="I133" s="88" t="s">
        <v>122</v>
      </c>
      <c r="J133" s="88" t="s">
        <v>252</v>
      </c>
      <c r="K133" s="88" t="s">
        <v>257</v>
      </c>
      <c r="L133" s="159">
        <v>5000000</v>
      </c>
      <c r="M133" s="80">
        <f t="shared" ref="M133:M136" si="13">L133/100*70</f>
        <v>3500000</v>
      </c>
      <c r="N133" s="92">
        <v>2023</v>
      </c>
      <c r="O133" s="84">
        <v>2027</v>
      </c>
      <c r="P133" s="102"/>
      <c r="Q133" s="103"/>
      <c r="R133" s="103"/>
      <c r="S133" s="104" t="s">
        <v>124</v>
      </c>
      <c r="T133" s="57"/>
      <c r="U133" s="57"/>
      <c r="V133" s="57"/>
      <c r="W133" s="57"/>
      <c r="X133" s="57"/>
      <c r="Y133" s="167" t="s">
        <v>144</v>
      </c>
      <c r="Z133" s="84" t="s">
        <v>125</v>
      </c>
    </row>
    <row r="134" spans="1:26" ht="90" customHeight="1" x14ac:dyDescent="0.45">
      <c r="A134" s="54" t="s">
        <v>749</v>
      </c>
      <c r="B134" s="63" t="s">
        <v>250</v>
      </c>
      <c r="C134" s="86" t="s">
        <v>399</v>
      </c>
      <c r="D134" s="79">
        <v>70281254</v>
      </c>
      <c r="E134" s="79">
        <v>102255679</v>
      </c>
      <c r="F134" s="84">
        <v>600112519</v>
      </c>
      <c r="G134" s="82" t="s">
        <v>402</v>
      </c>
      <c r="H134" s="82" t="s">
        <v>121</v>
      </c>
      <c r="I134" s="88" t="s">
        <v>122</v>
      </c>
      <c r="J134" s="88" t="s">
        <v>252</v>
      </c>
      <c r="K134" s="82" t="s">
        <v>403</v>
      </c>
      <c r="L134" s="159">
        <v>9000000</v>
      </c>
      <c r="M134" s="80">
        <f t="shared" si="13"/>
        <v>6300000</v>
      </c>
      <c r="N134" s="92">
        <v>2024</v>
      </c>
      <c r="O134" s="84">
        <v>2027</v>
      </c>
      <c r="P134" s="102"/>
      <c r="Q134" s="103"/>
      <c r="R134" s="103"/>
      <c r="S134" s="104"/>
      <c r="T134" s="57"/>
      <c r="U134" s="57"/>
      <c r="V134" s="57" t="s">
        <v>124</v>
      </c>
      <c r="W134" s="57" t="s">
        <v>124</v>
      </c>
      <c r="X134" s="57"/>
      <c r="Y134" s="167" t="s">
        <v>144</v>
      </c>
      <c r="Z134" s="84" t="s">
        <v>125</v>
      </c>
    </row>
    <row r="135" spans="1:26" ht="90" customHeight="1" x14ac:dyDescent="0.45">
      <c r="A135" s="54" t="s">
        <v>750</v>
      </c>
      <c r="B135" s="63" t="s">
        <v>250</v>
      </c>
      <c r="C135" s="86" t="s">
        <v>399</v>
      </c>
      <c r="D135" s="79">
        <v>70281254</v>
      </c>
      <c r="E135" s="79">
        <v>102255679</v>
      </c>
      <c r="F135" s="84">
        <v>600112519</v>
      </c>
      <c r="G135" s="82" t="s">
        <v>404</v>
      </c>
      <c r="H135" s="82" t="s">
        <v>121</v>
      </c>
      <c r="I135" s="88" t="s">
        <v>122</v>
      </c>
      <c r="J135" s="88" t="s">
        <v>252</v>
      </c>
      <c r="K135" s="82" t="s">
        <v>405</v>
      </c>
      <c r="L135" s="160">
        <v>5000000</v>
      </c>
      <c r="M135" s="161">
        <f t="shared" si="13"/>
        <v>3500000</v>
      </c>
      <c r="N135" s="162">
        <v>2024</v>
      </c>
      <c r="O135" s="156">
        <v>2027</v>
      </c>
      <c r="P135" s="61"/>
      <c r="Q135" s="116"/>
      <c r="R135" s="116" t="s">
        <v>124</v>
      </c>
      <c r="S135" s="62"/>
      <c r="T135" s="58"/>
      <c r="U135" s="58"/>
      <c r="V135" s="58"/>
      <c r="W135" s="58"/>
      <c r="X135" s="58"/>
      <c r="Y135" s="167" t="s">
        <v>123</v>
      </c>
      <c r="Z135" s="156" t="s">
        <v>125</v>
      </c>
    </row>
    <row r="136" spans="1:26" ht="90" customHeight="1" x14ac:dyDescent="0.45">
      <c r="A136" s="54" t="s">
        <v>751</v>
      </c>
      <c r="B136" s="63" t="s">
        <v>250</v>
      </c>
      <c r="C136" s="86" t="s">
        <v>399</v>
      </c>
      <c r="D136" s="79">
        <v>70281254</v>
      </c>
      <c r="E136" s="79">
        <v>102255679</v>
      </c>
      <c r="F136" s="84">
        <v>600112519</v>
      </c>
      <c r="G136" s="145" t="s">
        <v>406</v>
      </c>
      <c r="H136" s="82" t="s">
        <v>121</v>
      </c>
      <c r="I136" s="88" t="s">
        <v>122</v>
      </c>
      <c r="J136" s="88" t="s">
        <v>252</v>
      </c>
      <c r="K136" s="145" t="s">
        <v>407</v>
      </c>
      <c r="L136" s="159">
        <v>6300000</v>
      </c>
      <c r="M136" s="80">
        <f t="shared" si="13"/>
        <v>4410000</v>
      </c>
      <c r="N136" s="92">
        <v>2023</v>
      </c>
      <c r="O136" s="84">
        <v>2027</v>
      </c>
      <c r="P136" s="102"/>
      <c r="Q136" s="103"/>
      <c r="R136" s="103"/>
      <c r="S136" s="104"/>
      <c r="T136" s="57"/>
      <c r="U136" s="57" t="s">
        <v>124</v>
      </c>
      <c r="V136" s="57" t="s">
        <v>124</v>
      </c>
      <c r="W136" s="57" t="s">
        <v>124</v>
      </c>
      <c r="X136" s="57"/>
      <c r="Y136" s="167" t="s">
        <v>144</v>
      </c>
      <c r="Z136" s="164" t="s">
        <v>125</v>
      </c>
    </row>
    <row r="137" spans="1:26" ht="80" customHeight="1" x14ac:dyDescent="0.45">
      <c r="A137" s="54" t="s">
        <v>752</v>
      </c>
      <c r="B137" s="146" t="s">
        <v>258</v>
      </c>
      <c r="C137" s="117" t="s">
        <v>259</v>
      </c>
      <c r="D137" s="113">
        <v>70933219</v>
      </c>
      <c r="E137" s="147">
        <v>102255725</v>
      </c>
      <c r="F137" s="114">
        <v>600112527</v>
      </c>
      <c r="G137" s="98" t="s">
        <v>156</v>
      </c>
      <c r="H137" s="98" t="s">
        <v>121</v>
      </c>
      <c r="I137" s="98" t="s">
        <v>143</v>
      </c>
      <c r="J137" s="98" t="s">
        <v>260</v>
      </c>
      <c r="K137" s="98" t="s">
        <v>261</v>
      </c>
      <c r="L137" s="148">
        <v>27000000</v>
      </c>
      <c r="M137" s="149">
        <f>L137/100*70</f>
        <v>18900000</v>
      </c>
      <c r="N137" s="150">
        <v>2022</v>
      </c>
      <c r="O137" s="114">
        <v>2027</v>
      </c>
      <c r="P137" s="151"/>
      <c r="Q137" s="152"/>
      <c r="R137" s="152"/>
      <c r="S137" s="153"/>
      <c r="T137" s="154"/>
      <c r="U137" s="154"/>
      <c r="V137" s="154" t="s">
        <v>124</v>
      </c>
      <c r="W137" s="154" t="s">
        <v>124</v>
      </c>
      <c r="X137" s="154"/>
      <c r="Y137" s="150" t="s">
        <v>190</v>
      </c>
      <c r="Z137" s="114" t="s">
        <v>125</v>
      </c>
    </row>
    <row r="138" spans="1:26" ht="80" customHeight="1" x14ac:dyDescent="0.45">
      <c r="A138" s="54" t="s">
        <v>753</v>
      </c>
      <c r="B138" s="77" t="s">
        <v>258</v>
      </c>
      <c r="C138" s="86" t="s">
        <v>259</v>
      </c>
      <c r="D138" s="79">
        <v>70933219</v>
      </c>
      <c r="E138" s="87">
        <v>102255725</v>
      </c>
      <c r="F138" s="84">
        <v>600112527</v>
      </c>
      <c r="G138" s="82" t="s">
        <v>195</v>
      </c>
      <c r="H138" s="82" t="s">
        <v>121</v>
      </c>
      <c r="I138" s="82" t="s">
        <v>143</v>
      </c>
      <c r="J138" s="82" t="s">
        <v>260</v>
      </c>
      <c r="K138" s="82" t="s">
        <v>262</v>
      </c>
      <c r="L138" s="85">
        <v>10500000</v>
      </c>
      <c r="M138" s="80">
        <f t="shared" ref="M138:M140" si="14">L138/100*70</f>
        <v>7350000</v>
      </c>
      <c r="N138" s="83">
        <v>2022</v>
      </c>
      <c r="O138" s="84">
        <v>2027</v>
      </c>
      <c r="P138" s="76"/>
      <c r="Q138" s="70" t="s">
        <v>124</v>
      </c>
      <c r="R138" s="70"/>
      <c r="S138" s="69"/>
      <c r="T138" s="141"/>
      <c r="U138" s="141"/>
      <c r="V138" s="141" t="s">
        <v>124</v>
      </c>
      <c r="W138" s="141" t="s">
        <v>124</v>
      </c>
      <c r="X138" s="141"/>
      <c r="Y138" s="83" t="s">
        <v>180</v>
      </c>
      <c r="Z138" s="84" t="s">
        <v>125</v>
      </c>
    </row>
    <row r="139" spans="1:26" ht="80" customHeight="1" x14ac:dyDescent="0.45">
      <c r="A139" s="54" t="s">
        <v>754</v>
      </c>
      <c r="B139" s="77" t="s">
        <v>258</v>
      </c>
      <c r="C139" s="86" t="s">
        <v>259</v>
      </c>
      <c r="D139" s="79">
        <v>70933219</v>
      </c>
      <c r="E139" s="87">
        <v>102255725</v>
      </c>
      <c r="F139" s="84">
        <v>600112527</v>
      </c>
      <c r="G139" s="82" t="s">
        <v>216</v>
      </c>
      <c r="H139" s="82" t="s">
        <v>121</v>
      </c>
      <c r="I139" s="82" t="s">
        <v>143</v>
      </c>
      <c r="J139" s="82" t="s">
        <v>260</v>
      </c>
      <c r="K139" s="82" t="s">
        <v>263</v>
      </c>
      <c r="L139" s="85">
        <v>8000000</v>
      </c>
      <c r="M139" s="80">
        <f t="shared" si="14"/>
        <v>5600000</v>
      </c>
      <c r="N139" s="83">
        <v>2022</v>
      </c>
      <c r="O139" s="84">
        <v>2027</v>
      </c>
      <c r="P139" s="76"/>
      <c r="Q139" s="70"/>
      <c r="R139" s="70"/>
      <c r="S139" s="69"/>
      <c r="T139" s="141"/>
      <c r="U139" s="141"/>
      <c r="V139" s="141" t="s">
        <v>124</v>
      </c>
      <c r="W139" s="141" t="s">
        <v>124</v>
      </c>
      <c r="X139" s="141"/>
      <c r="Y139" s="83" t="s">
        <v>190</v>
      </c>
      <c r="Z139" s="84" t="s">
        <v>125</v>
      </c>
    </row>
    <row r="140" spans="1:26" ht="80" customHeight="1" x14ac:dyDescent="0.45">
      <c r="A140" s="54" t="s">
        <v>755</v>
      </c>
      <c r="B140" s="77" t="s">
        <v>258</v>
      </c>
      <c r="C140" s="86" t="s">
        <v>259</v>
      </c>
      <c r="D140" s="79">
        <v>70933219</v>
      </c>
      <c r="E140" s="87">
        <v>102255725</v>
      </c>
      <c r="F140" s="84">
        <v>600112527</v>
      </c>
      <c r="G140" s="82" t="s">
        <v>216</v>
      </c>
      <c r="H140" s="82" t="s">
        <v>121</v>
      </c>
      <c r="I140" s="82" t="s">
        <v>143</v>
      </c>
      <c r="J140" s="82" t="s">
        <v>260</v>
      </c>
      <c r="K140" s="82" t="s">
        <v>264</v>
      </c>
      <c r="L140" s="85">
        <v>3000000</v>
      </c>
      <c r="M140" s="80">
        <f t="shared" si="14"/>
        <v>2100000</v>
      </c>
      <c r="N140" s="83">
        <v>2022</v>
      </c>
      <c r="O140" s="84">
        <v>2027</v>
      </c>
      <c r="P140" s="76"/>
      <c r="Q140" s="70"/>
      <c r="R140" s="70"/>
      <c r="S140" s="69"/>
      <c r="T140" s="141"/>
      <c r="U140" s="141"/>
      <c r="V140" s="141" t="s">
        <v>124</v>
      </c>
      <c r="W140" s="141" t="s">
        <v>124</v>
      </c>
      <c r="X140" s="141"/>
      <c r="Y140" s="83" t="s">
        <v>190</v>
      </c>
      <c r="Z140" s="84" t="s">
        <v>125</v>
      </c>
    </row>
    <row r="141" spans="1:26" ht="65" customHeight="1" x14ac:dyDescent="0.45">
      <c r="A141" s="54" t="s">
        <v>756</v>
      </c>
      <c r="B141" s="384" t="s">
        <v>265</v>
      </c>
      <c r="C141" s="269" t="s">
        <v>266</v>
      </c>
      <c r="D141" s="270">
        <v>70934479</v>
      </c>
      <c r="E141" s="271">
        <v>102255857</v>
      </c>
      <c r="F141" s="265">
        <v>600112578</v>
      </c>
      <c r="G141" s="262" t="s">
        <v>156</v>
      </c>
      <c r="H141" s="262" t="s">
        <v>121</v>
      </c>
      <c r="I141" s="262" t="s">
        <v>143</v>
      </c>
      <c r="J141" s="262" t="s">
        <v>267</v>
      </c>
      <c r="K141" s="262" t="s">
        <v>261</v>
      </c>
      <c r="L141" s="263">
        <v>5000000</v>
      </c>
      <c r="M141" s="264">
        <f>L141/100*70</f>
        <v>3500000</v>
      </c>
      <c r="N141" s="273">
        <v>2021</v>
      </c>
      <c r="O141" s="265">
        <v>2027</v>
      </c>
      <c r="P141" s="385" t="s">
        <v>124</v>
      </c>
      <c r="Q141" s="386" t="s">
        <v>124</v>
      </c>
      <c r="R141" s="386" t="s">
        <v>124</v>
      </c>
      <c r="S141" s="266" t="s">
        <v>124</v>
      </c>
      <c r="T141" s="387"/>
      <c r="U141" s="387" t="s">
        <v>124</v>
      </c>
      <c r="V141" s="387" t="s">
        <v>124</v>
      </c>
      <c r="W141" s="387" t="s">
        <v>124</v>
      </c>
      <c r="X141" s="387"/>
      <c r="Y141" s="273" t="s">
        <v>190</v>
      </c>
      <c r="Z141" s="265" t="s">
        <v>125</v>
      </c>
    </row>
    <row r="142" spans="1:26" ht="65" customHeight="1" x14ac:dyDescent="0.45">
      <c r="A142" s="186" t="s">
        <v>757</v>
      </c>
      <c r="B142" s="313" t="s">
        <v>265</v>
      </c>
      <c r="C142" s="171" t="s">
        <v>266</v>
      </c>
      <c r="D142" s="172">
        <v>70934479</v>
      </c>
      <c r="E142" s="219">
        <v>102255857</v>
      </c>
      <c r="F142" s="174">
        <v>600112578</v>
      </c>
      <c r="G142" s="175" t="s">
        <v>268</v>
      </c>
      <c r="H142" s="175" t="s">
        <v>121</v>
      </c>
      <c r="I142" s="175" t="s">
        <v>143</v>
      </c>
      <c r="J142" s="175" t="s">
        <v>267</v>
      </c>
      <c r="K142" s="175" t="s">
        <v>269</v>
      </c>
      <c r="L142" s="178">
        <v>70000</v>
      </c>
      <c r="M142" s="179">
        <f t="shared" ref="M142:M148" si="15">L142/100*70</f>
        <v>49000</v>
      </c>
      <c r="N142" s="180">
        <v>2021</v>
      </c>
      <c r="O142" s="174">
        <v>2027</v>
      </c>
      <c r="P142" s="181" t="s">
        <v>124</v>
      </c>
      <c r="Q142" s="318" t="s">
        <v>124</v>
      </c>
      <c r="R142" s="318"/>
      <c r="S142" s="182"/>
      <c r="T142" s="320"/>
      <c r="U142" s="320"/>
      <c r="V142" s="320" t="s">
        <v>124</v>
      </c>
      <c r="W142" s="320"/>
      <c r="X142" s="320"/>
      <c r="Y142" s="354" t="s">
        <v>127</v>
      </c>
      <c r="Z142" s="174" t="s">
        <v>125</v>
      </c>
    </row>
    <row r="143" spans="1:26" ht="65" customHeight="1" x14ac:dyDescent="0.45">
      <c r="A143" s="186" t="s">
        <v>758</v>
      </c>
      <c r="B143" s="313" t="s">
        <v>265</v>
      </c>
      <c r="C143" s="171" t="s">
        <v>266</v>
      </c>
      <c r="D143" s="172">
        <v>70934479</v>
      </c>
      <c r="E143" s="219">
        <v>102255857</v>
      </c>
      <c r="F143" s="174">
        <v>600112578</v>
      </c>
      <c r="G143" s="175" t="s">
        <v>270</v>
      </c>
      <c r="H143" s="175" t="s">
        <v>121</v>
      </c>
      <c r="I143" s="175" t="s">
        <v>143</v>
      </c>
      <c r="J143" s="175" t="s">
        <v>267</v>
      </c>
      <c r="K143" s="175" t="s">
        <v>271</v>
      </c>
      <c r="L143" s="178">
        <v>1000000</v>
      </c>
      <c r="M143" s="179">
        <f t="shared" si="15"/>
        <v>700000</v>
      </c>
      <c r="N143" s="180">
        <v>2021</v>
      </c>
      <c r="O143" s="174">
        <v>2027</v>
      </c>
      <c r="P143" s="181" t="s">
        <v>124</v>
      </c>
      <c r="Q143" s="318"/>
      <c r="R143" s="318" t="s">
        <v>124</v>
      </c>
      <c r="S143" s="182" t="s">
        <v>124</v>
      </c>
      <c r="T143" s="320"/>
      <c r="U143" s="320"/>
      <c r="V143" s="320" t="s">
        <v>124</v>
      </c>
      <c r="W143" s="320"/>
      <c r="X143" s="320"/>
      <c r="Y143" s="354" t="s">
        <v>127</v>
      </c>
      <c r="Z143" s="174" t="s">
        <v>125</v>
      </c>
    </row>
    <row r="144" spans="1:26" ht="65" customHeight="1" x14ac:dyDescent="0.45">
      <c r="A144" s="186" t="s">
        <v>759</v>
      </c>
      <c r="B144" s="313" t="s">
        <v>265</v>
      </c>
      <c r="C144" s="171" t="s">
        <v>266</v>
      </c>
      <c r="D144" s="172">
        <v>70934479</v>
      </c>
      <c r="E144" s="219">
        <v>102255857</v>
      </c>
      <c r="F144" s="174">
        <v>600112578</v>
      </c>
      <c r="G144" s="175" t="s">
        <v>272</v>
      </c>
      <c r="H144" s="175" t="s">
        <v>121</v>
      </c>
      <c r="I144" s="175" t="s">
        <v>143</v>
      </c>
      <c r="J144" s="175" t="s">
        <v>267</v>
      </c>
      <c r="K144" s="175" t="s">
        <v>273</v>
      </c>
      <c r="L144" s="178">
        <v>1000000</v>
      </c>
      <c r="M144" s="179">
        <f t="shared" si="15"/>
        <v>700000</v>
      </c>
      <c r="N144" s="180">
        <v>2021</v>
      </c>
      <c r="O144" s="174">
        <v>2027</v>
      </c>
      <c r="P144" s="181" t="s">
        <v>124</v>
      </c>
      <c r="Q144" s="318" t="s">
        <v>124</v>
      </c>
      <c r="R144" s="318" t="s">
        <v>124</v>
      </c>
      <c r="S144" s="182"/>
      <c r="T144" s="320"/>
      <c r="U144" s="320"/>
      <c r="V144" s="320" t="s">
        <v>124</v>
      </c>
      <c r="W144" s="320"/>
      <c r="X144" s="320"/>
      <c r="Y144" s="354" t="s">
        <v>127</v>
      </c>
      <c r="Z144" s="174" t="s">
        <v>125</v>
      </c>
    </row>
    <row r="145" spans="1:26" ht="65" customHeight="1" x14ac:dyDescent="0.45">
      <c r="A145" s="186" t="s">
        <v>760</v>
      </c>
      <c r="B145" s="170" t="s">
        <v>265</v>
      </c>
      <c r="C145" s="171" t="s">
        <v>266</v>
      </c>
      <c r="D145" s="172">
        <v>70934479</v>
      </c>
      <c r="E145" s="219">
        <v>102255857</v>
      </c>
      <c r="F145" s="174">
        <v>600112578</v>
      </c>
      <c r="G145" s="175" t="s">
        <v>274</v>
      </c>
      <c r="H145" s="175" t="s">
        <v>121</v>
      </c>
      <c r="I145" s="175" t="s">
        <v>143</v>
      </c>
      <c r="J145" s="175" t="s">
        <v>267</v>
      </c>
      <c r="K145" s="175" t="s">
        <v>275</v>
      </c>
      <c r="L145" s="178">
        <v>500000</v>
      </c>
      <c r="M145" s="179">
        <f t="shared" si="15"/>
        <v>350000</v>
      </c>
      <c r="N145" s="180">
        <v>2022</v>
      </c>
      <c r="O145" s="174">
        <v>2027</v>
      </c>
      <c r="P145" s="181"/>
      <c r="Q145" s="318"/>
      <c r="R145" s="318"/>
      <c r="S145" s="182"/>
      <c r="T145" s="320"/>
      <c r="U145" s="320" t="s">
        <v>124</v>
      </c>
      <c r="V145" s="320" t="s">
        <v>124</v>
      </c>
      <c r="W145" s="320"/>
      <c r="X145" s="320"/>
      <c r="Y145" s="354" t="s">
        <v>127</v>
      </c>
      <c r="Z145" s="174" t="s">
        <v>125</v>
      </c>
    </row>
    <row r="146" spans="1:26" s="527" customFormat="1" ht="65" customHeight="1" thickBot="1" x14ac:dyDescent="0.5">
      <c r="A146" s="513" t="s">
        <v>761</v>
      </c>
      <c r="B146" s="591" t="s">
        <v>265</v>
      </c>
      <c r="C146" s="592" t="s">
        <v>266</v>
      </c>
      <c r="D146" s="593">
        <v>70934479</v>
      </c>
      <c r="E146" s="594">
        <v>102255857</v>
      </c>
      <c r="F146" s="595">
        <v>600112578</v>
      </c>
      <c r="G146" s="596" t="s">
        <v>531</v>
      </c>
      <c r="H146" s="596" t="s">
        <v>121</v>
      </c>
      <c r="I146" s="596" t="s">
        <v>143</v>
      </c>
      <c r="J146" s="596" t="s">
        <v>267</v>
      </c>
      <c r="K146" s="596" t="s">
        <v>532</v>
      </c>
      <c r="L146" s="597">
        <v>1000000</v>
      </c>
      <c r="M146" s="598">
        <f t="shared" si="15"/>
        <v>700000</v>
      </c>
      <c r="N146" s="599">
        <v>2024</v>
      </c>
      <c r="O146" s="595">
        <v>2027</v>
      </c>
      <c r="P146" s="600" t="s">
        <v>124</v>
      </c>
      <c r="Q146" s="601" t="s">
        <v>124</v>
      </c>
      <c r="R146" s="601" t="s">
        <v>124</v>
      </c>
      <c r="S146" s="602"/>
      <c r="T146" s="603"/>
      <c r="U146" s="603"/>
      <c r="V146" s="603"/>
      <c r="W146" s="603"/>
      <c r="X146" s="603"/>
      <c r="Y146" s="604" t="s">
        <v>127</v>
      </c>
      <c r="Z146" s="595" t="s">
        <v>125</v>
      </c>
    </row>
    <row r="147" spans="1:26" ht="65" customHeight="1" thickBot="1" x14ac:dyDescent="0.5">
      <c r="A147" s="186" t="s">
        <v>762</v>
      </c>
      <c r="B147" s="388" t="s">
        <v>265</v>
      </c>
      <c r="C147" s="389" t="s">
        <v>266</v>
      </c>
      <c r="D147" s="390">
        <v>70934479</v>
      </c>
      <c r="E147" s="391">
        <v>102255857</v>
      </c>
      <c r="F147" s="392">
        <v>600112578</v>
      </c>
      <c r="G147" s="393" t="s">
        <v>722</v>
      </c>
      <c r="H147" s="393" t="s">
        <v>121</v>
      </c>
      <c r="I147" s="393" t="s">
        <v>143</v>
      </c>
      <c r="J147" s="393" t="s">
        <v>267</v>
      </c>
      <c r="K147" s="175" t="s">
        <v>723</v>
      </c>
      <c r="L147" s="178">
        <v>1000000</v>
      </c>
      <c r="M147" s="179">
        <f t="shared" si="15"/>
        <v>700000</v>
      </c>
      <c r="N147" s="180">
        <v>2025</v>
      </c>
      <c r="O147" s="174">
        <v>2027</v>
      </c>
      <c r="P147" s="192" t="s">
        <v>150</v>
      </c>
      <c r="Q147" s="319"/>
      <c r="R147" s="319" t="s">
        <v>124</v>
      </c>
      <c r="S147" s="193"/>
      <c r="T147" s="320"/>
      <c r="U147" s="320"/>
      <c r="V147" s="320" t="s">
        <v>124</v>
      </c>
      <c r="W147" s="320"/>
      <c r="X147" s="320"/>
      <c r="Y147" s="394" t="s">
        <v>127</v>
      </c>
      <c r="Z147" s="392" t="s">
        <v>125</v>
      </c>
    </row>
    <row r="148" spans="1:26" ht="65" customHeight="1" thickBot="1" x14ac:dyDescent="0.5">
      <c r="A148" s="186" t="s">
        <v>768</v>
      </c>
      <c r="B148" s="388" t="s">
        <v>265</v>
      </c>
      <c r="C148" s="389" t="s">
        <v>266</v>
      </c>
      <c r="D148" s="390">
        <v>70934479</v>
      </c>
      <c r="E148" s="391">
        <v>102255857</v>
      </c>
      <c r="F148" s="392">
        <v>600112578</v>
      </c>
      <c r="G148" s="393" t="s">
        <v>724</v>
      </c>
      <c r="H148" s="393" t="s">
        <v>121</v>
      </c>
      <c r="I148" s="393" t="s">
        <v>143</v>
      </c>
      <c r="J148" s="393" t="s">
        <v>267</v>
      </c>
      <c r="K148" s="175" t="s">
        <v>725</v>
      </c>
      <c r="L148" s="178">
        <v>16000000</v>
      </c>
      <c r="M148" s="179">
        <f t="shared" si="15"/>
        <v>11200000</v>
      </c>
      <c r="N148" s="180">
        <v>2025</v>
      </c>
      <c r="O148" s="174">
        <v>2028</v>
      </c>
      <c r="P148" s="395" t="s">
        <v>124</v>
      </c>
      <c r="Q148" s="318" t="s">
        <v>124</v>
      </c>
      <c r="R148" s="318" t="s">
        <v>124</v>
      </c>
      <c r="S148" s="182"/>
      <c r="T148" s="320"/>
      <c r="U148" s="320"/>
      <c r="V148" s="320"/>
      <c r="W148" s="320"/>
      <c r="X148" s="320"/>
      <c r="Y148" s="396" t="s">
        <v>144</v>
      </c>
      <c r="Z148" s="174" t="s">
        <v>125</v>
      </c>
    </row>
    <row r="149" spans="1:26" ht="14.45" customHeight="1" x14ac:dyDescent="0.45">
      <c r="A149" s="123"/>
      <c r="B149" s="124"/>
      <c r="C149" s="125"/>
      <c r="D149" s="126"/>
      <c r="E149" s="127"/>
      <c r="F149" s="126"/>
      <c r="G149" s="126"/>
      <c r="H149" s="125"/>
      <c r="I149" s="125"/>
      <c r="J149" s="125"/>
      <c r="K149" s="125"/>
      <c r="L149" s="127"/>
      <c r="M149" s="127"/>
      <c r="N149" s="126"/>
      <c r="O149" s="126"/>
      <c r="P149" s="143"/>
      <c r="Q149" s="143"/>
      <c r="R149" s="143"/>
      <c r="S149" s="143"/>
      <c r="T149" s="143"/>
      <c r="U149" s="143"/>
      <c r="V149" s="143"/>
      <c r="W149" s="143"/>
      <c r="X149" s="143"/>
      <c r="Y149" s="125"/>
      <c r="Z149" s="126"/>
    </row>
    <row r="150" spans="1:26" ht="15.6" customHeight="1" x14ac:dyDescent="0.45">
      <c r="A150" s="64" t="s">
        <v>778</v>
      </c>
      <c r="B150" s="124"/>
      <c r="C150" s="125"/>
      <c r="D150" s="126"/>
      <c r="E150" s="127"/>
      <c r="F150" s="126"/>
      <c r="G150" s="126"/>
      <c r="H150" s="125"/>
      <c r="I150" s="125"/>
      <c r="J150" s="125"/>
      <c r="K150" s="125" t="s">
        <v>648</v>
      </c>
      <c r="L150" s="127"/>
      <c r="M150" s="127"/>
      <c r="N150" s="126"/>
      <c r="O150" s="126"/>
      <c r="P150" s="143"/>
      <c r="Q150" s="143"/>
      <c r="R150" s="143"/>
      <c r="S150" s="143"/>
      <c r="T150" s="143"/>
      <c r="U150" s="143"/>
      <c r="V150" s="143"/>
      <c r="W150" s="143"/>
      <c r="X150" s="143"/>
      <c r="Y150" s="125"/>
      <c r="Z150" s="126"/>
    </row>
    <row r="151" spans="1:26" x14ac:dyDescent="0.45">
      <c r="B151" s="124"/>
      <c r="C151" s="125"/>
      <c r="D151" s="126"/>
      <c r="E151" s="127"/>
      <c r="F151" s="126"/>
      <c r="G151" s="125"/>
      <c r="H151" s="125"/>
      <c r="I151" s="125"/>
      <c r="J151" s="125"/>
      <c r="K151" s="125"/>
      <c r="L151" s="127"/>
      <c r="M151" s="127"/>
      <c r="N151" s="126"/>
      <c r="O151" s="126"/>
      <c r="P151" s="143"/>
      <c r="Q151" s="143"/>
      <c r="R151" s="143"/>
      <c r="S151" s="143"/>
      <c r="T151" s="143"/>
      <c r="U151" s="143"/>
      <c r="V151" s="143"/>
      <c r="W151" s="143"/>
      <c r="X151" s="143"/>
      <c r="Y151" s="126"/>
      <c r="Z151" s="126"/>
    </row>
    <row r="152" spans="1:26" x14ac:dyDescent="0.45">
      <c r="B152" s="124"/>
      <c r="C152" s="125"/>
      <c r="D152" s="126"/>
      <c r="E152" s="127"/>
      <c r="F152" s="126"/>
      <c r="G152" s="125"/>
      <c r="H152" s="125"/>
      <c r="I152" s="125"/>
      <c r="J152" s="125"/>
      <c r="K152" s="125"/>
      <c r="L152" s="127"/>
      <c r="M152" s="127"/>
      <c r="N152" s="126"/>
      <c r="O152" s="126"/>
      <c r="P152" s="143"/>
      <c r="Q152" s="143"/>
      <c r="R152" s="143"/>
      <c r="S152" s="143"/>
      <c r="T152" s="143"/>
      <c r="U152" s="143"/>
      <c r="V152" s="143"/>
      <c r="W152" s="143"/>
      <c r="X152" s="143"/>
      <c r="Y152" s="126"/>
      <c r="Z152" s="126"/>
    </row>
    <row r="153" spans="1:26" x14ac:dyDescent="0.45">
      <c r="B153" s="124"/>
      <c r="C153" s="125"/>
      <c r="D153" s="126"/>
      <c r="E153" s="127"/>
      <c r="F153" s="126"/>
      <c r="G153" s="125"/>
      <c r="H153" s="125"/>
      <c r="I153" s="125"/>
      <c r="J153" s="125"/>
      <c r="K153" s="125"/>
      <c r="L153" s="127"/>
      <c r="M153" s="127"/>
      <c r="N153" s="126"/>
      <c r="O153" s="126"/>
      <c r="P153" s="143"/>
      <c r="Q153" s="143"/>
      <c r="R153" s="143"/>
      <c r="S153" s="143"/>
      <c r="T153" s="143"/>
      <c r="U153" s="143"/>
      <c r="V153" s="143"/>
      <c r="W153" s="143"/>
      <c r="X153" s="143"/>
      <c r="Y153" s="126"/>
      <c r="Z153" s="126"/>
    </row>
    <row r="154" spans="1:26" x14ac:dyDescent="0.45">
      <c r="A154" s="123" t="s">
        <v>521</v>
      </c>
      <c r="B154" s="124"/>
      <c r="C154" s="125"/>
      <c r="D154" s="126"/>
      <c r="E154" s="127"/>
      <c r="F154" s="126"/>
      <c r="G154" s="125"/>
      <c r="H154" s="125"/>
      <c r="I154" s="125"/>
      <c r="J154" s="125"/>
      <c r="K154" s="125"/>
      <c r="L154" s="127"/>
      <c r="M154" s="127"/>
      <c r="N154" s="126"/>
      <c r="O154" s="126"/>
      <c r="P154" s="143"/>
      <c r="Q154" s="143"/>
      <c r="R154" s="143"/>
      <c r="S154" s="143"/>
      <c r="T154" s="143"/>
      <c r="U154" s="143"/>
      <c r="V154" s="143"/>
      <c r="W154" s="143"/>
      <c r="X154" s="143"/>
      <c r="Y154" s="126"/>
      <c r="Z154" s="126"/>
    </row>
    <row r="155" spans="1:26" x14ac:dyDescent="0.45">
      <c r="A155" s="123" t="s">
        <v>779</v>
      </c>
      <c r="B155" s="124"/>
      <c r="C155" s="125"/>
      <c r="D155" s="126"/>
      <c r="E155" s="127"/>
      <c r="F155" s="126"/>
      <c r="G155" s="125"/>
      <c r="H155" s="125"/>
      <c r="I155" s="125"/>
      <c r="J155" s="125"/>
      <c r="K155" s="125"/>
      <c r="L155" s="127"/>
      <c r="M155" s="127"/>
      <c r="N155" s="126"/>
      <c r="O155" s="126"/>
      <c r="P155" s="143"/>
      <c r="Q155" s="143"/>
      <c r="R155" s="143"/>
      <c r="S155" s="143"/>
      <c r="T155" s="143"/>
      <c r="U155" s="143"/>
      <c r="V155" s="143"/>
      <c r="W155" s="143"/>
      <c r="X155" s="143"/>
      <c r="Y155" s="126"/>
      <c r="Z155" s="126"/>
    </row>
    <row r="156" spans="1:26" x14ac:dyDescent="0.45">
      <c r="A156" s="123"/>
      <c r="B156" s="124"/>
      <c r="C156" s="125"/>
      <c r="D156" s="126"/>
      <c r="E156" s="127"/>
      <c r="F156" s="126"/>
      <c r="G156" s="125"/>
      <c r="H156" s="125"/>
      <c r="I156" s="125"/>
      <c r="J156" s="125"/>
      <c r="K156" s="125"/>
      <c r="L156" s="127"/>
      <c r="M156" s="127"/>
      <c r="N156" s="126"/>
      <c r="O156" s="126"/>
      <c r="P156" s="143"/>
      <c r="Q156" s="143"/>
      <c r="R156" s="143"/>
      <c r="S156" s="143"/>
      <c r="T156" s="143"/>
      <c r="U156" s="143"/>
      <c r="V156" s="143"/>
      <c r="W156" s="143"/>
      <c r="X156" s="143"/>
      <c r="Y156" s="126"/>
      <c r="Z156" s="126"/>
    </row>
    <row r="157" spans="1:26" x14ac:dyDescent="0.45">
      <c r="A157" s="7" t="s">
        <v>42</v>
      </c>
      <c r="B157" s="124"/>
      <c r="C157" s="125"/>
      <c r="D157" s="126"/>
      <c r="E157" s="127"/>
      <c r="F157" s="126"/>
      <c r="G157" s="125"/>
      <c r="H157" s="125"/>
      <c r="I157" s="125"/>
      <c r="J157" s="125"/>
      <c r="K157" s="125"/>
      <c r="L157" s="127"/>
      <c r="M157" s="127"/>
      <c r="N157" s="126"/>
      <c r="O157" s="126"/>
      <c r="P157" s="143"/>
      <c r="Q157" s="143"/>
      <c r="R157" s="143"/>
      <c r="S157" s="143"/>
      <c r="T157" s="143"/>
      <c r="U157" s="143"/>
      <c r="V157" s="143"/>
      <c r="W157" s="143"/>
      <c r="X157" s="143"/>
      <c r="Y157" s="125"/>
      <c r="Z157" s="126"/>
    </row>
    <row r="158" spans="1:26" x14ac:dyDescent="0.45">
      <c r="A158" s="134"/>
      <c r="B158" s="124"/>
      <c r="C158" s="125"/>
      <c r="D158" s="126"/>
      <c r="E158" s="127"/>
      <c r="F158" s="126"/>
      <c r="G158" s="125"/>
      <c r="H158" s="125"/>
      <c r="I158" s="125"/>
      <c r="J158" s="125"/>
      <c r="K158" s="125"/>
      <c r="L158" s="127"/>
      <c r="M158" s="127"/>
      <c r="N158" s="126"/>
      <c r="O158" s="126"/>
      <c r="P158" s="143"/>
      <c r="Q158" s="143"/>
      <c r="R158" s="143"/>
      <c r="S158" s="143"/>
      <c r="T158" s="143"/>
      <c r="U158" s="143"/>
      <c r="V158" s="143"/>
      <c r="W158" s="143"/>
      <c r="X158" s="143"/>
      <c r="Y158" s="125"/>
      <c r="Z158" s="126"/>
    </row>
    <row r="159" spans="1:26" x14ac:dyDescent="0.45">
      <c r="A159" s="1" t="s">
        <v>117</v>
      </c>
      <c r="B159" s="124"/>
      <c r="C159" s="125"/>
      <c r="D159" s="126"/>
      <c r="E159" s="127"/>
      <c r="F159" s="126"/>
      <c r="G159" s="125"/>
      <c r="H159" s="125"/>
      <c r="I159" s="125"/>
      <c r="J159" s="125"/>
      <c r="K159" s="125"/>
      <c r="L159" s="127"/>
      <c r="M159" s="127"/>
      <c r="N159" s="126"/>
      <c r="O159" s="126"/>
      <c r="P159" s="143"/>
      <c r="Q159" s="143"/>
      <c r="R159" s="143"/>
      <c r="S159" s="143"/>
      <c r="T159" s="143"/>
      <c r="U159" s="143"/>
      <c r="V159" s="143"/>
      <c r="W159" s="143"/>
      <c r="X159" s="143"/>
      <c r="Y159" s="125"/>
      <c r="Z159" s="126"/>
    </row>
    <row r="160" spans="1:26" x14ac:dyDescent="0.45">
      <c r="A160" s="1" t="s">
        <v>120</v>
      </c>
      <c r="B160" s="124"/>
      <c r="C160" s="125"/>
      <c r="D160" s="126"/>
      <c r="E160" s="127"/>
      <c r="F160" s="126"/>
      <c r="G160" s="125"/>
      <c r="H160" s="125"/>
      <c r="I160" s="125"/>
      <c r="J160" s="125"/>
      <c r="K160" s="125"/>
      <c r="L160" s="127"/>
      <c r="M160" s="127"/>
      <c r="N160" s="126"/>
      <c r="O160" s="126"/>
      <c r="P160" s="143"/>
      <c r="Q160" s="143"/>
      <c r="R160" s="143"/>
      <c r="S160" s="143"/>
      <c r="T160" s="143"/>
      <c r="U160" s="143"/>
      <c r="V160" s="143"/>
      <c r="W160" s="143"/>
      <c r="X160" s="143"/>
      <c r="Y160" s="125"/>
      <c r="Z160" s="126"/>
    </row>
    <row r="161" spans="1:26" x14ac:dyDescent="0.45">
      <c r="A161" s="1" t="s">
        <v>119</v>
      </c>
      <c r="B161" s="124"/>
      <c r="C161" s="125"/>
      <c r="D161" s="126"/>
      <c r="E161" s="127"/>
      <c r="F161" s="126"/>
      <c r="G161" s="125"/>
      <c r="H161" s="125"/>
      <c r="I161" s="125"/>
      <c r="J161" s="125"/>
      <c r="K161" s="125"/>
      <c r="L161" s="127"/>
      <c r="M161" s="127"/>
      <c r="N161" s="126"/>
      <c r="O161" s="126"/>
      <c r="P161" s="143"/>
      <c r="Q161" s="143"/>
      <c r="R161" s="143"/>
      <c r="S161" s="143"/>
      <c r="T161" s="143"/>
      <c r="U161" s="143"/>
      <c r="V161" s="143"/>
      <c r="W161" s="143"/>
      <c r="X161" s="143"/>
      <c r="Y161" s="125"/>
      <c r="Z161" s="126"/>
    </row>
    <row r="162" spans="1:26" x14ac:dyDescent="0.45">
      <c r="A162" s="134"/>
      <c r="B162" s="124"/>
      <c r="C162" s="131"/>
      <c r="D162" s="132"/>
      <c r="E162" s="132"/>
      <c r="F162" s="132"/>
      <c r="G162" s="131"/>
      <c r="H162" s="131"/>
      <c r="I162" s="123"/>
      <c r="J162" s="123"/>
      <c r="K162" s="123"/>
      <c r="L162" s="133"/>
      <c r="M162" s="133"/>
      <c r="N162" s="123"/>
      <c r="O162" s="123"/>
      <c r="P162" s="143"/>
      <c r="Q162" s="143"/>
      <c r="R162" s="143"/>
      <c r="S162" s="143"/>
      <c r="T162" s="143"/>
      <c r="U162" s="143"/>
      <c r="V162" s="143"/>
      <c r="W162" s="143"/>
      <c r="X162" s="143"/>
      <c r="Y162" s="125"/>
      <c r="Z162" s="126"/>
    </row>
    <row r="163" spans="1:26" x14ac:dyDescent="0.45">
      <c r="A163" s="1" t="s">
        <v>43</v>
      </c>
      <c r="J163" s="123"/>
      <c r="K163" s="123"/>
      <c r="L163" s="133"/>
      <c r="M163" s="133"/>
      <c r="N163" s="123"/>
      <c r="O163" s="123"/>
      <c r="P163" s="143"/>
      <c r="Q163" s="143"/>
      <c r="R163" s="143"/>
      <c r="S163" s="143"/>
      <c r="T163" s="143"/>
      <c r="U163" s="143"/>
      <c r="V163" s="143"/>
      <c r="W163" s="143"/>
      <c r="X163" s="143"/>
      <c r="Y163" s="125"/>
      <c r="Z163" s="126"/>
    </row>
    <row r="164" spans="1:26" x14ac:dyDescent="0.45">
      <c r="A164" s="64"/>
      <c r="B164" s="124"/>
      <c r="C164" s="131"/>
      <c r="D164" s="132"/>
      <c r="E164" s="132"/>
      <c r="F164" s="132"/>
      <c r="G164" s="131"/>
      <c r="H164" s="131"/>
      <c r="I164" s="123"/>
      <c r="J164" s="123"/>
      <c r="K164" s="123"/>
      <c r="L164" s="133"/>
      <c r="M164" s="13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31"/>
      <c r="Z164" s="123"/>
    </row>
    <row r="165" spans="1:26" x14ac:dyDescent="0.45">
      <c r="A165" s="2" t="s">
        <v>74</v>
      </c>
      <c r="B165" s="124"/>
      <c r="C165" s="131"/>
      <c r="D165" s="132"/>
      <c r="E165" s="132"/>
      <c r="F165" s="132"/>
      <c r="G165" s="131"/>
      <c r="H165" s="131"/>
      <c r="I165" s="123"/>
      <c r="J165" s="123"/>
      <c r="K165" s="123"/>
      <c r="L165" s="133"/>
      <c r="M165" s="13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31"/>
      <c r="Z165" s="123"/>
    </row>
    <row r="166" spans="1:26" x14ac:dyDescent="0.45">
      <c r="D166" s="132"/>
      <c r="E166" s="132"/>
      <c r="F166" s="132"/>
      <c r="G166" s="131"/>
      <c r="H166" s="131"/>
      <c r="I166" s="123"/>
      <c r="J166" s="123"/>
      <c r="K166" s="123"/>
      <c r="L166" s="133"/>
      <c r="M166" s="13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31"/>
      <c r="Z166" s="123"/>
    </row>
    <row r="167" spans="1:26" x14ac:dyDescent="0.45">
      <c r="A167" s="2" t="s">
        <v>71</v>
      </c>
      <c r="D167" s="132"/>
      <c r="E167" s="132"/>
      <c r="F167" s="132"/>
      <c r="G167" s="131"/>
      <c r="H167" s="131"/>
      <c r="I167" s="123"/>
      <c r="J167" s="123"/>
      <c r="K167" s="123"/>
      <c r="L167" s="133"/>
      <c r="M167" s="13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31"/>
      <c r="Z167" s="123"/>
    </row>
    <row r="168" spans="1:26" x14ac:dyDescent="0.45">
      <c r="A168" s="2" t="s">
        <v>67</v>
      </c>
      <c r="B168" s="124"/>
      <c r="C168" s="131"/>
      <c r="D168" s="132"/>
      <c r="E168" s="132"/>
      <c r="F168" s="132"/>
      <c r="G168" s="131"/>
      <c r="H168" s="131"/>
      <c r="I168" s="123"/>
      <c r="J168" s="123"/>
      <c r="K168" s="123"/>
      <c r="L168" s="133"/>
      <c r="M168" s="13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31"/>
      <c r="Z168" s="123"/>
    </row>
    <row r="169" spans="1:26" x14ac:dyDescent="0.45">
      <c r="A169" s="2" t="s">
        <v>68</v>
      </c>
      <c r="B169" s="124"/>
      <c r="C169" s="131"/>
      <c r="D169" s="132"/>
      <c r="E169" s="132"/>
      <c r="F169" s="132"/>
      <c r="G169" s="131"/>
      <c r="H169" s="131"/>
      <c r="I169" s="123"/>
      <c r="J169" s="123"/>
      <c r="K169" s="123"/>
      <c r="L169" s="133"/>
      <c r="M169" s="13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31"/>
      <c r="Z169" s="123"/>
    </row>
    <row r="170" spans="1:26" x14ac:dyDescent="0.45">
      <c r="A170" s="2" t="s">
        <v>69</v>
      </c>
      <c r="B170" s="124"/>
      <c r="C170" s="131"/>
      <c r="D170" s="132"/>
      <c r="E170" s="132"/>
      <c r="F170" s="132"/>
      <c r="G170" s="131"/>
      <c r="H170" s="131"/>
      <c r="I170" s="123"/>
      <c r="J170" s="123"/>
      <c r="K170" s="131"/>
      <c r="L170" s="133"/>
      <c r="M170" s="13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31"/>
      <c r="Z170" s="123"/>
    </row>
    <row r="171" spans="1:26" x14ac:dyDescent="0.45">
      <c r="A171" s="2" t="s">
        <v>70</v>
      </c>
      <c r="B171" s="124"/>
      <c r="C171" s="131"/>
      <c r="D171" s="132"/>
      <c r="E171" s="132"/>
      <c r="F171" s="132"/>
      <c r="G171" s="131"/>
      <c r="H171" s="131"/>
      <c r="I171" s="123"/>
      <c r="J171" s="123"/>
      <c r="K171" s="123"/>
      <c r="L171" s="133"/>
      <c r="M171" s="13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31"/>
      <c r="Z171" s="123"/>
    </row>
    <row r="172" spans="1:26" x14ac:dyDescent="0.45">
      <c r="A172" s="2" t="s">
        <v>118</v>
      </c>
      <c r="P172" s="123"/>
      <c r="Q172" s="123"/>
      <c r="R172" s="123"/>
      <c r="S172" s="123"/>
      <c r="T172" s="123"/>
      <c r="U172" s="123"/>
      <c r="V172" s="123"/>
      <c r="W172" s="123"/>
      <c r="X172" s="144"/>
      <c r="Y172" s="131"/>
      <c r="Z172" s="123"/>
    </row>
    <row r="173" spans="1:26" x14ac:dyDescent="0.45">
      <c r="A173" s="2" t="s">
        <v>72</v>
      </c>
      <c r="P173" s="123"/>
      <c r="Q173" s="123"/>
      <c r="R173" s="123"/>
      <c r="S173" s="123"/>
      <c r="T173" s="123"/>
      <c r="U173" s="123"/>
      <c r="V173" s="123"/>
      <c r="W173" s="123"/>
      <c r="X173" s="123"/>
      <c r="Y173" s="131"/>
      <c r="Z173" s="123"/>
    </row>
    <row r="175" spans="1:26" hidden="1" x14ac:dyDescent="0.45">
      <c r="A175" s="2" t="s">
        <v>73</v>
      </c>
    </row>
    <row r="176" spans="1:26" hidden="1" x14ac:dyDescent="0.45">
      <c r="A176" s="2" t="s">
        <v>45</v>
      </c>
    </row>
    <row r="177" spans="1:8" hidden="1" x14ac:dyDescent="0.45">
      <c r="A177" s="2"/>
    </row>
    <row r="178" spans="1:8" x14ac:dyDescent="0.45">
      <c r="A178" s="2" t="s">
        <v>75</v>
      </c>
      <c r="B178" s="2"/>
      <c r="C178" s="2"/>
      <c r="D178" s="2"/>
      <c r="E178" s="2"/>
      <c r="F178" s="2"/>
      <c r="G178" s="2"/>
      <c r="H178" s="2"/>
    </row>
    <row r="179" spans="1:8" x14ac:dyDescent="0.45">
      <c r="A179" s="2" t="s">
        <v>63</v>
      </c>
    </row>
    <row r="180" spans="1:8" x14ac:dyDescent="0.45">
      <c r="A180" s="2"/>
    </row>
    <row r="181" spans="1:8" hidden="1" x14ac:dyDescent="0.45">
      <c r="A181" s="1" t="s">
        <v>46</v>
      </c>
    </row>
    <row r="182" spans="1:8" hidden="1" x14ac:dyDescent="0.45">
      <c r="A182" s="2" t="s">
        <v>47</v>
      </c>
    </row>
    <row r="183" spans="1:8" hidden="1" x14ac:dyDescent="0.45">
      <c r="A183" s="1" t="s">
        <v>48</v>
      </c>
      <c r="B183" s="2"/>
      <c r="C183" s="2"/>
      <c r="D183" s="2"/>
      <c r="E183" s="2"/>
      <c r="F183" s="2"/>
      <c r="G183" s="2"/>
      <c r="H183" s="2"/>
    </row>
    <row r="184" spans="1:8" x14ac:dyDescent="0.45">
      <c r="A184" s="2"/>
      <c r="B184" s="2"/>
      <c r="C184" s="2"/>
      <c r="D184" s="2"/>
      <c r="E184" s="2"/>
      <c r="F184" s="2"/>
      <c r="G184" s="2"/>
      <c r="H184" s="2"/>
    </row>
    <row r="185" spans="1:8" x14ac:dyDescent="0.45">
      <c r="A185" s="1" t="s">
        <v>46</v>
      </c>
      <c r="B185" s="2"/>
      <c r="C185" s="2"/>
      <c r="D185" s="2"/>
      <c r="E185" s="2"/>
      <c r="F185" s="2"/>
      <c r="G185" s="2"/>
      <c r="H185" s="2"/>
    </row>
    <row r="186" spans="1:8" x14ac:dyDescent="0.45">
      <c r="A186" s="2" t="s">
        <v>47</v>
      </c>
      <c r="B186" s="2"/>
      <c r="C186" s="2"/>
      <c r="D186" s="2"/>
      <c r="E186" s="2"/>
      <c r="F186" s="2"/>
      <c r="G186" s="2"/>
      <c r="H186" s="2"/>
    </row>
    <row r="187" spans="1:8" x14ac:dyDescent="0.45">
      <c r="A187" s="1" t="s">
        <v>48</v>
      </c>
      <c r="B187" s="2"/>
      <c r="C187" s="2"/>
      <c r="D187" s="2"/>
      <c r="E187" s="2"/>
      <c r="F187" s="2"/>
      <c r="G187" s="2"/>
      <c r="H187" s="2"/>
    </row>
    <row r="188" spans="1:8" x14ac:dyDescent="0.45">
      <c r="A188" s="2"/>
      <c r="B188" s="2"/>
      <c r="C188" s="2"/>
      <c r="D188" s="2"/>
      <c r="E188" s="2"/>
      <c r="F188" s="2"/>
      <c r="G188" s="2"/>
      <c r="H188" s="2"/>
    </row>
    <row r="189" spans="1:8" x14ac:dyDescent="0.45">
      <c r="B189" s="2"/>
      <c r="C189" s="2"/>
      <c r="D189" s="2"/>
      <c r="E189" s="2"/>
      <c r="F189" s="2"/>
      <c r="G189" s="2"/>
      <c r="H189" s="2"/>
    </row>
    <row r="190" spans="1:8" x14ac:dyDescent="0.45">
      <c r="A190" s="2"/>
      <c r="B190" s="2"/>
      <c r="C190" s="2"/>
      <c r="D190" s="2"/>
      <c r="E190" s="2"/>
      <c r="F190" s="2"/>
      <c r="G190" s="2"/>
      <c r="H190" s="2"/>
    </row>
    <row r="191" spans="1:8" x14ac:dyDescent="0.45">
      <c r="A191" s="2"/>
      <c r="B191" s="2"/>
      <c r="C191" s="2"/>
      <c r="D191" s="2"/>
      <c r="E191" s="2"/>
      <c r="F191" s="2"/>
      <c r="G191" s="2"/>
      <c r="H191" s="2"/>
    </row>
    <row r="193" spans="1:8" x14ac:dyDescent="0.45">
      <c r="A193" s="2"/>
      <c r="B193" s="2"/>
      <c r="C193" s="2"/>
      <c r="D193" s="2"/>
      <c r="E193" s="2"/>
      <c r="F193" s="2"/>
    </row>
    <row r="194" spans="1:8" x14ac:dyDescent="0.45">
      <c r="A194" s="2"/>
      <c r="B194" s="2"/>
      <c r="C194" s="2"/>
      <c r="D194" s="2"/>
      <c r="E194" s="2"/>
      <c r="F194" s="2"/>
    </row>
    <row r="195" spans="1:8" x14ac:dyDescent="0.45">
      <c r="A195" s="2"/>
      <c r="B195" s="2"/>
      <c r="C195" s="2"/>
      <c r="D195" s="2"/>
      <c r="E195" s="2"/>
      <c r="F195" s="2"/>
      <c r="G195" s="2"/>
      <c r="H195" s="2"/>
    </row>
    <row r="196" spans="1:8" x14ac:dyDescent="0.45">
      <c r="A196" s="2"/>
      <c r="B196" s="2"/>
      <c r="C196" s="2"/>
      <c r="D196" s="2"/>
      <c r="E196" s="2"/>
      <c r="F196" s="2"/>
    </row>
    <row r="197" spans="1:8" x14ac:dyDescent="0.45">
      <c r="A197" s="2"/>
      <c r="B197" s="2"/>
      <c r="C197" s="2"/>
      <c r="D197" s="2"/>
      <c r="E197" s="2"/>
      <c r="F197" s="2"/>
    </row>
    <row r="198" spans="1:8" x14ac:dyDescent="0.45">
      <c r="A198" s="2"/>
      <c r="B198" s="2"/>
      <c r="C198" s="2"/>
      <c r="D198" s="2"/>
      <c r="E198" s="2"/>
      <c r="F198" s="2"/>
      <c r="G198" s="2"/>
      <c r="H198" s="2"/>
    </row>
    <row r="200" spans="1:8" x14ac:dyDescent="0.45">
      <c r="A200" s="2"/>
    </row>
    <row r="202" spans="1:8" x14ac:dyDescent="0.45">
      <c r="A202" s="2"/>
      <c r="B202" s="2"/>
      <c r="C202" s="2"/>
      <c r="D202" s="2"/>
      <c r="E202" s="2"/>
      <c r="F202" s="2"/>
    </row>
    <row r="203" spans="1:8" x14ac:dyDescent="0.45">
      <c r="A203" s="2"/>
      <c r="B203" s="2"/>
      <c r="C203" s="2"/>
      <c r="D203" s="2"/>
      <c r="E203" s="2"/>
      <c r="F203" s="2"/>
    </row>
    <row r="204" spans="1:8" x14ac:dyDescent="0.45">
      <c r="A204" s="2"/>
      <c r="B204" s="2"/>
      <c r="C204" s="2"/>
      <c r="D204" s="2"/>
      <c r="E204" s="2"/>
      <c r="F204" s="2"/>
    </row>
    <row r="205" spans="1:8" x14ac:dyDescent="0.45">
      <c r="A205" s="2"/>
      <c r="B205" s="2"/>
      <c r="C205" s="2"/>
      <c r="D205" s="2"/>
      <c r="E205" s="2"/>
      <c r="F205" s="2"/>
    </row>
    <row r="206" spans="1:8" x14ac:dyDescent="0.45">
      <c r="A206" s="2"/>
      <c r="B206" s="2"/>
      <c r="C206" s="2"/>
      <c r="D206" s="2"/>
      <c r="E206" s="2"/>
      <c r="F206" s="2"/>
    </row>
    <row r="209" spans="1:13" x14ac:dyDescent="0.45">
      <c r="A209" s="2"/>
    </row>
    <row r="212" spans="1:13" s="2" customFormat="1" x14ac:dyDescent="0.45">
      <c r="L212" s="8"/>
      <c r="M212" s="8"/>
    </row>
    <row r="213" spans="1:13" s="2" customFormat="1" x14ac:dyDescent="0.45">
      <c r="L213" s="8"/>
      <c r="M213" s="8"/>
    </row>
    <row r="214" spans="1:13" x14ac:dyDescent="0.45">
      <c r="A214" s="3"/>
    </row>
    <row r="216" spans="1:13" s="9" customFormat="1" x14ac:dyDescent="0.45">
      <c r="A216" s="2"/>
      <c r="B216" s="2"/>
      <c r="C216" s="2"/>
      <c r="D216" s="2"/>
      <c r="E216" s="2"/>
      <c r="F216" s="2"/>
      <c r="G216" s="2"/>
      <c r="H216" s="2"/>
      <c r="I216" s="1"/>
      <c r="L216" s="10"/>
      <c r="M216" s="10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0" type="noConversion"/>
  <pageMargins left="0.25" right="0.25" top="0.75" bottom="0.75" header="0.3" footer="0.3"/>
  <pageSetup paperSize="9" scale="4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B9" zoomScale="80" zoomScaleNormal="80" workbookViewId="0">
      <selection activeCell="B20" sqref="B20"/>
    </sheetView>
  </sheetViews>
  <sheetFormatPr defaultColWidth="8.6640625" defaultRowHeight="14.25" x14ac:dyDescent="0.45"/>
  <cols>
    <col min="1" max="1" width="14.33203125" style="1" hidden="1" customWidth="1"/>
    <col min="2" max="2" width="7.33203125" style="1" customWidth="1"/>
    <col min="3" max="3" width="18.33203125" style="1" customWidth="1"/>
    <col min="4" max="4" width="17.5312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6484375" style="1" customWidth="1"/>
    <col min="11" max="11" width="12.53125" style="4" customWidth="1"/>
    <col min="12" max="12" width="13" style="4" customWidth="1"/>
    <col min="13" max="13" width="9" style="1" customWidth="1"/>
    <col min="14" max="14" width="8.6640625" style="1"/>
    <col min="15" max="18" width="11.1328125" style="1" customWidth="1"/>
    <col min="19" max="20" width="10.53125" style="1" customWidth="1"/>
    <col min="21" max="16384" width="8.6640625" style="1"/>
  </cols>
  <sheetData>
    <row r="1" spans="1:20" ht="21.75" customHeight="1" thickBot="1" x14ac:dyDescent="0.6">
      <c r="A1" s="482" t="s">
        <v>49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4"/>
    </row>
    <row r="2" spans="1:20" ht="30" customHeight="1" thickBot="1" x14ac:dyDescent="0.5">
      <c r="A2" s="418" t="s">
        <v>50</v>
      </c>
      <c r="B2" s="416" t="s">
        <v>6</v>
      </c>
      <c r="C2" s="464" t="s">
        <v>51</v>
      </c>
      <c r="D2" s="460"/>
      <c r="E2" s="460"/>
      <c r="F2" s="487" t="s">
        <v>8</v>
      </c>
      <c r="G2" s="509" t="s">
        <v>33</v>
      </c>
      <c r="H2" s="425" t="s">
        <v>64</v>
      </c>
      <c r="I2" s="423" t="s">
        <v>10</v>
      </c>
      <c r="J2" s="491" t="s">
        <v>11</v>
      </c>
      <c r="K2" s="421" t="s">
        <v>52</v>
      </c>
      <c r="L2" s="422"/>
      <c r="M2" s="494" t="s">
        <v>13</v>
      </c>
      <c r="N2" s="495"/>
      <c r="O2" s="503" t="s">
        <v>53</v>
      </c>
      <c r="P2" s="504"/>
      <c r="Q2" s="504"/>
      <c r="R2" s="504"/>
      <c r="S2" s="494" t="s">
        <v>15</v>
      </c>
      <c r="T2" s="495"/>
    </row>
    <row r="3" spans="1:20" ht="22.35" customHeight="1" thickBot="1" x14ac:dyDescent="0.5">
      <c r="A3" s="485"/>
      <c r="B3" s="498"/>
      <c r="C3" s="499" t="s">
        <v>54</v>
      </c>
      <c r="D3" s="501" t="s">
        <v>55</v>
      </c>
      <c r="E3" s="501" t="s">
        <v>56</v>
      </c>
      <c r="F3" s="488"/>
      <c r="G3" s="510"/>
      <c r="H3" s="512"/>
      <c r="I3" s="490"/>
      <c r="J3" s="492"/>
      <c r="K3" s="507" t="s">
        <v>57</v>
      </c>
      <c r="L3" s="507" t="s">
        <v>105</v>
      </c>
      <c r="M3" s="434" t="s">
        <v>22</v>
      </c>
      <c r="N3" s="436" t="s">
        <v>23</v>
      </c>
      <c r="O3" s="505" t="s">
        <v>36</v>
      </c>
      <c r="P3" s="506"/>
      <c r="Q3" s="506"/>
      <c r="R3" s="506"/>
      <c r="S3" s="496" t="s">
        <v>58</v>
      </c>
      <c r="T3" s="497" t="s">
        <v>27</v>
      </c>
    </row>
    <row r="4" spans="1:20" ht="73.25" customHeight="1" thickBot="1" x14ac:dyDescent="0.5">
      <c r="A4" s="486"/>
      <c r="B4" s="417"/>
      <c r="C4" s="500"/>
      <c r="D4" s="502"/>
      <c r="E4" s="502"/>
      <c r="F4" s="489"/>
      <c r="G4" s="511"/>
      <c r="H4" s="426"/>
      <c r="I4" s="424"/>
      <c r="J4" s="493"/>
      <c r="K4" s="508"/>
      <c r="L4" s="508"/>
      <c r="M4" s="435"/>
      <c r="N4" s="437"/>
      <c r="O4" s="46" t="s">
        <v>59</v>
      </c>
      <c r="P4" s="47" t="s">
        <v>39</v>
      </c>
      <c r="Q4" s="48" t="s">
        <v>40</v>
      </c>
      <c r="R4" s="49" t="s">
        <v>60</v>
      </c>
      <c r="S4" s="443"/>
      <c r="T4" s="445"/>
    </row>
    <row r="5" spans="1:20" ht="91.9" x14ac:dyDescent="0.45">
      <c r="A5" s="1">
        <v>1</v>
      </c>
      <c r="B5" s="169" t="s">
        <v>368</v>
      </c>
      <c r="C5" s="397" t="s">
        <v>356</v>
      </c>
      <c r="D5" s="398" t="s">
        <v>139</v>
      </c>
      <c r="E5" s="399">
        <v>70436304</v>
      </c>
      <c r="F5" s="400" t="s">
        <v>156</v>
      </c>
      <c r="G5" s="400" t="s">
        <v>121</v>
      </c>
      <c r="H5" s="400" t="s">
        <v>357</v>
      </c>
      <c r="I5" s="400" t="s">
        <v>143</v>
      </c>
      <c r="J5" s="400" t="s">
        <v>769</v>
      </c>
      <c r="K5" s="401">
        <v>10000000</v>
      </c>
      <c r="L5" s="401">
        <f>K5/100*70</f>
        <v>7000000</v>
      </c>
      <c r="M5" s="402">
        <v>2021</v>
      </c>
      <c r="N5" s="403">
        <v>2027</v>
      </c>
      <c r="O5" s="404"/>
      <c r="P5" s="405"/>
      <c r="Q5" s="405" t="s">
        <v>124</v>
      </c>
      <c r="R5" s="406" t="s">
        <v>124</v>
      </c>
      <c r="S5" s="396" t="s">
        <v>127</v>
      </c>
      <c r="T5" s="399" t="s">
        <v>125</v>
      </c>
    </row>
    <row r="6" spans="1:20" ht="45" customHeight="1" x14ac:dyDescent="0.45">
      <c r="A6" s="1">
        <v>2</v>
      </c>
      <c r="B6" s="186" t="s">
        <v>370</v>
      </c>
      <c r="C6" s="313" t="s">
        <v>356</v>
      </c>
      <c r="D6" s="171" t="s">
        <v>139</v>
      </c>
      <c r="E6" s="174">
        <v>70436304</v>
      </c>
      <c r="F6" s="175" t="s">
        <v>147</v>
      </c>
      <c r="G6" s="175" t="s">
        <v>121</v>
      </c>
      <c r="H6" s="175" t="s">
        <v>357</v>
      </c>
      <c r="I6" s="175" t="s">
        <v>143</v>
      </c>
      <c r="J6" s="175" t="s">
        <v>770</v>
      </c>
      <c r="K6" s="407">
        <v>5000000</v>
      </c>
      <c r="L6" s="407">
        <f t="shared" ref="L6:L8" si="0">K6/100*70</f>
        <v>3500000</v>
      </c>
      <c r="M6" s="380">
        <v>2021</v>
      </c>
      <c r="N6" s="177">
        <v>2027</v>
      </c>
      <c r="O6" s="181"/>
      <c r="P6" s="318"/>
      <c r="Q6" s="318"/>
      <c r="R6" s="182" t="s">
        <v>124</v>
      </c>
      <c r="S6" s="383" t="s">
        <v>127</v>
      </c>
      <c r="T6" s="327" t="s">
        <v>141</v>
      </c>
    </row>
    <row r="7" spans="1:20" ht="45" customHeight="1" x14ac:dyDescent="0.45">
      <c r="B7" s="186" t="s">
        <v>369</v>
      </c>
      <c r="C7" s="313" t="s">
        <v>356</v>
      </c>
      <c r="D7" s="171" t="s">
        <v>139</v>
      </c>
      <c r="E7" s="174">
        <v>70436304</v>
      </c>
      <c r="F7" s="175" t="s">
        <v>358</v>
      </c>
      <c r="G7" s="175" t="s">
        <v>121</v>
      </c>
      <c r="H7" s="175" t="s">
        <v>357</v>
      </c>
      <c r="I7" s="175" t="s">
        <v>143</v>
      </c>
      <c r="J7" s="175" t="s">
        <v>771</v>
      </c>
      <c r="K7" s="407">
        <v>2500000</v>
      </c>
      <c r="L7" s="407">
        <f t="shared" si="0"/>
        <v>1750000</v>
      </c>
      <c r="M7" s="380">
        <v>2021</v>
      </c>
      <c r="N7" s="177">
        <v>2027</v>
      </c>
      <c r="O7" s="181"/>
      <c r="P7" s="318"/>
      <c r="Q7" s="318" t="s">
        <v>124</v>
      </c>
      <c r="R7" s="182" t="s">
        <v>124</v>
      </c>
      <c r="S7" s="383" t="s">
        <v>127</v>
      </c>
      <c r="T7" s="327" t="s">
        <v>141</v>
      </c>
    </row>
    <row r="8" spans="1:20" ht="45" customHeight="1" x14ac:dyDescent="0.45">
      <c r="B8" s="186" t="s">
        <v>371</v>
      </c>
      <c r="C8" s="313" t="s">
        <v>356</v>
      </c>
      <c r="D8" s="171" t="s">
        <v>139</v>
      </c>
      <c r="E8" s="174">
        <v>70436304</v>
      </c>
      <c r="F8" s="175" t="s">
        <v>772</v>
      </c>
      <c r="G8" s="175" t="s">
        <v>121</v>
      </c>
      <c r="H8" s="175" t="s">
        <v>357</v>
      </c>
      <c r="I8" s="175" t="s">
        <v>143</v>
      </c>
      <c r="J8" s="175" t="s">
        <v>773</v>
      </c>
      <c r="K8" s="407">
        <v>5000000</v>
      </c>
      <c r="L8" s="407">
        <f t="shared" si="0"/>
        <v>3500000</v>
      </c>
      <c r="M8" s="380">
        <v>2021</v>
      </c>
      <c r="N8" s="177">
        <v>2027</v>
      </c>
      <c r="O8" s="181"/>
      <c r="P8" s="318"/>
      <c r="Q8" s="318"/>
      <c r="R8" s="182" t="s">
        <v>124</v>
      </c>
      <c r="S8" s="408" t="s">
        <v>127</v>
      </c>
      <c r="T8" s="327" t="s">
        <v>141</v>
      </c>
    </row>
    <row r="9" spans="1:20" ht="45" customHeight="1" x14ac:dyDescent="0.45">
      <c r="B9" s="186" t="s">
        <v>372</v>
      </c>
      <c r="C9" s="313" t="s">
        <v>356</v>
      </c>
      <c r="D9" s="171" t="s">
        <v>139</v>
      </c>
      <c r="E9" s="174">
        <v>70436304</v>
      </c>
      <c r="F9" s="175" t="s">
        <v>593</v>
      </c>
      <c r="G9" s="175" t="s">
        <v>121</v>
      </c>
      <c r="H9" s="175" t="s">
        <v>357</v>
      </c>
      <c r="I9" s="175" t="s">
        <v>143</v>
      </c>
      <c r="J9" s="175" t="s">
        <v>594</v>
      </c>
      <c r="K9" s="407">
        <v>2000000</v>
      </c>
      <c r="L9" s="407"/>
      <c r="M9" s="380">
        <v>2025</v>
      </c>
      <c r="N9" s="177">
        <v>2027</v>
      </c>
      <c r="O9" s="181"/>
      <c r="P9" s="318"/>
      <c r="Q9" s="318"/>
      <c r="R9" s="182"/>
      <c r="S9" s="408" t="s">
        <v>127</v>
      </c>
      <c r="T9" s="327" t="s">
        <v>141</v>
      </c>
    </row>
    <row r="10" spans="1:20" ht="45" customHeight="1" x14ac:dyDescent="0.45">
      <c r="B10" s="54" t="s">
        <v>373</v>
      </c>
      <c r="C10" s="77" t="s">
        <v>359</v>
      </c>
      <c r="D10" s="86" t="s">
        <v>259</v>
      </c>
      <c r="E10" s="84">
        <v>75022648</v>
      </c>
      <c r="F10" s="82" t="s">
        <v>360</v>
      </c>
      <c r="G10" s="82" t="s">
        <v>121</v>
      </c>
      <c r="H10" s="82" t="s">
        <v>357</v>
      </c>
      <c r="I10" s="82" t="s">
        <v>260</v>
      </c>
      <c r="J10" s="82" t="s">
        <v>261</v>
      </c>
      <c r="K10" s="100">
        <v>15000000</v>
      </c>
      <c r="L10" s="100"/>
      <c r="M10" s="92">
        <v>2023</v>
      </c>
      <c r="N10" s="93">
        <v>2027</v>
      </c>
      <c r="O10" s="76"/>
      <c r="P10" s="70"/>
      <c r="Q10" s="70"/>
      <c r="R10" s="69"/>
      <c r="S10" s="91" t="s">
        <v>215</v>
      </c>
      <c r="T10" s="84"/>
    </row>
    <row r="11" spans="1:20" ht="39.4" x14ac:dyDescent="0.45">
      <c r="B11" s="54" t="s">
        <v>374</v>
      </c>
      <c r="C11" s="77" t="s">
        <v>359</v>
      </c>
      <c r="D11" s="86" t="s">
        <v>259</v>
      </c>
      <c r="E11" s="84">
        <v>75022648</v>
      </c>
      <c r="F11" s="82" t="s">
        <v>195</v>
      </c>
      <c r="G11" s="82" t="s">
        <v>121</v>
      </c>
      <c r="H11" s="82" t="s">
        <v>357</v>
      </c>
      <c r="I11" s="82" t="s">
        <v>260</v>
      </c>
      <c r="J11" s="82" t="s">
        <v>361</v>
      </c>
      <c r="K11" s="100">
        <v>3000000</v>
      </c>
      <c r="L11" s="100">
        <f t="shared" ref="L11" si="1">K11/100*70</f>
        <v>2100000</v>
      </c>
      <c r="M11" s="92">
        <v>2023</v>
      </c>
      <c r="N11" s="93">
        <v>2027</v>
      </c>
      <c r="O11" s="76"/>
      <c r="P11" s="70"/>
      <c r="Q11" s="70"/>
      <c r="R11" s="69" t="s">
        <v>124</v>
      </c>
      <c r="S11" s="91" t="s">
        <v>215</v>
      </c>
      <c r="T11" s="84"/>
    </row>
    <row r="12" spans="1:20" ht="45" customHeight="1" x14ac:dyDescent="0.45">
      <c r="B12" s="54" t="s">
        <v>375</v>
      </c>
      <c r="C12" s="68" t="s">
        <v>362</v>
      </c>
      <c r="D12" s="86" t="s">
        <v>363</v>
      </c>
      <c r="E12" s="90">
        <v>283274</v>
      </c>
      <c r="F12" s="82" t="s">
        <v>364</v>
      </c>
      <c r="G12" s="82" t="s">
        <v>177</v>
      </c>
      <c r="H12" s="82" t="s">
        <v>357</v>
      </c>
      <c r="I12" s="82" t="s">
        <v>365</v>
      </c>
      <c r="J12" s="82" t="s">
        <v>366</v>
      </c>
      <c r="K12" s="100">
        <v>1000000</v>
      </c>
      <c r="L12" s="100">
        <f>K12/100*70</f>
        <v>700000</v>
      </c>
      <c r="M12" s="92">
        <v>2022</v>
      </c>
      <c r="N12" s="93">
        <v>2027</v>
      </c>
      <c r="O12" s="76"/>
      <c r="P12" s="70"/>
      <c r="Q12" s="70" t="s">
        <v>124</v>
      </c>
      <c r="R12" s="69" t="s">
        <v>124</v>
      </c>
      <c r="S12" s="91" t="s">
        <v>215</v>
      </c>
      <c r="T12" s="90" t="s">
        <v>367</v>
      </c>
    </row>
    <row r="13" spans="1:20" ht="45" customHeight="1" x14ac:dyDescent="0.45">
      <c r="B13" s="186" t="s">
        <v>436</v>
      </c>
      <c r="C13" s="170" t="s">
        <v>774</v>
      </c>
      <c r="D13" s="171" t="s">
        <v>324</v>
      </c>
      <c r="E13" s="327">
        <v>283339</v>
      </c>
      <c r="F13" s="175" t="s">
        <v>775</v>
      </c>
      <c r="G13" s="175" t="s">
        <v>177</v>
      </c>
      <c r="H13" s="175" t="s">
        <v>357</v>
      </c>
      <c r="I13" s="175" t="s">
        <v>197</v>
      </c>
      <c r="J13" s="175" t="s">
        <v>776</v>
      </c>
      <c r="K13" s="407">
        <v>20000000</v>
      </c>
      <c r="L13" s="407">
        <f>K13/100*70</f>
        <v>14000000</v>
      </c>
      <c r="M13" s="380">
        <v>2026</v>
      </c>
      <c r="N13" s="233">
        <v>2027</v>
      </c>
      <c r="O13" s="181" t="s">
        <v>124</v>
      </c>
      <c r="P13" s="318" t="s">
        <v>124</v>
      </c>
      <c r="Q13" s="318" t="s">
        <v>124</v>
      </c>
      <c r="R13" s="182" t="s">
        <v>124</v>
      </c>
      <c r="S13" s="354" t="s">
        <v>127</v>
      </c>
      <c r="T13" s="327" t="s">
        <v>125</v>
      </c>
    </row>
    <row r="14" spans="1:20" x14ac:dyDescent="0.45">
      <c r="B14" s="123"/>
      <c r="C14" s="124"/>
      <c r="D14" s="125"/>
      <c r="E14" s="126"/>
      <c r="F14" s="127"/>
      <c r="G14" s="126"/>
      <c r="H14" s="126"/>
      <c r="I14" s="125"/>
      <c r="J14" s="125"/>
      <c r="K14" s="125"/>
      <c r="L14" s="125"/>
    </row>
    <row r="15" spans="1:20" x14ac:dyDescent="0.45">
      <c r="B15" s="64" t="s">
        <v>778</v>
      </c>
      <c r="C15" s="124"/>
      <c r="D15" s="125"/>
      <c r="E15" s="126"/>
      <c r="F15" s="127"/>
      <c r="G15" s="126"/>
      <c r="H15" s="126"/>
      <c r="I15" s="125"/>
      <c r="J15" s="125"/>
      <c r="K15" s="125"/>
      <c r="L15" s="125" t="s">
        <v>648</v>
      </c>
    </row>
    <row r="16" spans="1:20" ht="16.149999999999999" customHeight="1" x14ac:dyDescent="0.45">
      <c r="C16" s="124"/>
      <c r="D16" s="125"/>
      <c r="E16" s="126"/>
      <c r="F16" s="127"/>
      <c r="G16" s="126"/>
      <c r="H16" s="125"/>
      <c r="I16" s="125"/>
      <c r="J16" s="125"/>
      <c r="K16" s="125"/>
      <c r="L16" s="125"/>
    </row>
    <row r="17" spans="1:12" x14ac:dyDescent="0.45">
      <c r="C17" s="124"/>
      <c r="D17" s="125"/>
      <c r="E17" s="126"/>
      <c r="F17" s="127"/>
      <c r="G17" s="126"/>
      <c r="H17" s="126"/>
      <c r="I17" s="125"/>
      <c r="J17" s="125"/>
      <c r="K17" s="123"/>
      <c r="L17" s="125"/>
    </row>
    <row r="18" spans="1:12" x14ac:dyDescent="0.45">
      <c r="C18" s="124"/>
      <c r="D18" s="125"/>
      <c r="E18" s="126"/>
      <c r="F18" s="127"/>
      <c r="G18" s="126"/>
      <c r="H18" s="126"/>
      <c r="I18" s="125"/>
      <c r="J18" s="125"/>
      <c r="K18" s="123"/>
      <c r="L18" s="125"/>
    </row>
    <row r="19" spans="1:12" x14ac:dyDescent="0.45">
      <c r="B19" s="123" t="s">
        <v>521</v>
      </c>
      <c r="C19" s="124"/>
      <c r="D19" s="125"/>
      <c r="E19" s="126"/>
      <c r="F19" s="127"/>
      <c r="G19" s="126"/>
      <c r="H19" s="126"/>
      <c r="I19" s="125"/>
      <c r="J19" s="125"/>
      <c r="K19" s="123"/>
      <c r="L19" s="125"/>
    </row>
    <row r="20" spans="1:12" x14ac:dyDescent="0.45">
      <c r="B20" s="123" t="s">
        <v>779</v>
      </c>
      <c r="I20" s="123"/>
    </row>
    <row r="21" spans="1:12" x14ac:dyDescent="0.45">
      <c r="B21" s="123"/>
    </row>
    <row r="22" spans="1:12" x14ac:dyDescent="0.45">
      <c r="B22" s="1" t="s">
        <v>61</v>
      </c>
    </row>
    <row r="23" spans="1:12" ht="16.25" customHeight="1" x14ac:dyDescent="0.45">
      <c r="B23" s="1" t="s">
        <v>62</v>
      </c>
    </row>
    <row r="24" spans="1:12" x14ac:dyDescent="0.45">
      <c r="B24" s="1" t="s">
        <v>117</v>
      </c>
    </row>
    <row r="25" spans="1:12" x14ac:dyDescent="0.45">
      <c r="B25" s="1" t="s">
        <v>120</v>
      </c>
    </row>
    <row r="26" spans="1:12" x14ac:dyDescent="0.45">
      <c r="B26" s="1" t="s">
        <v>119</v>
      </c>
    </row>
    <row r="28" spans="1:12" x14ac:dyDescent="0.45">
      <c r="B28" s="1" t="s">
        <v>43</v>
      </c>
    </row>
    <row r="30" spans="1:12" x14ac:dyDescent="0.45">
      <c r="A30" s="3" t="s">
        <v>44</v>
      </c>
      <c r="B30" s="2" t="s">
        <v>77</v>
      </c>
      <c r="C30" s="2"/>
      <c r="D30" s="2"/>
      <c r="E30" s="2"/>
      <c r="F30" s="2"/>
      <c r="G30" s="2"/>
      <c r="H30" s="2"/>
      <c r="I30" s="2"/>
      <c r="J30" s="2"/>
      <c r="K30" s="8"/>
      <c r="L30" s="8"/>
    </row>
    <row r="31" spans="1:12" x14ac:dyDescent="0.45">
      <c r="A31" s="3" t="s">
        <v>45</v>
      </c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8"/>
      <c r="L31" s="8"/>
    </row>
    <row r="32" spans="1:12" x14ac:dyDescent="0.45">
      <c r="A32" s="3"/>
      <c r="B32" s="2" t="s">
        <v>67</v>
      </c>
      <c r="C32" s="2"/>
      <c r="D32" s="2"/>
      <c r="E32" s="2"/>
      <c r="F32" s="2"/>
      <c r="G32" s="2"/>
      <c r="H32" s="2"/>
      <c r="I32" s="2"/>
      <c r="J32" s="2"/>
      <c r="K32" s="8"/>
      <c r="L32" s="8"/>
    </row>
    <row r="33" spans="1:12" x14ac:dyDescent="0.45">
      <c r="A33" s="3"/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8"/>
      <c r="L33" s="8"/>
    </row>
    <row r="34" spans="1:12" x14ac:dyDescent="0.45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45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45">
      <c r="A36" s="3"/>
      <c r="B36" s="2" t="s">
        <v>118</v>
      </c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45">
      <c r="A37" s="3"/>
      <c r="B37" s="2" t="s">
        <v>72</v>
      </c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45">
      <c r="A39" s="3"/>
      <c r="B39" s="2" t="s">
        <v>76</v>
      </c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45">
      <c r="A40" s="3"/>
      <c r="B40" s="2" t="s">
        <v>45</v>
      </c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45"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45">
      <c r="B42" s="2" t="s">
        <v>75</v>
      </c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45">
      <c r="B43" s="2" t="s">
        <v>63</v>
      </c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ht="16.25" customHeight="1" x14ac:dyDescent="0.45"/>
    <row r="45" spans="1:12" x14ac:dyDescent="0.45">
      <c r="B45" s="1" t="s">
        <v>46</v>
      </c>
    </row>
    <row r="46" spans="1:12" x14ac:dyDescent="0.45">
      <c r="B46" s="1" t="s">
        <v>47</v>
      </c>
    </row>
    <row r="47" spans="1:12" x14ac:dyDescent="0.45">
      <c r="B47" s="1" t="s">
        <v>48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30" type="noConversion"/>
  <pageMargins left="0.7" right="0.7" top="0.78740157499999996" bottom="0.78740157499999996" header="0.3" footer="0.3"/>
  <pageSetup paperSize="9" scale="5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Lukáš Hlavinka</cp:lastModifiedBy>
  <cp:revision/>
  <cp:lastPrinted>2025-12-18T12:16:27Z</cp:lastPrinted>
  <dcterms:created xsi:type="dcterms:W3CDTF">2020-07-22T07:46:04Z</dcterms:created>
  <dcterms:modified xsi:type="dcterms:W3CDTF">2025-12-18T13:10:40Z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