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ospi\Desktop\Místní akční plán ORP Louny II\MONITOROVACÍ ZPRÁVY\7.MZ\Zvěřejnení pro ŘV\k podpisu Zuskové\"/>
    </mc:Choice>
  </mc:AlternateContent>
  <xr:revisionPtr revIDLastSave="0" documentId="13_ncr:1_{1B4C99DE-4DE2-4791-81FD-E3146D6040D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, info" sheetId="9" state="hidden" r:id="rId1"/>
    <sheet name="ZŠ IROP , OSTATNÍ" sheetId="16" r:id="rId2"/>
    <sheet name="MŠ IROP, OSTATNÍ" sheetId="17" r:id="rId3"/>
    <sheet name="ZUŠ IROP, OSTATNÍ" sheetId="1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8" i="18" l="1"/>
  <c r="N17" i="18"/>
  <c r="N10" i="18"/>
  <c r="N9" i="18"/>
  <c r="N8" i="18"/>
  <c r="N7" i="18"/>
  <c r="N6" i="18"/>
  <c r="N5" i="17"/>
  <c r="N4" i="17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11" i="16"/>
  <c r="N48" i="16"/>
  <c r="N18" i="16" l="1"/>
  <c r="N24" i="16" l="1"/>
  <c r="N33" i="16" l="1"/>
  <c r="N32" i="16"/>
  <c r="N45" i="16" l="1"/>
  <c r="N37" i="16" l="1"/>
  <c r="N42" i="16"/>
  <c r="N41" i="16"/>
  <c r="N40" i="16"/>
  <c r="N17" i="16"/>
  <c r="N16" i="16"/>
  <c r="N47" i="16"/>
  <c r="N44" i="16"/>
  <c r="N43" i="16"/>
  <c r="N39" i="16"/>
  <c r="N38" i="16"/>
  <c r="N36" i="16"/>
  <c r="N35" i="16"/>
  <c r="N34" i="16"/>
  <c r="N31" i="16"/>
  <c r="N30" i="16"/>
  <c r="N29" i="16"/>
  <c r="N28" i="16"/>
  <c r="N27" i="16"/>
  <c r="N26" i="16"/>
  <c r="N25" i="16"/>
  <c r="N23" i="16"/>
  <c r="N22" i="16"/>
  <c r="N21" i="16"/>
  <c r="N20" i="16"/>
  <c r="N19" i="16"/>
  <c r="N15" i="16"/>
  <c r="N14" i="16"/>
  <c r="N13" i="16"/>
  <c r="N12" i="16"/>
  <c r="N10" i="16"/>
  <c r="N9" i="16"/>
  <c r="N8" i="16"/>
  <c r="N7" i="16"/>
  <c r="N6" i="16"/>
  <c r="N5" i="16"/>
</calcChain>
</file>

<file path=xl/sharedStrings.xml><?xml version="1.0" encoding="utf-8"?>
<sst xmlns="http://schemas.openxmlformats.org/spreadsheetml/2006/main" count="1864" uniqueCount="487">
  <si>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</si>
  <si>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</si>
  <si>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</si>
  <si>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</si>
  <si>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</si>
  <si>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</si>
  <si>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</si>
  <si>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</si>
  <si>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</si>
  <si>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</si>
  <si>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</si>
  <si>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</si>
  <si>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</si>
  <si>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</si>
  <si>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</si>
  <si>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</si>
  <si>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</si>
  <si>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</si>
  <si>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</si>
  <si>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</si>
  <si>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</si>
  <si>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</si>
  <si>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</si>
  <si>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</si>
  <si>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</si>
  <si>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</si>
  <si>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</si>
  <si>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</si>
  <si>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</si>
  <si>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</si>
  <si>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</si>
  <si>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</si>
  <si>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</si>
  <si>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</si>
  <si>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</si>
  <si>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</si>
  <si>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</si>
  <si>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</si>
  <si>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</si>
  <si>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</si>
  <si>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</si>
  <si>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</si>
  <si>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</si>
  <si>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</si>
  <si>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Louny</t>
  </si>
  <si>
    <t>x</t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</si>
  <si>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Cítoliby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</si>
  <si>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Městys Cítoliby</t>
  </si>
  <si>
    <t>Ústecký kraj</t>
  </si>
  <si>
    <t>Cítoliby</t>
  </si>
  <si>
    <t>Vybudování umělecké /řezbářské a keramické dílny</t>
  </si>
  <si>
    <t>Pořízení 2 ks interaktivních tabulí</t>
  </si>
  <si>
    <t>Rekonstrukce školní kuchyně</t>
  </si>
  <si>
    <t>Obec Černčice</t>
  </si>
  <si>
    <t>Modernizace učebny PC</t>
  </si>
  <si>
    <t>Černčice</t>
  </si>
  <si>
    <t>Obec Domoušice</t>
  </si>
  <si>
    <t>ZŠ 102377243  MŠ 107566869</t>
  </si>
  <si>
    <t>Domoušice</t>
  </si>
  <si>
    <t>Zřízení vhodného zázemí pro plnění strategického plánu školy Učíme se s přírodou</t>
  </si>
  <si>
    <t>PD</t>
  </si>
  <si>
    <t>Rekonstrukce sociálního zařízení</t>
  </si>
  <si>
    <t>Rekonstrukce šaten</t>
  </si>
  <si>
    <t>Obec Lenešice</t>
  </si>
  <si>
    <t>Lenešice</t>
  </si>
  <si>
    <t>Rozvoj přírodovědných oborů na ZŠ</t>
  </si>
  <si>
    <t>Město Louny</t>
  </si>
  <si>
    <t>Solární zahrádka</t>
  </si>
  <si>
    <t>Bezpečná škola</t>
  </si>
  <si>
    <t>kamerový systém, konektivita</t>
  </si>
  <si>
    <t>Přestavba půdního prostoru na učebny</t>
  </si>
  <si>
    <t>Přestavba plaveckého pavilonu</t>
  </si>
  <si>
    <t>Technicko přírodovědné centrum</t>
  </si>
  <si>
    <t>Venkovní učebna celoroční</t>
  </si>
  <si>
    <t>Zateplení budovy tělovičny</t>
  </si>
  <si>
    <t>Vybudování odborné učebny fyziky se zázemím</t>
  </si>
  <si>
    <t>Městys Panenský Týnec</t>
  </si>
  <si>
    <t>Vybudování multimediální jazykové učebny</t>
  </si>
  <si>
    <t>Panenský Týnec</t>
  </si>
  <si>
    <t>Vybudování meteorologické stanice</t>
  </si>
  <si>
    <t>Městys Peruc</t>
  </si>
  <si>
    <t>ICT ve škole</t>
  </si>
  <si>
    <t>Peruc</t>
  </si>
  <si>
    <t>X</t>
  </si>
  <si>
    <t>Bezpečnost v ZŠ, zajištění bezbariérovosti</t>
  </si>
  <si>
    <t>Bezbariérovost školních budov</t>
  </si>
  <si>
    <t>Modernizace tělocvičny včetně vybavení</t>
  </si>
  <si>
    <t>Rekonstrukce školní jídelny</t>
  </si>
  <si>
    <t>Venkovní učebna a relaxační odpočinkové centrum</t>
  </si>
  <si>
    <t>plánovaný záměr</t>
  </si>
  <si>
    <t>NE</t>
  </si>
  <si>
    <t>Snížení energetické náročnosti budovy</t>
  </si>
  <si>
    <t>Oprava střechy historické budovy</t>
  </si>
  <si>
    <t>Sportem ke zdraví</t>
  </si>
  <si>
    <t>Atletika v ZŠ</t>
  </si>
  <si>
    <t xml:space="preserve">Zajištění konektivity </t>
  </si>
  <si>
    <t>Zvýšení bezpečnosti žáků,kamerový systém, elektronické zabezpečení vstupu</t>
  </si>
  <si>
    <t>Město Postoloprty</t>
  </si>
  <si>
    <t>Půdní vestavba na 1. stupni (učebna informatiky - multimediální učebna)</t>
  </si>
  <si>
    <t>Postoloprty</t>
  </si>
  <si>
    <t>Městys Ročov</t>
  </si>
  <si>
    <t>Ročov</t>
  </si>
  <si>
    <t>Modernizace školních dílen</t>
  </si>
  <si>
    <t>PD v rozpracování</t>
  </si>
  <si>
    <t>Obec Jimlín</t>
  </si>
  <si>
    <t xml:space="preserve">Hřiště u ZŠ </t>
  </si>
  <si>
    <t>Zeměchy</t>
  </si>
  <si>
    <t>ZŠ 49120387 MŠ 166101826</t>
  </si>
  <si>
    <t>Umělecká dílna ZŠ</t>
  </si>
  <si>
    <t>Přírodní učebna ZŠ</t>
  </si>
  <si>
    <t>Interaktivní tabule ZŠ</t>
  </si>
  <si>
    <t>ZŠ 061357537 MŠ 108040712</t>
  </si>
  <si>
    <t>Interaktivní zahrada školy  ZŠ</t>
  </si>
  <si>
    <t>Vytvoření přírodovědné učebny propojené se školním skleníkem a pozemky</t>
  </si>
  <si>
    <t>ZŠ 049123866 MŠ 181039419</t>
  </si>
  <si>
    <t>Neozvali se, opět oslovit doladit obsah a připravenost</t>
  </si>
  <si>
    <t>Sanace suterénu</t>
  </si>
  <si>
    <t>Rekonstrukce kuchyně</t>
  </si>
  <si>
    <t>Rekonstrukce sportovního zařízení</t>
  </si>
  <si>
    <t>Původně záměr v první tabulce teď prokonzultovat s tomem</t>
  </si>
  <si>
    <t>ZŠ 102377260 MŠ 107566541</t>
  </si>
  <si>
    <t>Sauna</t>
  </si>
  <si>
    <t>Altán výuka pod otevřeným nebem</t>
  </si>
  <si>
    <t>Bezbariérovost budovy ZŠ Zeměchy</t>
  </si>
  <si>
    <t>Vybavení přípravné třídy při ZŠ Zěměchy</t>
  </si>
  <si>
    <t>nastavitelné stoly a židle, nábytek, interaktivní prvky</t>
  </si>
  <si>
    <t>Keramická dílna ZŠ</t>
  </si>
  <si>
    <t>SFŽP</t>
  </si>
  <si>
    <t>MMR</t>
  </si>
  <si>
    <t>Šance pro každého II</t>
  </si>
  <si>
    <t>Vybudování multimediální učebny</t>
  </si>
  <si>
    <t>Vybudování odborné učebny cizích jazyků</t>
  </si>
  <si>
    <t>ZŠ 49120387     MŠ 166101826</t>
  </si>
  <si>
    <t>Vybudování zahradního altánu jako CELOROČNÍ přírodní učebny</t>
  </si>
  <si>
    <t>Modernizace učebny PC včetně zajištění bezbariérovosti</t>
  </si>
  <si>
    <t>Vybudování odborných učeben, zázemí.</t>
  </si>
  <si>
    <t>Vybudování keramické dílny</t>
  </si>
  <si>
    <t>Z MAP I</t>
  </si>
  <si>
    <t>ředitel má zájem ponechat  tento projekt, ale ještě nezaslal podrobnosti k záměru</t>
  </si>
  <si>
    <t>ředitel má zájem ponechat tento projekt, ale ještě nezaslal podrobnosti k záměru</t>
  </si>
  <si>
    <t>Ještě zkonzultovat s ředitelem obsah a připravenost</t>
  </si>
  <si>
    <t>Zkonzultovat s  ředitelem možnost rozdělení záměrů obsah a připravenost</t>
  </si>
  <si>
    <t>Potvrdit u paní ředitelky aktuálnost záměru.</t>
  </si>
  <si>
    <t>KONZULTACE S PANÍ ŘEDITELKO - NEOZVALA SE - Souhlas máme k 3/2021 - potřebujeme ale originál</t>
  </si>
  <si>
    <t>S paní  ředitelkou doladit obsah a připravenost</t>
  </si>
  <si>
    <t>Záměr potvrzen panem Zlatohlávkem v mailu</t>
  </si>
  <si>
    <t>Pan Lisse se neozval k potvrzení, opět budu kontaktovat o aktuálnost a připravenost</t>
  </si>
  <si>
    <t>Paní ředitelka se neozvala opět kontaktovat k odsouhlasení., zjistit připavenost</t>
  </si>
  <si>
    <t>?</t>
  </si>
  <si>
    <t>zkonzultovat s ředitelkou</t>
  </si>
  <si>
    <t>Paní ředitelka se neozvala, poté opět zkonzultovat obsah připravenost</t>
  </si>
  <si>
    <t>Pan ředitel se neozval - zjistit aktuálnost záměrů, obsah a připravenost</t>
  </si>
  <si>
    <t>Pan ředitel se neozval - zjistit aktuálnost, obsah a připravenost</t>
  </si>
  <si>
    <t>MMR, MF</t>
  </si>
  <si>
    <t>DOLADIT S PANEM ŘEDITELEM OBSAHA A PŘIPRAVENOST</t>
  </si>
  <si>
    <t>Paní ředitelka se neozvala, zkonzultovat aktuálnost obsah a připravenost</t>
  </si>
  <si>
    <t xml:space="preserve">Ústecký kraj </t>
  </si>
  <si>
    <t>Paní ředitelka se neozvala, ještě zkonzultovat aktuálnost, obsah, připravenost</t>
  </si>
  <si>
    <t>ředitel má zájem o tento NOVÝ projekt, ale ještě nezaslal podrobnosti k záměru</t>
  </si>
  <si>
    <t>ředitel má zájem o tento NOVÝ  projekt, ale ještě nezaslal podrobnosti k záměru</t>
  </si>
  <si>
    <t>KONZULTACE S PANÍ ŘEDITELKOU OBSAH PŘIPRAVENOST -NEOZVALA SE Souhlas máme - potřebujeme ale originál</t>
  </si>
  <si>
    <t>KONZULTACE S PANÍ ŘEDITELKOU  OBSAH PŘIPRAVENOST-NEOZVALA SE Souhlas máme - potřebujeme ale originál</t>
  </si>
  <si>
    <t>Příprava se zahajuje</t>
  </si>
  <si>
    <t>Odborná učebna CH + F</t>
  </si>
  <si>
    <t>Odborná učebna PŘ</t>
  </si>
  <si>
    <t>Školní jídelna a vývařovna</t>
  </si>
  <si>
    <t>Modernizace a stavební úpravy jídelny a vývařovny</t>
  </si>
  <si>
    <t>Venkovní sportoviště</t>
  </si>
  <si>
    <t>(atletický ovál a fotbalové hřiště)</t>
  </si>
  <si>
    <t>Adaptace služebního bytu na multimediální učebnu. Vybudování zázemí pro interaktivní výuku, on-line školení a robotiku, včetně rekonstrukce sociálního zařízení a vybavení nábytkem a technickým vybavením.</t>
  </si>
  <si>
    <t>Multimediální učebna</t>
  </si>
  <si>
    <t>Učebna cizích jazyků</t>
  </si>
  <si>
    <t>Učebna cizích jazyků II</t>
  </si>
  <si>
    <t>Vybudování odborné učebny cizích jazyků včetně architektonických úprav (adaptace dvou kabinetů v jednu učebnu)</t>
  </si>
  <si>
    <t>Odborná počítačová učebna</t>
  </si>
  <si>
    <t>Vybudování odborné počítačové učebny</t>
  </si>
  <si>
    <t>Rekonstrukce či kompletní přebudování systému vytápění objektu školy</t>
  </si>
  <si>
    <t>rekonstrukce stávající zastaralé učebny – rozvody inženýrských sítí, nábytek, vybavení a to třídy a kabinetu)</t>
  </si>
  <si>
    <t>MMR,  MF</t>
  </si>
  <si>
    <t>Rekonstrukce vytápění školy</t>
  </si>
  <si>
    <t>MMR,SFŽP</t>
  </si>
  <si>
    <t>Dostavba družiny pro 1.s tupeň</t>
  </si>
  <si>
    <t>Přístavba družiny</t>
  </si>
  <si>
    <t>Modernizace jazykové učebny</t>
  </si>
  <si>
    <t>V přípravě</t>
  </si>
  <si>
    <t>Modernizace řemeslných dílen</t>
  </si>
  <si>
    <t>Modernizace PC učebny</t>
  </si>
  <si>
    <t>Venkovní učebna celoroční - přírodní vědy, polytechnika</t>
  </si>
  <si>
    <t>Modernizace ICT učebny</t>
  </si>
  <si>
    <t>Modernizace ICT učebny, bezbariérovost</t>
  </si>
  <si>
    <t>Modernizace učebny cizích jazyků</t>
  </si>
  <si>
    <t>Modernizace učebny cizích jazyků, bezbariérovost</t>
  </si>
  <si>
    <t>Modernizace přírodovědné učebny</t>
  </si>
  <si>
    <t>Modernizace přírodovědné učebny, bezbariérovost</t>
  </si>
  <si>
    <t>Modernizace řemeslných dílen,bezbariérovost</t>
  </si>
  <si>
    <t xml:space="preserve">V přípravě </t>
  </si>
  <si>
    <t xml:space="preserve">NE </t>
  </si>
  <si>
    <t>Oprava fasády</t>
  </si>
  <si>
    <t>Bezbariérový přísup do ZŠ</t>
  </si>
  <si>
    <t>Bezbariérový přístup do ZŠ</t>
  </si>
  <si>
    <t>MMR,MF</t>
  </si>
  <si>
    <t>MMR,MF,OPŽP</t>
  </si>
  <si>
    <t>V PŘÍPRAVĚ</t>
  </si>
  <si>
    <t>Vybudování odborné učebny přírodopisu a  chemie</t>
  </si>
  <si>
    <t>Zadáno do strategického investičního rámce</t>
  </si>
  <si>
    <t>3/2021</t>
  </si>
  <si>
    <t>9/2021</t>
  </si>
  <si>
    <t>9/2019</t>
  </si>
  <si>
    <t>9/2020</t>
  </si>
  <si>
    <t>3/2020</t>
  </si>
  <si>
    <t>Bezbariérovost školy</t>
  </si>
  <si>
    <t>Bezbariérovost</t>
  </si>
  <si>
    <t>Digitální hudební svět</t>
  </si>
  <si>
    <t>Modernizace učebny hudební výchovy s důrazem na konektivitu, digitalizaci a elektronické pomůcky</t>
  </si>
  <si>
    <t>Rekonstrukce školní kuchyně a výdejny</t>
  </si>
  <si>
    <t>Modernizace učebny CHEMIE A FYZIKY  včetně zajištění bezbariérovosti</t>
  </si>
  <si>
    <t>Modernizace učebny PŘ včetně zajištění bezbariérovosti</t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</si>
  <si>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Černčice,</t>
    </r>
    <r>
      <rPr>
        <sz val="9"/>
        <color theme="1"/>
        <rFont val="Calibri"/>
        <family val="2"/>
        <charset val="238"/>
        <scheme val="minor"/>
      </rPr>
      <t xml:space="preserve">okres Louny </t>
    </r>
  </si>
  <si>
    <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Lenešice</t>
    </r>
    <r>
      <rPr>
        <sz val="9"/>
        <color theme="1"/>
        <rFont val="Calibri"/>
        <family val="2"/>
        <charset val="238"/>
        <scheme val="minor"/>
      </rPr>
      <t>, okres Louny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</si>
  <si>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Kpt. Otakara Jaroše Louny, 28. října 2173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</si>
  <si>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>Základní škola Louny,</t>
    </r>
    <r>
      <rPr>
        <b/>
        <sz val="9"/>
        <color theme="1"/>
        <rFont val="Calibri"/>
        <family val="2"/>
        <charset val="238"/>
        <scheme val="minor"/>
      </rPr>
      <t>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</si>
  <si>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J.A. Komenského Louny</t>
    </r>
    <r>
      <rPr>
        <sz val="9"/>
        <color theme="1"/>
        <rFont val="Calibri"/>
        <family val="2"/>
        <charset val="238"/>
        <scheme val="minor"/>
      </rPr>
      <t>, Pražská 101, příspěvková organizace</t>
    </r>
  </si>
  <si>
    <r>
      <t>Základní škola Louny,</t>
    </r>
    <r>
      <rPr>
        <b/>
        <sz val="9"/>
        <color theme="1"/>
        <rFont val="Calibri"/>
        <family val="2"/>
        <charset val="238"/>
        <scheme val="minor"/>
      </rPr>
      <t xml:space="preserve"> Přemyslovců 2209,</t>
    </r>
    <r>
      <rPr>
        <sz val="9"/>
        <color theme="1"/>
        <rFont val="Calibri"/>
        <family val="2"/>
        <charset val="238"/>
        <scheme val="minor"/>
      </rPr>
      <t xml:space="preserve"> příspěvková organizace</t>
    </r>
  </si>
  <si>
    <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 2426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</si>
  <si>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Týnec</t>
    </r>
    <r>
      <rPr>
        <sz val="9"/>
        <color theme="1"/>
        <rFont val="Calibri"/>
        <family val="2"/>
        <charset val="238"/>
        <scheme val="minor"/>
      </rPr>
      <t>,okres Louny</t>
    </r>
  </si>
  <si>
    <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Peruc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</si>
  <si>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Postoloprty</t>
    </r>
    <r>
      <rPr>
        <sz val="9"/>
        <color theme="1"/>
        <rFont val="Calibri"/>
        <family val="2"/>
        <charset val="238"/>
        <scheme val="minor"/>
      </rPr>
      <t>,okres Louny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</si>
  <si>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Ročov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</si>
  <si>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</t>
    </r>
    <r>
      <rPr>
        <sz val="9"/>
        <color theme="1"/>
        <rFont val="Calibri"/>
        <family val="2"/>
        <charset val="238"/>
        <scheme val="minor"/>
      </rPr>
      <t>, okres Louny, příspěvková oganizace</t>
    </r>
  </si>
  <si>
    <t>Zdroje financování - činnost PS financování</t>
  </si>
  <si>
    <r>
      <t>Základní škola a Mateř</t>
    </r>
    <r>
      <rPr>
        <b/>
        <sz val="9"/>
        <color theme="1"/>
        <rFont val="Calibri"/>
        <family val="2"/>
        <charset val="238"/>
        <scheme val="minor"/>
      </rPr>
      <t>ská škola Černčice</t>
    </r>
    <r>
      <rPr>
        <sz val="9"/>
        <color theme="1"/>
        <rFont val="Calibri"/>
        <family val="2"/>
        <charset val="238"/>
        <scheme val="minor"/>
      </rPr>
      <t xml:space="preserve">,okres Louny 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</si>
  <si>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Domoušice</t>
    </r>
  </si>
  <si>
    <r>
      <t>Základní škola Louny</t>
    </r>
    <r>
      <rPr>
        <b/>
        <sz val="9"/>
        <color theme="1"/>
        <rFont val="Calibri"/>
        <family val="2"/>
        <charset val="238"/>
        <scheme val="minor"/>
      </rPr>
      <t>,Prokopa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</si>
  <si>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Přemyslovců 2209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</si>
  <si>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</t>
    </r>
    <r>
      <rPr>
        <sz val="9"/>
        <color theme="1"/>
        <rFont val="Calibri"/>
        <family val="2"/>
        <charset val="238"/>
        <scheme val="minor"/>
      </rPr>
      <t xml:space="preserve"> 2426,příspěvková organizace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</si>
  <si>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</t>
    </r>
    <r>
      <rPr>
        <sz val="9"/>
        <color theme="1"/>
        <rFont val="Calibri"/>
        <family val="2"/>
        <charset val="238"/>
        <scheme val="minor"/>
      </rPr>
      <t>c,okres Louny</t>
    </r>
  </si>
  <si>
    <t>3/2022</t>
  </si>
  <si>
    <t>Konektivita</t>
  </si>
  <si>
    <t>ANO</t>
  </si>
  <si>
    <t>Modernizace cvičné kuchyňky</t>
  </si>
  <si>
    <t>Vybavení přírodovědné učebny moderními pomůckami a IT</t>
  </si>
  <si>
    <t>Přírodovědná učebna</t>
  </si>
  <si>
    <t>ZŠ 061357537    MŠ 108040712</t>
  </si>
  <si>
    <t>Vybudování školního komunitního prostoru</t>
  </si>
  <si>
    <t>Modernizace a rozvoj učebny přírodopisu, sportovních aktivit , rekonstukci skleníků a pořízení venkovní učebny</t>
  </si>
  <si>
    <t>Venkovní učebna pro výuku technických předmětů se zázemím, rekonstrukce učebny přírodopisu, rekonstukce skleníků pro praktické činnosti  a oprava běžecké dráhy a multifunkčního hřiště</t>
  </si>
  <si>
    <t>Vybudování - polytechnické dílny</t>
  </si>
  <si>
    <t>Odborné učebny - ZŠ P. Holého</t>
  </si>
  <si>
    <t>Stavební a technické úpravvy stávající infrastruktury a modernizace vybavení do nově vybudovaných odborných učeben (pracovní činnost, přírodní vědy, cizí jazyky) za účelem zvýšení kvality vzdělávání ve vazbě na budoucí uplatnění na trhu práce v klíčových kompetencích.</t>
  </si>
  <si>
    <t>Modernizace školní družiny</t>
  </si>
  <si>
    <t>9/2022</t>
  </si>
  <si>
    <t>nový záměr</t>
  </si>
  <si>
    <t>tučné písmo</t>
  </si>
  <si>
    <t>záměry uvedené v předchozí verzi SIR</t>
  </si>
  <si>
    <t>VYSVĚTLIVKY</t>
  </si>
  <si>
    <t>Oprava okapů</t>
  </si>
  <si>
    <t>Oprava okapů ve dvoře nad zastřešením, oprava oplechování na štítech</t>
  </si>
  <si>
    <t>Zateplení severní části</t>
  </si>
  <si>
    <t>Oprava vchodových dveří</t>
  </si>
  <si>
    <t>Oprava vchodových dveří 2x z ulice Pražská</t>
  </si>
  <si>
    <t>Rekonstrukce školního hřiště</t>
  </si>
  <si>
    <t>Výměna řídícího systému k topení</t>
  </si>
  <si>
    <t>Výměna dlažby</t>
  </si>
  <si>
    <t>Rekonstrukce školního hřiště - atletický ovál, multifunkční hřiště</t>
  </si>
  <si>
    <t>Výměna programů na ovládání a provoz topení</t>
  </si>
  <si>
    <t>Výměna dlažby na 2. stupni - 3. patra a na chodbě</t>
  </si>
  <si>
    <t>zřizovatel/NSA</t>
  </si>
  <si>
    <t>zřizovatel/MŽP/SFŽP</t>
  </si>
  <si>
    <t>zřizovatel</t>
  </si>
  <si>
    <t>Zateplení budovy tělovičny, instalace oken, oprava střechy, oprava chodníků u tělocvičny, stabilizace stěn, obklady</t>
  </si>
  <si>
    <t>MMR/NSA</t>
  </si>
  <si>
    <t>Rekonstrukce elektrorozvodů</t>
  </si>
  <si>
    <t>Výměna elektrorozvodů v budově</t>
  </si>
  <si>
    <t>Rekonstrukce terasy u hlavního vchodu</t>
  </si>
  <si>
    <t>Rekonstrukce terasy z důvodu zatékání - zastřešení terasy, odtoky vody</t>
  </si>
  <si>
    <t>Rekonstrukce služebního bytu</t>
  </si>
  <si>
    <t>Rekonstrukce služebního bytu - zajištění statiky, zateplení</t>
  </si>
  <si>
    <t>Kompletní rekonstrukce školní kuchyně</t>
  </si>
  <si>
    <t>zrealizováno</t>
  </si>
  <si>
    <t>Základní škola a Mateřská škola Kpt. Otakara Jaroše Louny, 28. října 2173,příspěvková organizace</t>
  </si>
  <si>
    <t>Oplocení areálu</t>
  </si>
  <si>
    <t>Zateplení pavilonu A a B</t>
  </si>
  <si>
    <t>Pokračování v zateplení pavilonu A a B</t>
  </si>
  <si>
    <t>Výměna klimatizační jednotky pro bazén a jídelnu</t>
  </si>
  <si>
    <t>Výměna elektrorozvodů</t>
  </si>
  <si>
    <t xml:space="preserve">Bezberiérový přístup v celém objektu školy </t>
  </si>
  <si>
    <t>Rekonstrukce sociálního zařízení v celém objektu ZŠ a MŠ vyjma školní kuchyně a jídelny</t>
  </si>
  <si>
    <t>Bezberiérový přístup v celém objektu školy m</t>
  </si>
  <si>
    <t>Projekt zahrnuje vybudování zcela nového pavilonu pro vytvoření odborných učeben - se zaměřením na práci s digitálními technologiemi, pro rozvoj přírodních věd, k rozvoji čtenářské gramotnosti…</t>
  </si>
  <si>
    <t>Výstavba odborných učeben ZŠ Zeměchy</t>
  </si>
  <si>
    <t>Bezbariérovost přístup v celém objektu školy</t>
  </si>
  <si>
    <t>Přidáno do strategického rámce</t>
  </si>
  <si>
    <t xml:space="preserve">Kraj realizace 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</si>
  <si>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</si>
  <si>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</si>
  <si>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</si>
  <si>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</si>
  <si>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</si>
  <si>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</si>
  <si>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Peruc</t>
    </r>
    <r>
      <rPr>
        <sz val="8"/>
        <rFont val="Calibri"/>
        <family val="2"/>
        <charset val="238"/>
        <scheme val="minor"/>
      </rPr>
      <t>, okres Louny, příspěvková organizace</t>
    </r>
  </si>
  <si>
    <t>Rozšíření a navýšení kapacity MŠ</t>
  </si>
  <si>
    <t>Bezbariérovost, kuchyně -přístavba a rekonstrukce učebny</t>
  </si>
  <si>
    <t>Bezbariérový vstup do MŠ</t>
  </si>
  <si>
    <r>
      <t xml:space="preserve">Základní škola a Mateřská škola </t>
    </r>
    <r>
      <rPr>
        <b/>
        <sz val="8"/>
        <rFont val="Calibri"/>
        <family val="2"/>
        <charset val="238"/>
        <scheme val="minor"/>
      </rPr>
      <t>Černčice,</t>
    </r>
    <r>
      <rPr>
        <sz val="8"/>
        <rFont val="Calibri"/>
        <family val="2"/>
        <charset val="238"/>
        <scheme val="minor"/>
      </rPr>
      <t xml:space="preserve"> okres Louny</t>
    </r>
  </si>
  <si>
    <t>Rekonstrukce MŠ pro splnění hygienických požadavků."</t>
  </si>
  <si>
    <t>Rekonstrukce původních sociálních zařízení v MŠ</t>
  </si>
  <si>
    <t>Zpracováno</t>
  </si>
  <si>
    <t>O SP zažádáno</t>
  </si>
  <si>
    <t>Vloženo do strategického investičního rámce</t>
  </si>
  <si>
    <r>
      <t xml:space="preserve">Základní škola a Mateřská škola </t>
    </r>
    <r>
      <rPr>
        <b/>
        <sz val="8"/>
        <color theme="1"/>
        <rFont val="Calibri"/>
        <family val="2"/>
        <charset val="238"/>
        <scheme val="minor"/>
      </rPr>
      <t>Cítoliby</t>
    </r>
    <r>
      <rPr>
        <sz val="8"/>
        <color theme="1"/>
        <rFont val="Calibri"/>
        <family val="2"/>
        <charset val="238"/>
        <scheme val="minor"/>
      </rPr>
      <t>, příspěvková organizace</t>
    </r>
  </si>
  <si>
    <t>MŠ 166101826</t>
  </si>
  <si>
    <t>Oplocení areálu MŠ</t>
  </si>
  <si>
    <t>Realizace oplocení areálu MŠ</t>
  </si>
  <si>
    <t>MMR, MF, NÁRODNÍ ZDROJE,ZŘIZOVATEL</t>
  </si>
  <si>
    <r>
      <t xml:space="preserve">Mateřská škola </t>
    </r>
    <r>
      <rPr>
        <b/>
        <sz val="8"/>
        <color theme="1"/>
        <rFont val="Calibri"/>
        <family val="2"/>
        <charset val="238"/>
        <scheme val="minor"/>
      </rPr>
      <t>Dobroměřice</t>
    </r>
  </si>
  <si>
    <t>Obec Dobroměřice</t>
  </si>
  <si>
    <t>Environmentální koutek na školní zahradě</t>
  </si>
  <si>
    <t>Dobroměřice</t>
  </si>
  <si>
    <t>Zázemí pro venkovní výuku</t>
  </si>
  <si>
    <t xml:space="preserve"> SFŽP</t>
  </si>
  <si>
    <t>Škola pro všechny</t>
  </si>
  <si>
    <t>Bezbariérovost, sociální zařízení</t>
  </si>
  <si>
    <t>Dopravní hřiště na školní zahradě</t>
  </si>
  <si>
    <t>Vybudování dopravního  hřiště</t>
  </si>
  <si>
    <r>
      <t>MMR, MF</t>
    </r>
    <r>
      <rPr>
        <sz val="8"/>
        <color rgb="FFFF0000"/>
        <rFont val="Calibri"/>
        <family val="2"/>
        <charset val="238"/>
        <scheme val="minor"/>
      </rPr>
      <t xml:space="preserve">, </t>
    </r>
    <r>
      <rPr>
        <sz val="8"/>
        <color theme="1"/>
        <rFont val="Calibri"/>
        <family val="2"/>
        <charset val="238"/>
        <scheme val="minor"/>
      </rPr>
      <t xml:space="preserve">SFŽP </t>
    </r>
  </si>
  <si>
    <t>Oplocení MŠ</t>
  </si>
  <si>
    <t>Oplocení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</si>
  <si>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Hřivice</t>
    </r>
    <r>
      <rPr>
        <sz val="8"/>
        <rFont val="Calibri"/>
        <family val="2"/>
        <charset val="238"/>
        <scheme val="minor"/>
      </rPr>
      <t>, okres Louny</t>
    </r>
  </si>
  <si>
    <t>Obec Hřivice</t>
  </si>
  <si>
    <t>Interaktivní hry</t>
  </si>
  <si>
    <t>Hřivice</t>
  </si>
  <si>
    <t>Venkovní interaktivní hry</t>
  </si>
  <si>
    <t xml:space="preserve">MMR, MF, SFŽP </t>
  </si>
  <si>
    <t>Altán na zahradu</t>
  </si>
  <si>
    <t>Altánek na zahradu, zahradní posezení pro děti, lehátka</t>
  </si>
  <si>
    <t xml:space="preserve">Interaktivní tabule </t>
  </si>
  <si>
    <t>Interaktivní tabule</t>
  </si>
  <si>
    <t xml:space="preserve">MMR, MF, šablony </t>
  </si>
  <si>
    <t xml:space="preserve">MMR, MF 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</si>
  <si>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Čs. Armády 2371,</t>
    </r>
    <r>
      <rPr>
        <sz val="8"/>
        <rFont val="Calibri"/>
        <family val="2"/>
        <charset val="238"/>
        <scheme val="minor"/>
      </rPr>
      <t xml:space="preserve"> příspěvková organizace</t>
    </r>
  </si>
  <si>
    <t>Obnova posezení pro děti,které bude sloužit k venkovní výuce</t>
  </si>
  <si>
    <t>příprava se zahajuje</t>
  </si>
  <si>
    <t>BEZ NAVÝŠENÍ KAPACIT SFŽP, MMR, MF</t>
  </si>
  <si>
    <t>Oplocení pozemku</t>
  </si>
  <si>
    <t>Obnova oplocení dvou třetin školní zahrady</t>
  </si>
  <si>
    <t>Venkovní tělocvična</t>
  </si>
  <si>
    <t>Vybudování pevné plochy pro rozvoj pohybových aktivit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</si>
  <si>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Dykova 2210</t>
    </r>
    <r>
      <rPr>
        <sz val="8"/>
        <rFont val="Calibri"/>
        <family val="2"/>
        <charset val="238"/>
        <scheme val="minor"/>
      </rPr>
      <t>,příspěvková organizace</t>
    </r>
  </si>
  <si>
    <t xml:space="preserve">Soubor větších a vyšších herních soustav na horní část zahrady </t>
  </si>
  <si>
    <t>Venkovní terasa MŠ pro výuku</t>
  </si>
  <si>
    <t>Interaktivní zahrada a pevné hřiště s prvky k rozvoji pohyb. Dovednosti</t>
  </si>
  <si>
    <t xml:space="preserve">Multifunkční hřiště </t>
  </si>
  <si>
    <t>Multifunkční hřiště s umělým povrchem na školní zahradě včetně vsazených herních prvků k pohybovým aktivitám</t>
  </si>
  <si>
    <t>Celková obnova oplocení kolem areálu školy včetně nové podezdívky</t>
  </si>
  <si>
    <t xml:space="preserve">Bezpečná škola </t>
  </si>
  <si>
    <t>Kamerový a zabezpečovací systém budovy</t>
  </si>
  <si>
    <t>BEZ HYGIENY MMR. MF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</si>
  <si>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Fügnerova 1371</t>
    </r>
    <r>
      <rPr>
        <sz val="8"/>
        <rFont val="Calibri"/>
        <family val="2"/>
        <charset val="238"/>
        <scheme val="minor"/>
      </rPr>
      <t>, příspěvková organizace</t>
    </r>
  </si>
  <si>
    <t>Úprava zeleně</t>
  </si>
  <si>
    <t>Úprava venkovní zeleně - zrušní plotů a doplnění plotů živých, výsadba zeleně podél silnice</t>
  </si>
  <si>
    <t>MMR, SFŽP</t>
  </si>
  <si>
    <t>Pořízení schodolezu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</si>
  <si>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Kpt. Nálepky 2309,</t>
    </r>
    <r>
      <rPr>
        <sz val="8"/>
        <rFont val="Calibri"/>
        <family val="2"/>
        <charset val="238"/>
        <scheme val="minor"/>
      </rPr>
      <t xml:space="preserve"> příspěvková organizace</t>
    </r>
  </si>
  <si>
    <t>Zahrada dopravní cesta</t>
  </si>
  <si>
    <t xml:space="preserve">Šablony   </t>
  </si>
  <si>
    <t>Zahradní altán</t>
  </si>
  <si>
    <t>Dopadová plocha zahradní terasy</t>
  </si>
  <si>
    <r>
      <t>Dopadová plocha zahradní terasy</t>
    </r>
    <r>
      <rPr>
        <sz val="8"/>
        <color rgb="FFFF0000"/>
        <rFont val="Calibri"/>
        <family val="2"/>
        <charset val="238"/>
        <scheme val="minor"/>
      </rPr>
      <t xml:space="preserve"> (1 je již zrealizována)</t>
    </r>
  </si>
  <si>
    <t>v přípravě</t>
  </si>
  <si>
    <t>Zastřešení zahradních teras</t>
  </si>
  <si>
    <t>Dopadové plochy spojovacích prostor a schodiště MŠ</t>
  </si>
  <si>
    <t>Realizace</t>
  </si>
  <si>
    <t>Rezervní fond školy, ostatní příjmy školy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</si>
  <si>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Přemyslovců 2205</t>
    </r>
    <r>
      <rPr>
        <sz val="8"/>
        <rFont val="Calibri"/>
        <family val="2"/>
        <charset val="238"/>
        <scheme val="minor"/>
      </rPr>
      <t>, příspěvková organizace</t>
    </r>
  </si>
  <si>
    <t>Bezbariérové prostředí MŠ</t>
  </si>
  <si>
    <t>Schodišťová plošina na invalidní vozík</t>
  </si>
  <si>
    <t>Zrealizováno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</si>
  <si>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Šafaříkova 2539,</t>
    </r>
    <r>
      <rPr>
        <sz val="8"/>
        <rFont val="Calibri"/>
        <family val="2"/>
        <charset val="238"/>
        <scheme val="minor"/>
      </rPr>
      <t xml:space="preserve"> příspěvková organizace</t>
    </r>
  </si>
  <si>
    <t>Bezbariérový vstup do školy</t>
  </si>
  <si>
    <t>vybudování nájezdové rampy do budovy školy</t>
  </si>
  <si>
    <t>Záměr</t>
  </si>
  <si>
    <t>MMR. MF</t>
  </si>
  <si>
    <t>Zahradní úpravy Hmatový chodník, hmyzí hotel, broukoviště</t>
  </si>
  <si>
    <t>Hmatový chodník, hmyzí hotel, broukoviště - vybudování přírodních prvků na školní zahradě pro posílení vztahu dětí k přírodě, podpora senzomotorického vnímání dětí</t>
  </si>
  <si>
    <t>vybudování nového oplocení okolo školy</t>
  </si>
  <si>
    <t>MMR, MF, zřizovatel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</si>
  <si>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V Domcích 2427</t>
    </r>
    <r>
      <rPr>
        <sz val="8"/>
        <rFont val="Calibri"/>
        <family val="2"/>
        <charset val="238"/>
        <scheme val="minor"/>
      </rPr>
      <t>,příspěvková organizace</t>
    </r>
  </si>
  <si>
    <t>Bezbariérovost budovy</t>
  </si>
  <si>
    <t>Zajištění bezbariérovost</t>
  </si>
  <si>
    <t>Živá zahrada</t>
  </si>
  <si>
    <t>Environmentální kout na školní zahradě</t>
  </si>
  <si>
    <t>částečné realizováno</t>
  </si>
  <si>
    <t>Multifunkční hřiště s prvky dopravní výchovy</t>
  </si>
  <si>
    <t>Snížení teploty třídy Rybičky</t>
  </si>
  <si>
    <t>Snížení teploty třídy Rybičky - žaluzie</t>
  </si>
  <si>
    <t>BEZ HYGIEINY MMR, MF</t>
  </si>
  <si>
    <t>Mlhoviště</t>
  </si>
  <si>
    <t>Zastřešení teras na jižní straně MŠ</t>
  </si>
  <si>
    <t>Herní prvky na zahradu</t>
  </si>
  <si>
    <t>(částečně realizováno)</t>
  </si>
  <si>
    <t>Oplocení zahrady</t>
  </si>
  <si>
    <t>Oprava schodů u vchodů do MŠ</t>
  </si>
  <si>
    <t>v realizaci</t>
  </si>
  <si>
    <r>
      <t>Mateřská škola speciální Louny,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</si>
  <si>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t>ICT</t>
  </si>
  <si>
    <t>Zkvalitnění vzdělávání dětí s postižením prostřednictvím ICT, zasíťováí a propojení s interaktivními tabulemi a projektorem</t>
  </si>
  <si>
    <t>Zrealizováno -NPO</t>
  </si>
  <si>
    <t>Zkvalitnění fyzioterapie</t>
  </si>
  <si>
    <t>zřízení místnosti pro fyzioterapii - stavební úpravy a vybavení</t>
  </si>
  <si>
    <t>Úprava podlah - bezbariérově - vestibul, šatny, keramická dílna</t>
  </si>
  <si>
    <r>
      <t>Soukromá mateřská škola</t>
    </r>
    <r>
      <rPr>
        <b/>
        <sz val="8"/>
        <rFont val="Calibri"/>
        <family val="2"/>
        <charset val="238"/>
        <scheme val="minor"/>
      </rPr>
      <t xml:space="preserve"> Mateřinka</t>
    </r>
    <r>
      <rPr>
        <sz val="8"/>
        <rFont val="Calibri"/>
        <family val="2"/>
        <charset val="238"/>
        <scheme val="minor"/>
      </rPr>
      <t xml:space="preserve"> s.r.o. Louny, Holárkovy sady 2386</t>
    </r>
  </si>
  <si>
    <t>Soukromý subjekt</t>
  </si>
  <si>
    <t>Oprava asfaltového chodníku kolem MŠ</t>
  </si>
  <si>
    <t>Oprava kamenné skalky na školní zahradě u vstupu do areálu MŠ</t>
  </si>
  <si>
    <t>Oprava plotu kolem pozemku MŠ</t>
  </si>
  <si>
    <t>Multifunkční hřiště v zadní části školní zahrady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</si>
  <si>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Panenský Týnec</t>
    </r>
  </si>
  <si>
    <t>Rekonstrukce teras u tříd</t>
  </si>
  <si>
    <t>Záměr v přípravě</t>
  </si>
  <si>
    <t>Rekonstrukce oplocení</t>
  </si>
  <si>
    <t>Venkovní hřiště</t>
  </si>
  <si>
    <t>BEZ HYGIENY MMR, MF</t>
  </si>
  <si>
    <t>Z MAP I,9/2019</t>
  </si>
  <si>
    <t>Bezbairérovost</t>
  </si>
  <si>
    <t>Školní hřiště- dopravní, interaktivní zahrada a přírodní hřiště</t>
  </si>
  <si>
    <t>Školní hřiště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</si>
  <si>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Ročov</t>
    </r>
    <r>
      <rPr>
        <sz val="8"/>
        <rFont val="Calibri"/>
        <family val="2"/>
        <charset val="238"/>
        <scheme val="minor"/>
      </rPr>
      <t>, příspěvková organizace</t>
    </r>
  </si>
  <si>
    <t>Dětské hřiště</t>
  </si>
  <si>
    <t>Zahradní mlhoviště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</si>
  <si>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Veltěže</t>
    </r>
  </si>
  <si>
    <t>Obec Veltěže</t>
  </si>
  <si>
    <t>Škola bez bariér</t>
  </si>
  <si>
    <t>Veltěže</t>
  </si>
  <si>
    <t>Vstupní nájezd a zvětšení chodby a úprava WC</t>
  </si>
  <si>
    <t>BEZ HYGIENY MMR</t>
  </si>
  <si>
    <t>Rekonstrukce verandy</t>
  </si>
  <si>
    <t>stavební úpravy, rekonstrukce,podlaha, dlažba, zábradlí</t>
  </si>
  <si>
    <t>ZŘIZOVATEL, MMR, MF</t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</si>
  <si>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Zeměchy,</t>
    </r>
    <r>
      <rPr>
        <sz val="9"/>
        <color theme="1"/>
        <rFont val="Calibri"/>
        <family val="2"/>
        <charset val="238"/>
        <scheme val="minor"/>
      </rPr>
      <t xml:space="preserve"> okres Louny, příspěvková oganizace</t>
    </r>
  </si>
  <si>
    <t xml:space="preserve"> MŠ 107566541</t>
  </si>
  <si>
    <t>Herní prvky venkovní</t>
  </si>
  <si>
    <t>Rekonstrukce budovy MŠ</t>
  </si>
  <si>
    <t>Zateplení, nová střecha</t>
  </si>
  <si>
    <t>Interaktivní tabule MŠ Zeměchy</t>
  </si>
  <si>
    <t>Dopadové plochy v zahradě MŠ Zeměchy</t>
  </si>
  <si>
    <t>Odborná personální kapacita - logoped</t>
  </si>
  <si>
    <t xml:space="preserve">šablony 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</si>
  <si>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</si>
  <si>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</si>
  <si>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</si>
  <si>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</si>
  <si>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</si>
  <si>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</si>
  <si>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</si>
  <si>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</si>
  <si>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RED IZO</t>
  </si>
  <si>
    <t>IZO</t>
  </si>
  <si>
    <t>celkové výdaje projektu</t>
  </si>
  <si>
    <r>
      <t>z toho předpokládané způsobilé výdaje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</si>
  <si>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</si>
  <si>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</si>
  <si>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</si>
  <si>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</si>
  <si>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Základní umělecká škola </t>
    </r>
    <r>
      <rPr>
        <b/>
        <sz val="9"/>
        <color theme="1"/>
        <rFont val="Calibri"/>
        <family val="2"/>
        <charset val="238"/>
        <scheme val="minor"/>
      </rPr>
      <t>Louny</t>
    </r>
    <r>
      <rPr>
        <sz val="9"/>
        <color theme="1"/>
        <rFont val="Calibri"/>
        <family val="2"/>
        <scheme val="minor"/>
      </rPr>
      <t>,Poděbradova 610,příspěvková organizace</t>
    </r>
  </si>
  <si>
    <t xml:space="preserve">Půdní vestavba, vč.vybavení digitální  technologií </t>
  </si>
  <si>
    <t>Digitalizace učebny hudební nauky</t>
  </si>
  <si>
    <t>Technické vybavení, ozvučení, nábytek</t>
  </si>
  <si>
    <t>ne</t>
  </si>
  <si>
    <t>Modernizace učebny grafika a 3d tvorba</t>
  </si>
  <si>
    <t>Technické vybavení, nábytek</t>
  </si>
  <si>
    <r>
      <t>Základní umělecká škola</t>
    </r>
    <r>
      <rPr>
        <b/>
        <sz val="9"/>
        <color theme="1"/>
        <rFont val="Calibri"/>
        <family val="2"/>
        <charset val="238"/>
        <scheme val="minor"/>
      </rPr>
      <t xml:space="preserve"> Postoloprty</t>
    </r>
    <r>
      <rPr>
        <sz val="9"/>
        <color theme="1"/>
        <rFont val="Calibri"/>
        <family val="2"/>
        <scheme val="minor"/>
      </rPr>
      <t>, okres Louny</t>
    </r>
  </si>
  <si>
    <t>Půdní vestavba vč. vybavení digitální technologií pro umělecké obory</t>
  </si>
  <si>
    <t>Učebna výtvarného oboru a keramiky</t>
  </si>
  <si>
    <t>Učebna výtvarného oboru a keramiky, ICT technologie - grafické programy,fotoaparáty, potřeby pro animaci atd.</t>
  </si>
  <si>
    <r>
      <t>Základní umělecká škola</t>
    </r>
    <r>
      <rPr>
        <b/>
        <sz val="9"/>
        <color theme="1"/>
        <rFont val="Calibri"/>
        <family val="2"/>
        <charset val="238"/>
        <scheme val="minor"/>
      </rPr>
      <t xml:space="preserve"> Postoloprty</t>
    </r>
    <r>
      <rPr>
        <sz val="9"/>
        <color theme="1"/>
        <rFont val="Calibri"/>
        <family val="2"/>
        <charset val="238"/>
        <scheme val="minor"/>
      </rPr>
      <t>, okres Louny</t>
    </r>
  </si>
  <si>
    <t xml:space="preserve">Oplocení </t>
  </si>
  <si>
    <t>Zvětšení venkovníh prostoru pro školu  k výuce</t>
  </si>
  <si>
    <t>Ano</t>
  </si>
  <si>
    <t>Vybavení dvorku včetně úprav</t>
  </si>
  <si>
    <t>(sadbové, záhon, kompostér, nádrž na vodu, podium, sezení, další lavičky, elektro zásuvky, chodníčky a další dekorace a účelný inventář</t>
  </si>
  <si>
    <t>Ne</t>
  </si>
  <si>
    <t>Souhrnný rámec pro investice do infrastruktury pro zájmové, neformální vzdělávání a celoživotní učení (2021-2027)  OSTATNÍ</t>
  </si>
  <si>
    <t>Souhrnný rámec pro investice do infrastruktury pro zájmové, neformální vzdělávání a celoživotní učení (2021-2027)  IROP</t>
  </si>
  <si>
    <t>Strategický rámec MAP - seznam investičních priorit MŠ (2021 - 2027) IROP</t>
  </si>
  <si>
    <t>Strategický rámec MAP - seznam investičních priorit MŠ (2021 - 2027) OSTATNÍ</t>
  </si>
  <si>
    <t>Strategický rámec MAP - seznam investičních priorit ZŠ (2021-2027) OSTATNÍ</t>
  </si>
  <si>
    <t>Strategický rámec MAP - seznam investičních priorit ZŠ (2021-2027) IROP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</si>
</sst>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73">
    <xf numFmtId="0" fontId="0" fillId="0" borderId="0" xfId="0"/>
    <xf numFmtId="0" fontId="0" fillId="0" borderId="0" xfId="0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20" xfId="0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18" fillId="0" borderId="0" xfId="1" applyFont="1"/>
    <xf numFmtId="0" fontId="0" fillId="2" borderId="0" xfId="0" applyFill="1"/>
    <xf numFmtId="0" fontId="12" fillId="0" borderId="0" xfId="0" applyFont="1" applyFill="1"/>
    <xf numFmtId="0" fontId="0" fillId="4" borderId="20" xfId="0" applyFill="1" applyBorder="1"/>
    <xf numFmtId="0" fontId="0" fillId="0" borderId="20" xfId="0" applyBorder="1" applyAlignment="1">
      <alignment horizontal="center" vertical="center"/>
    </xf>
    <xf numFmtId="0" fontId="0" fillId="2" borderId="20" xfId="0" applyFill="1" applyBorder="1"/>
    <xf numFmtId="0" fontId="0" fillId="2" borderId="20" xfId="0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wrapText="1"/>
    </xf>
    <xf numFmtId="0" fontId="0" fillId="2" borderId="2" xfId="0" applyFill="1" applyBorder="1"/>
    <xf numFmtId="0" fontId="0" fillId="0" borderId="2" xfId="0" applyBorder="1"/>
    <xf numFmtId="0" fontId="0" fillId="2" borderId="36" xfId="0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37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37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 wrapText="1"/>
    </xf>
    <xf numFmtId="0" fontId="21" fillId="2" borderId="20" xfId="0" applyFont="1" applyFill="1" applyBorder="1"/>
    <xf numFmtId="0" fontId="22" fillId="2" borderId="36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2" xfId="0" applyFill="1" applyBorder="1"/>
    <xf numFmtId="0" fontId="20" fillId="4" borderId="5" xfId="0" applyFont="1" applyFill="1" applyBorder="1" applyAlignment="1">
      <alignment horizontal="center" vertical="center" wrapText="1"/>
    </xf>
    <xf numFmtId="0" fontId="20" fillId="4" borderId="5" xfId="0" applyFont="1" applyFill="1" applyBorder="1"/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0" fillId="3" borderId="37" xfId="0" applyFill="1" applyBorder="1" applyAlignment="1">
      <alignment horizontal="center" wrapText="1"/>
    </xf>
    <xf numFmtId="0" fontId="0" fillId="3" borderId="39" xfId="0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wrapText="1"/>
    </xf>
    <xf numFmtId="0" fontId="0" fillId="3" borderId="0" xfId="0" applyFill="1"/>
    <xf numFmtId="164" fontId="21" fillId="0" borderId="2" xfId="0" applyNumberFormat="1" applyFont="1" applyBorder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164" fontId="21" fillId="2" borderId="20" xfId="0" applyNumberFormat="1" applyFont="1" applyFill="1" applyBorder="1" applyAlignment="1">
      <alignment horizontal="center" vertical="center"/>
    </xf>
    <xf numFmtId="164" fontId="21" fillId="2" borderId="5" xfId="0" applyNumberFormat="1" applyFont="1" applyFill="1" applyBorder="1" applyAlignment="1">
      <alignment horizontal="center" vertical="center"/>
    </xf>
    <xf numFmtId="164" fontId="20" fillId="2" borderId="20" xfId="0" applyNumberFormat="1" applyFont="1" applyFill="1" applyBorder="1" applyAlignment="1">
      <alignment horizontal="center" vertical="center"/>
    </xf>
    <xf numFmtId="164" fontId="21" fillId="2" borderId="34" xfId="0" applyNumberFormat="1" applyFont="1" applyFill="1" applyBorder="1" applyAlignment="1">
      <alignment horizontal="center" vertical="center"/>
    </xf>
    <xf numFmtId="164" fontId="21" fillId="2" borderId="25" xfId="0" applyNumberFormat="1" applyFont="1" applyFill="1" applyBorder="1" applyAlignment="1">
      <alignment horizontal="center" vertical="center"/>
    </xf>
    <xf numFmtId="164" fontId="21" fillId="2" borderId="17" xfId="0" applyNumberFormat="1" applyFont="1" applyFill="1" applyBorder="1" applyAlignment="1">
      <alignment horizontal="center" vertical="center"/>
    </xf>
    <xf numFmtId="164" fontId="21" fillId="2" borderId="36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24" fillId="2" borderId="0" xfId="0" applyFont="1" applyFill="1"/>
    <xf numFmtId="0" fontId="22" fillId="2" borderId="24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0" xfId="0" applyFont="1" applyFill="1"/>
    <xf numFmtId="0" fontId="22" fillId="3" borderId="17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/>
    </xf>
    <xf numFmtId="164" fontId="22" fillId="3" borderId="17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0" fontId="0" fillId="0" borderId="20" xfId="0" applyFont="1" applyBorder="1"/>
    <xf numFmtId="0" fontId="0" fillId="3" borderId="20" xfId="0" applyFill="1" applyBorder="1"/>
    <xf numFmtId="0" fontId="0" fillId="0" borderId="20" xfId="0" applyFont="1" applyBorder="1" applyAlignment="1">
      <alignment vertical="center"/>
    </xf>
    <xf numFmtId="0" fontId="13" fillId="0" borderId="20" xfId="0" applyFont="1" applyBorder="1"/>
    <xf numFmtId="0" fontId="21" fillId="0" borderId="25" xfId="0" applyFont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0" fontId="0" fillId="0" borderId="17" xfId="0" applyBorder="1"/>
    <xf numFmtId="0" fontId="22" fillId="2" borderId="48" xfId="0" applyFont="1" applyFill="1" applyBorder="1" applyAlignment="1">
      <alignment horizontal="center" vertical="center" wrapText="1"/>
    </xf>
    <xf numFmtId="164" fontId="21" fillId="2" borderId="36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0" fillId="0" borderId="36" xfId="0" applyBorder="1"/>
    <xf numFmtId="0" fontId="4" fillId="2" borderId="30" xfId="0" applyFont="1" applyFill="1" applyBorder="1" applyAlignment="1">
      <alignment horizontal="center" vertical="center" wrapText="1"/>
    </xf>
    <xf numFmtId="0" fontId="0" fillId="0" borderId="32" xfId="0" applyFill="1" applyBorder="1"/>
    <xf numFmtId="0" fontId="0" fillId="0" borderId="0" xfId="0" applyBorder="1"/>
    <xf numFmtId="0" fontId="6" fillId="0" borderId="46" xfId="0" applyFont="1" applyFill="1" applyBorder="1" applyAlignment="1">
      <alignment horizontal="center" vertical="center" wrapText="1"/>
    </xf>
    <xf numFmtId="0" fontId="0" fillId="0" borderId="59" xfId="0" applyBorder="1"/>
    <xf numFmtId="0" fontId="22" fillId="0" borderId="43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9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1" fillId="2" borderId="18" xfId="0" applyFont="1" applyFill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/>
    </xf>
    <xf numFmtId="164" fontId="22" fillId="3" borderId="20" xfId="0" applyNumberFormat="1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 wrapText="1"/>
    </xf>
    <xf numFmtId="0" fontId="0" fillId="3" borderId="17" xfId="0" applyFill="1" applyBorder="1"/>
    <xf numFmtId="0" fontId="21" fillId="3" borderId="18" xfId="0" applyFont="1" applyFill="1" applyBorder="1" applyAlignment="1">
      <alignment horizontal="center" vertical="center" wrapText="1"/>
    </xf>
    <xf numFmtId="49" fontId="0" fillId="2" borderId="16" xfId="0" applyNumberFormat="1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164" fontId="21" fillId="3" borderId="20" xfId="0" applyNumberFormat="1" applyFont="1" applyFill="1" applyBorder="1" applyAlignment="1">
      <alignment horizontal="center" vertical="center"/>
    </xf>
    <xf numFmtId="164" fontId="2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21" fillId="3" borderId="3" xfId="0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164" fontId="21" fillId="3" borderId="17" xfId="0" applyNumberFormat="1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22" fillId="3" borderId="20" xfId="0" applyFont="1" applyFill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 wrapText="1"/>
    </xf>
    <xf numFmtId="0" fontId="21" fillId="7" borderId="45" xfId="0" applyFont="1" applyFill="1" applyBorder="1" applyAlignment="1">
      <alignment horizontal="center" vertical="center" wrapText="1"/>
    </xf>
    <xf numFmtId="0" fontId="21" fillId="7" borderId="25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 wrapText="1"/>
    </xf>
    <xf numFmtId="164" fontId="21" fillId="7" borderId="25" xfId="0" applyNumberFormat="1" applyFont="1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center" wrapText="1"/>
    </xf>
    <xf numFmtId="0" fontId="21" fillId="7" borderId="26" xfId="0" applyFont="1" applyFill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2" borderId="13" xfId="0" applyNumberFormat="1" applyFont="1" applyFill="1" applyBorder="1" applyAlignment="1">
      <alignment horizontal="center" vertical="center"/>
    </xf>
    <xf numFmtId="49" fontId="0" fillId="2" borderId="24" xfId="0" applyNumberFormat="1" applyFont="1" applyFill="1" applyBorder="1" applyAlignment="1">
      <alignment horizontal="center" vertical="center"/>
    </xf>
    <xf numFmtId="49" fontId="13" fillId="3" borderId="43" xfId="0" applyNumberFormat="1" applyFont="1" applyFill="1" applyBorder="1" applyAlignment="1">
      <alignment horizontal="center" vertical="center"/>
    </xf>
    <xf numFmtId="49" fontId="0" fillId="2" borderId="43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24" xfId="0" applyNumberFormat="1" applyFont="1" applyFill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2" borderId="24" xfId="0" applyNumberFormat="1" applyFont="1" applyFill="1" applyBorder="1" applyAlignment="1">
      <alignment horizontal="center"/>
    </xf>
    <xf numFmtId="49" fontId="0" fillId="2" borderId="14" xfId="0" applyNumberFormat="1" applyFont="1" applyFill="1" applyBorder="1" applyAlignment="1">
      <alignment horizontal="center" vertical="center"/>
    </xf>
    <xf numFmtId="49" fontId="0" fillId="7" borderId="10" xfId="0" applyNumberForma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164" fontId="21" fillId="0" borderId="36" xfId="0" applyNumberFormat="1" applyFon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 wrapText="1"/>
    </xf>
    <xf numFmtId="164" fontId="21" fillId="0" borderId="34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13" fillId="2" borderId="16" xfId="0" applyNumberFormat="1" applyFont="1" applyFill="1" applyBorder="1" applyAlignment="1">
      <alignment horizontal="center" vertical="center"/>
    </xf>
    <xf numFmtId="164" fontId="22" fillId="2" borderId="17" xfId="0" applyNumberFormat="1" applyFon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9" fontId="13" fillId="2" borderId="23" xfId="0" applyNumberFormat="1" applyFont="1" applyFill="1" applyBorder="1" applyAlignment="1">
      <alignment horizontal="center" vertical="center"/>
    </xf>
    <xf numFmtId="49" fontId="0" fillId="2" borderId="20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164" fontId="21" fillId="3" borderId="34" xfId="0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3" fontId="0" fillId="3" borderId="5" xfId="0" applyNumberFormat="1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wrapText="1"/>
    </xf>
    <xf numFmtId="0" fontId="21" fillId="2" borderId="20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wrapText="1"/>
    </xf>
    <xf numFmtId="0" fontId="21" fillId="2" borderId="35" xfId="0" applyFont="1" applyFill="1" applyBorder="1" applyAlignment="1">
      <alignment horizontal="center" vertical="center" wrapText="1"/>
    </xf>
    <xf numFmtId="164" fontId="21" fillId="2" borderId="35" xfId="0" applyNumberFormat="1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49" fontId="0" fillId="0" borderId="56" xfId="0" applyNumberFormat="1" applyBorder="1" applyAlignment="1">
      <alignment horizontal="center" vertical="center"/>
    </xf>
    <xf numFmtId="0" fontId="21" fillId="5" borderId="35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164" fontId="21" fillId="0" borderId="35" xfId="0" applyNumberFormat="1" applyFont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center"/>
    </xf>
    <xf numFmtId="164" fontId="22" fillId="2" borderId="20" xfId="0" applyNumberFormat="1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/>
    </xf>
    <xf numFmtId="164" fontId="25" fillId="2" borderId="25" xfId="0" applyNumberFormat="1" applyFont="1" applyFill="1" applyBorder="1" applyAlignment="1">
      <alignment horizontal="center" vertical="center"/>
    </xf>
    <xf numFmtId="164" fontId="25" fillId="2" borderId="20" xfId="0" applyNumberFormat="1" applyFont="1" applyFill="1" applyBorder="1" applyAlignment="1">
      <alignment horizontal="center" vertical="center"/>
    </xf>
    <xf numFmtId="164" fontId="25" fillId="2" borderId="17" xfId="0" applyNumberFormat="1" applyFont="1" applyFill="1" applyBorder="1" applyAlignment="1">
      <alignment horizontal="center" vertical="center"/>
    </xf>
    <xf numFmtId="164" fontId="25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wrapText="1"/>
    </xf>
    <xf numFmtId="0" fontId="21" fillId="0" borderId="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/>
    </xf>
    <xf numFmtId="2" fontId="20" fillId="2" borderId="34" xfId="0" applyNumberFormat="1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vertical="center" wrapText="1"/>
    </xf>
    <xf numFmtId="2" fontId="20" fillId="3" borderId="34" xfId="0" applyNumberFormat="1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0" fillId="0" borderId="28" xfId="0" applyBorder="1"/>
    <xf numFmtId="0" fontId="26" fillId="2" borderId="4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0" fillId="0" borderId="62" xfId="0" applyFont="1" applyBorder="1" applyAlignment="1">
      <alignment vertical="center" wrapText="1"/>
    </xf>
    <xf numFmtId="0" fontId="20" fillId="0" borderId="63" xfId="0" applyFont="1" applyBorder="1" applyAlignment="1">
      <alignment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2" borderId="62" xfId="0" applyFont="1" applyFill="1" applyBorder="1" applyAlignment="1">
      <alignment horizontal="center" vertical="center" wrapText="1"/>
    </xf>
    <xf numFmtId="0" fontId="20" fillId="2" borderId="64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1" fillId="0" borderId="46" xfId="0" applyNumberFormat="1" applyFont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 wrapText="1"/>
    </xf>
    <xf numFmtId="0" fontId="20" fillId="5" borderId="65" xfId="0" applyFont="1" applyFill="1" applyBorder="1" applyAlignment="1">
      <alignment horizontal="center" vertical="center" wrapText="1"/>
    </xf>
    <xf numFmtId="164" fontId="20" fillId="2" borderId="34" xfId="0" applyNumberFormat="1" applyFont="1" applyFill="1" applyBorder="1" applyAlignment="1">
      <alignment horizontal="center" vertical="center"/>
    </xf>
    <xf numFmtId="0" fontId="20" fillId="2" borderId="34" xfId="0" applyFont="1" applyFill="1" applyBorder="1"/>
    <xf numFmtId="0" fontId="20" fillId="2" borderId="25" xfId="0" applyFont="1" applyFill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wrapText="1"/>
    </xf>
    <xf numFmtId="49" fontId="21" fillId="0" borderId="24" xfId="0" applyNumberFormat="1" applyFont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164" fontId="20" fillId="2" borderId="20" xfId="0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vertical="center" wrapText="1"/>
    </xf>
    <xf numFmtId="0" fontId="20" fillId="2" borderId="21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0" fontId="20" fillId="2" borderId="20" xfId="0" applyFont="1" applyFill="1" applyBorder="1" applyAlignment="1">
      <alignment horizontal="center" wrapText="1"/>
    </xf>
    <xf numFmtId="0" fontId="20" fillId="2" borderId="20" xfId="0" applyFont="1" applyFill="1" applyBorder="1" applyAlignment="1">
      <alignment wrapText="1"/>
    </xf>
    <xf numFmtId="49" fontId="21" fillId="0" borderId="43" xfId="0" applyNumberFormat="1" applyFont="1" applyBorder="1" applyAlignment="1">
      <alignment horizontal="center" vertical="center"/>
    </xf>
    <xf numFmtId="0" fontId="26" fillId="2" borderId="43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wrapText="1"/>
    </xf>
    <xf numFmtId="0" fontId="20" fillId="7" borderId="17" xfId="0" applyFont="1" applyFill="1" applyBorder="1" applyAlignment="1">
      <alignment horizontal="center" vertical="center" wrapText="1"/>
    </xf>
    <xf numFmtId="164" fontId="20" fillId="7" borderId="17" xfId="0" applyNumberFormat="1" applyFont="1" applyFill="1" applyBorder="1" applyAlignment="1">
      <alignment horizontal="center" vertical="center" wrapText="1"/>
    </xf>
    <xf numFmtId="0" fontId="20" fillId="7" borderId="35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wrapText="1"/>
    </xf>
    <xf numFmtId="0" fontId="20" fillId="7" borderId="18" xfId="0" applyFont="1" applyFill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164" fontId="20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/>
    <xf numFmtId="0" fontId="20" fillId="2" borderId="3" xfId="0" applyFont="1" applyFill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/>
    </xf>
    <xf numFmtId="0" fontId="20" fillId="2" borderId="20" xfId="0" applyFont="1" applyFill="1" applyBorder="1" applyAlignment="1">
      <alignment horizontal="center"/>
    </xf>
    <xf numFmtId="0" fontId="20" fillId="2" borderId="20" xfId="0" applyFont="1" applyFill="1" applyBorder="1"/>
    <xf numFmtId="49" fontId="21" fillId="0" borderId="14" xfId="0" applyNumberFormat="1" applyFont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164" fontId="20" fillId="2" borderId="5" xfId="0" applyNumberFormat="1" applyFont="1" applyFill="1" applyBorder="1" applyAlignment="1">
      <alignment horizontal="center" vertical="center"/>
    </xf>
    <xf numFmtId="0" fontId="20" fillId="2" borderId="5" xfId="0" applyFont="1" applyFill="1" applyBorder="1"/>
    <xf numFmtId="0" fontId="20" fillId="2" borderId="6" xfId="0" applyFont="1" applyFill="1" applyBorder="1" applyAlignment="1">
      <alignment horizontal="center" vertical="center"/>
    </xf>
    <xf numFmtId="49" fontId="21" fillId="0" borderId="48" xfId="0" applyNumberFormat="1" applyFont="1" applyBorder="1" applyAlignment="1">
      <alignment horizontal="center" vertical="center"/>
    </xf>
    <xf numFmtId="0" fontId="20" fillId="0" borderId="48" xfId="0" applyFont="1" applyBorder="1" applyAlignment="1">
      <alignment horizontal="center"/>
    </xf>
    <xf numFmtId="0" fontId="20" fillId="2" borderId="36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/>
    </xf>
    <xf numFmtId="164" fontId="20" fillId="2" borderId="36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wrapText="1"/>
    </xf>
    <xf numFmtId="0" fontId="20" fillId="0" borderId="43" xfId="0" applyFont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 vertical="center" wrapText="1"/>
    </xf>
    <xf numFmtId="164" fontId="20" fillId="2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/>
    <xf numFmtId="0" fontId="20" fillId="2" borderId="35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vertical="center"/>
    </xf>
    <xf numFmtId="0" fontId="20" fillId="2" borderId="21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vertical="center"/>
    </xf>
    <xf numFmtId="49" fontId="21" fillId="0" borderId="14" xfId="0" applyNumberFormat="1" applyFont="1" applyBorder="1" applyAlignment="1">
      <alignment horizontal="center" vertical="center"/>
    </xf>
    <xf numFmtId="0" fontId="20" fillId="7" borderId="5" xfId="0" applyFont="1" applyFill="1" applyBorder="1" applyAlignment="1">
      <alignment horizont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/>
    </xf>
    <xf numFmtId="164" fontId="20" fillId="7" borderId="5" xfId="0" applyNumberFormat="1" applyFont="1" applyFill="1" applyBorder="1" applyAlignment="1">
      <alignment horizontal="center" vertical="center"/>
    </xf>
    <xf numFmtId="0" fontId="20" fillId="7" borderId="5" xfId="0" applyFont="1" applyFill="1" applyBorder="1"/>
    <xf numFmtId="0" fontId="20" fillId="7" borderId="66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/>
    </xf>
    <xf numFmtId="164" fontId="20" fillId="7" borderId="2" xfId="0" applyNumberFormat="1" applyFont="1" applyFill="1" applyBorder="1" applyAlignment="1">
      <alignment horizontal="center" vertical="center"/>
    </xf>
    <xf numFmtId="0" fontId="20" fillId="7" borderId="2" xfId="0" applyFont="1" applyFill="1" applyBorder="1"/>
    <xf numFmtId="0" fontId="20" fillId="7" borderId="3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wrapText="1"/>
    </xf>
    <xf numFmtId="0" fontId="20" fillId="2" borderId="6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wrapText="1"/>
    </xf>
    <xf numFmtId="0" fontId="20" fillId="7" borderId="20" xfId="0" applyFont="1" applyFill="1" applyBorder="1" applyAlignment="1">
      <alignment horizontal="center" wrapText="1"/>
    </xf>
    <xf numFmtId="0" fontId="20" fillId="7" borderId="20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/>
    </xf>
    <xf numFmtId="164" fontId="20" fillId="7" borderId="20" xfId="0" applyNumberFormat="1" applyFont="1" applyFill="1" applyBorder="1" applyAlignment="1">
      <alignment horizontal="center" vertical="center"/>
    </xf>
    <xf numFmtId="0" fontId="20" fillId="7" borderId="20" xfId="0" applyFont="1" applyFill="1" applyBorder="1"/>
    <xf numFmtId="0" fontId="20" fillId="7" borderId="21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/>
    </xf>
    <xf numFmtId="49" fontId="21" fillId="2" borderId="43" xfId="0" applyNumberFormat="1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164" fontId="20" fillId="7" borderId="17" xfId="0" applyNumberFormat="1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vertical="center"/>
    </xf>
    <xf numFmtId="0" fontId="20" fillId="7" borderId="17" xfId="0" applyFont="1" applyFill="1" applyBorder="1"/>
    <xf numFmtId="0" fontId="20" fillId="7" borderId="18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/>
    </xf>
    <xf numFmtId="49" fontId="21" fillId="2" borderId="14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7" borderId="6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wrapText="1"/>
    </xf>
    <xf numFmtId="0" fontId="20" fillId="2" borderId="36" xfId="0" applyFont="1" applyFill="1" applyBorder="1"/>
    <xf numFmtId="49" fontId="21" fillId="2" borderId="24" xfId="0" applyNumberFormat="1" applyFont="1" applyFill="1" applyBorder="1" applyAlignment="1">
      <alignment horizontal="center" vertical="center"/>
    </xf>
    <xf numFmtId="0" fontId="26" fillId="2" borderId="20" xfId="0" applyFont="1" applyFill="1" applyBorder="1"/>
    <xf numFmtId="0" fontId="26" fillId="2" borderId="20" xfId="0" applyFont="1" applyFill="1" applyBorder="1" applyAlignment="1">
      <alignment horizontal="center" vertical="center"/>
    </xf>
    <xf numFmtId="0" fontId="26" fillId="2" borderId="17" xfId="0" applyFont="1" applyFill="1" applyBorder="1"/>
    <xf numFmtId="0" fontId="26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49" fontId="0" fillId="0" borderId="24" xfId="0" applyNumberFormat="1" applyBorder="1"/>
    <xf numFmtId="0" fontId="20" fillId="2" borderId="44" xfId="0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/>
    </xf>
    <xf numFmtId="0" fontId="20" fillId="2" borderId="37" xfId="0" applyFont="1" applyFill="1" applyBorder="1" applyAlignment="1">
      <alignment vertical="center"/>
    </xf>
    <xf numFmtId="0" fontId="32" fillId="2" borderId="22" xfId="0" applyFont="1" applyFill="1" applyBorder="1" applyAlignment="1">
      <alignment horizontal="center" vertical="center" wrapText="1"/>
    </xf>
    <xf numFmtId="0" fontId="32" fillId="2" borderId="67" xfId="0" applyFont="1" applyFill="1" applyBorder="1" applyAlignment="1">
      <alignment horizontal="center" vertical="center" wrapText="1"/>
    </xf>
    <xf numFmtId="0" fontId="32" fillId="2" borderId="68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69" xfId="0" applyFont="1" applyFill="1" applyBorder="1" applyAlignment="1">
      <alignment horizontal="center" vertical="center" wrapText="1"/>
    </xf>
    <xf numFmtId="49" fontId="35" fillId="0" borderId="8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/>
    </xf>
    <xf numFmtId="0" fontId="35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/>
    </xf>
    <xf numFmtId="0" fontId="32" fillId="2" borderId="36" xfId="0" applyFont="1" applyFill="1" applyBorder="1" applyAlignment="1">
      <alignment horizontal="center" vertical="center"/>
    </xf>
    <xf numFmtId="0" fontId="21" fillId="2" borderId="2" xfId="0" applyFont="1" applyFill="1" applyBorder="1"/>
    <xf numFmtId="49" fontId="35" fillId="2" borderId="70" xfId="0" applyNumberFormat="1" applyFont="1" applyFill="1" applyBorder="1" applyAlignment="1">
      <alignment horizontal="center" vertical="center"/>
    </xf>
    <xf numFmtId="0" fontId="35" fillId="0" borderId="48" xfId="0" applyFont="1" applyBorder="1" applyAlignment="1">
      <alignment horizontal="center"/>
    </xf>
    <xf numFmtId="0" fontId="25" fillId="2" borderId="20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49" fontId="35" fillId="2" borderId="12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/>
    </xf>
    <xf numFmtId="0" fontId="21" fillId="2" borderId="66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/>
    </xf>
    <xf numFmtId="0" fontId="25" fillId="2" borderId="66" xfId="0" applyFont="1" applyFill="1" applyBorder="1" applyAlignment="1">
      <alignment horizontal="center" vertical="center"/>
    </xf>
    <xf numFmtId="0" fontId="21" fillId="2" borderId="66" xfId="0" applyFont="1" applyFill="1" applyBorder="1" applyAlignment="1">
      <alignment horizontal="center" vertical="center"/>
    </xf>
    <xf numFmtId="0" fontId="21" fillId="2" borderId="5" xfId="0" applyFont="1" applyFill="1" applyBorder="1"/>
    <xf numFmtId="0" fontId="21" fillId="2" borderId="63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49" fontId="35" fillId="0" borderId="12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/>
    </xf>
    <xf numFmtId="49" fontId="21" fillId="2" borderId="23" xfId="0" applyNumberFormat="1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0" fontId="32" fillId="2" borderId="2" xfId="0" applyFont="1" applyFill="1" applyBorder="1"/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/>
    </xf>
    <xf numFmtId="0" fontId="35" fillId="2" borderId="66" xfId="0" applyFont="1" applyFill="1" applyBorder="1" applyAlignment="1">
      <alignment horizontal="center" vertical="center"/>
    </xf>
    <xf numFmtId="0" fontId="0" fillId="0" borderId="5" xfId="0" applyBorder="1"/>
    <xf numFmtId="0" fontId="32" fillId="2" borderId="66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6" borderId="4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17" xfId="0" applyFill="1" applyBorder="1" applyAlignment="1">
      <alignment horizont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2" fillId="6" borderId="43" xfId="0" applyFont="1" applyFill="1" applyBorder="1" applyAlignment="1">
      <alignment horizontal="center" vertical="center" wrapText="1"/>
    </xf>
    <xf numFmtId="0" fontId="21" fillId="5" borderId="4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top" wrapText="1"/>
    </xf>
    <xf numFmtId="0" fontId="3" fillId="0" borderId="55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21" fillId="3" borderId="41" xfId="0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0" fillId="3" borderId="39" xfId="0" applyFill="1" applyBorder="1" applyAlignment="1">
      <alignment horizontal="center" wrapText="1"/>
    </xf>
    <xf numFmtId="0" fontId="0" fillId="3" borderId="37" xfId="0" applyFill="1" applyBorder="1" applyAlignment="1">
      <alignment horizontal="center" wrapText="1"/>
    </xf>
    <xf numFmtId="0" fontId="21" fillId="6" borderId="2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21" fillId="6" borderId="20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21" fillId="6" borderId="35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0" fillId="2" borderId="20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7" fillId="0" borderId="53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/>
    </xf>
    <xf numFmtId="164" fontId="20" fillId="2" borderId="20" xfId="0" applyNumberFormat="1" applyFont="1" applyFill="1" applyBorder="1" applyAlignment="1">
      <alignment horizontal="center" vertical="center"/>
    </xf>
    <xf numFmtId="0" fontId="21" fillId="5" borderId="41" xfId="0" applyFont="1" applyFill="1" applyBorder="1" applyAlignment="1">
      <alignment horizontal="center" vertical="center" wrapText="1"/>
    </xf>
    <xf numFmtId="0" fontId="21" fillId="5" borderId="37" xfId="0" applyFont="1" applyFill="1" applyBorder="1" applyAlignment="1">
      <alignment horizontal="center" vertical="center" wrapText="1"/>
    </xf>
    <xf numFmtId="0" fontId="21" fillId="5" borderId="5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30" fillId="5" borderId="41" xfId="0" applyFont="1" applyFill="1" applyBorder="1" applyAlignment="1">
      <alignment horizontal="center" vertical="center" wrapText="1"/>
    </xf>
    <xf numFmtId="0" fontId="30" fillId="5" borderId="37" xfId="0" applyFont="1" applyFill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30" fillId="5" borderId="57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top" wrapText="1"/>
    </xf>
    <xf numFmtId="0" fontId="26" fillId="0" borderId="55" xfId="0" applyFont="1" applyBorder="1" applyAlignment="1">
      <alignment horizontal="center" vertical="top" wrapText="1"/>
    </xf>
    <xf numFmtId="0" fontId="26" fillId="0" borderId="47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top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37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center" vertical="center" wrapText="1"/>
    </xf>
    <xf numFmtId="0" fontId="26" fillId="2" borderId="5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35" fillId="2" borderId="47" xfId="0" applyFont="1" applyFill="1" applyBorder="1" applyAlignment="1">
      <alignment horizontal="center" vertical="center" wrapText="1"/>
    </xf>
    <xf numFmtId="0" fontId="35" fillId="2" borderId="61" xfId="0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21" fillId="6" borderId="45" xfId="0" applyFont="1" applyFill="1" applyBorder="1" applyAlignment="1">
      <alignment horizontal="center" vertical="center" wrapText="1"/>
    </xf>
    <xf numFmtId="0" fontId="21" fillId="6" borderId="72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66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/>
    </xf>
    <xf numFmtId="0" fontId="21" fillId="2" borderId="66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62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32" fillId="2" borderId="66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35" fillId="6" borderId="41" xfId="0" applyFont="1" applyFill="1" applyBorder="1" applyAlignment="1">
      <alignment horizontal="center" vertical="center" wrapText="1"/>
    </xf>
    <xf numFmtId="0" fontId="35" fillId="6" borderId="5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35" fillId="6" borderId="45" xfId="0" applyFont="1" applyFill="1" applyBorder="1" applyAlignment="1">
      <alignment horizontal="center" vertical="center" wrapText="1"/>
    </xf>
    <xf numFmtId="0" fontId="35" fillId="6" borderId="71" xfId="0" applyFont="1" applyFill="1" applyBorder="1" applyAlignment="1">
      <alignment horizontal="center" vertical="center" wrapText="1"/>
    </xf>
    <xf numFmtId="0" fontId="35" fillId="6" borderId="72" xfId="0" applyFont="1" applyFill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/>
    </xf>
    <xf numFmtId="0" fontId="32" fillId="2" borderId="56" xfId="0" applyFont="1" applyFill="1" applyBorder="1" applyAlignment="1">
      <alignment horizontal="center" vertical="center" wrapText="1"/>
    </xf>
    <xf numFmtId="0" fontId="32" fillId="2" borderId="35" xfId="0" applyFont="1" applyFill="1" applyBorder="1" applyAlignment="1">
      <alignment horizontal="center"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63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center"/>
    </xf>
    <xf numFmtId="0" fontId="32" fillId="2" borderId="47" xfId="0" applyFont="1" applyFill="1" applyBorder="1" applyAlignment="1">
      <alignment horizontal="center" vertical="center" wrapText="1"/>
    </xf>
    <xf numFmtId="0" fontId="32" fillId="2" borderId="61" xfId="0" applyFont="1" applyFill="1" applyBorder="1" applyAlignment="1">
      <alignment horizontal="center" vertical="center" wrapText="1"/>
    </xf>
    <xf numFmtId="0" fontId="32" fillId="2" borderId="55" xfId="0" applyFont="1" applyFill="1" applyBorder="1" applyAlignment="1">
      <alignment horizontal="center" vertical="center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54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topLeftCell="A4" workbookViewId="0">
      <selection activeCell="T8" sqref="T8"/>
    </sheetView>
  </sheetViews>
  <sheetFormatPr defaultRowHeight="14.4" x14ac:dyDescent="0.3"/>
  <sheetData>
    <row r="1" spans="1:1" ht="21" x14ac:dyDescent="0.4">
      <c r="A1" s="8" t="s">
        <v>0</v>
      </c>
    </row>
    <row r="2" spans="1:1" s="1" customFormat="1" ht="21" x14ac:dyDescent="0.4">
      <c r="A2" s="8"/>
    </row>
    <row r="3" spans="1:1" x14ac:dyDescent="0.3">
      <c r="A3" s="9" t="s">
        <v>1</v>
      </c>
    </row>
    <row r="4" spans="1:1" x14ac:dyDescent="0.3">
      <c r="A4" s="6" t="s">
        <v>2</v>
      </c>
    </row>
    <row r="5" spans="1:1" x14ac:dyDescent="0.3">
      <c r="A5" s="6" t="s">
        <v>3</v>
      </c>
    </row>
    <row r="6" spans="1:1" s="1" customFormat="1" x14ac:dyDescent="0.3">
      <c r="A6" s="6"/>
    </row>
    <row r="7" spans="1:1" s="1" customFormat="1" x14ac:dyDescent="0.3">
      <c r="A7" s="6"/>
    </row>
    <row r="8" spans="1:1" ht="130.65" customHeight="1" x14ac:dyDescent="0.3">
      <c r="A8" s="3"/>
    </row>
    <row r="9" spans="1:1" s="1" customFormat="1" ht="38.25" customHeight="1" x14ac:dyDescent="0.3">
      <c r="A9" s="3"/>
    </row>
    <row r="10" spans="1:1" x14ac:dyDescent="0.3">
      <c r="A10" s="7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7" t="s">
        <v>7</v>
      </c>
    </row>
    <row r="15" spans="1:1" x14ac:dyDescent="0.3">
      <c r="A15" s="1" t="s">
        <v>8</v>
      </c>
    </row>
    <row r="17" spans="1:1" x14ac:dyDescent="0.3">
      <c r="A17" s="9" t="s">
        <v>9</v>
      </c>
    </row>
    <row r="18" spans="1:1" x14ac:dyDescent="0.3">
      <c r="A18" s="6" t="s">
        <v>10</v>
      </c>
    </row>
    <row r="19" spans="1:1" x14ac:dyDescent="0.3">
      <c r="A19" s="10" t="s">
        <v>40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8" scale="9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B108"/>
  <sheetViews>
    <sheetView tabSelected="1" topLeftCell="A46" zoomScale="52" zoomScaleNormal="52" zoomScaleSheetLayoutView="99" workbookViewId="0">
      <selection activeCell="AF46" sqref="AF1:AF1048576"/>
    </sheetView>
  </sheetViews>
  <sheetFormatPr defaultColWidth="9.33203125" defaultRowHeight="14.4" x14ac:dyDescent="0.3"/>
  <cols>
    <col min="1" max="1" width="13.44140625" style="1" customWidth="1"/>
    <col min="2" max="2" width="11.77734375" style="1" customWidth="1"/>
    <col min="3" max="3" width="22" style="1" customWidth="1"/>
    <col min="4" max="4" width="9.33203125" style="1"/>
    <col min="5" max="5" width="11.33203125" style="1" customWidth="1"/>
    <col min="6" max="6" width="12.6640625" style="1" customWidth="1"/>
    <col min="7" max="7" width="12" style="1" customWidth="1"/>
    <col min="8" max="8" width="25.5546875" style="1" customWidth="1"/>
    <col min="9" max="9" width="20.44140625" style="1" customWidth="1"/>
    <col min="10" max="10" width="14.33203125" style="1" customWidth="1"/>
    <col min="11" max="11" width="14.6640625" style="1" customWidth="1"/>
    <col min="12" max="12" width="23.33203125" style="1" customWidth="1"/>
    <col min="13" max="13" width="15.109375" style="1" customWidth="1"/>
    <col min="14" max="14" width="19.88671875" style="1" customWidth="1"/>
    <col min="15" max="15" width="9.33203125" style="1" customWidth="1"/>
    <col min="16" max="16" width="9.33203125" style="1"/>
    <col min="17" max="17" width="6.6640625" style="1" customWidth="1"/>
    <col min="18" max="18" width="9.109375" style="1" customWidth="1"/>
    <col min="19" max="19" width="10.33203125" style="1" customWidth="1"/>
    <col min="20" max="20" width="9.33203125" style="1" customWidth="1"/>
    <col min="21" max="21" width="11.33203125" style="1" customWidth="1"/>
    <col min="22" max="22" width="11" style="1" customWidth="1"/>
    <col min="23" max="23" width="11.33203125" style="1" customWidth="1"/>
    <col min="24" max="25" width="11.6640625" style="1" customWidth="1"/>
    <col min="26" max="26" width="10.88671875" style="1" customWidth="1"/>
    <col min="27" max="27" width="9.109375" style="1" customWidth="1"/>
    <col min="28" max="30" width="0" style="1" hidden="1" customWidth="1"/>
    <col min="31" max="31" width="19.33203125" style="1" hidden="1" customWidth="1"/>
    <col min="32" max="32" width="15.109375" style="1" hidden="1" customWidth="1"/>
    <col min="33" max="16384" width="9.33203125" style="1"/>
  </cols>
  <sheetData>
    <row r="1" spans="1:33" ht="18" customHeight="1" thickBot="1" x14ac:dyDescent="0.4">
      <c r="A1" s="133"/>
      <c r="B1" s="582" t="s">
        <v>486</v>
      </c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4"/>
    </row>
    <row r="2" spans="1:33" s="2" customFormat="1" ht="29.1" customHeight="1" thickBot="1" x14ac:dyDescent="0.35">
      <c r="A2" s="616" t="s">
        <v>204</v>
      </c>
      <c r="B2" s="619" t="s">
        <v>11</v>
      </c>
      <c r="C2" s="622" t="s">
        <v>12</v>
      </c>
      <c r="D2" s="508"/>
      <c r="E2" s="508"/>
      <c r="F2" s="508"/>
      <c r="G2" s="509"/>
      <c r="H2" s="510" t="s">
        <v>13</v>
      </c>
      <c r="I2" s="570" t="s">
        <v>28</v>
      </c>
      <c r="J2" s="573" t="s">
        <v>39</v>
      </c>
      <c r="K2" s="495" t="s">
        <v>14</v>
      </c>
      <c r="L2" s="577" t="s">
        <v>15</v>
      </c>
      <c r="M2" s="626" t="s">
        <v>29</v>
      </c>
      <c r="N2" s="627"/>
      <c r="O2" s="515" t="s">
        <v>16</v>
      </c>
      <c r="P2" s="628"/>
      <c r="Q2" s="486" t="s">
        <v>30</v>
      </c>
      <c r="R2" s="487"/>
      <c r="S2" s="487"/>
      <c r="T2" s="487"/>
      <c r="U2" s="487"/>
      <c r="V2" s="487"/>
      <c r="W2" s="487"/>
      <c r="X2" s="488"/>
      <c r="Y2" s="488"/>
      <c r="Z2" s="629" t="s">
        <v>17</v>
      </c>
      <c r="AA2" s="630"/>
    </row>
    <row r="3" spans="1:33" ht="14.85" customHeight="1" x14ac:dyDescent="0.3">
      <c r="A3" s="617"/>
      <c r="B3" s="620"/>
      <c r="C3" s="510" t="s">
        <v>18</v>
      </c>
      <c r="D3" s="552" t="s">
        <v>19</v>
      </c>
      <c r="E3" s="552" t="s">
        <v>20</v>
      </c>
      <c r="F3" s="552" t="s">
        <v>21</v>
      </c>
      <c r="G3" s="554" t="s">
        <v>22</v>
      </c>
      <c r="H3" s="511"/>
      <c r="I3" s="571"/>
      <c r="J3" s="574"/>
      <c r="K3" s="576"/>
      <c r="L3" s="578"/>
      <c r="M3" s="634" t="s">
        <v>23</v>
      </c>
      <c r="N3" s="635" t="s">
        <v>31</v>
      </c>
      <c r="O3" s="497" t="s">
        <v>24</v>
      </c>
      <c r="P3" s="556" t="s">
        <v>25</v>
      </c>
      <c r="Q3" s="611" t="s">
        <v>32</v>
      </c>
      <c r="R3" s="612"/>
      <c r="S3" s="612"/>
      <c r="T3" s="577"/>
      <c r="U3" s="502" t="s">
        <v>33</v>
      </c>
      <c r="V3" s="561" t="s">
        <v>42</v>
      </c>
      <c r="W3" s="561" t="s">
        <v>43</v>
      </c>
      <c r="X3" s="502" t="s">
        <v>34</v>
      </c>
      <c r="Y3" s="631" t="s">
        <v>41</v>
      </c>
      <c r="Z3" s="610" t="s">
        <v>26</v>
      </c>
      <c r="AA3" s="608" t="s">
        <v>27</v>
      </c>
    </row>
    <row r="4" spans="1:33" ht="101.4" customHeight="1" thickBot="1" x14ac:dyDescent="0.35">
      <c r="A4" s="618"/>
      <c r="B4" s="621"/>
      <c r="C4" s="607"/>
      <c r="D4" s="606"/>
      <c r="E4" s="606"/>
      <c r="F4" s="606"/>
      <c r="G4" s="615"/>
      <c r="H4" s="607"/>
      <c r="I4" s="623"/>
      <c r="J4" s="574"/>
      <c r="K4" s="624"/>
      <c r="L4" s="625"/>
      <c r="M4" s="610"/>
      <c r="N4" s="608"/>
      <c r="O4" s="610"/>
      <c r="P4" s="608"/>
      <c r="Q4" s="68" t="s">
        <v>38</v>
      </c>
      <c r="R4" s="69" t="s">
        <v>35</v>
      </c>
      <c r="S4" s="69" t="s">
        <v>36</v>
      </c>
      <c r="T4" s="70" t="s">
        <v>37</v>
      </c>
      <c r="U4" s="613"/>
      <c r="V4" s="614"/>
      <c r="W4" s="614"/>
      <c r="X4" s="613"/>
      <c r="Y4" s="632"/>
      <c r="Z4" s="633"/>
      <c r="AA4" s="609"/>
    </row>
    <row r="5" spans="1:33" ht="54" customHeight="1" x14ac:dyDescent="0.3">
      <c r="A5" s="169" t="s">
        <v>205</v>
      </c>
      <c r="B5" s="124">
        <v>1</v>
      </c>
      <c r="C5" s="596" t="s">
        <v>46</v>
      </c>
      <c r="D5" s="532" t="s">
        <v>47</v>
      </c>
      <c r="E5" s="529">
        <v>61357502</v>
      </c>
      <c r="F5" s="532" t="s">
        <v>132</v>
      </c>
      <c r="G5" s="529">
        <v>600082750</v>
      </c>
      <c r="H5" s="124" t="s">
        <v>108</v>
      </c>
      <c r="I5" s="124" t="s">
        <v>48</v>
      </c>
      <c r="J5" s="124" t="s">
        <v>44</v>
      </c>
      <c r="K5" s="124" t="s">
        <v>49</v>
      </c>
      <c r="L5" s="55" t="s">
        <v>50</v>
      </c>
      <c r="M5" s="88">
        <v>900000</v>
      </c>
      <c r="N5" s="88">
        <f>M5*0.85</f>
        <v>765000</v>
      </c>
      <c r="O5" s="124">
        <v>2023</v>
      </c>
      <c r="P5" s="124">
        <v>2025</v>
      </c>
      <c r="Q5" s="124"/>
      <c r="R5" s="120" t="s">
        <v>45</v>
      </c>
      <c r="S5" s="124" t="s">
        <v>45</v>
      </c>
      <c r="T5" s="124"/>
      <c r="U5" s="124"/>
      <c r="V5" s="124"/>
      <c r="W5" s="124"/>
      <c r="X5" s="21"/>
      <c r="Y5" s="21"/>
      <c r="Z5" s="52" t="s">
        <v>184</v>
      </c>
      <c r="AA5" s="53" t="s">
        <v>90</v>
      </c>
      <c r="AB5" s="586" t="s">
        <v>143</v>
      </c>
      <c r="AC5" s="468"/>
      <c r="AD5" s="468"/>
      <c r="AE5" s="468"/>
    </row>
    <row r="6" spans="1:33" ht="54" customHeight="1" x14ac:dyDescent="0.3">
      <c r="A6" s="172" t="s">
        <v>205</v>
      </c>
      <c r="B6" s="125">
        <v>2</v>
      </c>
      <c r="C6" s="597"/>
      <c r="D6" s="533"/>
      <c r="E6" s="530"/>
      <c r="F6" s="533"/>
      <c r="G6" s="530"/>
      <c r="H6" s="125" t="s">
        <v>109</v>
      </c>
      <c r="I6" s="125" t="s">
        <v>48</v>
      </c>
      <c r="J6" s="125" t="s">
        <v>44</v>
      </c>
      <c r="K6" s="125" t="s">
        <v>49</v>
      </c>
      <c r="L6" s="123" t="s">
        <v>133</v>
      </c>
      <c r="M6" s="89">
        <v>500000</v>
      </c>
      <c r="N6" s="89">
        <f t="shared" ref="N6:N25" si="0">M6*0.85</f>
        <v>425000</v>
      </c>
      <c r="O6" s="125">
        <v>2023</v>
      </c>
      <c r="P6" s="125">
        <v>2025</v>
      </c>
      <c r="Q6" s="125" t="s">
        <v>45</v>
      </c>
      <c r="R6" s="125" t="s">
        <v>45</v>
      </c>
      <c r="S6" s="125" t="s">
        <v>45</v>
      </c>
      <c r="T6" s="125" t="s">
        <v>45</v>
      </c>
      <c r="U6" s="125"/>
      <c r="V6" s="125"/>
      <c r="W6" s="125"/>
      <c r="X6" s="14"/>
      <c r="Y6" s="14"/>
      <c r="Z6" s="33" t="s">
        <v>184</v>
      </c>
      <c r="AA6" s="56" t="s">
        <v>90</v>
      </c>
      <c r="AB6" s="586" t="s">
        <v>143</v>
      </c>
      <c r="AC6" s="468"/>
      <c r="AD6" s="468"/>
      <c r="AE6" s="468"/>
    </row>
    <row r="7" spans="1:33" ht="34.950000000000003" customHeight="1" x14ac:dyDescent="0.3">
      <c r="A7" s="173" t="s">
        <v>205</v>
      </c>
      <c r="B7" s="63">
        <v>3</v>
      </c>
      <c r="C7" s="598"/>
      <c r="D7" s="534"/>
      <c r="E7" s="531"/>
      <c r="F7" s="534"/>
      <c r="G7" s="531"/>
      <c r="H7" s="62" t="s">
        <v>110</v>
      </c>
      <c r="I7" s="63" t="s">
        <v>48</v>
      </c>
      <c r="J7" s="63" t="s">
        <v>44</v>
      </c>
      <c r="K7" s="63" t="s">
        <v>49</v>
      </c>
      <c r="L7" s="62" t="s">
        <v>51</v>
      </c>
      <c r="M7" s="90">
        <v>200000</v>
      </c>
      <c r="N7" s="90">
        <f t="shared" si="0"/>
        <v>170000</v>
      </c>
      <c r="O7" s="63">
        <v>2023</v>
      </c>
      <c r="P7" s="63">
        <v>2025</v>
      </c>
      <c r="Q7" s="63"/>
      <c r="R7" s="63"/>
      <c r="S7" s="63"/>
      <c r="T7" s="63" t="s">
        <v>45</v>
      </c>
      <c r="U7" s="63"/>
      <c r="V7" s="63"/>
      <c r="W7" s="63"/>
      <c r="X7" s="72"/>
      <c r="Y7" s="72"/>
      <c r="Z7" s="77" t="s">
        <v>195</v>
      </c>
      <c r="AA7" s="61" t="s">
        <v>90</v>
      </c>
      <c r="AB7" s="586" t="s">
        <v>143</v>
      </c>
      <c r="AC7" s="468"/>
      <c r="AD7" s="468"/>
      <c r="AE7" s="468"/>
    </row>
    <row r="8" spans="1:33" ht="51" customHeight="1" x14ac:dyDescent="0.3">
      <c r="A8" s="222" t="s">
        <v>137</v>
      </c>
      <c r="B8" s="230">
        <v>4</v>
      </c>
      <c r="C8" s="601" t="s">
        <v>217</v>
      </c>
      <c r="D8" s="537" t="s">
        <v>53</v>
      </c>
      <c r="E8" s="537">
        <v>61357537</v>
      </c>
      <c r="F8" s="537" t="s">
        <v>242</v>
      </c>
      <c r="G8" s="537">
        <v>600083071</v>
      </c>
      <c r="H8" s="231" t="s">
        <v>54</v>
      </c>
      <c r="I8" s="230" t="s">
        <v>48</v>
      </c>
      <c r="J8" s="230" t="s">
        <v>44</v>
      </c>
      <c r="K8" s="230" t="s">
        <v>55</v>
      </c>
      <c r="L8" s="231" t="s">
        <v>134</v>
      </c>
      <c r="M8" s="92">
        <v>1200000</v>
      </c>
      <c r="N8" s="92">
        <f t="shared" si="0"/>
        <v>1020000</v>
      </c>
      <c r="O8" s="232">
        <v>2023</v>
      </c>
      <c r="P8" s="232">
        <v>2025</v>
      </c>
      <c r="Q8" s="14"/>
      <c r="R8" s="14"/>
      <c r="S8" s="14"/>
      <c r="T8" s="14" t="s">
        <v>45</v>
      </c>
      <c r="U8" s="14"/>
      <c r="V8" s="14"/>
      <c r="W8" s="14"/>
      <c r="X8" s="14"/>
      <c r="Y8" s="14"/>
      <c r="Z8" s="40" t="s">
        <v>162</v>
      </c>
      <c r="AA8" s="33" t="s">
        <v>90</v>
      </c>
      <c r="AB8" s="586"/>
      <c r="AC8" s="468"/>
      <c r="AD8" s="468"/>
      <c r="AE8" s="468"/>
    </row>
    <row r="9" spans="1:33" ht="71.400000000000006" customHeight="1" x14ac:dyDescent="0.3">
      <c r="A9" s="222" t="s">
        <v>206</v>
      </c>
      <c r="B9" s="230">
        <v>5</v>
      </c>
      <c r="C9" s="602"/>
      <c r="D9" s="604"/>
      <c r="E9" s="604"/>
      <c r="F9" s="604"/>
      <c r="G9" s="604"/>
      <c r="H9" s="231" t="s">
        <v>163</v>
      </c>
      <c r="I9" s="230" t="s">
        <v>48</v>
      </c>
      <c r="J9" s="230" t="s">
        <v>44</v>
      </c>
      <c r="K9" s="230" t="s">
        <v>55</v>
      </c>
      <c r="L9" s="231" t="s">
        <v>215</v>
      </c>
      <c r="M9" s="92">
        <v>2000000</v>
      </c>
      <c r="N9" s="92">
        <f t="shared" si="0"/>
        <v>1700000</v>
      </c>
      <c r="O9" s="232">
        <v>2023</v>
      </c>
      <c r="P9" s="232">
        <v>2025</v>
      </c>
      <c r="Q9" s="14"/>
      <c r="R9" s="14" t="s">
        <v>45</v>
      </c>
      <c r="S9" s="14"/>
      <c r="T9" s="14"/>
      <c r="U9" s="14"/>
      <c r="V9" s="14"/>
      <c r="W9" s="14"/>
      <c r="X9" s="14"/>
      <c r="Y9" s="14"/>
      <c r="Z9" s="40" t="s">
        <v>162</v>
      </c>
      <c r="AA9" s="33" t="s">
        <v>90</v>
      </c>
      <c r="AB9" s="36"/>
      <c r="AC9" s="34"/>
      <c r="AD9" s="34"/>
      <c r="AE9" s="34"/>
    </row>
    <row r="10" spans="1:33" ht="59.4" customHeight="1" x14ac:dyDescent="0.3">
      <c r="A10" s="222" t="s">
        <v>206</v>
      </c>
      <c r="B10" s="230">
        <v>6</v>
      </c>
      <c r="C10" s="602"/>
      <c r="D10" s="604"/>
      <c r="E10" s="604"/>
      <c r="F10" s="604"/>
      <c r="G10" s="604"/>
      <c r="H10" s="231" t="s">
        <v>164</v>
      </c>
      <c r="I10" s="230" t="s">
        <v>48</v>
      </c>
      <c r="J10" s="230" t="s">
        <v>44</v>
      </c>
      <c r="K10" s="230" t="s">
        <v>55</v>
      </c>
      <c r="L10" s="231" t="s">
        <v>216</v>
      </c>
      <c r="M10" s="92">
        <v>2000000</v>
      </c>
      <c r="N10" s="92">
        <f t="shared" si="0"/>
        <v>1700000</v>
      </c>
      <c r="O10" s="232">
        <v>2023</v>
      </c>
      <c r="P10" s="232">
        <v>2025</v>
      </c>
      <c r="Q10" s="14"/>
      <c r="R10" s="14" t="s">
        <v>45</v>
      </c>
      <c r="S10" s="14"/>
      <c r="T10" s="14"/>
      <c r="U10" s="14"/>
      <c r="V10" s="14"/>
      <c r="W10" s="14"/>
      <c r="X10" s="14"/>
      <c r="Y10" s="14"/>
      <c r="Z10" s="40" t="s">
        <v>162</v>
      </c>
      <c r="AA10" s="33" t="s">
        <v>90</v>
      </c>
      <c r="AB10" s="36"/>
      <c r="AC10" s="34"/>
      <c r="AD10" s="34"/>
      <c r="AE10" s="34"/>
    </row>
    <row r="11" spans="1:33" ht="59.4" customHeight="1" x14ac:dyDescent="0.3">
      <c r="A11" s="245" t="s">
        <v>250</v>
      </c>
      <c r="B11" s="230">
        <v>7</v>
      </c>
      <c r="C11" s="603"/>
      <c r="D11" s="605"/>
      <c r="E11" s="605"/>
      <c r="F11" s="605"/>
      <c r="G11" s="605"/>
      <c r="H11" s="152" t="s">
        <v>285</v>
      </c>
      <c r="I11" s="233" t="s">
        <v>48</v>
      </c>
      <c r="J11" s="233" t="s">
        <v>44</v>
      </c>
      <c r="K11" s="233" t="s">
        <v>55</v>
      </c>
      <c r="L11" s="234" t="s">
        <v>290</v>
      </c>
      <c r="M11" s="92">
        <v>3000000</v>
      </c>
      <c r="N11" s="92">
        <f t="shared" si="0"/>
        <v>2550000</v>
      </c>
      <c r="O11" s="232">
        <v>2023</v>
      </c>
      <c r="P11" s="232">
        <v>2025</v>
      </c>
      <c r="Q11" s="14"/>
      <c r="R11" s="14"/>
      <c r="S11" s="14"/>
      <c r="T11" s="14"/>
      <c r="U11" s="14"/>
      <c r="V11" s="14"/>
      <c r="W11" s="14"/>
      <c r="X11" s="14"/>
      <c r="Y11" s="14"/>
      <c r="Z11" s="40" t="s">
        <v>184</v>
      </c>
      <c r="AA11" s="33" t="s">
        <v>184</v>
      </c>
      <c r="AB11" s="235"/>
      <c r="AC11" s="229"/>
      <c r="AD11" s="229"/>
      <c r="AE11" s="229"/>
    </row>
    <row r="12" spans="1:33" ht="73.95" customHeight="1" thickBot="1" x14ac:dyDescent="0.35">
      <c r="A12" s="239" t="s">
        <v>137</v>
      </c>
      <c r="B12" s="238">
        <v>8</v>
      </c>
      <c r="C12" s="240" t="s">
        <v>218</v>
      </c>
      <c r="D12" s="241" t="s">
        <v>63</v>
      </c>
      <c r="E12" s="238">
        <v>72743361</v>
      </c>
      <c r="F12" s="241">
        <v>102377588</v>
      </c>
      <c r="G12" s="238">
        <v>600083101</v>
      </c>
      <c r="H12" s="236" t="s">
        <v>65</v>
      </c>
      <c r="I12" s="118" t="s">
        <v>48</v>
      </c>
      <c r="J12" s="118" t="s">
        <v>44</v>
      </c>
      <c r="K12" s="238" t="s">
        <v>64</v>
      </c>
      <c r="L12" s="236" t="s">
        <v>113</v>
      </c>
      <c r="M12" s="237">
        <v>1500000</v>
      </c>
      <c r="N12" s="242">
        <f t="shared" si="0"/>
        <v>1275000</v>
      </c>
      <c r="O12" s="238">
        <v>2023</v>
      </c>
      <c r="P12" s="118">
        <v>2025</v>
      </c>
      <c r="Q12" s="243"/>
      <c r="R12" s="243" t="s">
        <v>45</v>
      </c>
      <c r="S12" s="243"/>
      <c r="T12" s="243" t="s">
        <v>45</v>
      </c>
      <c r="U12" s="243"/>
      <c r="V12" s="243"/>
      <c r="W12" s="243"/>
      <c r="X12" s="243"/>
      <c r="Y12" s="243"/>
      <c r="Z12" s="118" t="s">
        <v>60</v>
      </c>
      <c r="AA12" s="244" t="s">
        <v>90</v>
      </c>
      <c r="AB12" s="586" t="s">
        <v>145</v>
      </c>
      <c r="AC12" s="468"/>
      <c r="AD12" s="468"/>
      <c r="AE12" s="468"/>
    </row>
    <row r="13" spans="1:33" ht="54" customHeight="1" x14ac:dyDescent="0.3">
      <c r="A13" s="147" t="s">
        <v>206</v>
      </c>
      <c r="B13" s="230">
        <v>9</v>
      </c>
      <c r="C13" s="596" t="s">
        <v>219</v>
      </c>
      <c r="D13" s="532" t="s">
        <v>66</v>
      </c>
      <c r="E13" s="529">
        <v>49123866</v>
      </c>
      <c r="F13" s="532" t="s">
        <v>114</v>
      </c>
      <c r="G13" s="529">
        <v>600082865</v>
      </c>
      <c r="H13" s="122" t="s">
        <v>181</v>
      </c>
      <c r="I13" s="120" t="s">
        <v>48</v>
      </c>
      <c r="J13" s="120" t="s">
        <v>44</v>
      </c>
      <c r="K13" s="120" t="s">
        <v>44</v>
      </c>
      <c r="L13" s="122" t="s">
        <v>182</v>
      </c>
      <c r="M13" s="91">
        <v>10000000</v>
      </c>
      <c r="N13" s="88">
        <f t="shared" si="0"/>
        <v>8500000</v>
      </c>
      <c r="O13" s="124">
        <v>2023</v>
      </c>
      <c r="P13" s="120">
        <v>2025</v>
      </c>
      <c r="Q13" s="28"/>
      <c r="R13" s="28"/>
      <c r="S13" s="28"/>
      <c r="T13" s="28"/>
      <c r="U13" s="28"/>
      <c r="V13" s="28"/>
      <c r="W13" s="28"/>
      <c r="X13" s="28" t="s">
        <v>45</v>
      </c>
      <c r="Y13" s="28"/>
      <c r="Z13" s="52" t="s">
        <v>90</v>
      </c>
      <c r="AA13" s="53" t="s">
        <v>90</v>
      </c>
      <c r="AB13" s="586" t="s">
        <v>146</v>
      </c>
      <c r="AC13" s="468"/>
      <c r="AD13" s="468"/>
      <c r="AE13" s="468"/>
    </row>
    <row r="14" spans="1:33" ht="40.950000000000003" customHeight="1" x14ac:dyDescent="0.3">
      <c r="A14" s="172" t="s">
        <v>137</v>
      </c>
      <c r="B14" s="238">
        <v>10</v>
      </c>
      <c r="C14" s="597"/>
      <c r="D14" s="533"/>
      <c r="E14" s="530"/>
      <c r="F14" s="533"/>
      <c r="G14" s="530"/>
      <c r="H14" s="123" t="s">
        <v>67</v>
      </c>
      <c r="I14" s="121" t="s">
        <v>48</v>
      </c>
      <c r="J14" s="121" t="s">
        <v>44</v>
      </c>
      <c r="K14" s="121" t="s">
        <v>44</v>
      </c>
      <c r="L14" s="123" t="s">
        <v>67</v>
      </c>
      <c r="M14" s="92">
        <v>10000000</v>
      </c>
      <c r="N14" s="94">
        <f t="shared" si="0"/>
        <v>8500000</v>
      </c>
      <c r="O14" s="125">
        <v>2023</v>
      </c>
      <c r="P14" s="121">
        <v>2025</v>
      </c>
      <c r="Q14" s="16"/>
      <c r="R14" s="16" t="s">
        <v>83</v>
      </c>
      <c r="S14" s="16"/>
      <c r="T14" s="16"/>
      <c r="U14" s="16"/>
      <c r="V14" s="16"/>
      <c r="W14" s="16"/>
      <c r="X14" s="16"/>
      <c r="Y14" s="16"/>
      <c r="Z14" s="33" t="s">
        <v>90</v>
      </c>
      <c r="AA14" s="56" t="s">
        <v>90</v>
      </c>
      <c r="AB14" s="36"/>
      <c r="AC14" s="34"/>
      <c r="AD14" s="34"/>
      <c r="AE14" s="34"/>
    </row>
    <row r="15" spans="1:33" ht="33.6" customHeight="1" x14ac:dyDescent="0.3">
      <c r="A15" s="204" t="s">
        <v>137</v>
      </c>
      <c r="B15" s="230">
        <v>11</v>
      </c>
      <c r="C15" s="597"/>
      <c r="D15" s="533"/>
      <c r="E15" s="530"/>
      <c r="F15" s="533"/>
      <c r="G15" s="530"/>
      <c r="H15" s="123" t="s">
        <v>68</v>
      </c>
      <c r="I15" s="121" t="s">
        <v>48</v>
      </c>
      <c r="J15" s="121" t="s">
        <v>44</v>
      </c>
      <c r="K15" s="125" t="s">
        <v>44</v>
      </c>
      <c r="L15" s="123" t="s">
        <v>69</v>
      </c>
      <c r="M15" s="92">
        <v>10000000</v>
      </c>
      <c r="N15" s="89">
        <f t="shared" si="0"/>
        <v>8500000</v>
      </c>
      <c r="O15" s="125">
        <v>2023</v>
      </c>
      <c r="P15" s="121">
        <v>2025</v>
      </c>
      <c r="Q15" s="16"/>
      <c r="R15" s="16"/>
      <c r="S15" s="16"/>
      <c r="T15" s="16"/>
      <c r="U15" s="16"/>
      <c r="V15" s="16"/>
      <c r="W15" s="16"/>
      <c r="X15" s="16"/>
      <c r="Y15" s="16" t="s">
        <v>45</v>
      </c>
      <c r="Z15" s="33" t="s">
        <v>90</v>
      </c>
      <c r="AA15" s="56" t="s">
        <v>90</v>
      </c>
      <c r="AB15" s="586" t="s">
        <v>146</v>
      </c>
      <c r="AC15" s="468"/>
      <c r="AD15" s="468"/>
      <c r="AE15" s="468"/>
    </row>
    <row r="16" spans="1:33" ht="178.8" customHeight="1" x14ac:dyDescent="0.3">
      <c r="A16" s="205" t="s">
        <v>236</v>
      </c>
      <c r="B16" s="238">
        <v>12</v>
      </c>
      <c r="C16" s="597"/>
      <c r="D16" s="533"/>
      <c r="E16" s="530"/>
      <c r="F16" s="533"/>
      <c r="G16" s="530"/>
      <c r="H16" s="40" t="s">
        <v>244</v>
      </c>
      <c r="I16" s="33" t="s">
        <v>48</v>
      </c>
      <c r="J16" s="33" t="s">
        <v>44</v>
      </c>
      <c r="K16" s="33" t="s">
        <v>44</v>
      </c>
      <c r="L16" s="40" t="s">
        <v>245</v>
      </c>
      <c r="M16" s="246">
        <v>20000000</v>
      </c>
      <c r="N16" s="246">
        <f t="shared" si="0"/>
        <v>17000000</v>
      </c>
      <c r="O16" s="33">
        <v>2023</v>
      </c>
      <c r="P16" s="33">
        <v>2025</v>
      </c>
      <c r="Q16" s="103"/>
      <c r="R16" s="103" t="s">
        <v>45</v>
      </c>
      <c r="S16" s="103" t="s">
        <v>45</v>
      </c>
      <c r="T16" s="103"/>
      <c r="U16" s="103"/>
      <c r="V16" s="103"/>
      <c r="W16" s="103" t="s">
        <v>45</v>
      </c>
      <c r="X16" s="103"/>
      <c r="Y16" s="103"/>
      <c r="Z16" s="33" t="s">
        <v>90</v>
      </c>
      <c r="AA16" s="56" t="s">
        <v>90</v>
      </c>
      <c r="AB16" s="104"/>
      <c r="AC16" s="105"/>
      <c r="AD16" s="105"/>
      <c r="AE16" s="105"/>
      <c r="AF16" s="106"/>
      <c r="AG16" s="106"/>
    </row>
    <row r="17" spans="1:31" ht="102.6" customHeight="1" thickBot="1" x14ac:dyDescent="0.35">
      <c r="A17" s="158" t="s">
        <v>206</v>
      </c>
      <c r="B17" s="230">
        <v>13</v>
      </c>
      <c r="C17" s="598"/>
      <c r="D17" s="534"/>
      <c r="E17" s="531"/>
      <c r="F17" s="534"/>
      <c r="G17" s="531"/>
      <c r="H17" s="17" t="s">
        <v>212</v>
      </c>
      <c r="I17" s="18" t="s">
        <v>48</v>
      </c>
      <c r="J17" s="18" t="s">
        <v>44</v>
      </c>
      <c r="K17" s="18" t="s">
        <v>44</v>
      </c>
      <c r="L17" s="17" t="s">
        <v>213</v>
      </c>
      <c r="M17" s="97">
        <v>2500000</v>
      </c>
      <c r="N17" s="90">
        <f t="shared" si="0"/>
        <v>2125000</v>
      </c>
      <c r="O17" s="63">
        <v>2023</v>
      </c>
      <c r="P17" s="18">
        <v>2025</v>
      </c>
      <c r="Q17" s="19"/>
      <c r="R17" s="19"/>
      <c r="S17" s="19"/>
      <c r="T17" s="19" t="s">
        <v>45</v>
      </c>
      <c r="U17" s="19"/>
      <c r="V17" s="19"/>
      <c r="W17" s="19"/>
      <c r="X17" s="19"/>
      <c r="Y17" s="19"/>
      <c r="Z17" s="77" t="s">
        <v>90</v>
      </c>
      <c r="AA17" s="61" t="s">
        <v>90</v>
      </c>
      <c r="AB17" s="38"/>
      <c r="AC17" s="39"/>
      <c r="AD17" s="39"/>
      <c r="AE17" s="39"/>
    </row>
    <row r="18" spans="1:31" ht="233.4" customHeight="1" thickBot="1" x14ac:dyDescent="0.35">
      <c r="A18" s="202" t="s">
        <v>205</v>
      </c>
      <c r="B18" s="238">
        <v>14</v>
      </c>
      <c r="C18" s="203" t="s">
        <v>220</v>
      </c>
      <c r="D18" s="127" t="s">
        <v>66</v>
      </c>
      <c r="E18" s="116">
        <v>49123874</v>
      </c>
      <c r="F18" s="127">
        <v>49123874</v>
      </c>
      <c r="G18" s="116">
        <v>600082873</v>
      </c>
      <c r="H18" s="247" t="s">
        <v>247</v>
      </c>
      <c r="I18" s="248" t="s">
        <v>48</v>
      </c>
      <c r="J18" s="248" t="s">
        <v>44</v>
      </c>
      <c r="K18" s="248" t="s">
        <v>44</v>
      </c>
      <c r="L18" s="247" t="s">
        <v>248</v>
      </c>
      <c r="M18" s="249">
        <v>80000000</v>
      </c>
      <c r="N18" s="249">
        <f>M18*0.85</f>
        <v>68000000</v>
      </c>
      <c r="O18" s="54">
        <v>2023</v>
      </c>
      <c r="P18" s="54">
        <v>2025</v>
      </c>
      <c r="Q18" s="207" t="s">
        <v>45</v>
      </c>
      <c r="R18" s="207" t="s">
        <v>45</v>
      </c>
      <c r="S18" s="207" t="s">
        <v>45</v>
      </c>
      <c r="T18" s="207" t="s">
        <v>45</v>
      </c>
      <c r="U18" s="207"/>
      <c r="V18" s="207"/>
      <c r="W18" s="207"/>
      <c r="X18" s="207"/>
      <c r="Y18" s="207"/>
      <c r="Z18" s="208" t="s">
        <v>162</v>
      </c>
      <c r="AA18" s="76" t="s">
        <v>90</v>
      </c>
      <c r="AB18" s="586" t="s">
        <v>147</v>
      </c>
      <c r="AC18" s="468"/>
      <c r="AD18" s="468"/>
      <c r="AE18" s="468"/>
    </row>
    <row r="19" spans="1:31" ht="75" customHeight="1" thickBot="1" x14ac:dyDescent="0.35">
      <c r="A19" s="199" t="s">
        <v>207</v>
      </c>
      <c r="B19" s="230">
        <v>15</v>
      </c>
      <c r="C19" s="200" t="s">
        <v>221</v>
      </c>
      <c r="D19" s="22" t="s">
        <v>66</v>
      </c>
      <c r="E19" s="24">
        <v>49123882</v>
      </c>
      <c r="F19" s="22">
        <v>49123882</v>
      </c>
      <c r="G19" s="24">
        <v>600082881</v>
      </c>
      <c r="H19" s="25" t="s">
        <v>129</v>
      </c>
      <c r="I19" s="23" t="s">
        <v>48</v>
      </c>
      <c r="J19" s="23" t="s">
        <v>44</v>
      </c>
      <c r="K19" s="24" t="s">
        <v>44</v>
      </c>
      <c r="L19" s="25" t="s">
        <v>70</v>
      </c>
      <c r="M19" s="95">
        <v>30000000</v>
      </c>
      <c r="N19" s="201">
        <f t="shared" si="0"/>
        <v>25500000</v>
      </c>
      <c r="O19" s="24">
        <v>2023</v>
      </c>
      <c r="P19" s="23">
        <v>2025</v>
      </c>
      <c r="Q19" s="26" t="s">
        <v>45</v>
      </c>
      <c r="R19" s="26"/>
      <c r="S19" s="26" t="s">
        <v>45</v>
      </c>
      <c r="T19" s="26" t="s">
        <v>45</v>
      </c>
      <c r="U19" s="26"/>
      <c r="V19" s="26"/>
      <c r="W19" s="26"/>
      <c r="X19" s="26"/>
      <c r="Y19" s="26"/>
      <c r="Z19" s="41" t="s">
        <v>90</v>
      </c>
      <c r="AA19" s="75" t="s">
        <v>90</v>
      </c>
      <c r="AB19" s="599" t="s">
        <v>150</v>
      </c>
      <c r="AC19" s="600"/>
      <c r="AD19" s="600"/>
      <c r="AE19" s="600"/>
    </row>
    <row r="20" spans="1:31" ht="44.4" customHeight="1" x14ac:dyDescent="0.3">
      <c r="A20" s="212" t="s">
        <v>137</v>
      </c>
      <c r="B20" s="238">
        <v>16</v>
      </c>
      <c r="C20" s="636" t="s">
        <v>222</v>
      </c>
      <c r="D20" s="549" t="s">
        <v>66</v>
      </c>
      <c r="E20" s="548">
        <v>49123891</v>
      </c>
      <c r="F20" s="549">
        <v>49123891</v>
      </c>
      <c r="G20" s="548">
        <v>600082890</v>
      </c>
      <c r="H20" s="130" t="s">
        <v>72</v>
      </c>
      <c r="I20" s="129" t="s">
        <v>48</v>
      </c>
      <c r="J20" s="129" t="s">
        <v>44</v>
      </c>
      <c r="K20" s="129" t="s">
        <v>44</v>
      </c>
      <c r="L20" s="130" t="s">
        <v>135</v>
      </c>
      <c r="M20" s="98">
        <v>40000000</v>
      </c>
      <c r="N20" s="198">
        <f t="shared" si="0"/>
        <v>34000000</v>
      </c>
      <c r="O20" s="151">
        <v>2023</v>
      </c>
      <c r="P20" s="129">
        <v>2025</v>
      </c>
      <c r="Q20" s="32"/>
      <c r="R20" s="32" t="s">
        <v>45</v>
      </c>
      <c r="S20" s="32" t="s">
        <v>45</v>
      </c>
      <c r="T20" s="32" t="s">
        <v>45</v>
      </c>
      <c r="U20" s="32"/>
      <c r="V20" s="32"/>
      <c r="W20" s="32"/>
      <c r="X20" s="32"/>
      <c r="Y20" s="32"/>
      <c r="Z20" s="44" t="s">
        <v>90</v>
      </c>
      <c r="AA20" s="71" t="s">
        <v>196</v>
      </c>
      <c r="AB20" s="586" t="s">
        <v>151</v>
      </c>
      <c r="AC20" s="468"/>
      <c r="AD20" s="468"/>
      <c r="AE20" s="468"/>
    </row>
    <row r="21" spans="1:31" ht="46.95" customHeight="1" x14ac:dyDescent="0.3">
      <c r="A21" s="172" t="s">
        <v>137</v>
      </c>
      <c r="B21" s="230">
        <v>17</v>
      </c>
      <c r="C21" s="597"/>
      <c r="D21" s="533"/>
      <c r="E21" s="530"/>
      <c r="F21" s="533"/>
      <c r="G21" s="530"/>
      <c r="H21" s="123" t="s">
        <v>73</v>
      </c>
      <c r="I21" s="121" t="s">
        <v>48</v>
      </c>
      <c r="J21" s="121" t="s">
        <v>44</v>
      </c>
      <c r="K21" s="121" t="s">
        <v>44</v>
      </c>
      <c r="L21" s="123" t="s">
        <v>187</v>
      </c>
      <c r="M21" s="92">
        <v>3000000</v>
      </c>
      <c r="N21" s="89">
        <f t="shared" si="0"/>
        <v>2550000</v>
      </c>
      <c r="O21" s="125">
        <v>2023</v>
      </c>
      <c r="P21" s="121">
        <v>2025</v>
      </c>
      <c r="Q21" s="16" t="s">
        <v>45</v>
      </c>
      <c r="R21" s="16" t="s">
        <v>45</v>
      </c>
      <c r="S21" s="16" t="s">
        <v>45</v>
      </c>
      <c r="T21" s="16"/>
      <c r="U21" s="16"/>
      <c r="V21" s="16"/>
      <c r="W21" s="16"/>
      <c r="X21" s="16"/>
      <c r="Y21" s="16"/>
      <c r="Z21" s="33" t="s">
        <v>90</v>
      </c>
      <c r="AA21" s="56" t="s">
        <v>90</v>
      </c>
      <c r="AB21" s="35"/>
      <c r="AC21" s="35"/>
      <c r="AD21" s="35"/>
      <c r="AE21" s="35"/>
    </row>
    <row r="22" spans="1:31" ht="45.6" customHeight="1" x14ac:dyDescent="0.3">
      <c r="A22" s="148" t="s">
        <v>206</v>
      </c>
      <c r="B22" s="238">
        <v>18</v>
      </c>
      <c r="C22" s="597"/>
      <c r="D22" s="533"/>
      <c r="E22" s="530"/>
      <c r="F22" s="533"/>
      <c r="G22" s="530"/>
      <c r="H22" s="123" t="s">
        <v>183</v>
      </c>
      <c r="I22" s="121" t="s">
        <v>48</v>
      </c>
      <c r="J22" s="121" t="s">
        <v>44</v>
      </c>
      <c r="K22" s="121" t="s">
        <v>44</v>
      </c>
      <c r="L22" s="123" t="s">
        <v>183</v>
      </c>
      <c r="M22" s="250">
        <v>5000000</v>
      </c>
      <c r="N22" s="250">
        <f t="shared" si="0"/>
        <v>4250000</v>
      </c>
      <c r="O22" s="121">
        <v>2023</v>
      </c>
      <c r="P22" s="121">
        <v>2025</v>
      </c>
      <c r="Q22" s="103" t="s">
        <v>45</v>
      </c>
      <c r="R22" s="103"/>
      <c r="S22" s="103"/>
      <c r="T22" s="103" t="s">
        <v>45</v>
      </c>
      <c r="U22" s="103"/>
      <c r="V22" s="103"/>
      <c r="W22" s="103"/>
      <c r="X22" s="103"/>
      <c r="Y22" s="103"/>
      <c r="Z22" s="121" t="s">
        <v>90</v>
      </c>
      <c r="AA22" s="47" t="s">
        <v>90</v>
      </c>
      <c r="AB22" s="35"/>
      <c r="AC22" s="35"/>
      <c r="AD22" s="35"/>
      <c r="AE22" s="35"/>
    </row>
    <row r="23" spans="1:31" ht="42" customHeight="1" x14ac:dyDescent="0.3">
      <c r="A23" s="148" t="s">
        <v>206</v>
      </c>
      <c r="B23" s="230">
        <v>19</v>
      </c>
      <c r="C23" s="597"/>
      <c r="D23" s="533"/>
      <c r="E23" s="530"/>
      <c r="F23" s="533"/>
      <c r="G23" s="530"/>
      <c r="H23" s="123" t="s">
        <v>185</v>
      </c>
      <c r="I23" s="121" t="s">
        <v>48</v>
      </c>
      <c r="J23" s="121" t="s">
        <v>44</v>
      </c>
      <c r="K23" s="121" t="s">
        <v>44</v>
      </c>
      <c r="L23" s="123" t="s">
        <v>185</v>
      </c>
      <c r="M23" s="92">
        <v>4000000</v>
      </c>
      <c r="N23" s="89">
        <f t="shared" si="0"/>
        <v>3400000</v>
      </c>
      <c r="O23" s="125">
        <v>2023</v>
      </c>
      <c r="P23" s="121">
        <v>2025</v>
      </c>
      <c r="Q23" s="16"/>
      <c r="R23" s="16"/>
      <c r="S23" s="16" t="s">
        <v>45</v>
      </c>
      <c r="T23" s="16"/>
      <c r="U23" s="16"/>
      <c r="V23" s="16"/>
      <c r="W23" s="16"/>
      <c r="X23" s="16"/>
      <c r="Y23" s="16"/>
      <c r="Z23" s="33" t="s">
        <v>90</v>
      </c>
      <c r="AA23" s="56" t="s">
        <v>90</v>
      </c>
      <c r="AB23" s="35"/>
      <c r="AC23" s="35"/>
      <c r="AD23" s="35"/>
      <c r="AE23" s="35"/>
    </row>
    <row r="24" spans="1:31" ht="42" customHeight="1" x14ac:dyDescent="0.3">
      <c r="A24" s="164" t="s">
        <v>250</v>
      </c>
      <c r="B24" s="238">
        <v>20</v>
      </c>
      <c r="C24" s="597"/>
      <c r="D24" s="533"/>
      <c r="E24" s="530"/>
      <c r="F24" s="533"/>
      <c r="G24" s="530"/>
      <c r="H24" s="152" t="s">
        <v>249</v>
      </c>
      <c r="I24" s="171" t="s">
        <v>48</v>
      </c>
      <c r="J24" s="171" t="s">
        <v>44</v>
      </c>
      <c r="K24" s="171" t="s">
        <v>44</v>
      </c>
      <c r="L24" s="152" t="s">
        <v>249</v>
      </c>
      <c r="M24" s="154">
        <v>3000000</v>
      </c>
      <c r="N24" s="154">
        <f t="shared" si="0"/>
        <v>2550000</v>
      </c>
      <c r="O24" s="153">
        <v>2023</v>
      </c>
      <c r="P24" s="153">
        <v>2025</v>
      </c>
      <c r="Q24" s="209"/>
      <c r="R24" s="209"/>
      <c r="S24" s="209"/>
      <c r="T24" s="209"/>
      <c r="U24" s="209"/>
      <c r="V24" s="209"/>
      <c r="W24" s="209"/>
      <c r="X24" s="210" t="s">
        <v>45</v>
      </c>
      <c r="Y24" s="209"/>
      <c r="Z24" s="171" t="s">
        <v>184</v>
      </c>
      <c r="AA24" s="211" t="s">
        <v>184</v>
      </c>
      <c r="AB24" s="99"/>
      <c r="AC24" s="99"/>
      <c r="AD24" s="99"/>
      <c r="AE24" s="99"/>
    </row>
    <row r="25" spans="1:31" ht="34.200000000000003" customHeight="1" thickBot="1" x14ac:dyDescent="0.35">
      <c r="A25" s="158" t="s">
        <v>206</v>
      </c>
      <c r="B25" s="230">
        <v>21</v>
      </c>
      <c r="C25" s="598"/>
      <c r="D25" s="534"/>
      <c r="E25" s="531"/>
      <c r="F25" s="534"/>
      <c r="G25" s="531"/>
      <c r="H25" s="17" t="s">
        <v>186</v>
      </c>
      <c r="I25" s="18" t="s">
        <v>48</v>
      </c>
      <c r="J25" s="18" t="s">
        <v>44</v>
      </c>
      <c r="K25" s="18" t="s">
        <v>44</v>
      </c>
      <c r="L25" s="17" t="s">
        <v>186</v>
      </c>
      <c r="M25" s="251">
        <v>9000000</v>
      </c>
      <c r="N25" s="251">
        <f t="shared" si="0"/>
        <v>7650000</v>
      </c>
      <c r="O25" s="77">
        <v>2023</v>
      </c>
      <c r="P25" s="77">
        <v>2025</v>
      </c>
      <c r="Q25" s="110"/>
      <c r="R25" s="110"/>
      <c r="S25" s="110"/>
      <c r="T25" s="110" t="s">
        <v>45</v>
      </c>
      <c r="U25" s="110"/>
      <c r="V25" s="110"/>
      <c r="W25" s="110"/>
      <c r="X25" s="110"/>
      <c r="Y25" s="110"/>
      <c r="Z25" s="77" t="s">
        <v>184</v>
      </c>
      <c r="AA25" s="61" t="s">
        <v>184</v>
      </c>
      <c r="AB25" s="35"/>
      <c r="AC25" s="35"/>
      <c r="AD25" s="35"/>
      <c r="AE25" s="35"/>
    </row>
    <row r="26" spans="1:31" ht="78.599999999999994" customHeight="1" x14ac:dyDescent="0.3">
      <c r="A26" s="169" t="s">
        <v>137</v>
      </c>
      <c r="B26" s="238">
        <v>22</v>
      </c>
      <c r="C26" s="596" t="s">
        <v>223</v>
      </c>
      <c r="D26" s="532" t="s">
        <v>66</v>
      </c>
      <c r="E26" s="529">
        <v>49123858</v>
      </c>
      <c r="F26" s="532">
        <v>49123858</v>
      </c>
      <c r="G26" s="529">
        <v>600082989</v>
      </c>
      <c r="H26" s="122" t="s">
        <v>75</v>
      </c>
      <c r="I26" s="120" t="s">
        <v>48</v>
      </c>
      <c r="J26" s="120" t="s">
        <v>44</v>
      </c>
      <c r="K26" s="120" t="s">
        <v>44</v>
      </c>
      <c r="L26" s="122" t="s">
        <v>177</v>
      </c>
      <c r="M26" s="252">
        <v>9000000</v>
      </c>
      <c r="N26" s="252">
        <f t="shared" ref="N26:N33" si="1">M26*0.85</f>
        <v>7650000</v>
      </c>
      <c r="O26" s="124">
        <v>2023</v>
      </c>
      <c r="P26" s="120">
        <v>2025</v>
      </c>
      <c r="Q26" s="28"/>
      <c r="R26" s="28" t="s">
        <v>45</v>
      </c>
      <c r="S26" s="28"/>
      <c r="T26" s="28" t="s">
        <v>45</v>
      </c>
      <c r="U26" s="28"/>
      <c r="V26" s="28"/>
      <c r="W26" s="28"/>
      <c r="X26" s="28"/>
      <c r="Y26" s="28"/>
      <c r="Z26" s="73" t="s">
        <v>162</v>
      </c>
      <c r="AA26" s="53" t="s">
        <v>90</v>
      </c>
      <c r="AB26" s="592" t="s">
        <v>138</v>
      </c>
      <c r="AC26" s="592"/>
      <c r="AD26" s="592"/>
      <c r="AE26" s="592"/>
    </row>
    <row r="27" spans="1:31" ht="95.4" customHeight="1" x14ac:dyDescent="0.3">
      <c r="A27" s="148" t="s">
        <v>137</v>
      </c>
      <c r="B27" s="230">
        <v>23</v>
      </c>
      <c r="C27" s="597"/>
      <c r="D27" s="533"/>
      <c r="E27" s="530"/>
      <c r="F27" s="533"/>
      <c r="G27" s="530"/>
      <c r="H27" s="123" t="s">
        <v>203</v>
      </c>
      <c r="I27" s="121" t="s">
        <v>48</v>
      </c>
      <c r="J27" s="121" t="s">
        <v>44</v>
      </c>
      <c r="K27" s="121" t="s">
        <v>44</v>
      </c>
      <c r="L27" s="123" t="s">
        <v>177</v>
      </c>
      <c r="M27" s="250">
        <v>9000000</v>
      </c>
      <c r="N27" s="250">
        <f t="shared" si="1"/>
        <v>7650000</v>
      </c>
      <c r="O27" s="125">
        <v>2023</v>
      </c>
      <c r="P27" s="121">
        <v>2025</v>
      </c>
      <c r="Q27" s="16"/>
      <c r="R27" s="16" t="s">
        <v>45</v>
      </c>
      <c r="S27" s="16"/>
      <c r="T27" s="16" t="s">
        <v>45</v>
      </c>
      <c r="U27" s="16"/>
      <c r="V27" s="16"/>
      <c r="W27" s="16"/>
      <c r="X27" s="16"/>
      <c r="Y27" s="16"/>
      <c r="Z27" s="40" t="s">
        <v>162</v>
      </c>
      <c r="AA27" s="56" t="s">
        <v>90</v>
      </c>
      <c r="AB27" s="592" t="s">
        <v>139</v>
      </c>
      <c r="AC27" s="592"/>
      <c r="AD27" s="592"/>
      <c r="AE27" s="592"/>
    </row>
    <row r="28" spans="1:31" ht="158.4" customHeight="1" x14ac:dyDescent="0.3">
      <c r="A28" s="148" t="s">
        <v>206</v>
      </c>
      <c r="B28" s="238">
        <v>24</v>
      </c>
      <c r="C28" s="597"/>
      <c r="D28" s="533"/>
      <c r="E28" s="530"/>
      <c r="F28" s="533"/>
      <c r="G28" s="530"/>
      <c r="H28" s="123" t="s">
        <v>170</v>
      </c>
      <c r="I28" s="121" t="s">
        <v>48</v>
      </c>
      <c r="J28" s="121" t="s">
        <v>44</v>
      </c>
      <c r="K28" s="121" t="s">
        <v>44</v>
      </c>
      <c r="L28" s="123" t="s">
        <v>169</v>
      </c>
      <c r="M28" s="92">
        <v>10000000</v>
      </c>
      <c r="N28" s="92">
        <f t="shared" si="1"/>
        <v>8500000</v>
      </c>
      <c r="O28" s="125">
        <v>2023</v>
      </c>
      <c r="P28" s="121">
        <v>2025</v>
      </c>
      <c r="Q28" s="16"/>
      <c r="R28" s="16"/>
      <c r="S28" s="16" t="s">
        <v>45</v>
      </c>
      <c r="T28" s="16" t="s">
        <v>45</v>
      </c>
      <c r="U28" s="16"/>
      <c r="V28" s="16"/>
      <c r="W28" s="16"/>
      <c r="X28" s="16"/>
      <c r="Y28" s="16"/>
      <c r="Z28" s="40" t="s">
        <v>162</v>
      </c>
      <c r="AA28" s="56" t="s">
        <v>90</v>
      </c>
      <c r="AB28" s="592" t="s">
        <v>158</v>
      </c>
      <c r="AC28" s="592"/>
      <c r="AD28" s="592"/>
      <c r="AE28" s="592"/>
    </row>
    <row r="29" spans="1:31" ht="48.6" customHeight="1" x14ac:dyDescent="0.3">
      <c r="A29" s="148" t="s">
        <v>206</v>
      </c>
      <c r="B29" s="230">
        <v>25</v>
      </c>
      <c r="C29" s="597"/>
      <c r="D29" s="533"/>
      <c r="E29" s="530"/>
      <c r="F29" s="533"/>
      <c r="G29" s="530"/>
      <c r="H29" s="123" t="s">
        <v>171</v>
      </c>
      <c r="I29" s="121" t="s">
        <v>48</v>
      </c>
      <c r="J29" s="121" t="s">
        <v>44</v>
      </c>
      <c r="K29" s="121" t="s">
        <v>44</v>
      </c>
      <c r="L29" s="123" t="s">
        <v>131</v>
      </c>
      <c r="M29" s="250">
        <v>5500000</v>
      </c>
      <c r="N29" s="250">
        <f t="shared" si="1"/>
        <v>4675000</v>
      </c>
      <c r="O29" s="125">
        <v>2023</v>
      </c>
      <c r="P29" s="121">
        <v>2025</v>
      </c>
      <c r="Q29" s="16" t="s">
        <v>45</v>
      </c>
      <c r="R29" s="16"/>
      <c r="S29" s="16"/>
      <c r="T29" s="16" t="s">
        <v>45</v>
      </c>
      <c r="U29" s="16"/>
      <c r="V29" s="16"/>
      <c r="W29" s="16"/>
      <c r="X29" s="16"/>
      <c r="Y29" s="16"/>
      <c r="Z29" s="40" t="s">
        <v>162</v>
      </c>
      <c r="AA29" s="56" t="s">
        <v>90</v>
      </c>
      <c r="AB29" s="592" t="s">
        <v>159</v>
      </c>
      <c r="AC29" s="592"/>
      <c r="AD29" s="592"/>
      <c r="AE29" s="592"/>
    </row>
    <row r="30" spans="1:31" ht="89.4" customHeight="1" x14ac:dyDescent="0.3">
      <c r="A30" s="148" t="s">
        <v>206</v>
      </c>
      <c r="B30" s="238">
        <v>26</v>
      </c>
      <c r="C30" s="597"/>
      <c r="D30" s="533"/>
      <c r="E30" s="530"/>
      <c r="F30" s="533"/>
      <c r="G30" s="530"/>
      <c r="H30" s="123" t="s">
        <v>172</v>
      </c>
      <c r="I30" s="121" t="s">
        <v>48</v>
      </c>
      <c r="J30" s="121" t="s">
        <v>44</v>
      </c>
      <c r="K30" s="121" t="s">
        <v>44</v>
      </c>
      <c r="L30" s="123" t="s">
        <v>173</v>
      </c>
      <c r="M30" s="250">
        <v>7500000</v>
      </c>
      <c r="N30" s="250">
        <f t="shared" si="1"/>
        <v>6375000</v>
      </c>
      <c r="O30" s="125">
        <v>2023</v>
      </c>
      <c r="P30" s="121">
        <v>2025</v>
      </c>
      <c r="Q30" s="16" t="s">
        <v>45</v>
      </c>
      <c r="R30" s="16"/>
      <c r="S30" s="16"/>
      <c r="T30" s="16" t="s">
        <v>45</v>
      </c>
      <c r="U30" s="16"/>
      <c r="V30" s="16"/>
      <c r="W30" s="16"/>
      <c r="X30" s="16"/>
      <c r="Y30" s="16"/>
      <c r="Z30" s="40" t="s">
        <v>162</v>
      </c>
      <c r="AA30" s="56" t="s">
        <v>90</v>
      </c>
      <c r="AB30" s="35"/>
      <c r="AC30" s="35"/>
      <c r="AD30" s="35"/>
      <c r="AE30" s="35"/>
    </row>
    <row r="31" spans="1:31" ht="37.200000000000003" customHeight="1" x14ac:dyDescent="0.3">
      <c r="A31" s="148" t="s">
        <v>206</v>
      </c>
      <c r="B31" s="230">
        <v>27</v>
      </c>
      <c r="C31" s="597"/>
      <c r="D31" s="533"/>
      <c r="E31" s="530"/>
      <c r="F31" s="533"/>
      <c r="G31" s="530"/>
      <c r="H31" s="123" t="s">
        <v>174</v>
      </c>
      <c r="I31" s="121" t="s">
        <v>48</v>
      </c>
      <c r="J31" s="121" t="s">
        <v>44</v>
      </c>
      <c r="K31" s="121" t="s">
        <v>44</v>
      </c>
      <c r="L31" s="123" t="s">
        <v>175</v>
      </c>
      <c r="M31" s="250">
        <v>6000000</v>
      </c>
      <c r="N31" s="250">
        <f t="shared" si="1"/>
        <v>5100000</v>
      </c>
      <c r="O31" s="125">
        <v>2023</v>
      </c>
      <c r="P31" s="121">
        <v>2025</v>
      </c>
      <c r="Q31" s="16"/>
      <c r="R31" s="16"/>
      <c r="S31" s="16"/>
      <c r="T31" s="16" t="s">
        <v>45</v>
      </c>
      <c r="U31" s="16"/>
      <c r="V31" s="16"/>
      <c r="W31" s="16"/>
      <c r="X31" s="16"/>
      <c r="Y31" s="16"/>
      <c r="Z31" s="40" t="s">
        <v>162</v>
      </c>
      <c r="AA31" s="56" t="s">
        <v>90</v>
      </c>
      <c r="AB31" s="35"/>
      <c r="AC31" s="35"/>
      <c r="AD31" s="35"/>
      <c r="AE31" s="35"/>
    </row>
    <row r="32" spans="1:31" ht="37.200000000000003" customHeight="1" x14ac:dyDescent="0.3">
      <c r="A32" s="205" t="s">
        <v>236</v>
      </c>
      <c r="B32" s="238">
        <v>28</v>
      </c>
      <c r="C32" s="597"/>
      <c r="D32" s="533"/>
      <c r="E32" s="530"/>
      <c r="F32" s="533"/>
      <c r="G32" s="530"/>
      <c r="H32" s="40" t="s">
        <v>102</v>
      </c>
      <c r="I32" s="33" t="s">
        <v>48</v>
      </c>
      <c r="J32" s="33" t="s">
        <v>44</v>
      </c>
      <c r="K32" s="33" t="s">
        <v>44</v>
      </c>
      <c r="L32" s="40" t="s">
        <v>102</v>
      </c>
      <c r="M32" s="92">
        <v>4000000</v>
      </c>
      <c r="N32" s="92">
        <f t="shared" si="1"/>
        <v>3400000</v>
      </c>
      <c r="O32" s="121">
        <v>2023</v>
      </c>
      <c r="P32" s="121">
        <v>2025</v>
      </c>
      <c r="Q32" s="103"/>
      <c r="R32" s="103"/>
      <c r="S32" s="103" t="s">
        <v>45</v>
      </c>
      <c r="T32" s="103"/>
      <c r="U32" s="103"/>
      <c r="V32" s="103"/>
      <c r="W32" s="103"/>
      <c r="X32" s="103"/>
      <c r="Y32" s="103"/>
      <c r="Z32" s="40" t="s">
        <v>162</v>
      </c>
      <c r="AA32" s="56" t="s">
        <v>90</v>
      </c>
      <c r="AB32" s="86"/>
      <c r="AC32" s="86"/>
      <c r="AD32" s="86"/>
      <c r="AE32" s="86"/>
    </row>
    <row r="33" spans="1:54" ht="37.200000000000003" customHeight="1" thickBot="1" x14ac:dyDescent="0.35">
      <c r="A33" s="213" t="s">
        <v>236</v>
      </c>
      <c r="B33" s="230">
        <v>29</v>
      </c>
      <c r="C33" s="598"/>
      <c r="D33" s="534"/>
      <c r="E33" s="531"/>
      <c r="F33" s="534"/>
      <c r="G33" s="531"/>
      <c r="H33" s="78" t="s">
        <v>243</v>
      </c>
      <c r="I33" s="77" t="s">
        <v>48</v>
      </c>
      <c r="J33" s="77" t="s">
        <v>44</v>
      </c>
      <c r="K33" s="77" t="s">
        <v>44</v>
      </c>
      <c r="L33" s="78" t="s">
        <v>243</v>
      </c>
      <c r="M33" s="97">
        <v>4000000</v>
      </c>
      <c r="N33" s="97">
        <f t="shared" si="1"/>
        <v>3400000</v>
      </c>
      <c r="O33" s="18">
        <v>2023</v>
      </c>
      <c r="P33" s="18">
        <v>2025</v>
      </c>
      <c r="Q33" s="110"/>
      <c r="R33" s="110"/>
      <c r="S33" s="110"/>
      <c r="T33" s="110"/>
      <c r="U33" s="110"/>
      <c r="V33" s="110"/>
      <c r="W33" s="110" t="s">
        <v>45</v>
      </c>
      <c r="X33" s="110"/>
      <c r="Y33" s="110"/>
      <c r="Z33" s="78" t="s">
        <v>162</v>
      </c>
      <c r="AA33" s="61" t="s">
        <v>90</v>
      </c>
      <c r="AB33" s="86"/>
      <c r="AC33" s="86"/>
      <c r="AD33" s="86"/>
      <c r="AE33" s="86"/>
    </row>
    <row r="34" spans="1:54" ht="42.6" customHeight="1" x14ac:dyDescent="0.3">
      <c r="A34" s="169" t="s">
        <v>208</v>
      </c>
      <c r="B34" s="238">
        <v>30</v>
      </c>
      <c r="C34" s="596" t="s">
        <v>224</v>
      </c>
      <c r="D34" s="532" t="s">
        <v>76</v>
      </c>
      <c r="E34" s="529">
        <v>61357472</v>
      </c>
      <c r="F34" s="532">
        <v>61357472</v>
      </c>
      <c r="G34" s="529">
        <v>600082954</v>
      </c>
      <c r="H34" s="122" t="s">
        <v>77</v>
      </c>
      <c r="I34" s="120" t="s">
        <v>48</v>
      </c>
      <c r="J34" s="120" t="s">
        <v>44</v>
      </c>
      <c r="K34" s="120" t="s">
        <v>78</v>
      </c>
      <c r="L34" s="122" t="s">
        <v>77</v>
      </c>
      <c r="M34" s="252">
        <v>6000000</v>
      </c>
      <c r="N34" s="252">
        <f t="shared" ref="N34:N42" si="2">M34*0.85</f>
        <v>5100000</v>
      </c>
      <c r="O34" s="124">
        <v>2023</v>
      </c>
      <c r="P34" s="120">
        <v>2025</v>
      </c>
      <c r="Q34" s="28" t="s">
        <v>45</v>
      </c>
      <c r="R34" s="28"/>
      <c r="S34" s="28"/>
      <c r="T34" s="28" t="s">
        <v>45</v>
      </c>
      <c r="U34" s="28"/>
      <c r="V34" s="28"/>
      <c r="W34" s="28"/>
      <c r="X34" s="28"/>
      <c r="Y34" s="28"/>
      <c r="Z34" s="52" t="s">
        <v>90</v>
      </c>
      <c r="AA34" s="53" t="s">
        <v>90</v>
      </c>
      <c r="AB34" s="590" t="s">
        <v>115</v>
      </c>
      <c r="AC34" s="591"/>
      <c r="AD34" s="591"/>
      <c r="AE34" s="591"/>
    </row>
    <row r="35" spans="1:54" ht="29.4" customHeight="1" x14ac:dyDescent="0.3">
      <c r="A35" s="172" t="s">
        <v>208</v>
      </c>
      <c r="B35" s="230">
        <v>31</v>
      </c>
      <c r="C35" s="597"/>
      <c r="D35" s="533"/>
      <c r="E35" s="530"/>
      <c r="F35" s="533"/>
      <c r="G35" s="530"/>
      <c r="H35" s="123" t="s">
        <v>246</v>
      </c>
      <c r="I35" s="121" t="s">
        <v>48</v>
      </c>
      <c r="J35" s="121" t="s">
        <v>44</v>
      </c>
      <c r="K35" s="121" t="s">
        <v>78</v>
      </c>
      <c r="L35" s="123" t="s">
        <v>246</v>
      </c>
      <c r="M35" s="92">
        <v>10000000</v>
      </c>
      <c r="N35" s="92">
        <f t="shared" si="2"/>
        <v>8500000</v>
      </c>
      <c r="O35" s="125">
        <v>2023</v>
      </c>
      <c r="P35" s="121">
        <v>2025</v>
      </c>
      <c r="Q35" s="16"/>
      <c r="R35" s="16"/>
      <c r="S35" s="16" t="s">
        <v>45</v>
      </c>
      <c r="T35" s="16"/>
      <c r="U35" s="16"/>
      <c r="V35" s="16"/>
      <c r="W35" s="16"/>
      <c r="X35" s="16"/>
      <c r="Y35" s="16"/>
      <c r="Z35" s="33" t="s">
        <v>90</v>
      </c>
      <c r="AA35" s="56" t="s">
        <v>90</v>
      </c>
      <c r="AB35" s="590" t="s">
        <v>115</v>
      </c>
      <c r="AC35" s="591"/>
      <c r="AD35" s="591"/>
      <c r="AE35" s="591"/>
    </row>
    <row r="36" spans="1:54" ht="39.6" customHeight="1" x14ac:dyDescent="0.3">
      <c r="A36" s="172" t="s">
        <v>208</v>
      </c>
      <c r="B36" s="238">
        <v>32</v>
      </c>
      <c r="C36" s="597"/>
      <c r="D36" s="533"/>
      <c r="E36" s="530"/>
      <c r="F36" s="533"/>
      <c r="G36" s="530"/>
      <c r="H36" s="123" t="s">
        <v>79</v>
      </c>
      <c r="I36" s="121" t="s">
        <v>48</v>
      </c>
      <c r="J36" s="121" t="s">
        <v>44</v>
      </c>
      <c r="K36" s="121" t="s">
        <v>78</v>
      </c>
      <c r="L36" s="123" t="s">
        <v>79</v>
      </c>
      <c r="M36" s="92">
        <v>1000000</v>
      </c>
      <c r="N36" s="92">
        <f t="shared" si="2"/>
        <v>850000</v>
      </c>
      <c r="O36" s="125">
        <v>2023</v>
      </c>
      <c r="P36" s="121">
        <v>2025</v>
      </c>
      <c r="Q36" s="16"/>
      <c r="R36" s="16" t="s">
        <v>45</v>
      </c>
      <c r="S36" s="16"/>
      <c r="T36" s="16" t="s">
        <v>45</v>
      </c>
      <c r="U36" s="16"/>
      <c r="V36" s="16"/>
      <c r="W36" s="16"/>
      <c r="X36" s="16"/>
      <c r="Y36" s="16"/>
      <c r="Z36" s="33" t="s">
        <v>90</v>
      </c>
      <c r="AA36" s="56" t="s">
        <v>90</v>
      </c>
      <c r="AB36" s="590" t="s">
        <v>115</v>
      </c>
      <c r="AC36" s="591"/>
      <c r="AD36" s="591"/>
      <c r="AE36" s="591"/>
    </row>
    <row r="37" spans="1:54" s="87" customFormat="1" ht="39.6" customHeight="1" thickBot="1" x14ac:dyDescent="0.35">
      <c r="A37" s="213" t="s">
        <v>236</v>
      </c>
      <c r="B37" s="230">
        <v>33</v>
      </c>
      <c r="C37" s="598"/>
      <c r="D37" s="534"/>
      <c r="E37" s="531"/>
      <c r="F37" s="534"/>
      <c r="G37" s="531"/>
      <c r="H37" s="78" t="s">
        <v>237</v>
      </c>
      <c r="I37" s="77" t="s">
        <v>48</v>
      </c>
      <c r="J37" s="77" t="s">
        <v>44</v>
      </c>
      <c r="K37" s="77" t="s">
        <v>78</v>
      </c>
      <c r="L37" s="78" t="s">
        <v>237</v>
      </c>
      <c r="M37" s="214">
        <v>5000000</v>
      </c>
      <c r="N37" s="214">
        <f t="shared" si="2"/>
        <v>4250000</v>
      </c>
      <c r="O37" s="77">
        <v>2023</v>
      </c>
      <c r="P37" s="77">
        <v>2025</v>
      </c>
      <c r="Q37" s="110"/>
      <c r="R37" s="110"/>
      <c r="S37" s="110"/>
      <c r="T37" s="110"/>
      <c r="U37" s="110"/>
      <c r="V37" s="110"/>
      <c r="W37" s="110"/>
      <c r="X37" s="110"/>
      <c r="Y37" s="110" t="s">
        <v>45</v>
      </c>
      <c r="Z37" s="77" t="s">
        <v>238</v>
      </c>
      <c r="AA37" s="61" t="s">
        <v>90</v>
      </c>
      <c r="AB37" s="66"/>
      <c r="AC37" s="67"/>
      <c r="AD37" s="67"/>
      <c r="AE37" s="67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</row>
    <row r="38" spans="1:54" ht="24" customHeight="1" x14ac:dyDescent="0.3">
      <c r="A38" s="147" t="s">
        <v>137</v>
      </c>
      <c r="B38" s="238">
        <v>34</v>
      </c>
      <c r="C38" s="587" t="s">
        <v>225</v>
      </c>
      <c r="D38" s="523" t="s">
        <v>80</v>
      </c>
      <c r="E38" s="520">
        <v>61357413</v>
      </c>
      <c r="F38" s="523">
        <v>61357413</v>
      </c>
      <c r="G38" s="520">
        <v>600083004</v>
      </c>
      <c r="H38" s="122" t="s">
        <v>81</v>
      </c>
      <c r="I38" s="120" t="s">
        <v>48</v>
      </c>
      <c r="J38" s="120" t="s">
        <v>44</v>
      </c>
      <c r="K38" s="120" t="s">
        <v>82</v>
      </c>
      <c r="L38" s="122" t="s">
        <v>81</v>
      </c>
      <c r="M38" s="91">
        <v>1000000</v>
      </c>
      <c r="N38" s="91">
        <f t="shared" si="2"/>
        <v>850000</v>
      </c>
      <c r="O38" s="124">
        <v>2023</v>
      </c>
      <c r="P38" s="120">
        <v>2025</v>
      </c>
      <c r="Q38" s="28"/>
      <c r="R38" s="28"/>
      <c r="S38" s="28"/>
      <c r="T38" s="120" t="s">
        <v>83</v>
      </c>
      <c r="U38" s="28"/>
      <c r="V38" s="28"/>
      <c r="W38" s="28"/>
      <c r="X38" s="28"/>
      <c r="Y38" s="28"/>
      <c r="Z38" s="52" t="s">
        <v>90</v>
      </c>
      <c r="AA38" s="53" t="s">
        <v>90</v>
      </c>
      <c r="AB38" s="590" t="s">
        <v>140</v>
      </c>
      <c r="AC38" s="591"/>
      <c r="AD38" s="591"/>
      <c r="AE38" s="591"/>
    </row>
    <row r="39" spans="1:54" ht="48.6" customHeight="1" x14ac:dyDescent="0.3">
      <c r="A39" s="148" t="s">
        <v>206</v>
      </c>
      <c r="B39" s="230">
        <v>35</v>
      </c>
      <c r="C39" s="588"/>
      <c r="D39" s="524"/>
      <c r="E39" s="521"/>
      <c r="F39" s="524"/>
      <c r="G39" s="521"/>
      <c r="H39" s="123" t="s">
        <v>188</v>
      </c>
      <c r="I39" s="123" t="s">
        <v>156</v>
      </c>
      <c r="J39" s="121" t="s">
        <v>44</v>
      </c>
      <c r="K39" s="121" t="s">
        <v>82</v>
      </c>
      <c r="L39" s="123" t="s">
        <v>189</v>
      </c>
      <c r="M39" s="92">
        <v>3000000</v>
      </c>
      <c r="N39" s="92">
        <f t="shared" si="2"/>
        <v>2550000</v>
      </c>
      <c r="O39" s="125">
        <v>2023</v>
      </c>
      <c r="P39" s="121">
        <v>2025</v>
      </c>
      <c r="Q39" s="16"/>
      <c r="R39" s="16"/>
      <c r="S39" s="16"/>
      <c r="T39" s="16" t="s">
        <v>45</v>
      </c>
      <c r="U39" s="16"/>
      <c r="V39" s="16"/>
      <c r="W39" s="16"/>
      <c r="X39" s="16"/>
      <c r="Y39" s="16"/>
      <c r="Z39" s="33" t="s">
        <v>90</v>
      </c>
      <c r="AA39" s="56" t="s">
        <v>90</v>
      </c>
      <c r="AB39" s="592" t="s">
        <v>141</v>
      </c>
      <c r="AC39" s="593"/>
      <c r="AD39" s="593"/>
      <c r="AE39" s="593"/>
    </row>
    <row r="40" spans="1:54" ht="40.950000000000003" customHeight="1" x14ac:dyDescent="0.3">
      <c r="A40" s="148" t="s">
        <v>206</v>
      </c>
      <c r="B40" s="238">
        <v>36</v>
      </c>
      <c r="C40" s="588"/>
      <c r="D40" s="524"/>
      <c r="E40" s="521"/>
      <c r="F40" s="524"/>
      <c r="G40" s="521"/>
      <c r="H40" s="123" t="s">
        <v>190</v>
      </c>
      <c r="I40" s="123" t="s">
        <v>156</v>
      </c>
      <c r="J40" s="121" t="s">
        <v>44</v>
      </c>
      <c r="K40" s="121" t="s">
        <v>82</v>
      </c>
      <c r="L40" s="123" t="s">
        <v>191</v>
      </c>
      <c r="M40" s="92">
        <v>3000000</v>
      </c>
      <c r="N40" s="92">
        <f t="shared" si="2"/>
        <v>2550000</v>
      </c>
      <c r="O40" s="125">
        <v>2023</v>
      </c>
      <c r="P40" s="121">
        <v>2025</v>
      </c>
      <c r="Q40" s="16" t="s">
        <v>45</v>
      </c>
      <c r="R40" s="16"/>
      <c r="S40" s="16"/>
      <c r="T40" s="16"/>
      <c r="U40" s="16"/>
      <c r="V40" s="16"/>
      <c r="W40" s="16"/>
      <c r="X40" s="16"/>
      <c r="Y40" s="16"/>
      <c r="Z40" s="33" t="s">
        <v>90</v>
      </c>
      <c r="AA40" s="56" t="s">
        <v>90</v>
      </c>
      <c r="AB40" s="35"/>
      <c r="AC40" s="37"/>
      <c r="AD40" s="37"/>
      <c r="AE40" s="37"/>
    </row>
    <row r="41" spans="1:54" ht="52.8" customHeight="1" x14ac:dyDescent="0.3">
      <c r="A41" s="148" t="s">
        <v>206</v>
      </c>
      <c r="B41" s="230">
        <v>37</v>
      </c>
      <c r="C41" s="588"/>
      <c r="D41" s="524"/>
      <c r="E41" s="521"/>
      <c r="F41" s="524"/>
      <c r="G41" s="521"/>
      <c r="H41" s="123" t="s">
        <v>192</v>
      </c>
      <c r="I41" s="123" t="s">
        <v>156</v>
      </c>
      <c r="J41" s="121" t="s">
        <v>44</v>
      </c>
      <c r="K41" s="121" t="s">
        <v>82</v>
      </c>
      <c r="L41" s="123" t="s">
        <v>193</v>
      </c>
      <c r="M41" s="92">
        <v>3000000</v>
      </c>
      <c r="N41" s="92">
        <f t="shared" si="2"/>
        <v>2550000</v>
      </c>
      <c r="O41" s="125">
        <v>2023</v>
      </c>
      <c r="P41" s="121">
        <v>2025</v>
      </c>
      <c r="Q41" s="16"/>
      <c r="R41" s="16" t="s">
        <v>45</v>
      </c>
      <c r="S41" s="16"/>
      <c r="T41" s="16"/>
      <c r="U41" s="16"/>
      <c r="V41" s="16"/>
      <c r="W41" s="16"/>
      <c r="X41" s="16"/>
      <c r="Y41" s="16"/>
      <c r="Z41" s="33" t="s">
        <v>90</v>
      </c>
      <c r="AA41" s="56" t="s">
        <v>90</v>
      </c>
      <c r="AB41" s="35"/>
      <c r="AC41" s="37"/>
      <c r="AD41" s="37"/>
      <c r="AE41" s="37"/>
    </row>
    <row r="42" spans="1:54" ht="60.6" customHeight="1" thickBot="1" x14ac:dyDescent="0.35">
      <c r="A42" s="158" t="s">
        <v>206</v>
      </c>
      <c r="B42" s="238">
        <v>38</v>
      </c>
      <c r="C42" s="589"/>
      <c r="D42" s="537"/>
      <c r="E42" s="536"/>
      <c r="F42" s="537"/>
      <c r="G42" s="536"/>
      <c r="H42" s="17" t="s">
        <v>185</v>
      </c>
      <c r="I42" s="17" t="s">
        <v>156</v>
      </c>
      <c r="J42" s="18" t="s">
        <v>44</v>
      </c>
      <c r="K42" s="18" t="s">
        <v>82</v>
      </c>
      <c r="L42" s="17" t="s">
        <v>194</v>
      </c>
      <c r="M42" s="97">
        <v>3000000</v>
      </c>
      <c r="N42" s="97">
        <f t="shared" si="2"/>
        <v>2550000</v>
      </c>
      <c r="O42" s="63">
        <v>2023</v>
      </c>
      <c r="P42" s="18">
        <v>2025</v>
      </c>
      <c r="Q42" s="19"/>
      <c r="R42" s="19"/>
      <c r="S42" s="19" t="s">
        <v>45</v>
      </c>
      <c r="T42" s="19"/>
      <c r="U42" s="19"/>
      <c r="V42" s="19"/>
      <c r="W42" s="19"/>
      <c r="X42" s="19"/>
      <c r="Y42" s="19"/>
      <c r="Z42" s="77" t="s">
        <v>90</v>
      </c>
      <c r="AA42" s="61" t="s">
        <v>90</v>
      </c>
      <c r="AB42" s="35"/>
      <c r="AC42" s="37"/>
      <c r="AD42" s="37"/>
      <c r="AE42" s="37"/>
    </row>
    <row r="43" spans="1:54" s="11" customFormat="1" ht="60.6" customHeight="1" thickBot="1" x14ac:dyDescent="0.35">
      <c r="A43" s="215" t="s">
        <v>137</v>
      </c>
      <c r="B43" s="230">
        <v>39</v>
      </c>
      <c r="C43" s="203" t="s">
        <v>226</v>
      </c>
      <c r="D43" s="127" t="s">
        <v>97</v>
      </c>
      <c r="E43" s="116">
        <v>61357448</v>
      </c>
      <c r="F43" s="127">
        <v>61357448</v>
      </c>
      <c r="G43" s="116">
        <v>600083063</v>
      </c>
      <c r="H43" s="119" t="s">
        <v>98</v>
      </c>
      <c r="I43" s="117" t="s">
        <v>48</v>
      </c>
      <c r="J43" s="117" t="s">
        <v>44</v>
      </c>
      <c r="K43" s="117" t="s">
        <v>99</v>
      </c>
      <c r="L43" s="119" t="s">
        <v>130</v>
      </c>
      <c r="M43" s="96">
        <v>11200000</v>
      </c>
      <c r="N43" s="96">
        <f t="shared" ref="N43:N48" si="3">M43*0.85</f>
        <v>9520000</v>
      </c>
      <c r="O43" s="116">
        <v>2023</v>
      </c>
      <c r="P43" s="117">
        <v>2025</v>
      </c>
      <c r="Q43" s="216" t="s">
        <v>45</v>
      </c>
      <c r="R43" s="216"/>
      <c r="S43" s="216"/>
      <c r="T43" s="216" t="s">
        <v>45</v>
      </c>
      <c r="U43" s="216"/>
      <c r="V43" s="216"/>
      <c r="W43" s="216"/>
      <c r="X43" s="216"/>
      <c r="Y43" s="216"/>
      <c r="Z43" s="208" t="s">
        <v>162</v>
      </c>
      <c r="AA43" s="217" t="s">
        <v>90</v>
      </c>
      <c r="AB43" s="586" t="s">
        <v>155</v>
      </c>
      <c r="AC43" s="468"/>
      <c r="AD43" s="468"/>
      <c r="AE43" s="468"/>
    </row>
    <row r="44" spans="1:54" s="11" customFormat="1" ht="44.4" customHeight="1" x14ac:dyDescent="0.3">
      <c r="A44" s="218" t="s">
        <v>137</v>
      </c>
      <c r="B44" s="238">
        <v>40</v>
      </c>
      <c r="C44" s="596" t="s">
        <v>227</v>
      </c>
      <c r="D44" s="126" t="s">
        <v>100</v>
      </c>
      <c r="E44" s="124">
        <v>61357383</v>
      </c>
      <c r="F44" s="126">
        <v>61357383</v>
      </c>
      <c r="G44" s="124">
        <v>600082938</v>
      </c>
      <c r="H44" s="122" t="s">
        <v>102</v>
      </c>
      <c r="I44" s="120" t="s">
        <v>48</v>
      </c>
      <c r="J44" s="120" t="s">
        <v>44</v>
      </c>
      <c r="K44" s="120" t="s">
        <v>101</v>
      </c>
      <c r="L44" s="122" t="s">
        <v>102</v>
      </c>
      <c r="M44" s="91">
        <v>2500000</v>
      </c>
      <c r="N44" s="91">
        <f t="shared" si="3"/>
        <v>2125000</v>
      </c>
      <c r="O44" s="124">
        <v>2023</v>
      </c>
      <c r="P44" s="120">
        <v>2025</v>
      </c>
      <c r="Q44" s="219"/>
      <c r="R44" s="219"/>
      <c r="S44" s="219" t="s">
        <v>45</v>
      </c>
      <c r="T44" s="219"/>
      <c r="U44" s="219"/>
      <c r="V44" s="219"/>
      <c r="W44" s="219"/>
      <c r="X44" s="219"/>
      <c r="Y44" s="219"/>
      <c r="Z44" s="122" t="s">
        <v>103</v>
      </c>
      <c r="AA44" s="45" t="s">
        <v>90</v>
      </c>
      <c r="AB44" s="585" t="s">
        <v>142</v>
      </c>
      <c r="AC44" s="585"/>
      <c r="AD44" s="585"/>
      <c r="AE44" s="586"/>
    </row>
    <row r="45" spans="1:54" s="11" customFormat="1" ht="44.4" customHeight="1" thickBot="1" x14ac:dyDescent="0.35">
      <c r="A45" s="205" t="s">
        <v>236</v>
      </c>
      <c r="B45" s="230">
        <v>41</v>
      </c>
      <c r="C45" s="597"/>
      <c r="D45" s="40" t="s">
        <v>100</v>
      </c>
      <c r="E45" s="33">
        <v>61357383</v>
      </c>
      <c r="F45" s="40">
        <v>61357383</v>
      </c>
      <c r="G45" s="33">
        <v>600082938</v>
      </c>
      <c r="H45" s="40" t="s">
        <v>239</v>
      </c>
      <c r="I45" s="33" t="s">
        <v>48</v>
      </c>
      <c r="J45" s="33" t="s">
        <v>44</v>
      </c>
      <c r="K45" s="33" t="s">
        <v>101</v>
      </c>
      <c r="L45" s="40" t="s">
        <v>239</v>
      </c>
      <c r="M45" s="250">
        <v>2500000</v>
      </c>
      <c r="N45" s="250">
        <f t="shared" si="3"/>
        <v>2125000</v>
      </c>
      <c r="O45" s="125">
        <v>2023</v>
      </c>
      <c r="P45" s="33">
        <v>2025</v>
      </c>
      <c r="Q45" s="206"/>
      <c r="R45" s="206"/>
      <c r="S45" s="206" t="s">
        <v>45</v>
      </c>
      <c r="T45" s="206"/>
      <c r="U45" s="206"/>
      <c r="V45" s="206"/>
      <c r="W45" s="206"/>
      <c r="X45" s="206"/>
      <c r="Y45" s="206"/>
      <c r="Z45" s="40" t="s">
        <v>103</v>
      </c>
      <c r="AA45" s="56" t="s">
        <v>90</v>
      </c>
      <c r="AB45" s="65"/>
      <c r="AC45" s="65"/>
      <c r="AD45" s="65"/>
      <c r="AE45" s="64"/>
    </row>
    <row r="46" spans="1:54" s="11" customFormat="1" ht="76.95" customHeight="1" thickBot="1" x14ac:dyDescent="0.35">
      <c r="A46" s="221" t="s">
        <v>236</v>
      </c>
      <c r="B46" s="238">
        <v>42</v>
      </c>
      <c r="C46" s="598"/>
      <c r="D46" s="78" t="s">
        <v>100</v>
      </c>
      <c r="E46" s="77">
        <v>61357383</v>
      </c>
      <c r="F46" s="78">
        <v>61357383</v>
      </c>
      <c r="G46" s="77">
        <v>600082938</v>
      </c>
      <c r="H46" s="78" t="s">
        <v>241</v>
      </c>
      <c r="I46" s="77" t="s">
        <v>48</v>
      </c>
      <c r="J46" s="77" t="s">
        <v>44</v>
      </c>
      <c r="K46" s="77" t="s">
        <v>101</v>
      </c>
      <c r="L46" s="78" t="s">
        <v>240</v>
      </c>
      <c r="M46" s="251">
        <v>3500000</v>
      </c>
      <c r="N46" s="251">
        <v>2550000</v>
      </c>
      <c r="O46" s="63">
        <v>2023</v>
      </c>
      <c r="P46" s="77">
        <v>2025</v>
      </c>
      <c r="Q46" s="220"/>
      <c r="R46" s="220" t="s">
        <v>45</v>
      </c>
      <c r="S46" s="220"/>
      <c r="T46" s="220" t="s">
        <v>45</v>
      </c>
      <c r="U46" s="220"/>
      <c r="V46" s="220"/>
      <c r="W46" s="220"/>
      <c r="X46" s="220"/>
      <c r="Y46" s="220"/>
      <c r="Z46" s="78" t="s">
        <v>103</v>
      </c>
      <c r="AA46" s="61" t="s">
        <v>90</v>
      </c>
      <c r="AB46" s="65"/>
      <c r="AC46" s="65"/>
      <c r="AD46" s="65"/>
      <c r="AE46" s="64"/>
    </row>
    <row r="47" spans="1:54" s="11" customFormat="1" ht="73.2" customHeight="1" thickBot="1" x14ac:dyDescent="0.35">
      <c r="A47" s="222" t="s">
        <v>206</v>
      </c>
      <c r="B47" s="230">
        <v>43</v>
      </c>
      <c r="C47" s="594" t="s">
        <v>228</v>
      </c>
      <c r="D47" s="524" t="s">
        <v>104</v>
      </c>
      <c r="E47" s="521">
        <v>70698376</v>
      </c>
      <c r="F47" s="524" t="s">
        <v>120</v>
      </c>
      <c r="G47" s="521">
        <v>6000830221</v>
      </c>
      <c r="H47" s="131" t="s">
        <v>126</v>
      </c>
      <c r="I47" s="23" t="s">
        <v>48</v>
      </c>
      <c r="J47" s="23" t="s">
        <v>44</v>
      </c>
      <c r="K47" s="23" t="s">
        <v>106</v>
      </c>
      <c r="L47" s="119" t="s">
        <v>136</v>
      </c>
      <c r="M47" s="96">
        <v>200000</v>
      </c>
      <c r="N47" s="95">
        <f t="shared" si="3"/>
        <v>170000</v>
      </c>
      <c r="O47" s="24">
        <v>2023</v>
      </c>
      <c r="P47" s="23">
        <v>2025</v>
      </c>
      <c r="Q47" s="79"/>
      <c r="R47" s="79"/>
      <c r="S47" s="79" t="s">
        <v>45</v>
      </c>
      <c r="T47" s="79"/>
      <c r="U47" s="79"/>
      <c r="V47" s="79"/>
      <c r="W47" s="79"/>
      <c r="X47" s="79"/>
      <c r="Y47" s="79"/>
      <c r="Z47" s="42" t="s">
        <v>90</v>
      </c>
      <c r="AA47" s="80" t="s">
        <v>90</v>
      </c>
      <c r="AB47" s="585" t="s">
        <v>142</v>
      </c>
      <c r="AC47" s="585"/>
      <c r="AD47" s="585"/>
      <c r="AE47" s="586"/>
    </row>
    <row r="48" spans="1:54" ht="111" customHeight="1" thickBot="1" x14ac:dyDescent="0.35">
      <c r="A48" s="224" t="s">
        <v>250</v>
      </c>
      <c r="B48" s="238">
        <v>44</v>
      </c>
      <c r="C48" s="595"/>
      <c r="D48" s="525"/>
      <c r="E48" s="522"/>
      <c r="F48" s="525"/>
      <c r="G48" s="522"/>
      <c r="H48" s="223" t="s">
        <v>289</v>
      </c>
      <c r="I48" s="225" t="s">
        <v>48</v>
      </c>
      <c r="J48" s="225" t="s">
        <v>44</v>
      </c>
      <c r="K48" s="225" t="s">
        <v>106</v>
      </c>
      <c r="L48" s="227" t="s">
        <v>288</v>
      </c>
      <c r="M48" s="228">
        <v>15000000</v>
      </c>
      <c r="N48" s="226">
        <f t="shared" si="3"/>
        <v>12750000</v>
      </c>
      <c r="O48" s="209">
        <v>2023</v>
      </c>
      <c r="P48" s="209">
        <v>2025</v>
      </c>
      <c r="Q48" s="209"/>
      <c r="R48" s="209" t="s">
        <v>45</v>
      </c>
      <c r="S48" s="209"/>
      <c r="T48" s="209" t="s">
        <v>45</v>
      </c>
      <c r="U48" s="5"/>
      <c r="V48" s="5"/>
      <c r="W48" s="5"/>
      <c r="X48" s="5"/>
      <c r="Y48" s="5"/>
      <c r="Z48" s="132" t="s">
        <v>238</v>
      </c>
      <c r="AA48" s="132" t="s">
        <v>238</v>
      </c>
    </row>
    <row r="49" spans="1:32" x14ac:dyDescent="0.3">
      <c r="D49" s="4"/>
      <c r="E49" s="4"/>
      <c r="F49" s="4"/>
      <c r="G49" s="4"/>
    </row>
    <row r="50" spans="1:32" x14ac:dyDescent="0.3">
      <c r="A50" s="111" t="s">
        <v>254</v>
      </c>
      <c r="B50" s="5"/>
      <c r="C50" s="5"/>
      <c r="D50" s="112"/>
      <c r="E50" s="112"/>
      <c r="F50" s="112"/>
      <c r="G50" s="4"/>
    </row>
    <row r="51" spans="1:32" x14ac:dyDescent="0.3">
      <c r="A51" s="113"/>
      <c r="B51" s="114"/>
      <c r="C51" s="112" t="s">
        <v>251</v>
      </c>
      <c r="D51" s="5"/>
      <c r="E51" s="5"/>
      <c r="F51" s="5"/>
    </row>
    <row r="52" spans="1:32" x14ac:dyDescent="0.3">
      <c r="A52" s="115" t="s">
        <v>252</v>
      </c>
      <c r="B52" s="112"/>
      <c r="C52" s="112" t="s">
        <v>253</v>
      </c>
      <c r="D52" s="5"/>
      <c r="E52" s="5"/>
      <c r="F52" s="5"/>
    </row>
    <row r="53" spans="1:32" x14ac:dyDescent="0.3">
      <c r="B53" s="4"/>
      <c r="C53" s="4"/>
    </row>
    <row r="55" spans="1:32" x14ac:dyDescent="0.3">
      <c r="C55" s="4"/>
    </row>
    <row r="56" spans="1:32" ht="55.2" customHeight="1" thickBot="1" x14ac:dyDescent="0.35">
      <c r="C56" s="4"/>
    </row>
    <row r="57" spans="1:32" ht="18.600000000000001" thickBot="1" x14ac:dyDescent="0.4">
      <c r="A57" s="133"/>
      <c r="B57" s="582" t="s">
        <v>485</v>
      </c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4"/>
      <c r="AF57" s="57"/>
    </row>
    <row r="58" spans="1:32" ht="15.6" customHeight="1" thickBot="1" x14ac:dyDescent="0.35">
      <c r="A58" s="504" t="s">
        <v>204</v>
      </c>
      <c r="B58" s="567" t="s">
        <v>11</v>
      </c>
      <c r="C58" s="507" t="s">
        <v>12</v>
      </c>
      <c r="D58" s="508"/>
      <c r="E58" s="508"/>
      <c r="F58" s="508"/>
      <c r="G58" s="509"/>
      <c r="H58" s="510" t="s">
        <v>13</v>
      </c>
      <c r="I58" s="570" t="s">
        <v>28</v>
      </c>
      <c r="J58" s="573" t="s">
        <v>39</v>
      </c>
      <c r="K58" s="495" t="s">
        <v>14</v>
      </c>
      <c r="L58" s="577" t="s">
        <v>15</v>
      </c>
      <c r="M58" s="513" t="s">
        <v>29</v>
      </c>
      <c r="N58" s="514"/>
      <c r="O58" s="515" t="s">
        <v>16</v>
      </c>
      <c r="P58" s="516"/>
      <c r="Q58" s="486" t="s">
        <v>30</v>
      </c>
      <c r="R58" s="487"/>
      <c r="S58" s="487"/>
      <c r="T58" s="487"/>
      <c r="U58" s="487"/>
      <c r="V58" s="487"/>
      <c r="W58" s="487"/>
      <c r="X58" s="488"/>
      <c r="Y58" s="489"/>
      <c r="Z58" s="490" t="s">
        <v>17</v>
      </c>
      <c r="AA58" s="491"/>
      <c r="AB58" s="142"/>
      <c r="AC58" s="142"/>
      <c r="AD58" s="142"/>
      <c r="AE58" s="142"/>
      <c r="AF58" s="492" t="s">
        <v>229</v>
      </c>
    </row>
    <row r="59" spans="1:32" ht="15" customHeight="1" thickBot="1" x14ac:dyDescent="0.35">
      <c r="A59" s="505"/>
      <c r="B59" s="568"/>
      <c r="C59" s="495" t="s">
        <v>18</v>
      </c>
      <c r="D59" s="550" t="s">
        <v>19</v>
      </c>
      <c r="E59" s="552" t="s">
        <v>20</v>
      </c>
      <c r="F59" s="552" t="s">
        <v>21</v>
      </c>
      <c r="G59" s="554" t="s">
        <v>22</v>
      </c>
      <c r="H59" s="511"/>
      <c r="I59" s="571"/>
      <c r="J59" s="574"/>
      <c r="K59" s="576"/>
      <c r="L59" s="578"/>
      <c r="M59" s="497" t="s">
        <v>23</v>
      </c>
      <c r="N59" s="556" t="s">
        <v>31</v>
      </c>
      <c r="O59" s="558" t="s">
        <v>24</v>
      </c>
      <c r="P59" s="560" t="s">
        <v>25</v>
      </c>
      <c r="Q59" s="499" t="s">
        <v>32</v>
      </c>
      <c r="R59" s="500"/>
      <c r="S59" s="500"/>
      <c r="T59" s="501"/>
      <c r="U59" s="502" t="s">
        <v>33</v>
      </c>
      <c r="V59" s="561" t="s">
        <v>42</v>
      </c>
      <c r="W59" s="561" t="s">
        <v>43</v>
      </c>
      <c r="X59" s="502" t="s">
        <v>34</v>
      </c>
      <c r="Y59" s="563" t="s">
        <v>41</v>
      </c>
      <c r="Z59" s="565" t="s">
        <v>26</v>
      </c>
      <c r="AA59" s="580" t="s">
        <v>27</v>
      </c>
      <c r="AB59" s="143"/>
      <c r="AC59" s="143"/>
      <c r="AD59" s="143"/>
      <c r="AE59" s="143"/>
      <c r="AF59" s="493"/>
    </row>
    <row r="60" spans="1:32" ht="84" customHeight="1" thickBot="1" x14ac:dyDescent="0.35">
      <c r="A60" s="506"/>
      <c r="B60" s="569"/>
      <c r="C60" s="496"/>
      <c r="D60" s="551"/>
      <c r="E60" s="553"/>
      <c r="F60" s="553"/>
      <c r="G60" s="555"/>
      <c r="H60" s="512"/>
      <c r="I60" s="572"/>
      <c r="J60" s="575"/>
      <c r="K60" s="496"/>
      <c r="L60" s="579"/>
      <c r="M60" s="498"/>
      <c r="N60" s="557"/>
      <c r="O60" s="559"/>
      <c r="P60" s="559"/>
      <c r="Q60" s="144" t="s">
        <v>38</v>
      </c>
      <c r="R60" s="144" t="s">
        <v>35</v>
      </c>
      <c r="S60" s="144" t="s">
        <v>36</v>
      </c>
      <c r="T60" s="144" t="s">
        <v>37</v>
      </c>
      <c r="U60" s="503"/>
      <c r="V60" s="562"/>
      <c r="W60" s="562"/>
      <c r="X60" s="503"/>
      <c r="Y60" s="564"/>
      <c r="Z60" s="566"/>
      <c r="AA60" s="581"/>
      <c r="AB60" s="145"/>
      <c r="AC60" s="145"/>
      <c r="AD60" s="145"/>
      <c r="AE60" s="145"/>
      <c r="AF60" s="494"/>
    </row>
    <row r="61" spans="1:32" ht="27" customHeight="1" x14ac:dyDescent="0.3">
      <c r="A61" s="184" t="s">
        <v>205</v>
      </c>
      <c r="B61" s="134">
        <v>1</v>
      </c>
      <c r="C61" s="485" t="s">
        <v>46</v>
      </c>
      <c r="D61" s="547" t="s">
        <v>47</v>
      </c>
      <c r="E61" s="548">
        <v>61357502</v>
      </c>
      <c r="F61" s="549" t="s">
        <v>107</v>
      </c>
      <c r="G61" s="548">
        <v>600082750</v>
      </c>
      <c r="H61" s="275" t="s">
        <v>197</v>
      </c>
      <c r="I61" s="129" t="s">
        <v>48</v>
      </c>
      <c r="J61" s="129" t="s">
        <v>44</v>
      </c>
      <c r="K61" s="129" t="s">
        <v>49</v>
      </c>
      <c r="L61" s="275" t="s">
        <v>197</v>
      </c>
      <c r="M61" s="135">
        <v>6000000</v>
      </c>
      <c r="N61" s="98">
        <f t="shared" ref="N61:N86" si="4">M61*0.85</f>
        <v>5100000</v>
      </c>
      <c r="O61" s="129">
        <v>2023</v>
      </c>
      <c r="P61" s="129">
        <v>2025</v>
      </c>
      <c r="Q61" s="136"/>
      <c r="R61" s="136"/>
      <c r="S61" s="136"/>
      <c r="T61" s="136"/>
      <c r="U61" s="137"/>
      <c r="V61" s="137"/>
      <c r="W61" s="137"/>
      <c r="X61" s="137"/>
      <c r="Y61" s="138"/>
      <c r="Z61" s="139" t="s">
        <v>90</v>
      </c>
      <c r="AA61" s="139" t="s">
        <v>90</v>
      </c>
      <c r="AB61" s="140"/>
      <c r="AC61" s="140"/>
      <c r="AD61" s="140"/>
      <c r="AE61" s="140"/>
      <c r="AF61" s="141" t="s">
        <v>153</v>
      </c>
    </row>
    <row r="62" spans="1:32" ht="24" customHeight="1" x14ac:dyDescent="0.3">
      <c r="A62" s="185" t="s">
        <v>205</v>
      </c>
      <c r="B62" s="83">
        <v>2</v>
      </c>
      <c r="C62" s="471"/>
      <c r="D62" s="527"/>
      <c r="E62" s="530"/>
      <c r="F62" s="533"/>
      <c r="G62" s="530"/>
      <c r="H62" s="259" t="s">
        <v>198</v>
      </c>
      <c r="I62" s="256" t="s">
        <v>48</v>
      </c>
      <c r="J62" s="256" t="s">
        <v>44</v>
      </c>
      <c r="K62" s="256" t="s">
        <v>49</v>
      </c>
      <c r="L62" s="259" t="s">
        <v>199</v>
      </c>
      <c r="M62" s="92">
        <v>500000</v>
      </c>
      <c r="N62" s="92">
        <f t="shared" si="4"/>
        <v>425000</v>
      </c>
      <c r="O62" s="256">
        <v>2023</v>
      </c>
      <c r="P62" s="256">
        <v>2025</v>
      </c>
      <c r="Q62" s="256"/>
      <c r="R62" s="256"/>
      <c r="S62" s="256"/>
      <c r="T62" s="43"/>
      <c r="U62" s="43"/>
      <c r="V62" s="43"/>
      <c r="W62" s="43"/>
      <c r="X62" s="15"/>
      <c r="Y62" s="15"/>
      <c r="Z62" s="81" t="s">
        <v>90</v>
      </c>
      <c r="AA62" s="81" t="s">
        <v>90</v>
      </c>
      <c r="AB62" s="468" t="s">
        <v>160</v>
      </c>
      <c r="AC62" s="468"/>
      <c r="AD62" s="468"/>
      <c r="AE62" s="468"/>
      <c r="AF62" s="58" t="s">
        <v>200</v>
      </c>
    </row>
    <row r="63" spans="1:32" ht="48" customHeight="1" x14ac:dyDescent="0.3">
      <c r="A63" s="185" t="s">
        <v>205</v>
      </c>
      <c r="B63" s="84">
        <v>3</v>
      </c>
      <c r="C63" s="471"/>
      <c r="D63" s="527"/>
      <c r="E63" s="530"/>
      <c r="F63" s="533"/>
      <c r="G63" s="530"/>
      <c r="H63" s="256" t="s">
        <v>109</v>
      </c>
      <c r="I63" s="256" t="s">
        <v>48</v>
      </c>
      <c r="J63" s="256" t="s">
        <v>44</v>
      </c>
      <c r="K63" s="256" t="s">
        <v>49</v>
      </c>
      <c r="L63" s="259" t="s">
        <v>133</v>
      </c>
      <c r="M63" s="92">
        <v>500000</v>
      </c>
      <c r="N63" s="92">
        <f t="shared" si="4"/>
        <v>425000</v>
      </c>
      <c r="O63" s="256">
        <v>2023</v>
      </c>
      <c r="P63" s="256">
        <v>2025</v>
      </c>
      <c r="Q63" s="263"/>
      <c r="R63" s="263"/>
      <c r="S63" s="263"/>
      <c r="T63" s="263"/>
      <c r="U63" s="263"/>
      <c r="V63" s="263"/>
      <c r="W63" s="263"/>
      <c r="X63" s="14"/>
      <c r="Y63" s="14"/>
      <c r="Z63" s="256" t="s">
        <v>202</v>
      </c>
      <c r="AA63" s="256" t="s">
        <v>90</v>
      </c>
      <c r="AB63" s="468" t="s">
        <v>143</v>
      </c>
      <c r="AC63" s="468"/>
      <c r="AD63" s="468"/>
      <c r="AE63" s="468"/>
      <c r="AF63" s="58" t="s">
        <v>201</v>
      </c>
    </row>
    <row r="64" spans="1:32" ht="24.6" customHeight="1" thickBot="1" x14ac:dyDescent="0.35">
      <c r="A64" s="186" t="s">
        <v>205</v>
      </c>
      <c r="B64" s="146">
        <v>4</v>
      </c>
      <c r="C64" s="472"/>
      <c r="D64" s="528"/>
      <c r="E64" s="531"/>
      <c r="F64" s="534"/>
      <c r="G64" s="531"/>
      <c r="H64" s="268" t="s">
        <v>52</v>
      </c>
      <c r="I64" s="267" t="s">
        <v>48</v>
      </c>
      <c r="J64" s="267" t="s">
        <v>44</v>
      </c>
      <c r="K64" s="267" t="s">
        <v>49</v>
      </c>
      <c r="L64" s="268" t="s">
        <v>52</v>
      </c>
      <c r="M64" s="97">
        <v>1500000</v>
      </c>
      <c r="N64" s="97">
        <f t="shared" si="4"/>
        <v>1275000</v>
      </c>
      <c r="O64" s="118">
        <v>2023</v>
      </c>
      <c r="P64" s="267">
        <v>2025</v>
      </c>
      <c r="Q64" s="149"/>
      <c r="R64" s="149"/>
      <c r="S64" s="149"/>
      <c r="T64" s="149"/>
      <c r="U64" s="149"/>
      <c r="V64" s="149"/>
      <c r="W64" s="149"/>
      <c r="X64" s="149"/>
      <c r="Y64" s="149"/>
      <c r="Z64" s="128" t="s">
        <v>90</v>
      </c>
      <c r="AA64" s="128" t="s">
        <v>90</v>
      </c>
      <c r="AB64" s="481" t="s">
        <v>161</v>
      </c>
      <c r="AC64" s="481"/>
      <c r="AD64" s="481"/>
      <c r="AE64" s="481"/>
      <c r="AF64" s="150" t="s">
        <v>200</v>
      </c>
    </row>
    <row r="65" spans="1:32" ht="36" customHeight="1" x14ac:dyDescent="0.3">
      <c r="A65" s="187" t="s">
        <v>206</v>
      </c>
      <c r="B65" s="82">
        <v>5</v>
      </c>
      <c r="C65" s="464" t="s">
        <v>230</v>
      </c>
      <c r="D65" s="517" t="s">
        <v>53</v>
      </c>
      <c r="E65" s="520">
        <v>61357537</v>
      </c>
      <c r="F65" s="523" t="s">
        <v>111</v>
      </c>
      <c r="G65" s="520">
        <v>600083071</v>
      </c>
      <c r="H65" s="258" t="s">
        <v>165</v>
      </c>
      <c r="I65" s="255" t="s">
        <v>48</v>
      </c>
      <c r="J65" s="255" t="s">
        <v>44</v>
      </c>
      <c r="K65" s="255" t="s">
        <v>55</v>
      </c>
      <c r="L65" s="258" t="s">
        <v>166</v>
      </c>
      <c r="M65" s="91">
        <v>35000000</v>
      </c>
      <c r="N65" s="91">
        <f t="shared" si="4"/>
        <v>29750000</v>
      </c>
      <c r="O65" s="255">
        <v>2023</v>
      </c>
      <c r="P65" s="255">
        <v>2025</v>
      </c>
      <c r="Q65" s="30"/>
      <c r="R65" s="30"/>
      <c r="S65" s="30"/>
      <c r="T65" s="30"/>
      <c r="U65" s="30"/>
      <c r="V65" s="30"/>
      <c r="W65" s="30"/>
      <c r="X65" s="30"/>
      <c r="Y65" s="30"/>
      <c r="Z65" s="255" t="s">
        <v>202</v>
      </c>
      <c r="AA65" s="255" t="s">
        <v>90</v>
      </c>
      <c r="AB65" s="253"/>
      <c r="AC65" s="253"/>
      <c r="AD65" s="253"/>
      <c r="AE65" s="253"/>
      <c r="AF65" s="59" t="s">
        <v>153</v>
      </c>
    </row>
    <row r="66" spans="1:32" ht="36" customHeight="1" x14ac:dyDescent="0.3">
      <c r="A66" s="188" t="s">
        <v>206</v>
      </c>
      <c r="B66" s="101">
        <v>6</v>
      </c>
      <c r="C66" s="465"/>
      <c r="D66" s="518"/>
      <c r="E66" s="521"/>
      <c r="F66" s="524"/>
      <c r="G66" s="521"/>
      <c r="H66" s="259" t="s">
        <v>167</v>
      </c>
      <c r="I66" s="256" t="s">
        <v>48</v>
      </c>
      <c r="J66" s="256" t="s">
        <v>44</v>
      </c>
      <c r="K66" s="256" t="s">
        <v>55</v>
      </c>
      <c r="L66" s="259" t="s">
        <v>168</v>
      </c>
      <c r="M66" s="92">
        <v>8000000</v>
      </c>
      <c r="N66" s="92">
        <f t="shared" si="4"/>
        <v>6800000</v>
      </c>
      <c r="O66" s="256">
        <v>2023</v>
      </c>
      <c r="P66" s="256">
        <v>2025</v>
      </c>
      <c r="Q66" s="15"/>
      <c r="R66" s="15"/>
      <c r="S66" s="15"/>
      <c r="T66" s="15"/>
      <c r="U66" s="15"/>
      <c r="V66" s="15"/>
      <c r="W66" s="15"/>
      <c r="X66" s="15"/>
      <c r="Y66" s="15"/>
      <c r="Z66" s="256" t="s">
        <v>202</v>
      </c>
      <c r="AA66" s="256" t="s">
        <v>90</v>
      </c>
      <c r="AB66" s="254"/>
      <c r="AC66" s="254"/>
      <c r="AD66" s="254"/>
      <c r="AE66" s="254"/>
      <c r="AF66" s="58" t="s">
        <v>128</v>
      </c>
    </row>
    <row r="67" spans="1:32" ht="64.2" customHeight="1" x14ac:dyDescent="0.3">
      <c r="A67" s="188" t="s">
        <v>206</v>
      </c>
      <c r="B67" s="84">
        <v>7</v>
      </c>
      <c r="C67" s="465"/>
      <c r="D67" s="518"/>
      <c r="E67" s="521"/>
      <c r="F67" s="524"/>
      <c r="G67" s="521"/>
      <c r="H67" s="259" t="s">
        <v>286</v>
      </c>
      <c r="I67" s="256" t="s">
        <v>48</v>
      </c>
      <c r="J67" s="256" t="s">
        <v>44</v>
      </c>
      <c r="K67" s="256" t="s">
        <v>55</v>
      </c>
      <c r="L67" s="259" t="s">
        <v>286</v>
      </c>
      <c r="M67" s="246">
        <v>6000000</v>
      </c>
      <c r="N67" s="246">
        <f t="shared" si="4"/>
        <v>5100000</v>
      </c>
      <c r="O67" s="256">
        <v>2023</v>
      </c>
      <c r="P67" s="256">
        <v>2025</v>
      </c>
      <c r="Q67" s="15"/>
      <c r="R67" s="15"/>
      <c r="S67" s="15"/>
      <c r="T67" s="15"/>
      <c r="U67" s="15"/>
      <c r="V67" s="15"/>
      <c r="W67" s="15"/>
      <c r="X67" s="15"/>
      <c r="Y67" s="15"/>
      <c r="Z67" s="256" t="s">
        <v>202</v>
      </c>
      <c r="AA67" s="256" t="s">
        <v>90</v>
      </c>
      <c r="AB67" s="254"/>
      <c r="AC67" s="254"/>
      <c r="AD67" s="254"/>
      <c r="AE67" s="254"/>
      <c r="AF67" s="58" t="s">
        <v>178</v>
      </c>
    </row>
    <row r="68" spans="1:32" ht="24.6" thickBot="1" x14ac:dyDescent="0.35">
      <c r="A68" s="189" t="s">
        <v>250</v>
      </c>
      <c r="B68" s="155">
        <v>8</v>
      </c>
      <c r="C68" s="479"/>
      <c r="D68" s="535"/>
      <c r="E68" s="536"/>
      <c r="F68" s="537"/>
      <c r="G68" s="536"/>
      <c r="H68" s="107" t="s">
        <v>285</v>
      </c>
      <c r="I68" s="271" t="s">
        <v>48</v>
      </c>
      <c r="J68" s="271" t="s">
        <v>44</v>
      </c>
      <c r="K68" s="271" t="s">
        <v>55</v>
      </c>
      <c r="L68" s="274" t="s">
        <v>287</v>
      </c>
      <c r="M68" s="109">
        <v>3000000</v>
      </c>
      <c r="N68" s="109">
        <f t="shared" si="4"/>
        <v>2550000</v>
      </c>
      <c r="O68" s="271">
        <v>2023</v>
      </c>
      <c r="P68" s="271">
        <v>2025</v>
      </c>
      <c r="Q68" s="156"/>
      <c r="R68" s="156"/>
      <c r="S68" s="156"/>
      <c r="T68" s="156"/>
      <c r="U68" s="156"/>
      <c r="V68" s="156"/>
      <c r="W68" s="156"/>
      <c r="X68" s="156"/>
      <c r="Y68" s="156"/>
      <c r="Z68" s="271" t="s">
        <v>202</v>
      </c>
      <c r="AA68" s="271" t="s">
        <v>90</v>
      </c>
      <c r="AB68" s="266"/>
      <c r="AC68" s="266"/>
      <c r="AD68" s="266"/>
      <c r="AE68" s="266"/>
      <c r="AF68" s="157" t="s">
        <v>178</v>
      </c>
    </row>
    <row r="69" spans="1:32" ht="60.6" customHeight="1" x14ac:dyDescent="0.3">
      <c r="A69" s="187" t="s">
        <v>207</v>
      </c>
      <c r="B69" s="102">
        <v>9</v>
      </c>
      <c r="C69" s="464" t="s">
        <v>231</v>
      </c>
      <c r="D69" s="517" t="s">
        <v>56</v>
      </c>
      <c r="E69" s="520">
        <v>72754401</v>
      </c>
      <c r="F69" s="523" t="s">
        <v>57</v>
      </c>
      <c r="G69" s="520">
        <v>600082733</v>
      </c>
      <c r="H69" s="258" t="s">
        <v>112</v>
      </c>
      <c r="I69" s="255" t="s">
        <v>48</v>
      </c>
      <c r="J69" s="255" t="s">
        <v>44</v>
      </c>
      <c r="K69" s="255" t="s">
        <v>58</v>
      </c>
      <c r="L69" s="29" t="s">
        <v>59</v>
      </c>
      <c r="M69" s="91">
        <v>1500000</v>
      </c>
      <c r="N69" s="91">
        <f t="shared" si="4"/>
        <v>1275000</v>
      </c>
      <c r="O69" s="255">
        <v>2023</v>
      </c>
      <c r="P69" s="255">
        <v>2025</v>
      </c>
      <c r="Q69" s="21"/>
      <c r="R69" s="21"/>
      <c r="S69" s="21"/>
      <c r="T69" s="21"/>
      <c r="U69" s="31"/>
      <c r="V69" s="31"/>
      <c r="W69" s="31"/>
      <c r="X69" s="31"/>
      <c r="Y69" s="31"/>
      <c r="Z69" s="262" t="s">
        <v>60</v>
      </c>
      <c r="AA69" s="262" t="s">
        <v>90</v>
      </c>
      <c r="AB69" s="467" t="s">
        <v>144</v>
      </c>
      <c r="AC69" s="467"/>
      <c r="AD69" s="467"/>
      <c r="AE69" s="467"/>
      <c r="AF69" s="45" t="s">
        <v>127</v>
      </c>
    </row>
    <row r="70" spans="1:32" ht="24" x14ac:dyDescent="0.3">
      <c r="A70" s="188" t="s">
        <v>207</v>
      </c>
      <c r="B70" s="84">
        <v>10</v>
      </c>
      <c r="C70" s="465"/>
      <c r="D70" s="518"/>
      <c r="E70" s="521"/>
      <c r="F70" s="524"/>
      <c r="G70" s="521"/>
      <c r="H70" s="259" t="s">
        <v>61</v>
      </c>
      <c r="I70" s="256" t="s">
        <v>48</v>
      </c>
      <c r="J70" s="256" t="s">
        <v>44</v>
      </c>
      <c r="K70" s="256" t="s">
        <v>58</v>
      </c>
      <c r="L70" s="259" t="s">
        <v>61</v>
      </c>
      <c r="M70" s="92">
        <v>500000</v>
      </c>
      <c r="N70" s="92">
        <f t="shared" si="4"/>
        <v>425000</v>
      </c>
      <c r="O70" s="256">
        <v>2023</v>
      </c>
      <c r="P70" s="256">
        <v>2025</v>
      </c>
      <c r="Q70" s="15"/>
      <c r="R70" s="15"/>
      <c r="S70" s="15"/>
      <c r="T70" s="15"/>
      <c r="U70" s="15"/>
      <c r="V70" s="15"/>
      <c r="W70" s="15"/>
      <c r="X70" s="15"/>
      <c r="Y70" s="15"/>
      <c r="Z70" s="256" t="s">
        <v>202</v>
      </c>
      <c r="AA70" s="256" t="s">
        <v>90</v>
      </c>
      <c r="AB70" s="468" t="s">
        <v>144</v>
      </c>
      <c r="AC70" s="468"/>
      <c r="AD70" s="468"/>
      <c r="AE70" s="468"/>
      <c r="AF70" s="47" t="s">
        <v>128</v>
      </c>
    </row>
    <row r="71" spans="1:32" ht="15" thickBot="1" x14ac:dyDescent="0.35">
      <c r="A71" s="190" t="s">
        <v>207</v>
      </c>
      <c r="B71" s="197">
        <v>11</v>
      </c>
      <c r="C71" s="479"/>
      <c r="D71" s="535"/>
      <c r="E71" s="536"/>
      <c r="F71" s="537"/>
      <c r="G71" s="536"/>
      <c r="H71" s="268" t="s">
        <v>62</v>
      </c>
      <c r="I71" s="267" t="s">
        <v>48</v>
      </c>
      <c r="J71" s="267" t="s">
        <v>44</v>
      </c>
      <c r="K71" s="267" t="s">
        <v>58</v>
      </c>
      <c r="L71" s="268" t="s">
        <v>62</v>
      </c>
      <c r="M71" s="97">
        <v>500000</v>
      </c>
      <c r="N71" s="97">
        <f t="shared" si="4"/>
        <v>425000</v>
      </c>
      <c r="O71" s="267">
        <v>2023</v>
      </c>
      <c r="P71" s="267">
        <v>2025</v>
      </c>
      <c r="Q71" s="149"/>
      <c r="R71" s="149"/>
      <c r="S71" s="149"/>
      <c r="T71" s="149"/>
      <c r="U71" s="149"/>
      <c r="V71" s="149"/>
      <c r="W71" s="149"/>
      <c r="X71" s="149"/>
      <c r="Y71" s="149"/>
      <c r="Z71" s="267" t="s">
        <v>202</v>
      </c>
      <c r="AA71" s="267" t="s">
        <v>90</v>
      </c>
      <c r="AB71" s="481" t="s">
        <v>144</v>
      </c>
      <c r="AC71" s="481"/>
      <c r="AD71" s="481"/>
      <c r="AE71" s="481"/>
      <c r="AF71" s="159" t="s">
        <v>128</v>
      </c>
    </row>
    <row r="72" spans="1:32" ht="14.4" customHeight="1" x14ac:dyDescent="0.3">
      <c r="A72" s="191" t="s">
        <v>250</v>
      </c>
      <c r="B72" s="82">
        <v>12</v>
      </c>
      <c r="C72" s="482" t="s">
        <v>279</v>
      </c>
      <c r="D72" s="538" t="s">
        <v>66</v>
      </c>
      <c r="E72" s="541">
        <v>49123866</v>
      </c>
      <c r="F72" s="544" t="s">
        <v>114</v>
      </c>
      <c r="G72" s="541">
        <v>600082865</v>
      </c>
      <c r="H72" s="272" t="s">
        <v>280</v>
      </c>
      <c r="I72" s="269" t="s">
        <v>48</v>
      </c>
      <c r="J72" s="269" t="s">
        <v>44</v>
      </c>
      <c r="K72" s="269" t="s">
        <v>44</v>
      </c>
      <c r="L72" s="272" t="s">
        <v>280</v>
      </c>
      <c r="M72" s="161">
        <v>1000000</v>
      </c>
      <c r="N72" s="161">
        <f t="shared" si="4"/>
        <v>850000</v>
      </c>
      <c r="O72" s="269">
        <v>2024</v>
      </c>
      <c r="P72" s="269">
        <v>2026</v>
      </c>
      <c r="Q72" s="162"/>
      <c r="R72" s="162"/>
      <c r="S72" s="162"/>
      <c r="T72" s="162"/>
      <c r="U72" s="162"/>
      <c r="V72" s="162"/>
      <c r="W72" s="162"/>
      <c r="X72" s="162"/>
      <c r="Y72" s="162"/>
      <c r="Z72" s="269" t="s">
        <v>90</v>
      </c>
      <c r="AA72" s="269" t="s">
        <v>90</v>
      </c>
      <c r="AB72" s="253"/>
      <c r="AC72" s="253"/>
      <c r="AD72" s="253"/>
      <c r="AE72" s="253"/>
      <c r="AF72" s="163" t="s">
        <v>19</v>
      </c>
    </row>
    <row r="73" spans="1:32" ht="24" x14ac:dyDescent="0.3">
      <c r="A73" s="192" t="s">
        <v>250</v>
      </c>
      <c r="B73" s="101">
        <v>13</v>
      </c>
      <c r="C73" s="483"/>
      <c r="D73" s="539"/>
      <c r="E73" s="542"/>
      <c r="F73" s="545"/>
      <c r="G73" s="542"/>
      <c r="H73" s="273" t="s">
        <v>281</v>
      </c>
      <c r="I73" s="270" t="s">
        <v>48</v>
      </c>
      <c r="J73" s="270" t="s">
        <v>44</v>
      </c>
      <c r="K73" s="270" t="s">
        <v>44</v>
      </c>
      <c r="L73" s="273" t="s">
        <v>282</v>
      </c>
      <c r="M73" s="160">
        <v>4000000</v>
      </c>
      <c r="N73" s="160">
        <f t="shared" si="4"/>
        <v>3400000</v>
      </c>
      <c r="O73" s="270">
        <v>2024</v>
      </c>
      <c r="P73" s="270">
        <v>2025</v>
      </c>
      <c r="Q73" s="113"/>
      <c r="R73" s="113"/>
      <c r="S73" s="113"/>
      <c r="T73" s="113"/>
      <c r="U73" s="113"/>
      <c r="V73" s="113"/>
      <c r="W73" s="113"/>
      <c r="X73" s="113"/>
      <c r="Y73" s="113"/>
      <c r="Z73" s="270" t="s">
        <v>90</v>
      </c>
      <c r="AA73" s="270" t="s">
        <v>90</v>
      </c>
      <c r="AB73" s="254"/>
      <c r="AC73" s="254"/>
      <c r="AD73" s="254"/>
      <c r="AE73" s="254"/>
      <c r="AF73" s="165" t="s">
        <v>19</v>
      </c>
    </row>
    <row r="74" spans="1:32" ht="24" x14ac:dyDescent="0.3">
      <c r="A74" s="192" t="s">
        <v>250</v>
      </c>
      <c r="B74" s="84">
        <v>14</v>
      </c>
      <c r="C74" s="483"/>
      <c r="D74" s="539"/>
      <c r="E74" s="542"/>
      <c r="F74" s="545"/>
      <c r="G74" s="542"/>
      <c r="H74" s="273" t="s">
        <v>283</v>
      </c>
      <c r="I74" s="270" t="s">
        <v>48</v>
      </c>
      <c r="J74" s="270" t="s">
        <v>44</v>
      </c>
      <c r="K74" s="270" t="s">
        <v>44</v>
      </c>
      <c r="L74" s="273" t="s">
        <v>283</v>
      </c>
      <c r="M74" s="160">
        <v>3000000</v>
      </c>
      <c r="N74" s="160">
        <f t="shared" si="4"/>
        <v>2550000</v>
      </c>
      <c r="O74" s="270">
        <v>2024</v>
      </c>
      <c r="P74" s="270">
        <v>2025</v>
      </c>
      <c r="Q74" s="113"/>
      <c r="R74" s="113"/>
      <c r="S74" s="113"/>
      <c r="T74" s="113"/>
      <c r="U74" s="113"/>
      <c r="V74" s="113"/>
      <c r="W74" s="113"/>
      <c r="X74" s="113"/>
      <c r="Y74" s="113"/>
      <c r="Z74" s="270" t="s">
        <v>90</v>
      </c>
      <c r="AA74" s="270" t="s">
        <v>90</v>
      </c>
      <c r="AB74" s="254"/>
      <c r="AC74" s="254"/>
      <c r="AD74" s="254"/>
      <c r="AE74" s="254"/>
      <c r="AF74" s="165" t="s">
        <v>267</v>
      </c>
    </row>
    <row r="75" spans="1:32" s="12" customFormat="1" ht="24.6" thickBot="1" x14ac:dyDescent="0.35">
      <c r="A75" s="189" t="s">
        <v>250</v>
      </c>
      <c r="B75" s="197">
        <v>15</v>
      </c>
      <c r="C75" s="484"/>
      <c r="D75" s="540"/>
      <c r="E75" s="543"/>
      <c r="F75" s="546"/>
      <c r="G75" s="543"/>
      <c r="H75" s="274" t="s">
        <v>284</v>
      </c>
      <c r="I75" s="271" t="s">
        <v>48</v>
      </c>
      <c r="J75" s="271" t="s">
        <v>44</v>
      </c>
      <c r="K75" s="271" t="s">
        <v>44</v>
      </c>
      <c r="L75" s="274" t="s">
        <v>272</v>
      </c>
      <c r="M75" s="166">
        <v>1000000</v>
      </c>
      <c r="N75" s="166">
        <f t="shared" si="4"/>
        <v>850000</v>
      </c>
      <c r="O75" s="271">
        <v>2024</v>
      </c>
      <c r="P75" s="271">
        <v>2025</v>
      </c>
      <c r="Q75" s="156"/>
      <c r="R75" s="156"/>
      <c r="S75" s="156"/>
      <c r="T75" s="156"/>
      <c r="U75" s="156"/>
      <c r="V75" s="156"/>
      <c r="W75" s="156"/>
      <c r="X75" s="156"/>
      <c r="Y75" s="156"/>
      <c r="Z75" s="271" t="s">
        <v>90</v>
      </c>
      <c r="AA75" s="271" t="s">
        <v>90</v>
      </c>
      <c r="AB75" s="266"/>
      <c r="AC75" s="266"/>
      <c r="AD75" s="266"/>
      <c r="AE75" s="266"/>
      <c r="AF75" s="167" t="s">
        <v>268</v>
      </c>
    </row>
    <row r="76" spans="1:32" s="12" customFormat="1" ht="24" customHeight="1" x14ac:dyDescent="0.3">
      <c r="A76" s="187" t="s">
        <v>206</v>
      </c>
      <c r="B76" s="82">
        <v>16</v>
      </c>
      <c r="C76" s="464" t="s">
        <v>221</v>
      </c>
      <c r="D76" s="517" t="s">
        <v>66</v>
      </c>
      <c r="E76" s="520">
        <v>49123882</v>
      </c>
      <c r="F76" s="523">
        <v>49123882</v>
      </c>
      <c r="G76" s="520">
        <v>600082881</v>
      </c>
      <c r="H76" s="258" t="s">
        <v>214</v>
      </c>
      <c r="I76" s="255" t="s">
        <v>48</v>
      </c>
      <c r="J76" s="255" t="s">
        <v>44</v>
      </c>
      <c r="K76" s="255" t="s">
        <v>44</v>
      </c>
      <c r="L76" s="258" t="s">
        <v>214</v>
      </c>
      <c r="M76" s="91">
        <v>5000000</v>
      </c>
      <c r="N76" s="91">
        <f t="shared" si="4"/>
        <v>4250000</v>
      </c>
      <c r="O76" s="255">
        <v>2023</v>
      </c>
      <c r="P76" s="255">
        <v>2025</v>
      </c>
      <c r="Q76" s="30"/>
      <c r="R76" s="30"/>
      <c r="S76" s="30"/>
      <c r="T76" s="30"/>
      <c r="U76" s="30"/>
      <c r="V76" s="30"/>
      <c r="W76" s="30"/>
      <c r="X76" s="30"/>
      <c r="Y76" s="30"/>
      <c r="Z76" s="255" t="s">
        <v>90</v>
      </c>
      <c r="AA76" s="255" t="s">
        <v>90</v>
      </c>
      <c r="AB76" s="253"/>
      <c r="AC76" s="253"/>
      <c r="AD76" s="253"/>
      <c r="AE76" s="253"/>
      <c r="AF76" s="45" t="s">
        <v>128</v>
      </c>
    </row>
    <row r="77" spans="1:32" ht="36" x14ac:dyDescent="0.3">
      <c r="A77" s="192" t="s">
        <v>250</v>
      </c>
      <c r="B77" s="101">
        <v>17</v>
      </c>
      <c r="C77" s="465"/>
      <c r="D77" s="518"/>
      <c r="E77" s="521"/>
      <c r="F77" s="524"/>
      <c r="G77" s="521"/>
      <c r="H77" s="273" t="s">
        <v>255</v>
      </c>
      <c r="I77" s="270" t="s">
        <v>48</v>
      </c>
      <c r="J77" s="270" t="s">
        <v>44</v>
      </c>
      <c r="K77" s="270" t="s">
        <v>44</v>
      </c>
      <c r="L77" s="273" t="s">
        <v>256</v>
      </c>
      <c r="M77" s="160">
        <v>250000</v>
      </c>
      <c r="N77" s="160">
        <f t="shared" si="4"/>
        <v>212500</v>
      </c>
      <c r="O77" s="270">
        <v>2023</v>
      </c>
      <c r="P77" s="270">
        <v>2025</v>
      </c>
      <c r="Q77" s="113"/>
      <c r="R77" s="113"/>
      <c r="S77" s="113"/>
      <c r="T77" s="113"/>
      <c r="U77" s="113"/>
      <c r="V77" s="113"/>
      <c r="W77" s="113"/>
      <c r="X77" s="113"/>
      <c r="Y77" s="113"/>
      <c r="Z77" s="270" t="s">
        <v>90</v>
      </c>
      <c r="AA77" s="270" t="s">
        <v>90</v>
      </c>
      <c r="AB77" s="254"/>
      <c r="AC77" s="254"/>
      <c r="AD77" s="254"/>
      <c r="AE77" s="254"/>
      <c r="AF77" s="165" t="s">
        <v>19</v>
      </c>
    </row>
    <row r="78" spans="1:32" s="2" customFormat="1" x14ac:dyDescent="0.3">
      <c r="A78" s="192" t="s">
        <v>250</v>
      </c>
      <c r="B78" s="84">
        <v>18</v>
      </c>
      <c r="C78" s="465"/>
      <c r="D78" s="518"/>
      <c r="E78" s="521"/>
      <c r="F78" s="524"/>
      <c r="G78" s="521"/>
      <c r="H78" s="273" t="s">
        <v>257</v>
      </c>
      <c r="I78" s="270" t="s">
        <v>48</v>
      </c>
      <c r="J78" s="270" t="s">
        <v>44</v>
      </c>
      <c r="K78" s="270" t="s">
        <v>44</v>
      </c>
      <c r="L78" s="273" t="s">
        <v>257</v>
      </c>
      <c r="M78" s="160">
        <v>1500000</v>
      </c>
      <c r="N78" s="160">
        <f t="shared" si="4"/>
        <v>1275000</v>
      </c>
      <c r="O78" s="270">
        <v>2023</v>
      </c>
      <c r="P78" s="270">
        <v>2025</v>
      </c>
      <c r="Q78" s="113"/>
      <c r="R78" s="113"/>
      <c r="S78" s="113"/>
      <c r="T78" s="113"/>
      <c r="U78" s="113"/>
      <c r="V78" s="113"/>
      <c r="W78" s="113"/>
      <c r="X78" s="113"/>
      <c r="Y78" s="113"/>
      <c r="Z78" s="270" t="s">
        <v>90</v>
      </c>
      <c r="AA78" s="270" t="s">
        <v>90</v>
      </c>
      <c r="AB78" s="254"/>
      <c r="AC78" s="254"/>
      <c r="AD78" s="254"/>
      <c r="AE78" s="254"/>
      <c r="AF78" s="165" t="s">
        <v>19</v>
      </c>
    </row>
    <row r="79" spans="1:32" s="11" customFormat="1" ht="24.6" thickBot="1" x14ac:dyDescent="0.35">
      <c r="A79" s="189" t="s">
        <v>250</v>
      </c>
      <c r="B79" s="197">
        <v>19</v>
      </c>
      <c r="C79" s="479"/>
      <c r="D79" s="535"/>
      <c r="E79" s="536"/>
      <c r="F79" s="537"/>
      <c r="G79" s="536"/>
      <c r="H79" s="274" t="s">
        <v>258</v>
      </c>
      <c r="I79" s="271" t="s">
        <v>48</v>
      </c>
      <c r="J79" s="271" t="s">
        <v>44</v>
      </c>
      <c r="K79" s="271" t="s">
        <v>44</v>
      </c>
      <c r="L79" s="274" t="s">
        <v>259</v>
      </c>
      <c r="M79" s="166">
        <v>800000</v>
      </c>
      <c r="N79" s="166">
        <f t="shared" si="4"/>
        <v>680000</v>
      </c>
      <c r="O79" s="271">
        <v>2023</v>
      </c>
      <c r="P79" s="271">
        <v>2025</v>
      </c>
      <c r="Q79" s="156"/>
      <c r="R79" s="156"/>
      <c r="S79" s="156"/>
      <c r="T79" s="156"/>
      <c r="U79" s="156"/>
      <c r="V79" s="156"/>
      <c r="W79" s="156"/>
      <c r="X79" s="156"/>
      <c r="Y79" s="156"/>
      <c r="Z79" s="271" t="s">
        <v>90</v>
      </c>
      <c r="AA79" s="271" t="s">
        <v>90</v>
      </c>
      <c r="AB79" s="266"/>
      <c r="AC79" s="266"/>
      <c r="AD79" s="266"/>
      <c r="AE79" s="266"/>
      <c r="AF79" s="167" t="s">
        <v>19</v>
      </c>
    </row>
    <row r="80" spans="1:32" ht="31.2" customHeight="1" x14ac:dyDescent="0.3">
      <c r="A80" s="193" t="s">
        <v>209</v>
      </c>
      <c r="B80" s="82">
        <v>20</v>
      </c>
      <c r="C80" s="470" t="s">
        <v>232</v>
      </c>
      <c r="D80" s="526" t="s">
        <v>66</v>
      </c>
      <c r="E80" s="529">
        <v>49123874</v>
      </c>
      <c r="F80" s="532">
        <v>49123874</v>
      </c>
      <c r="G80" s="529">
        <v>600082873</v>
      </c>
      <c r="H80" s="258" t="s">
        <v>71</v>
      </c>
      <c r="I80" s="255" t="s">
        <v>48</v>
      </c>
      <c r="J80" s="255" t="s">
        <v>44</v>
      </c>
      <c r="K80" s="255" t="s">
        <v>44</v>
      </c>
      <c r="L80" s="258" t="s">
        <v>71</v>
      </c>
      <c r="M80" s="91">
        <v>35000000</v>
      </c>
      <c r="N80" s="91">
        <f t="shared" si="4"/>
        <v>29750000</v>
      </c>
      <c r="O80" s="255">
        <v>2023</v>
      </c>
      <c r="P80" s="255">
        <v>2025</v>
      </c>
      <c r="Q80" s="28"/>
      <c r="R80" s="28"/>
      <c r="S80" s="28"/>
      <c r="T80" s="28"/>
      <c r="U80" s="30"/>
      <c r="V80" s="30"/>
      <c r="W80" s="30"/>
      <c r="X80" s="30"/>
      <c r="Y80" s="30"/>
      <c r="Z80" s="255" t="s">
        <v>90</v>
      </c>
      <c r="AA80" s="255" t="s">
        <v>90</v>
      </c>
      <c r="AB80" s="480" t="s">
        <v>149</v>
      </c>
      <c r="AC80" s="480"/>
      <c r="AD80" s="480"/>
      <c r="AE80" s="480"/>
      <c r="AF80" s="45" t="s">
        <v>148</v>
      </c>
    </row>
    <row r="81" spans="1:32" ht="36" x14ac:dyDescent="0.3">
      <c r="A81" s="192" t="s">
        <v>250</v>
      </c>
      <c r="B81" s="101">
        <v>21</v>
      </c>
      <c r="C81" s="471"/>
      <c r="D81" s="527"/>
      <c r="E81" s="530"/>
      <c r="F81" s="533"/>
      <c r="G81" s="530"/>
      <c r="H81" s="273" t="s">
        <v>260</v>
      </c>
      <c r="I81" s="270" t="s">
        <v>48</v>
      </c>
      <c r="J81" s="270" t="s">
        <v>44</v>
      </c>
      <c r="K81" s="270" t="s">
        <v>44</v>
      </c>
      <c r="L81" s="273" t="s">
        <v>263</v>
      </c>
      <c r="M81" s="160">
        <v>15000000</v>
      </c>
      <c r="N81" s="160">
        <f t="shared" si="4"/>
        <v>12750000</v>
      </c>
      <c r="O81" s="270">
        <v>2023</v>
      </c>
      <c r="P81" s="270">
        <v>2025</v>
      </c>
      <c r="Q81" s="264"/>
      <c r="R81" s="264"/>
      <c r="S81" s="264"/>
      <c r="T81" s="264"/>
      <c r="U81" s="113"/>
      <c r="V81" s="113"/>
      <c r="W81" s="113"/>
      <c r="X81" s="113"/>
      <c r="Y81" s="113"/>
      <c r="Z81" s="270" t="s">
        <v>90</v>
      </c>
      <c r="AA81" s="270" t="s">
        <v>90</v>
      </c>
      <c r="AB81" s="168"/>
      <c r="AC81" s="168"/>
      <c r="AD81" s="168"/>
      <c r="AE81" s="168"/>
      <c r="AF81" s="165" t="s">
        <v>266</v>
      </c>
    </row>
    <row r="82" spans="1:32" ht="24" x14ac:dyDescent="0.3">
      <c r="A82" s="192" t="s">
        <v>250</v>
      </c>
      <c r="B82" s="84">
        <v>22</v>
      </c>
      <c r="C82" s="471"/>
      <c r="D82" s="527"/>
      <c r="E82" s="530"/>
      <c r="F82" s="533"/>
      <c r="G82" s="530"/>
      <c r="H82" s="273" t="s">
        <v>261</v>
      </c>
      <c r="I82" s="270" t="s">
        <v>48</v>
      </c>
      <c r="J82" s="270" t="s">
        <v>44</v>
      </c>
      <c r="K82" s="270" t="s">
        <v>44</v>
      </c>
      <c r="L82" s="273" t="s">
        <v>264</v>
      </c>
      <c r="M82" s="160">
        <v>500000</v>
      </c>
      <c r="N82" s="160">
        <f t="shared" si="4"/>
        <v>425000</v>
      </c>
      <c r="O82" s="270">
        <v>2023</v>
      </c>
      <c r="P82" s="270">
        <v>2025</v>
      </c>
      <c r="Q82" s="264"/>
      <c r="R82" s="264"/>
      <c r="S82" s="264"/>
      <c r="T82" s="264"/>
      <c r="U82" s="113"/>
      <c r="V82" s="113"/>
      <c r="W82" s="113"/>
      <c r="X82" s="113"/>
      <c r="Y82" s="113"/>
      <c r="Z82" s="270" t="s">
        <v>90</v>
      </c>
      <c r="AA82" s="270" t="s">
        <v>90</v>
      </c>
      <c r="AB82" s="168"/>
      <c r="AC82" s="168"/>
      <c r="AD82" s="168"/>
      <c r="AE82" s="168"/>
      <c r="AF82" s="165" t="s">
        <v>267</v>
      </c>
    </row>
    <row r="83" spans="1:32" ht="31.2" customHeight="1" thickBot="1" x14ac:dyDescent="0.35">
      <c r="A83" s="189" t="s">
        <v>250</v>
      </c>
      <c r="B83" s="197">
        <v>23</v>
      </c>
      <c r="C83" s="472"/>
      <c r="D83" s="528"/>
      <c r="E83" s="531"/>
      <c r="F83" s="534"/>
      <c r="G83" s="531"/>
      <c r="H83" s="274" t="s">
        <v>262</v>
      </c>
      <c r="I83" s="271" t="s">
        <v>48</v>
      </c>
      <c r="J83" s="271" t="s">
        <v>44</v>
      </c>
      <c r="K83" s="271" t="s">
        <v>44</v>
      </c>
      <c r="L83" s="274" t="s">
        <v>265</v>
      </c>
      <c r="M83" s="166">
        <v>600000</v>
      </c>
      <c r="N83" s="166">
        <f t="shared" si="4"/>
        <v>510000</v>
      </c>
      <c r="O83" s="271">
        <v>2023</v>
      </c>
      <c r="P83" s="271">
        <v>2025</v>
      </c>
      <c r="Q83" s="265"/>
      <c r="R83" s="265"/>
      <c r="S83" s="265"/>
      <c r="T83" s="265"/>
      <c r="U83" s="156"/>
      <c r="V83" s="156"/>
      <c r="W83" s="156"/>
      <c r="X83" s="156"/>
      <c r="Y83" s="156"/>
      <c r="Z83" s="271" t="s">
        <v>90</v>
      </c>
      <c r="AA83" s="271" t="s">
        <v>90</v>
      </c>
      <c r="AB83" s="170"/>
      <c r="AC83" s="170"/>
      <c r="AD83" s="170"/>
      <c r="AE83" s="170"/>
      <c r="AF83" s="167" t="s">
        <v>268</v>
      </c>
    </row>
    <row r="84" spans="1:32" ht="48" x14ac:dyDescent="0.3">
      <c r="A84" s="193" t="s">
        <v>137</v>
      </c>
      <c r="B84" s="82">
        <v>24</v>
      </c>
      <c r="C84" s="470" t="s">
        <v>233</v>
      </c>
      <c r="D84" s="526" t="s">
        <v>66</v>
      </c>
      <c r="E84" s="529">
        <v>49123891</v>
      </c>
      <c r="F84" s="532">
        <v>49123891</v>
      </c>
      <c r="G84" s="529">
        <v>600082890</v>
      </c>
      <c r="H84" s="258" t="s">
        <v>74</v>
      </c>
      <c r="I84" s="255" t="s">
        <v>48</v>
      </c>
      <c r="J84" s="255" t="s">
        <v>44</v>
      </c>
      <c r="K84" s="255" t="s">
        <v>44</v>
      </c>
      <c r="L84" s="258" t="s">
        <v>269</v>
      </c>
      <c r="M84" s="91">
        <v>20000000</v>
      </c>
      <c r="N84" s="91">
        <f t="shared" si="4"/>
        <v>17000000</v>
      </c>
      <c r="O84" s="255">
        <v>2023</v>
      </c>
      <c r="P84" s="255">
        <v>2025</v>
      </c>
      <c r="Q84" s="28"/>
      <c r="R84" s="28"/>
      <c r="S84" s="28"/>
      <c r="T84" s="28"/>
      <c r="U84" s="30"/>
      <c r="V84" s="30"/>
      <c r="W84" s="30"/>
      <c r="X84" s="30"/>
      <c r="Y84" s="30"/>
      <c r="Z84" s="255" t="s">
        <v>90</v>
      </c>
      <c r="AA84" s="255" t="s">
        <v>90</v>
      </c>
      <c r="AB84" s="467" t="s">
        <v>152</v>
      </c>
      <c r="AC84" s="467"/>
      <c r="AD84" s="467"/>
      <c r="AE84" s="467"/>
      <c r="AF84" s="45" t="s">
        <v>270</v>
      </c>
    </row>
    <row r="85" spans="1:32" ht="24" x14ac:dyDescent="0.3">
      <c r="A85" s="192" t="s">
        <v>250</v>
      </c>
      <c r="B85" s="101">
        <v>25</v>
      </c>
      <c r="C85" s="471"/>
      <c r="D85" s="527"/>
      <c r="E85" s="530"/>
      <c r="F85" s="533"/>
      <c r="G85" s="530"/>
      <c r="H85" s="273" t="s">
        <v>271</v>
      </c>
      <c r="I85" s="270" t="s">
        <v>48</v>
      </c>
      <c r="J85" s="270" t="s">
        <v>44</v>
      </c>
      <c r="K85" s="270" t="s">
        <v>44</v>
      </c>
      <c r="L85" s="273" t="s">
        <v>272</v>
      </c>
      <c r="M85" s="160">
        <v>7000000</v>
      </c>
      <c r="N85" s="160">
        <f t="shared" si="4"/>
        <v>5950000</v>
      </c>
      <c r="O85" s="270">
        <v>2023</v>
      </c>
      <c r="P85" s="270">
        <v>2025</v>
      </c>
      <c r="Q85" s="264"/>
      <c r="R85" s="264"/>
      <c r="S85" s="264"/>
      <c r="T85" s="264"/>
      <c r="U85" s="113"/>
      <c r="V85" s="113"/>
      <c r="W85" s="113"/>
      <c r="X85" s="113"/>
      <c r="Y85" s="113"/>
      <c r="Z85" s="270" t="s">
        <v>90</v>
      </c>
      <c r="AA85" s="270" t="s">
        <v>90</v>
      </c>
      <c r="AB85" s="468" t="s">
        <v>152</v>
      </c>
      <c r="AC85" s="468"/>
      <c r="AD85" s="468"/>
      <c r="AE85" s="468"/>
      <c r="AF85" s="165" t="s">
        <v>268</v>
      </c>
    </row>
    <row r="86" spans="1:32" ht="36.6" thickBot="1" x14ac:dyDescent="0.35">
      <c r="A86" s="189" t="s">
        <v>250</v>
      </c>
      <c r="B86" s="155">
        <v>26</v>
      </c>
      <c r="C86" s="472"/>
      <c r="D86" s="528"/>
      <c r="E86" s="531"/>
      <c r="F86" s="534"/>
      <c r="G86" s="531"/>
      <c r="H86" s="274" t="s">
        <v>273</v>
      </c>
      <c r="I86" s="271" t="s">
        <v>48</v>
      </c>
      <c r="J86" s="271" t="s">
        <v>44</v>
      </c>
      <c r="K86" s="271" t="s">
        <v>44</v>
      </c>
      <c r="L86" s="274" t="s">
        <v>274</v>
      </c>
      <c r="M86" s="166">
        <v>1500000</v>
      </c>
      <c r="N86" s="166">
        <f t="shared" si="4"/>
        <v>1275000</v>
      </c>
      <c r="O86" s="271">
        <v>2023</v>
      </c>
      <c r="P86" s="271">
        <v>2025</v>
      </c>
      <c r="Q86" s="265"/>
      <c r="R86" s="265"/>
      <c r="S86" s="265"/>
      <c r="T86" s="265"/>
      <c r="U86" s="156"/>
      <c r="V86" s="156"/>
      <c r="W86" s="156"/>
      <c r="X86" s="156"/>
      <c r="Y86" s="156"/>
      <c r="Z86" s="271" t="s">
        <v>90</v>
      </c>
      <c r="AA86" s="271" t="s">
        <v>90</v>
      </c>
      <c r="AB86" s="481" t="s">
        <v>152</v>
      </c>
      <c r="AC86" s="481"/>
      <c r="AD86" s="481"/>
      <c r="AE86" s="481"/>
      <c r="AF86" s="167" t="s">
        <v>268</v>
      </c>
    </row>
    <row r="87" spans="1:32" ht="36" x14ac:dyDescent="0.3">
      <c r="A87" s="187" t="s">
        <v>206</v>
      </c>
      <c r="B87" s="102">
        <v>27</v>
      </c>
      <c r="C87" s="470" t="s">
        <v>234</v>
      </c>
      <c r="D87" s="526" t="s">
        <v>66</v>
      </c>
      <c r="E87" s="529">
        <v>49123858</v>
      </c>
      <c r="F87" s="532">
        <v>49123858</v>
      </c>
      <c r="G87" s="529">
        <v>600082989</v>
      </c>
      <c r="H87" s="258" t="s">
        <v>179</v>
      </c>
      <c r="I87" s="255" t="s">
        <v>48</v>
      </c>
      <c r="J87" s="255" t="s">
        <v>44</v>
      </c>
      <c r="K87" s="255" t="s">
        <v>44</v>
      </c>
      <c r="L87" s="258" t="s">
        <v>176</v>
      </c>
      <c r="M87" s="91">
        <v>20000000</v>
      </c>
      <c r="N87" s="91">
        <f>M87*0.85</f>
        <v>17000000</v>
      </c>
      <c r="O87" s="255">
        <v>2023</v>
      </c>
      <c r="P87" s="255">
        <v>2025</v>
      </c>
      <c r="Q87" s="28"/>
      <c r="R87" s="28"/>
      <c r="S87" s="28"/>
      <c r="T87" s="28"/>
      <c r="U87" s="30"/>
      <c r="V87" s="30"/>
      <c r="W87" s="30"/>
      <c r="X87" s="30"/>
      <c r="Y87" s="30"/>
      <c r="Z87" s="258" t="s">
        <v>184</v>
      </c>
      <c r="AA87" s="255" t="s">
        <v>90</v>
      </c>
      <c r="AB87" s="253"/>
      <c r="AC87" s="253"/>
      <c r="AD87" s="253"/>
      <c r="AE87" s="253"/>
      <c r="AF87" s="45" t="s">
        <v>153</v>
      </c>
    </row>
    <row r="88" spans="1:32" ht="24" x14ac:dyDescent="0.3">
      <c r="A88" s="192" t="s">
        <v>250</v>
      </c>
      <c r="B88" s="84">
        <v>28</v>
      </c>
      <c r="C88" s="471"/>
      <c r="D88" s="527"/>
      <c r="E88" s="530"/>
      <c r="F88" s="533"/>
      <c r="G88" s="530"/>
      <c r="H88" s="152" t="s">
        <v>275</v>
      </c>
      <c r="I88" s="171" t="s">
        <v>48</v>
      </c>
      <c r="J88" s="171" t="s">
        <v>44</v>
      </c>
      <c r="K88" s="171" t="s">
        <v>44</v>
      </c>
      <c r="L88" s="152" t="s">
        <v>276</v>
      </c>
      <c r="M88" s="160">
        <v>3500000</v>
      </c>
      <c r="N88" s="160">
        <f>M88*0.85</f>
        <v>2975000</v>
      </c>
      <c r="O88" s="270">
        <v>2023</v>
      </c>
      <c r="P88" s="270">
        <v>2025</v>
      </c>
      <c r="Q88" s="264"/>
      <c r="R88" s="264"/>
      <c r="S88" s="264"/>
      <c r="T88" s="264"/>
      <c r="U88" s="113"/>
      <c r="V88" s="113"/>
      <c r="W88" s="113"/>
      <c r="X88" s="113"/>
      <c r="Y88" s="113"/>
      <c r="Z88" s="273" t="s">
        <v>90</v>
      </c>
      <c r="AA88" s="270" t="s">
        <v>90</v>
      </c>
      <c r="AB88" s="254"/>
      <c r="AC88" s="254"/>
      <c r="AD88" s="254"/>
      <c r="AE88" s="254"/>
      <c r="AF88" s="165" t="s">
        <v>268</v>
      </c>
    </row>
    <row r="89" spans="1:32" ht="24.6" thickBot="1" x14ac:dyDescent="0.35">
      <c r="A89" s="189" t="s">
        <v>250</v>
      </c>
      <c r="B89" s="197">
        <v>29</v>
      </c>
      <c r="C89" s="472"/>
      <c r="D89" s="528"/>
      <c r="E89" s="531"/>
      <c r="F89" s="534"/>
      <c r="G89" s="531"/>
      <c r="H89" s="107" t="s">
        <v>52</v>
      </c>
      <c r="I89" s="108" t="s">
        <v>48</v>
      </c>
      <c r="J89" s="108" t="s">
        <v>44</v>
      </c>
      <c r="K89" s="108" t="s">
        <v>44</v>
      </c>
      <c r="L89" s="107" t="s">
        <v>277</v>
      </c>
      <c r="M89" s="166">
        <v>15000000</v>
      </c>
      <c r="N89" s="166">
        <f>M89*0.85</f>
        <v>12750000</v>
      </c>
      <c r="O89" s="271">
        <v>2023</v>
      </c>
      <c r="P89" s="271">
        <v>2025</v>
      </c>
      <c r="Q89" s="265"/>
      <c r="R89" s="265"/>
      <c r="S89" s="265"/>
      <c r="T89" s="265"/>
      <c r="U89" s="156"/>
      <c r="V89" s="156"/>
      <c r="W89" s="156"/>
      <c r="X89" s="156"/>
      <c r="Y89" s="156"/>
      <c r="Z89" s="274" t="s">
        <v>90</v>
      </c>
      <c r="AA89" s="271" t="s">
        <v>90</v>
      </c>
      <c r="AB89" s="266"/>
      <c r="AC89" s="266"/>
      <c r="AD89" s="266"/>
      <c r="AE89" s="266"/>
      <c r="AF89" s="167" t="s">
        <v>267</v>
      </c>
    </row>
    <row r="90" spans="1:32" x14ac:dyDescent="0.3">
      <c r="A90" s="193" t="s">
        <v>137</v>
      </c>
      <c r="B90" s="82">
        <v>30</v>
      </c>
      <c r="C90" s="470" t="s">
        <v>235</v>
      </c>
      <c r="D90" s="526" t="s">
        <v>76</v>
      </c>
      <c r="E90" s="529">
        <v>61357472</v>
      </c>
      <c r="F90" s="532">
        <v>61357472</v>
      </c>
      <c r="G90" s="529">
        <v>600082954</v>
      </c>
      <c r="H90" s="258" t="s">
        <v>116</v>
      </c>
      <c r="I90" s="255" t="s">
        <v>48</v>
      </c>
      <c r="J90" s="255" t="s">
        <v>44</v>
      </c>
      <c r="K90" s="255" t="s">
        <v>78</v>
      </c>
      <c r="L90" s="258" t="s">
        <v>116</v>
      </c>
      <c r="M90" s="91">
        <v>1500000</v>
      </c>
      <c r="N90" s="91">
        <f t="shared" ref="N90:N107" si="5">M90*0.85</f>
        <v>1275000</v>
      </c>
      <c r="O90" s="255">
        <v>2023</v>
      </c>
      <c r="P90" s="255">
        <v>2025</v>
      </c>
      <c r="Q90" s="28"/>
      <c r="R90" s="28"/>
      <c r="S90" s="28"/>
      <c r="T90" s="28"/>
      <c r="U90" s="30"/>
      <c r="V90" s="30"/>
      <c r="W90" s="30"/>
      <c r="X90" s="30"/>
      <c r="Y90" s="30"/>
      <c r="Z90" s="255" t="s">
        <v>90</v>
      </c>
      <c r="AA90" s="255" t="s">
        <v>90</v>
      </c>
      <c r="AB90" s="473" t="s">
        <v>115</v>
      </c>
      <c r="AC90" s="473"/>
      <c r="AD90" s="473"/>
      <c r="AE90" s="473"/>
      <c r="AF90" s="45" t="s">
        <v>153</v>
      </c>
    </row>
    <row r="91" spans="1:32" x14ac:dyDescent="0.3">
      <c r="A91" s="185" t="s">
        <v>137</v>
      </c>
      <c r="B91" s="101">
        <v>31</v>
      </c>
      <c r="C91" s="471"/>
      <c r="D91" s="527"/>
      <c r="E91" s="530"/>
      <c r="F91" s="533"/>
      <c r="G91" s="530"/>
      <c r="H91" s="259" t="s">
        <v>117</v>
      </c>
      <c r="I91" s="256" t="s">
        <v>48</v>
      </c>
      <c r="J91" s="256" t="s">
        <v>44</v>
      </c>
      <c r="K91" s="256" t="s">
        <v>78</v>
      </c>
      <c r="L91" s="259" t="s">
        <v>117</v>
      </c>
      <c r="M91" s="92">
        <v>900000</v>
      </c>
      <c r="N91" s="92">
        <f t="shared" si="5"/>
        <v>765000</v>
      </c>
      <c r="O91" s="256">
        <v>2023</v>
      </c>
      <c r="P91" s="256">
        <v>2025</v>
      </c>
      <c r="Q91" s="16"/>
      <c r="R91" s="16"/>
      <c r="S91" s="16"/>
      <c r="T91" s="16"/>
      <c r="U91" s="15"/>
      <c r="V91" s="15"/>
      <c r="W91" s="15"/>
      <c r="X91" s="15"/>
      <c r="Y91" s="15"/>
      <c r="Z91" s="256" t="s">
        <v>90</v>
      </c>
      <c r="AA91" s="256" t="s">
        <v>90</v>
      </c>
      <c r="AB91" s="474"/>
      <c r="AC91" s="474"/>
      <c r="AD91" s="474"/>
      <c r="AE91" s="474"/>
      <c r="AF91" s="47" t="s">
        <v>153</v>
      </c>
    </row>
    <row r="92" spans="1:32" ht="24.6" thickBot="1" x14ac:dyDescent="0.35">
      <c r="A92" s="186" t="s">
        <v>208</v>
      </c>
      <c r="B92" s="155">
        <v>32</v>
      </c>
      <c r="C92" s="472"/>
      <c r="D92" s="528"/>
      <c r="E92" s="531"/>
      <c r="F92" s="534"/>
      <c r="G92" s="531"/>
      <c r="H92" s="268" t="s">
        <v>118</v>
      </c>
      <c r="I92" s="267" t="s">
        <v>48</v>
      </c>
      <c r="J92" s="267" t="s">
        <v>44</v>
      </c>
      <c r="K92" s="267" t="s">
        <v>78</v>
      </c>
      <c r="L92" s="268" t="s">
        <v>118</v>
      </c>
      <c r="M92" s="97">
        <v>4000000</v>
      </c>
      <c r="N92" s="97">
        <f t="shared" si="5"/>
        <v>3400000</v>
      </c>
      <c r="O92" s="267">
        <v>2023</v>
      </c>
      <c r="P92" s="267">
        <v>2025</v>
      </c>
      <c r="Q92" s="19"/>
      <c r="R92" s="19"/>
      <c r="S92" s="19"/>
      <c r="T92" s="19"/>
      <c r="U92" s="149"/>
      <c r="V92" s="149"/>
      <c r="W92" s="149"/>
      <c r="X92" s="149"/>
      <c r="Y92" s="149"/>
      <c r="Z92" s="267" t="s">
        <v>90</v>
      </c>
      <c r="AA92" s="267" t="s">
        <v>90</v>
      </c>
      <c r="AB92" s="475"/>
      <c r="AC92" s="475"/>
      <c r="AD92" s="475"/>
      <c r="AE92" s="475"/>
      <c r="AF92" s="159" t="s">
        <v>153</v>
      </c>
    </row>
    <row r="93" spans="1:32" ht="24" x14ac:dyDescent="0.3">
      <c r="A93" s="187" t="s">
        <v>137</v>
      </c>
      <c r="B93" s="102">
        <v>33</v>
      </c>
      <c r="C93" s="476" t="s">
        <v>225</v>
      </c>
      <c r="D93" s="517" t="s">
        <v>80</v>
      </c>
      <c r="E93" s="520">
        <v>61357413</v>
      </c>
      <c r="F93" s="523">
        <v>61357413</v>
      </c>
      <c r="G93" s="520">
        <v>600083004</v>
      </c>
      <c r="H93" s="258" t="s">
        <v>84</v>
      </c>
      <c r="I93" s="255" t="s">
        <v>48</v>
      </c>
      <c r="J93" s="255" t="s">
        <v>44</v>
      </c>
      <c r="K93" s="255" t="s">
        <v>82</v>
      </c>
      <c r="L93" s="258" t="s">
        <v>84</v>
      </c>
      <c r="M93" s="91">
        <v>250000</v>
      </c>
      <c r="N93" s="91">
        <f t="shared" si="5"/>
        <v>212500</v>
      </c>
      <c r="O93" s="255">
        <v>2023</v>
      </c>
      <c r="P93" s="255">
        <v>2025</v>
      </c>
      <c r="Q93" s="60"/>
      <c r="R93" s="60"/>
      <c r="S93" s="60"/>
      <c r="T93" s="60"/>
      <c r="U93" s="49"/>
      <c r="V93" s="49"/>
      <c r="W93" s="49"/>
      <c r="X93" s="49"/>
      <c r="Y93" s="49"/>
      <c r="Z93" s="52" t="s">
        <v>90</v>
      </c>
      <c r="AA93" s="52" t="s">
        <v>90</v>
      </c>
      <c r="AB93" s="467" t="s">
        <v>154</v>
      </c>
      <c r="AC93" s="467"/>
      <c r="AD93" s="467"/>
      <c r="AE93" s="467"/>
      <c r="AF93" s="45" t="s">
        <v>128</v>
      </c>
    </row>
    <row r="94" spans="1:32" x14ac:dyDescent="0.3">
      <c r="A94" s="188" t="s">
        <v>207</v>
      </c>
      <c r="B94" s="84">
        <v>34</v>
      </c>
      <c r="C94" s="477"/>
      <c r="D94" s="518"/>
      <c r="E94" s="521"/>
      <c r="F94" s="524"/>
      <c r="G94" s="521"/>
      <c r="H94" s="259" t="s">
        <v>85</v>
      </c>
      <c r="I94" s="256" t="s">
        <v>48</v>
      </c>
      <c r="J94" s="256" t="s">
        <v>44</v>
      </c>
      <c r="K94" s="256" t="s">
        <v>82</v>
      </c>
      <c r="L94" s="259" t="s">
        <v>85</v>
      </c>
      <c r="M94" s="92">
        <v>1000000</v>
      </c>
      <c r="N94" s="92">
        <f t="shared" si="5"/>
        <v>850000</v>
      </c>
      <c r="O94" s="256">
        <v>2023</v>
      </c>
      <c r="P94" s="256">
        <v>2025</v>
      </c>
      <c r="Q94" s="20"/>
      <c r="R94" s="20"/>
      <c r="S94" s="20"/>
      <c r="T94" s="20"/>
      <c r="U94" s="13"/>
      <c r="V94" s="13"/>
      <c r="W94" s="13"/>
      <c r="X94" s="13"/>
      <c r="Y94" s="13"/>
      <c r="Z94" s="33" t="s">
        <v>90</v>
      </c>
      <c r="AA94" s="33" t="s">
        <v>90</v>
      </c>
      <c r="AB94" s="468" t="s">
        <v>119</v>
      </c>
      <c r="AC94" s="468"/>
      <c r="AD94" s="468"/>
      <c r="AE94" s="468"/>
      <c r="AF94" s="47" t="s">
        <v>128</v>
      </c>
    </row>
    <row r="95" spans="1:32" ht="24" x14ac:dyDescent="0.3">
      <c r="A95" s="188" t="s">
        <v>206</v>
      </c>
      <c r="B95" s="101">
        <v>35</v>
      </c>
      <c r="C95" s="477"/>
      <c r="D95" s="518"/>
      <c r="E95" s="521"/>
      <c r="F95" s="524"/>
      <c r="G95" s="521"/>
      <c r="H95" s="259" t="s">
        <v>86</v>
      </c>
      <c r="I95" s="256" t="s">
        <v>48</v>
      </c>
      <c r="J95" s="256" t="s">
        <v>44</v>
      </c>
      <c r="K95" s="256" t="s">
        <v>82</v>
      </c>
      <c r="L95" s="259" t="s">
        <v>86</v>
      </c>
      <c r="M95" s="92">
        <v>3000000</v>
      </c>
      <c r="N95" s="92">
        <f t="shared" si="5"/>
        <v>2550000</v>
      </c>
      <c r="O95" s="256">
        <v>2023</v>
      </c>
      <c r="P95" s="33">
        <v>2025</v>
      </c>
      <c r="Q95" s="20"/>
      <c r="R95" s="20"/>
      <c r="S95" s="20"/>
      <c r="T95" s="20"/>
      <c r="U95" s="13"/>
      <c r="V95" s="13"/>
      <c r="W95" s="13"/>
      <c r="X95" s="13"/>
      <c r="Y95" s="13"/>
      <c r="Z95" s="259" t="s">
        <v>89</v>
      </c>
      <c r="AA95" s="256" t="s">
        <v>90</v>
      </c>
      <c r="AB95" s="468" t="s">
        <v>154</v>
      </c>
      <c r="AC95" s="468"/>
      <c r="AD95" s="468"/>
      <c r="AE95" s="468"/>
      <c r="AF95" s="47" t="s">
        <v>128</v>
      </c>
    </row>
    <row r="96" spans="1:32" ht="24" x14ac:dyDescent="0.3">
      <c r="A96" s="188" t="s">
        <v>206</v>
      </c>
      <c r="B96" s="84">
        <v>36</v>
      </c>
      <c r="C96" s="477"/>
      <c r="D96" s="518"/>
      <c r="E96" s="521"/>
      <c r="F96" s="524"/>
      <c r="G96" s="521"/>
      <c r="H96" s="259" t="s">
        <v>87</v>
      </c>
      <c r="I96" s="256" t="s">
        <v>48</v>
      </c>
      <c r="J96" s="256" t="s">
        <v>44</v>
      </c>
      <c r="K96" s="256" t="s">
        <v>82</v>
      </c>
      <c r="L96" s="259" t="s">
        <v>87</v>
      </c>
      <c r="M96" s="92">
        <v>3000000</v>
      </c>
      <c r="N96" s="92">
        <f t="shared" si="5"/>
        <v>2550000</v>
      </c>
      <c r="O96" s="256">
        <v>2023</v>
      </c>
      <c r="P96" s="33">
        <v>2025</v>
      </c>
      <c r="Q96" s="20"/>
      <c r="R96" s="20"/>
      <c r="S96" s="20"/>
      <c r="T96" s="20"/>
      <c r="U96" s="13"/>
      <c r="V96" s="13"/>
      <c r="W96" s="13"/>
      <c r="X96" s="13"/>
      <c r="Y96" s="13"/>
      <c r="Z96" s="259" t="s">
        <v>89</v>
      </c>
      <c r="AA96" s="256" t="s">
        <v>90</v>
      </c>
      <c r="AB96" s="468" t="s">
        <v>154</v>
      </c>
      <c r="AC96" s="468"/>
      <c r="AD96" s="468"/>
      <c r="AE96" s="468"/>
      <c r="AF96" s="47" t="s">
        <v>128</v>
      </c>
    </row>
    <row r="97" spans="1:32" ht="24" x14ac:dyDescent="0.3">
      <c r="A97" s="188" t="s">
        <v>206</v>
      </c>
      <c r="B97" s="101">
        <v>37</v>
      </c>
      <c r="C97" s="477"/>
      <c r="D97" s="518"/>
      <c r="E97" s="521"/>
      <c r="F97" s="524"/>
      <c r="G97" s="521"/>
      <c r="H97" s="259" t="s">
        <v>88</v>
      </c>
      <c r="I97" s="256" t="s">
        <v>48</v>
      </c>
      <c r="J97" s="256" t="s">
        <v>44</v>
      </c>
      <c r="K97" s="256" t="s">
        <v>82</v>
      </c>
      <c r="L97" s="259" t="s">
        <v>88</v>
      </c>
      <c r="M97" s="92">
        <v>5000000</v>
      </c>
      <c r="N97" s="92">
        <f t="shared" si="5"/>
        <v>4250000</v>
      </c>
      <c r="O97" s="256">
        <v>2023</v>
      </c>
      <c r="P97" s="33">
        <v>2025</v>
      </c>
      <c r="Q97" s="20"/>
      <c r="R97" s="20"/>
      <c r="S97" s="20"/>
      <c r="T97" s="20"/>
      <c r="U97" s="13"/>
      <c r="V97" s="13"/>
      <c r="W97" s="13"/>
      <c r="X97" s="13"/>
      <c r="Y97" s="13"/>
      <c r="Z97" s="259" t="s">
        <v>89</v>
      </c>
      <c r="AA97" s="256" t="s">
        <v>90</v>
      </c>
      <c r="AB97" s="468" t="s">
        <v>154</v>
      </c>
      <c r="AC97" s="468"/>
      <c r="AD97" s="468"/>
      <c r="AE97" s="468"/>
      <c r="AF97" s="47" t="s">
        <v>128</v>
      </c>
    </row>
    <row r="98" spans="1:32" ht="24" x14ac:dyDescent="0.3">
      <c r="A98" s="188" t="s">
        <v>207</v>
      </c>
      <c r="B98" s="84">
        <v>38</v>
      </c>
      <c r="C98" s="477"/>
      <c r="D98" s="518"/>
      <c r="E98" s="521"/>
      <c r="F98" s="524"/>
      <c r="G98" s="521"/>
      <c r="H98" s="259" t="s">
        <v>91</v>
      </c>
      <c r="I98" s="256" t="s">
        <v>48</v>
      </c>
      <c r="J98" s="256" t="s">
        <v>44</v>
      </c>
      <c r="K98" s="256" t="s">
        <v>82</v>
      </c>
      <c r="L98" s="259" t="s">
        <v>91</v>
      </c>
      <c r="M98" s="92">
        <v>13000000</v>
      </c>
      <c r="N98" s="92">
        <f t="shared" si="5"/>
        <v>11050000</v>
      </c>
      <c r="O98" s="256">
        <v>2023</v>
      </c>
      <c r="P98" s="256">
        <v>2025</v>
      </c>
      <c r="Q98" s="20"/>
      <c r="R98" s="20"/>
      <c r="S98" s="20"/>
      <c r="T98" s="20"/>
      <c r="U98" s="13"/>
      <c r="V98" s="13"/>
      <c r="W98" s="13"/>
      <c r="X98" s="13"/>
      <c r="Y98" s="13"/>
      <c r="Z98" s="33" t="s">
        <v>90</v>
      </c>
      <c r="AA98" s="33" t="s">
        <v>90</v>
      </c>
      <c r="AB98" s="468" t="s">
        <v>154</v>
      </c>
      <c r="AC98" s="468"/>
      <c r="AD98" s="468"/>
      <c r="AE98" s="468"/>
      <c r="AF98" s="47" t="s">
        <v>128</v>
      </c>
    </row>
    <row r="99" spans="1:32" ht="24" x14ac:dyDescent="0.3">
      <c r="A99" s="188" t="s">
        <v>207</v>
      </c>
      <c r="B99" s="101">
        <v>39</v>
      </c>
      <c r="C99" s="477"/>
      <c r="D99" s="518"/>
      <c r="E99" s="521"/>
      <c r="F99" s="524"/>
      <c r="G99" s="521"/>
      <c r="H99" s="259" t="s">
        <v>92</v>
      </c>
      <c r="I99" s="256" t="s">
        <v>48</v>
      </c>
      <c r="J99" s="256" t="s">
        <v>44</v>
      </c>
      <c r="K99" s="256" t="s">
        <v>82</v>
      </c>
      <c r="L99" s="259" t="s">
        <v>92</v>
      </c>
      <c r="M99" s="92">
        <v>5000000</v>
      </c>
      <c r="N99" s="92">
        <f t="shared" si="5"/>
        <v>4250000</v>
      </c>
      <c r="O99" s="256">
        <v>2023</v>
      </c>
      <c r="P99" s="256">
        <v>2025</v>
      </c>
      <c r="Q99" s="20"/>
      <c r="R99" s="20"/>
      <c r="S99" s="20"/>
      <c r="T99" s="20"/>
      <c r="U99" s="13"/>
      <c r="V99" s="13"/>
      <c r="W99" s="13"/>
      <c r="X99" s="13"/>
      <c r="Y99" s="13"/>
      <c r="Z99" s="33" t="s">
        <v>90</v>
      </c>
      <c r="AA99" s="33" t="s">
        <v>90</v>
      </c>
      <c r="AB99" s="468" t="s">
        <v>154</v>
      </c>
      <c r="AC99" s="468"/>
      <c r="AD99" s="468"/>
      <c r="AE99" s="468"/>
      <c r="AF99" s="47" t="s">
        <v>128</v>
      </c>
    </row>
    <row r="100" spans="1:32" x14ac:dyDescent="0.3">
      <c r="A100" s="194" t="s">
        <v>137</v>
      </c>
      <c r="B100" s="84">
        <v>40</v>
      </c>
      <c r="C100" s="477"/>
      <c r="D100" s="518"/>
      <c r="E100" s="521"/>
      <c r="F100" s="524"/>
      <c r="G100" s="521"/>
      <c r="H100" s="259" t="s">
        <v>93</v>
      </c>
      <c r="I100" s="256" t="s">
        <v>48</v>
      </c>
      <c r="J100" s="256" t="s">
        <v>44</v>
      </c>
      <c r="K100" s="256" t="s">
        <v>82</v>
      </c>
      <c r="L100" s="259" t="s">
        <v>93</v>
      </c>
      <c r="M100" s="92">
        <v>300000</v>
      </c>
      <c r="N100" s="92">
        <f t="shared" si="5"/>
        <v>255000</v>
      </c>
      <c r="O100" s="256">
        <v>2023</v>
      </c>
      <c r="P100" s="256">
        <v>2025</v>
      </c>
      <c r="Q100" s="20"/>
      <c r="R100" s="20"/>
      <c r="S100" s="20"/>
      <c r="T100" s="20"/>
      <c r="U100" s="13"/>
      <c r="V100" s="13"/>
      <c r="W100" s="13"/>
      <c r="X100" s="13"/>
      <c r="Y100" s="13"/>
      <c r="Z100" s="33" t="s">
        <v>90</v>
      </c>
      <c r="AA100" s="33" t="s">
        <v>90</v>
      </c>
      <c r="AB100" s="468" t="s">
        <v>154</v>
      </c>
      <c r="AC100" s="468"/>
      <c r="AD100" s="468"/>
      <c r="AE100" s="468"/>
      <c r="AF100" s="47" t="s">
        <v>128</v>
      </c>
    </row>
    <row r="101" spans="1:32" x14ac:dyDescent="0.3">
      <c r="A101" s="194" t="s">
        <v>137</v>
      </c>
      <c r="B101" s="101">
        <v>41</v>
      </c>
      <c r="C101" s="477"/>
      <c r="D101" s="518"/>
      <c r="E101" s="521"/>
      <c r="F101" s="524"/>
      <c r="G101" s="521"/>
      <c r="H101" s="259" t="s">
        <v>94</v>
      </c>
      <c r="I101" s="256" t="s">
        <v>48</v>
      </c>
      <c r="J101" s="256" t="s">
        <v>44</v>
      </c>
      <c r="K101" s="256" t="s">
        <v>82</v>
      </c>
      <c r="L101" s="259" t="s">
        <v>94</v>
      </c>
      <c r="M101" s="92">
        <v>600000</v>
      </c>
      <c r="N101" s="92">
        <f t="shared" si="5"/>
        <v>510000</v>
      </c>
      <c r="O101" s="256">
        <v>2023</v>
      </c>
      <c r="P101" s="256">
        <v>2025</v>
      </c>
      <c r="Q101" s="20"/>
      <c r="R101" s="20"/>
      <c r="S101" s="20"/>
      <c r="T101" s="20"/>
      <c r="U101" s="13"/>
      <c r="V101" s="13"/>
      <c r="W101" s="13"/>
      <c r="X101" s="13"/>
      <c r="Y101" s="13"/>
      <c r="Z101" s="33" t="s">
        <v>90</v>
      </c>
      <c r="AA101" s="33" t="s">
        <v>90</v>
      </c>
      <c r="AB101" s="468" t="s">
        <v>154</v>
      </c>
      <c r="AC101" s="468"/>
      <c r="AD101" s="468"/>
      <c r="AE101" s="468"/>
      <c r="AF101" s="47" t="s">
        <v>128</v>
      </c>
    </row>
    <row r="102" spans="1:32" ht="48.6" thickBot="1" x14ac:dyDescent="0.35">
      <c r="A102" s="195" t="s">
        <v>207</v>
      </c>
      <c r="B102" s="85">
        <v>42</v>
      </c>
      <c r="C102" s="478"/>
      <c r="D102" s="519"/>
      <c r="E102" s="522"/>
      <c r="F102" s="525"/>
      <c r="G102" s="522"/>
      <c r="H102" s="260" t="s">
        <v>95</v>
      </c>
      <c r="I102" s="257" t="s">
        <v>48</v>
      </c>
      <c r="J102" s="257" t="s">
        <v>44</v>
      </c>
      <c r="K102" s="257" t="s">
        <v>82</v>
      </c>
      <c r="L102" s="260" t="s">
        <v>96</v>
      </c>
      <c r="M102" s="93">
        <v>500000</v>
      </c>
      <c r="N102" s="93">
        <f t="shared" si="5"/>
        <v>425000</v>
      </c>
      <c r="O102" s="257">
        <v>2023</v>
      </c>
      <c r="P102" s="257">
        <v>2025</v>
      </c>
      <c r="Q102" s="27"/>
      <c r="R102" s="27"/>
      <c r="S102" s="27"/>
      <c r="T102" s="27"/>
      <c r="U102" s="27"/>
      <c r="V102" s="27"/>
      <c r="W102" s="27"/>
      <c r="X102" s="27"/>
      <c r="Y102" s="27" t="s">
        <v>45</v>
      </c>
      <c r="Z102" s="74" t="s">
        <v>90</v>
      </c>
      <c r="AA102" s="74" t="s">
        <v>90</v>
      </c>
      <c r="AB102" s="261"/>
      <c r="AC102" s="261"/>
      <c r="AD102" s="261"/>
      <c r="AE102" s="261"/>
      <c r="AF102" s="46" t="s">
        <v>200</v>
      </c>
    </row>
    <row r="103" spans="1:32" ht="24.6" thickBot="1" x14ac:dyDescent="0.35">
      <c r="A103" s="196" t="s">
        <v>137</v>
      </c>
      <c r="B103" s="174">
        <v>43</v>
      </c>
      <c r="C103" s="175" t="s">
        <v>227</v>
      </c>
      <c r="D103" s="176" t="s">
        <v>100</v>
      </c>
      <c r="E103" s="177">
        <v>61357383</v>
      </c>
      <c r="F103" s="178">
        <v>61357383</v>
      </c>
      <c r="G103" s="177">
        <v>600082938</v>
      </c>
      <c r="H103" s="178" t="s">
        <v>210</v>
      </c>
      <c r="I103" s="177" t="s">
        <v>48</v>
      </c>
      <c r="J103" s="177" t="s">
        <v>44</v>
      </c>
      <c r="K103" s="177" t="s">
        <v>101</v>
      </c>
      <c r="L103" s="178" t="s">
        <v>211</v>
      </c>
      <c r="M103" s="179">
        <v>500000</v>
      </c>
      <c r="N103" s="179">
        <f t="shared" si="5"/>
        <v>425000</v>
      </c>
      <c r="O103" s="177">
        <v>2023</v>
      </c>
      <c r="P103" s="177">
        <v>2025</v>
      </c>
      <c r="Q103" s="180"/>
      <c r="R103" s="180"/>
      <c r="S103" s="180"/>
      <c r="T103" s="180"/>
      <c r="U103" s="180"/>
      <c r="V103" s="180"/>
      <c r="W103" s="180"/>
      <c r="X103" s="180"/>
      <c r="Y103" s="180" t="s">
        <v>45</v>
      </c>
      <c r="Z103" s="181" t="s">
        <v>90</v>
      </c>
      <c r="AA103" s="181" t="s">
        <v>90</v>
      </c>
      <c r="AB103" s="182"/>
      <c r="AC103" s="182"/>
      <c r="AD103" s="182"/>
      <c r="AE103" s="182"/>
      <c r="AF103" s="183" t="s">
        <v>278</v>
      </c>
    </row>
    <row r="104" spans="1:32" x14ac:dyDescent="0.3">
      <c r="A104" s="187" t="s">
        <v>137</v>
      </c>
      <c r="B104" s="82">
        <v>44</v>
      </c>
      <c r="C104" s="464" t="s">
        <v>228</v>
      </c>
      <c r="D104" s="517" t="s">
        <v>104</v>
      </c>
      <c r="E104" s="520">
        <v>70698376</v>
      </c>
      <c r="F104" s="523" t="s">
        <v>120</v>
      </c>
      <c r="G104" s="520">
        <v>6000830221</v>
      </c>
      <c r="H104" s="258" t="s">
        <v>105</v>
      </c>
      <c r="I104" s="255" t="s">
        <v>48</v>
      </c>
      <c r="J104" s="255" t="s">
        <v>44</v>
      </c>
      <c r="K104" s="255" t="s">
        <v>106</v>
      </c>
      <c r="L104" s="258" t="s">
        <v>105</v>
      </c>
      <c r="M104" s="91">
        <v>1800000</v>
      </c>
      <c r="N104" s="91">
        <f t="shared" si="5"/>
        <v>1530000</v>
      </c>
      <c r="O104" s="255">
        <v>2023</v>
      </c>
      <c r="P104" s="255">
        <v>2025</v>
      </c>
      <c r="Q104" s="60"/>
      <c r="R104" s="60"/>
      <c r="S104" s="60"/>
      <c r="T104" s="60"/>
      <c r="U104" s="49"/>
      <c r="V104" s="49"/>
      <c r="W104" s="49"/>
      <c r="X104" s="49"/>
      <c r="Y104" s="49"/>
      <c r="Z104" s="52" t="s">
        <v>90</v>
      </c>
      <c r="AA104" s="52" t="s">
        <v>90</v>
      </c>
      <c r="AB104" s="467" t="s">
        <v>157</v>
      </c>
      <c r="AC104" s="467"/>
      <c r="AD104" s="467"/>
      <c r="AE104" s="467"/>
      <c r="AF104" s="45" t="s">
        <v>128</v>
      </c>
    </row>
    <row r="105" spans="1:32" ht="24" x14ac:dyDescent="0.3">
      <c r="A105" s="188" t="s">
        <v>206</v>
      </c>
      <c r="B105" s="101">
        <v>45</v>
      </c>
      <c r="C105" s="465"/>
      <c r="D105" s="518"/>
      <c r="E105" s="521"/>
      <c r="F105" s="524"/>
      <c r="G105" s="521"/>
      <c r="H105" s="259" t="s">
        <v>123</v>
      </c>
      <c r="I105" s="256" t="s">
        <v>48</v>
      </c>
      <c r="J105" s="256" t="s">
        <v>44</v>
      </c>
      <c r="K105" s="256" t="s">
        <v>106</v>
      </c>
      <c r="L105" s="259" t="s">
        <v>123</v>
      </c>
      <c r="M105" s="92">
        <v>500000</v>
      </c>
      <c r="N105" s="92">
        <f t="shared" si="5"/>
        <v>425000</v>
      </c>
      <c r="O105" s="256">
        <v>2023</v>
      </c>
      <c r="P105" s="33">
        <v>2025</v>
      </c>
      <c r="Q105" s="20"/>
      <c r="R105" s="20"/>
      <c r="S105" s="20"/>
      <c r="T105" s="20"/>
      <c r="U105" s="13"/>
      <c r="V105" s="13"/>
      <c r="W105" s="13"/>
      <c r="X105" s="13"/>
      <c r="Y105" s="13"/>
      <c r="Z105" s="33" t="s">
        <v>90</v>
      </c>
      <c r="AA105" s="33" t="s">
        <v>90</v>
      </c>
      <c r="AB105" s="468" t="s">
        <v>157</v>
      </c>
      <c r="AC105" s="468"/>
      <c r="AD105" s="468"/>
      <c r="AE105" s="468"/>
      <c r="AF105" s="47" t="s">
        <v>128</v>
      </c>
    </row>
    <row r="106" spans="1:32" ht="24" x14ac:dyDescent="0.3">
      <c r="A106" s="188" t="s">
        <v>206</v>
      </c>
      <c r="B106" s="84">
        <v>46</v>
      </c>
      <c r="C106" s="465"/>
      <c r="D106" s="518"/>
      <c r="E106" s="521"/>
      <c r="F106" s="524"/>
      <c r="G106" s="521"/>
      <c r="H106" s="259" t="s">
        <v>124</v>
      </c>
      <c r="I106" s="256" t="s">
        <v>48</v>
      </c>
      <c r="J106" s="256" t="s">
        <v>44</v>
      </c>
      <c r="K106" s="256" t="s">
        <v>106</v>
      </c>
      <c r="L106" s="259" t="s">
        <v>125</v>
      </c>
      <c r="M106" s="92">
        <v>500000</v>
      </c>
      <c r="N106" s="92">
        <f t="shared" si="5"/>
        <v>425000</v>
      </c>
      <c r="O106" s="256">
        <v>2023</v>
      </c>
      <c r="P106" s="33">
        <v>2025</v>
      </c>
      <c r="Q106" s="20"/>
      <c r="R106" s="20"/>
      <c r="S106" s="20"/>
      <c r="T106" s="20"/>
      <c r="U106" s="13"/>
      <c r="V106" s="13"/>
      <c r="W106" s="13"/>
      <c r="X106" s="13"/>
      <c r="Y106" s="13"/>
      <c r="Z106" s="33" t="s">
        <v>90</v>
      </c>
      <c r="AA106" s="33" t="s">
        <v>90</v>
      </c>
      <c r="AB106" s="468" t="s">
        <v>157</v>
      </c>
      <c r="AC106" s="468"/>
      <c r="AD106" s="468"/>
      <c r="AE106" s="468"/>
      <c r="AF106" s="47" t="s">
        <v>128</v>
      </c>
    </row>
    <row r="107" spans="1:32" x14ac:dyDescent="0.3">
      <c r="A107" s="188" t="s">
        <v>206</v>
      </c>
      <c r="B107" s="101">
        <v>47</v>
      </c>
      <c r="C107" s="465"/>
      <c r="D107" s="518"/>
      <c r="E107" s="521"/>
      <c r="F107" s="524"/>
      <c r="G107" s="521"/>
      <c r="H107" s="259" t="s">
        <v>121</v>
      </c>
      <c r="I107" s="256" t="s">
        <v>48</v>
      </c>
      <c r="J107" s="256" t="s">
        <v>44</v>
      </c>
      <c r="K107" s="256" t="s">
        <v>106</v>
      </c>
      <c r="L107" s="259" t="s">
        <v>121</v>
      </c>
      <c r="M107" s="92">
        <v>200000</v>
      </c>
      <c r="N107" s="92">
        <f t="shared" si="5"/>
        <v>170000</v>
      </c>
      <c r="O107" s="256">
        <v>2023</v>
      </c>
      <c r="P107" s="33">
        <v>2025</v>
      </c>
      <c r="Q107" s="20"/>
      <c r="R107" s="20"/>
      <c r="S107" s="20"/>
      <c r="T107" s="20"/>
      <c r="U107" s="13"/>
      <c r="V107" s="13"/>
      <c r="W107" s="13"/>
      <c r="X107" s="13"/>
      <c r="Y107" s="13"/>
      <c r="Z107" s="33" t="s">
        <v>90</v>
      </c>
      <c r="AA107" s="33" t="s">
        <v>90</v>
      </c>
      <c r="AB107" s="468" t="s">
        <v>157</v>
      </c>
      <c r="AC107" s="468"/>
      <c r="AD107" s="468"/>
      <c r="AE107" s="468"/>
      <c r="AF107" s="47" t="s">
        <v>128</v>
      </c>
    </row>
    <row r="108" spans="1:32" ht="24.6" thickBot="1" x14ac:dyDescent="0.35">
      <c r="A108" s="195" t="s">
        <v>206</v>
      </c>
      <c r="B108" s="85">
        <v>48</v>
      </c>
      <c r="C108" s="466"/>
      <c r="D108" s="519"/>
      <c r="E108" s="522"/>
      <c r="F108" s="525"/>
      <c r="G108" s="522"/>
      <c r="H108" s="260" t="s">
        <v>122</v>
      </c>
      <c r="I108" s="260" t="s">
        <v>48</v>
      </c>
      <c r="J108" s="260" t="s">
        <v>44</v>
      </c>
      <c r="K108" s="257" t="s">
        <v>106</v>
      </c>
      <c r="L108" s="260" t="s">
        <v>122</v>
      </c>
      <c r="M108" s="93">
        <v>200000</v>
      </c>
      <c r="N108" s="93">
        <f>M108*0.85</f>
        <v>170000</v>
      </c>
      <c r="O108" s="257">
        <v>2023</v>
      </c>
      <c r="P108" s="257">
        <v>2025</v>
      </c>
      <c r="Q108" s="51"/>
      <c r="R108" s="51"/>
      <c r="S108" s="50"/>
      <c r="T108" s="50"/>
      <c r="U108" s="50"/>
      <c r="V108" s="48"/>
      <c r="W108" s="48"/>
      <c r="X108" s="48"/>
      <c r="Y108" s="48"/>
      <c r="Z108" s="74" t="s">
        <v>90</v>
      </c>
      <c r="AA108" s="74" t="s">
        <v>90</v>
      </c>
      <c r="AB108" s="469" t="s">
        <v>157</v>
      </c>
      <c r="AC108" s="469"/>
      <c r="AD108" s="469"/>
      <c r="AE108" s="469"/>
      <c r="AF108" s="46" t="s">
        <v>180</v>
      </c>
    </row>
  </sheetData>
  <mergeCells count="204">
    <mergeCell ref="C34:C37"/>
    <mergeCell ref="D34:D37"/>
    <mergeCell ref="E34:E37"/>
    <mergeCell ref="F34:F37"/>
    <mergeCell ref="G34:G37"/>
    <mergeCell ref="C20:C25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Y3:Y4"/>
    <mergeCell ref="Z3:Z4"/>
    <mergeCell ref="E3:E4"/>
    <mergeCell ref="M3:M4"/>
    <mergeCell ref="N3:N4"/>
    <mergeCell ref="D3:D4"/>
    <mergeCell ref="AB5:AE5"/>
    <mergeCell ref="AB6:AE6"/>
    <mergeCell ref="AB7:AE7"/>
    <mergeCell ref="AB8:AE8"/>
    <mergeCell ref="C3:C4"/>
    <mergeCell ref="AA3:AA4"/>
    <mergeCell ref="C5:C7"/>
    <mergeCell ref="D5:D7"/>
    <mergeCell ref="E5:E7"/>
    <mergeCell ref="F5:F7"/>
    <mergeCell ref="G5:G7"/>
    <mergeCell ref="O3:O4"/>
    <mergeCell ref="P3:P4"/>
    <mergeCell ref="Q3:T3"/>
    <mergeCell ref="U3:U4"/>
    <mergeCell ref="V3:V4"/>
    <mergeCell ref="W3:W4"/>
    <mergeCell ref="F3:F4"/>
    <mergeCell ref="G3:G4"/>
    <mergeCell ref="X3:X4"/>
    <mergeCell ref="AB12:AE12"/>
    <mergeCell ref="AB13:AE13"/>
    <mergeCell ref="AB15:AE15"/>
    <mergeCell ref="AB18:AE18"/>
    <mergeCell ref="AB19:AE19"/>
    <mergeCell ref="C8:C11"/>
    <mergeCell ref="D8:D11"/>
    <mergeCell ref="E8:E11"/>
    <mergeCell ref="F8:F11"/>
    <mergeCell ref="G8:G11"/>
    <mergeCell ref="C13:C17"/>
    <mergeCell ref="D13:D17"/>
    <mergeCell ref="E13:E17"/>
    <mergeCell ref="F13:F17"/>
    <mergeCell ref="G13:G17"/>
    <mergeCell ref="C26:C33"/>
    <mergeCell ref="E26:E33"/>
    <mergeCell ref="F26:F33"/>
    <mergeCell ref="G26:G33"/>
    <mergeCell ref="E20:E25"/>
    <mergeCell ref="F20:F25"/>
    <mergeCell ref="G20:G25"/>
    <mergeCell ref="AB20:AE20"/>
    <mergeCell ref="AB26:AE26"/>
    <mergeCell ref="D20:D25"/>
    <mergeCell ref="AB34:AE34"/>
    <mergeCell ref="AB35:AE35"/>
    <mergeCell ref="AB36:AE36"/>
    <mergeCell ref="AB43:AE43"/>
    <mergeCell ref="AB44:AE44"/>
    <mergeCell ref="AB27:AE27"/>
    <mergeCell ref="AB28:AE28"/>
    <mergeCell ref="AB29:AE29"/>
    <mergeCell ref="D26:D33"/>
    <mergeCell ref="AA59:AA60"/>
    <mergeCell ref="B57:AA57"/>
    <mergeCell ref="AB47:AE47"/>
    <mergeCell ref="C38:C42"/>
    <mergeCell ref="D38:D42"/>
    <mergeCell ref="E38:E42"/>
    <mergeCell ref="F38:F42"/>
    <mergeCell ref="G38:G42"/>
    <mergeCell ref="AB38:AE38"/>
    <mergeCell ref="AB39:AE39"/>
    <mergeCell ref="C47:C48"/>
    <mergeCell ref="D47:D48"/>
    <mergeCell ref="E47:E48"/>
    <mergeCell ref="F47:F48"/>
    <mergeCell ref="G47:G48"/>
    <mergeCell ref="C44:C46"/>
    <mergeCell ref="W59:W60"/>
    <mergeCell ref="X59:X60"/>
    <mergeCell ref="Y59:Y60"/>
    <mergeCell ref="Z59:Z60"/>
    <mergeCell ref="B58:B60"/>
    <mergeCell ref="I58:I60"/>
    <mergeCell ref="J58:J60"/>
    <mergeCell ref="K58:K60"/>
    <mergeCell ref="L58:L60"/>
    <mergeCell ref="G72:G75"/>
    <mergeCell ref="D69:D71"/>
    <mergeCell ref="E69:E71"/>
    <mergeCell ref="F69:F71"/>
    <mergeCell ref="G69:G71"/>
    <mergeCell ref="D65:D68"/>
    <mergeCell ref="E65:E68"/>
    <mergeCell ref="F65:F68"/>
    <mergeCell ref="G65:G68"/>
    <mergeCell ref="A58:A60"/>
    <mergeCell ref="C58:G58"/>
    <mergeCell ref="H58:H60"/>
    <mergeCell ref="M58:N58"/>
    <mergeCell ref="O58:P58"/>
    <mergeCell ref="D104:D108"/>
    <mergeCell ref="E104:E108"/>
    <mergeCell ref="F104:F108"/>
    <mergeCell ref="G104:G108"/>
    <mergeCell ref="D93:D102"/>
    <mergeCell ref="E93:E102"/>
    <mergeCell ref="F93:F102"/>
    <mergeCell ref="G93:G102"/>
    <mergeCell ref="D90:D92"/>
    <mergeCell ref="E90:E92"/>
    <mergeCell ref="F90:F92"/>
    <mergeCell ref="G90:G92"/>
    <mergeCell ref="D87:D89"/>
    <mergeCell ref="E87:E89"/>
    <mergeCell ref="F87:F89"/>
    <mergeCell ref="G87:G89"/>
    <mergeCell ref="D84:D86"/>
    <mergeCell ref="E84:E86"/>
    <mergeCell ref="F84:F86"/>
    <mergeCell ref="C61:C64"/>
    <mergeCell ref="AB62:AE62"/>
    <mergeCell ref="AB63:AE63"/>
    <mergeCell ref="AB64:AE64"/>
    <mergeCell ref="C65:C68"/>
    <mergeCell ref="Q58:Y58"/>
    <mergeCell ref="Z58:AA58"/>
    <mergeCell ref="AF58:AF60"/>
    <mergeCell ref="C59:C60"/>
    <mergeCell ref="M59:M60"/>
    <mergeCell ref="Q59:T59"/>
    <mergeCell ref="U59:U60"/>
    <mergeCell ref="D61:D64"/>
    <mergeCell ref="E61:E64"/>
    <mergeCell ref="F61:F64"/>
    <mergeCell ref="G61:G64"/>
    <mergeCell ref="D59:D60"/>
    <mergeCell ref="E59:E60"/>
    <mergeCell ref="F59:F60"/>
    <mergeCell ref="G59:G60"/>
    <mergeCell ref="N59:N60"/>
    <mergeCell ref="O59:O60"/>
    <mergeCell ref="P59:P60"/>
    <mergeCell ref="V59:V60"/>
    <mergeCell ref="C76:C79"/>
    <mergeCell ref="C80:C83"/>
    <mergeCell ref="AB80:AE80"/>
    <mergeCell ref="C84:C86"/>
    <mergeCell ref="AB84:AE84"/>
    <mergeCell ref="AB85:AE85"/>
    <mergeCell ref="AB86:AE86"/>
    <mergeCell ref="C69:C71"/>
    <mergeCell ref="AB69:AE69"/>
    <mergeCell ref="AB70:AE70"/>
    <mergeCell ref="AB71:AE71"/>
    <mergeCell ref="C72:C75"/>
    <mergeCell ref="G84:G86"/>
    <mergeCell ref="D80:D83"/>
    <mergeCell ref="E80:E83"/>
    <mergeCell ref="F80:F83"/>
    <mergeCell ref="G80:G83"/>
    <mergeCell ref="D76:D79"/>
    <mergeCell ref="E76:E79"/>
    <mergeCell ref="F76:F79"/>
    <mergeCell ref="G76:G79"/>
    <mergeCell ref="D72:D75"/>
    <mergeCell ref="E72:E75"/>
    <mergeCell ref="F72:F75"/>
    <mergeCell ref="C104:C108"/>
    <mergeCell ref="AB104:AE104"/>
    <mergeCell ref="AB105:AE105"/>
    <mergeCell ref="AB106:AE106"/>
    <mergeCell ref="AB107:AE107"/>
    <mergeCell ref="AB108:AE108"/>
    <mergeCell ref="C87:C89"/>
    <mergeCell ref="C90:C92"/>
    <mergeCell ref="AB90:AE92"/>
    <mergeCell ref="C93:C102"/>
    <mergeCell ref="AB93:AE93"/>
    <mergeCell ref="AB94:AE94"/>
    <mergeCell ref="AB95:AE95"/>
    <mergeCell ref="AB96:AE96"/>
    <mergeCell ref="AB97:AE97"/>
    <mergeCell ref="AB98:AE98"/>
    <mergeCell ref="AB99:AE99"/>
    <mergeCell ref="AB100:AE100"/>
    <mergeCell ref="AB101:AE101"/>
  </mergeCells>
  <pageMargins left="3.937007874015748E-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5E970-6DFD-4934-B6C7-792AA27C6461}">
  <sheetPr>
    <pageSetUpPr fitToPage="1"/>
  </sheetPr>
  <dimension ref="A1:V76"/>
  <sheetViews>
    <sheetView topLeftCell="B29" workbookViewId="0">
      <selection activeCell="U1" sqref="U1:U1048576"/>
    </sheetView>
  </sheetViews>
  <sheetFormatPr defaultRowHeight="14.4" x14ac:dyDescent="0.3"/>
  <cols>
    <col min="3" max="3" width="11.44140625" customWidth="1"/>
    <col min="4" max="4" width="11" customWidth="1"/>
    <col min="8" max="8" width="12.109375" customWidth="1"/>
    <col min="12" max="12" width="10.88671875" customWidth="1"/>
    <col min="13" max="13" width="11.77734375" customWidth="1"/>
    <col min="21" max="21" width="17.5546875" hidden="1" customWidth="1"/>
  </cols>
  <sheetData>
    <row r="1" spans="1:22" ht="15" thickBot="1" x14ac:dyDescent="0.35">
      <c r="B1" s="643" t="s">
        <v>483</v>
      </c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5"/>
    </row>
    <row r="2" spans="1:22" ht="29.4" customHeight="1" x14ac:dyDescent="0.3">
      <c r="A2" s="699" t="s">
        <v>291</v>
      </c>
      <c r="B2" s="276"/>
      <c r="C2" s="693" t="s">
        <v>12</v>
      </c>
      <c r="D2" s="693"/>
      <c r="E2" s="693"/>
      <c r="F2" s="693"/>
      <c r="G2" s="693"/>
      <c r="H2" s="693" t="s">
        <v>13</v>
      </c>
      <c r="I2" s="697" t="s">
        <v>292</v>
      </c>
      <c r="J2" s="702" t="s">
        <v>39</v>
      </c>
      <c r="K2" s="693" t="s">
        <v>14</v>
      </c>
      <c r="L2" s="693" t="s">
        <v>15</v>
      </c>
      <c r="M2" s="695" t="s">
        <v>293</v>
      </c>
      <c r="N2" s="695"/>
      <c r="O2" s="696" t="s">
        <v>294</v>
      </c>
      <c r="P2" s="696"/>
      <c r="Q2" s="697" t="s">
        <v>295</v>
      </c>
      <c r="R2" s="697"/>
      <c r="S2" s="696" t="s">
        <v>17</v>
      </c>
      <c r="T2" s="698"/>
    </row>
    <row r="3" spans="1:22" ht="73.8" thickBot="1" x14ac:dyDescent="0.35">
      <c r="A3" s="700"/>
      <c r="B3" s="277" t="s">
        <v>11</v>
      </c>
      <c r="C3" s="277" t="s">
        <v>18</v>
      </c>
      <c r="D3" s="277" t="s">
        <v>19</v>
      </c>
      <c r="E3" s="277" t="s">
        <v>20</v>
      </c>
      <c r="F3" s="277" t="s">
        <v>21</v>
      </c>
      <c r="G3" s="277" t="s">
        <v>22</v>
      </c>
      <c r="H3" s="694"/>
      <c r="I3" s="701"/>
      <c r="J3" s="703"/>
      <c r="K3" s="694"/>
      <c r="L3" s="694"/>
      <c r="M3" s="278" t="s">
        <v>23</v>
      </c>
      <c r="N3" s="278" t="s">
        <v>296</v>
      </c>
      <c r="O3" s="279" t="s">
        <v>24</v>
      </c>
      <c r="P3" s="279" t="s">
        <v>25</v>
      </c>
      <c r="Q3" s="280" t="s">
        <v>297</v>
      </c>
      <c r="R3" s="280" t="s">
        <v>298</v>
      </c>
      <c r="S3" s="279" t="s">
        <v>26</v>
      </c>
      <c r="T3" s="281" t="s">
        <v>27</v>
      </c>
    </row>
    <row r="4" spans="1:22" ht="51.6" thickBot="1" x14ac:dyDescent="0.35">
      <c r="A4" s="199" t="s">
        <v>207</v>
      </c>
      <c r="B4" s="282">
        <v>1</v>
      </c>
      <c r="C4" s="283" t="s">
        <v>299</v>
      </c>
      <c r="D4" s="284" t="s">
        <v>80</v>
      </c>
      <c r="E4" s="285">
        <v>72744740</v>
      </c>
      <c r="F4" s="285">
        <v>107566575</v>
      </c>
      <c r="G4" s="285">
        <v>600082482</v>
      </c>
      <c r="H4" s="284" t="s">
        <v>300</v>
      </c>
      <c r="I4" s="284" t="s">
        <v>48</v>
      </c>
      <c r="J4" s="284" t="s">
        <v>44</v>
      </c>
      <c r="K4" s="285" t="s">
        <v>82</v>
      </c>
      <c r="L4" s="284" t="s">
        <v>301</v>
      </c>
      <c r="M4" s="286">
        <v>2000000</v>
      </c>
      <c r="N4" s="285">
        <f>M4*0.85</f>
        <v>1700000</v>
      </c>
      <c r="O4" s="285">
        <v>2023</v>
      </c>
      <c r="P4" s="285">
        <v>2025</v>
      </c>
      <c r="Q4" s="285" t="s">
        <v>83</v>
      </c>
      <c r="R4" s="285"/>
      <c r="S4" s="284" t="s">
        <v>202</v>
      </c>
      <c r="T4" s="287" t="s">
        <v>90</v>
      </c>
    </row>
    <row r="5" spans="1:22" ht="42.6" thickBot="1" x14ac:dyDescent="0.35">
      <c r="A5" s="289" t="s">
        <v>250</v>
      </c>
      <c r="B5" s="290">
        <v>2</v>
      </c>
      <c r="C5" s="291" t="s">
        <v>303</v>
      </c>
      <c r="D5" s="292" t="s">
        <v>53</v>
      </c>
      <c r="E5" s="292">
        <v>61357537</v>
      </c>
      <c r="F5" s="292">
        <v>108040712</v>
      </c>
      <c r="G5" s="292">
        <v>600083071</v>
      </c>
      <c r="H5" s="293" t="s">
        <v>304</v>
      </c>
      <c r="I5" s="294" t="s">
        <v>48</v>
      </c>
      <c r="J5" s="294" t="s">
        <v>44</v>
      </c>
      <c r="K5" s="292" t="s">
        <v>55</v>
      </c>
      <c r="L5" s="294" t="s">
        <v>305</v>
      </c>
      <c r="M5" s="295">
        <v>2700000</v>
      </c>
      <c r="N5" s="296">
        <f>M5*0.85</f>
        <v>2295000</v>
      </c>
      <c r="O5" s="292">
        <v>2023</v>
      </c>
      <c r="P5" s="292">
        <v>2025</v>
      </c>
      <c r="Q5" s="292"/>
      <c r="R5" s="292" t="s">
        <v>45</v>
      </c>
      <c r="S5" s="294" t="s">
        <v>306</v>
      </c>
      <c r="T5" s="297" t="s">
        <v>307</v>
      </c>
    </row>
    <row r="8" spans="1:22" ht="15" thickBot="1" x14ac:dyDescent="0.35"/>
    <row r="9" spans="1:22" ht="15" thickBot="1" x14ac:dyDescent="0.35">
      <c r="A9" s="1"/>
      <c r="B9" s="643" t="s">
        <v>484</v>
      </c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5"/>
      <c r="U9" s="1"/>
    </row>
    <row r="10" spans="1:22" ht="15" thickBot="1" x14ac:dyDescent="0.35">
      <c r="A10" s="680" t="s">
        <v>308</v>
      </c>
      <c r="B10" s="682" t="s">
        <v>11</v>
      </c>
      <c r="C10" s="684" t="s">
        <v>12</v>
      </c>
      <c r="D10" s="685"/>
      <c r="E10" s="685"/>
      <c r="F10" s="685"/>
      <c r="G10" s="686"/>
      <c r="H10" s="687" t="s">
        <v>13</v>
      </c>
      <c r="I10" s="689" t="s">
        <v>292</v>
      </c>
      <c r="J10" s="691" t="s">
        <v>39</v>
      </c>
      <c r="K10" s="687" t="s">
        <v>14</v>
      </c>
      <c r="L10" s="687" t="s">
        <v>15</v>
      </c>
      <c r="M10" s="670" t="s">
        <v>293</v>
      </c>
      <c r="N10" s="671"/>
      <c r="O10" s="672" t="s">
        <v>294</v>
      </c>
      <c r="P10" s="673"/>
      <c r="Q10" s="674" t="s">
        <v>295</v>
      </c>
      <c r="R10" s="675"/>
      <c r="S10" s="672" t="s">
        <v>17</v>
      </c>
      <c r="T10" s="676"/>
      <c r="U10" s="298"/>
    </row>
    <row r="11" spans="1:22" ht="73.8" thickBot="1" x14ac:dyDescent="0.35">
      <c r="A11" s="681"/>
      <c r="B11" s="683"/>
      <c r="C11" s="299" t="s">
        <v>18</v>
      </c>
      <c r="D11" s="277" t="s">
        <v>19</v>
      </c>
      <c r="E11" s="277" t="s">
        <v>20</v>
      </c>
      <c r="F11" s="277" t="s">
        <v>21</v>
      </c>
      <c r="G11" s="300" t="s">
        <v>22</v>
      </c>
      <c r="H11" s="688"/>
      <c r="I11" s="690"/>
      <c r="J11" s="692"/>
      <c r="K11" s="688"/>
      <c r="L11" s="688"/>
      <c r="M11" s="301" t="s">
        <v>23</v>
      </c>
      <c r="N11" s="302" t="s">
        <v>296</v>
      </c>
      <c r="O11" s="303" t="s">
        <v>24</v>
      </c>
      <c r="P11" s="304" t="s">
        <v>25</v>
      </c>
      <c r="Q11" s="305" t="s">
        <v>297</v>
      </c>
      <c r="R11" s="306" t="s">
        <v>298</v>
      </c>
      <c r="S11" s="307" t="s">
        <v>26</v>
      </c>
      <c r="T11" s="303" t="s">
        <v>27</v>
      </c>
      <c r="U11" s="424" t="s">
        <v>229</v>
      </c>
    </row>
    <row r="12" spans="1:22" ht="51.6" thickBot="1" x14ac:dyDescent="0.35">
      <c r="A12" s="308" t="s">
        <v>205</v>
      </c>
      <c r="B12" s="309">
        <v>1</v>
      </c>
      <c r="C12" s="310" t="s">
        <v>309</v>
      </c>
      <c r="D12" s="284" t="s">
        <v>47</v>
      </c>
      <c r="E12" s="284">
        <v>61357502</v>
      </c>
      <c r="F12" s="284" t="s">
        <v>310</v>
      </c>
      <c r="G12" s="284">
        <v>600082750</v>
      </c>
      <c r="H12" s="284" t="s">
        <v>311</v>
      </c>
      <c r="I12" s="285" t="s">
        <v>48</v>
      </c>
      <c r="J12" s="285" t="s">
        <v>44</v>
      </c>
      <c r="K12" s="285" t="s">
        <v>49</v>
      </c>
      <c r="L12" s="284" t="s">
        <v>312</v>
      </c>
      <c r="M12" s="311">
        <v>900000</v>
      </c>
      <c r="N12" s="312"/>
      <c r="O12" s="313">
        <v>2023</v>
      </c>
      <c r="P12" s="285">
        <v>2025</v>
      </c>
      <c r="Q12" s="284"/>
      <c r="R12" s="284"/>
      <c r="S12" s="284" t="s">
        <v>90</v>
      </c>
      <c r="T12" s="423" t="s">
        <v>90</v>
      </c>
      <c r="U12" s="325" t="s">
        <v>313</v>
      </c>
      <c r="V12" s="426"/>
    </row>
    <row r="13" spans="1:22" ht="31.8" x14ac:dyDescent="0.3">
      <c r="A13" s="314" t="s">
        <v>137</v>
      </c>
      <c r="B13" s="315">
        <v>2</v>
      </c>
      <c r="C13" s="677" t="s">
        <v>314</v>
      </c>
      <c r="D13" s="658" t="s">
        <v>315</v>
      </c>
      <c r="E13" s="658">
        <v>72743239</v>
      </c>
      <c r="F13" s="658">
        <v>107566435</v>
      </c>
      <c r="G13" s="658">
        <v>600082440</v>
      </c>
      <c r="H13" s="316" t="s">
        <v>316</v>
      </c>
      <c r="I13" s="317" t="s">
        <v>48</v>
      </c>
      <c r="J13" s="317" t="s">
        <v>44</v>
      </c>
      <c r="K13" s="317" t="s">
        <v>317</v>
      </c>
      <c r="L13" s="317" t="s">
        <v>318</v>
      </c>
      <c r="M13" s="318">
        <v>300000</v>
      </c>
      <c r="N13" s="317"/>
      <c r="O13" s="319">
        <v>2023</v>
      </c>
      <c r="P13" s="317">
        <v>2025</v>
      </c>
      <c r="Q13" s="320"/>
      <c r="R13" s="320"/>
      <c r="S13" s="317" t="s">
        <v>90</v>
      </c>
      <c r="T13" s="317" t="s">
        <v>90</v>
      </c>
      <c r="U13" s="425" t="s">
        <v>319</v>
      </c>
    </row>
    <row r="14" spans="1:22" ht="20.399999999999999" x14ac:dyDescent="0.3">
      <c r="A14" s="321" t="s">
        <v>137</v>
      </c>
      <c r="B14" s="322">
        <v>3</v>
      </c>
      <c r="C14" s="678"/>
      <c r="D14" s="659"/>
      <c r="E14" s="659"/>
      <c r="F14" s="659"/>
      <c r="G14" s="659"/>
      <c r="H14" s="323" t="s">
        <v>320</v>
      </c>
      <c r="I14" s="323" t="s">
        <v>48</v>
      </c>
      <c r="J14" s="323" t="s">
        <v>44</v>
      </c>
      <c r="K14" s="323" t="s">
        <v>317</v>
      </c>
      <c r="L14" s="323" t="s">
        <v>321</v>
      </c>
      <c r="M14" s="324">
        <v>2000000</v>
      </c>
      <c r="N14" s="323"/>
      <c r="O14" s="319">
        <v>2023</v>
      </c>
      <c r="P14" s="323">
        <v>2025</v>
      </c>
      <c r="Q14" s="323"/>
      <c r="R14" s="325"/>
      <c r="S14" s="323" t="s">
        <v>90</v>
      </c>
      <c r="T14" s="323" t="s">
        <v>90</v>
      </c>
      <c r="U14" s="326" t="s">
        <v>153</v>
      </c>
    </row>
    <row r="15" spans="1:22" ht="30.6" x14ac:dyDescent="0.3">
      <c r="A15" s="321" t="s">
        <v>137</v>
      </c>
      <c r="B15" s="327">
        <v>4</v>
      </c>
      <c r="C15" s="678"/>
      <c r="D15" s="659"/>
      <c r="E15" s="659"/>
      <c r="F15" s="659"/>
      <c r="G15" s="659"/>
      <c r="H15" s="328" t="s">
        <v>322</v>
      </c>
      <c r="I15" s="323" t="s">
        <v>48</v>
      </c>
      <c r="J15" s="323" t="s">
        <v>44</v>
      </c>
      <c r="K15" s="323" t="s">
        <v>317</v>
      </c>
      <c r="L15" s="323" t="s">
        <v>323</v>
      </c>
      <c r="M15" s="324">
        <v>2000000</v>
      </c>
      <c r="N15" s="323"/>
      <c r="O15" s="319">
        <v>2023</v>
      </c>
      <c r="P15" s="323">
        <v>2025</v>
      </c>
      <c r="Q15" s="329"/>
      <c r="R15" s="329"/>
      <c r="S15" s="323" t="s">
        <v>90</v>
      </c>
      <c r="T15" s="323" t="s">
        <v>90</v>
      </c>
      <c r="U15" s="326" t="s">
        <v>324</v>
      </c>
    </row>
    <row r="16" spans="1:22" ht="15" thickBot="1" x14ac:dyDescent="0.35">
      <c r="A16" s="330" t="s">
        <v>137</v>
      </c>
      <c r="B16" s="331">
        <v>5</v>
      </c>
      <c r="C16" s="679"/>
      <c r="D16" s="665"/>
      <c r="E16" s="665"/>
      <c r="F16" s="665"/>
      <c r="G16" s="665"/>
      <c r="H16" s="332" t="s">
        <v>325</v>
      </c>
      <c r="I16" s="333" t="s">
        <v>48</v>
      </c>
      <c r="J16" s="333" t="s">
        <v>44</v>
      </c>
      <c r="K16" s="333" t="s">
        <v>317</v>
      </c>
      <c r="L16" s="333" t="s">
        <v>326</v>
      </c>
      <c r="M16" s="334">
        <v>1900000</v>
      </c>
      <c r="N16" s="333"/>
      <c r="O16" s="335">
        <v>2023</v>
      </c>
      <c r="P16" s="333">
        <v>2025</v>
      </c>
      <c r="Q16" s="336"/>
      <c r="R16" s="336"/>
      <c r="S16" s="333" t="s">
        <v>90</v>
      </c>
      <c r="T16" s="333" t="s">
        <v>90</v>
      </c>
      <c r="U16" s="337" t="s">
        <v>278</v>
      </c>
    </row>
    <row r="17" spans="1:21" x14ac:dyDescent="0.3">
      <c r="A17" s="338" t="s">
        <v>207</v>
      </c>
      <c r="B17" s="315">
        <v>6</v>
      </c>
      <c r="C17" s="655" t="s">
        <v>327</v>
      </c>
      <c r="D17" s="661" t="s">
        <v>328</v>
      </c>
      <c r="E17" s="661">
        <v>72741813</v>
      </c>
      <c r="F17" s="661">
        <v>107566303</v>
      </c>
      <c r="G17" s="661">
        <v>600082385</v>
      </c>
      <c r="H17" s="339" t="s">
        <v>329</v>
      </c>
      <c r="I17" s="317" t="s">
        <v>48</v>
      </c>
      <c r="J17" s="317" t="s">
        <v>44</v>
      </c>
      <c r="K17" s="340" t="s">
        <v>330</v>
      </c>
      <c r="L17" s="340" t="s">
        <v>331</v>
      </c>
      <c r="M17" s="341">
        <v>150000</v>
      </c>
      <c r="N17" s="340"/>
      <c r="O17" s="340">
        <v>2023</v>
      </c>
      <c r="P17" s="317">
        <v>2025</v>
      </c>
      <c r="Q17" s="342"/>
      <c r="R17" s="342"/>
      <c r="S17" s="317" t="s">
        <v>90</v>
      </c>
      <c r="T17" s="317" t="s">
        <v>90</v>
      </c>
      <c r="U17" s="343" t="s">
        <v>332</v>
      </c>
    </row>
    <row r="18" spans="1:21" ht="51" x14ac:dyDescent="0.3">
      <c r="A18" s="344" t="s">
        <v>207</v>
      </c>
      <c r="B18" s="322">
        <v>7</v>
      </c>
      <c r="C18" s="656"/>
      <c r="D18" s="662"/>
      <c r="E18" s="662"/>
      <c r="F18" s="662"/>
      <c r="G18" s="662"/>
      <c r="H18" s="345" t="s">
        <v>333</v>
      </c>
      <c r="I18" s="323" t="s">
        <v>48</v>
      </c>
      <c r="J18" s="323" t="s">
        <v>44</v>
      </c>
      <c r="K18" s="319" t="s">
        <v>330</v>
      </c>
      <c r="L18" s="323" t="s">
        <v>334</v>
      </c>
      <c r="M18" s="94">
        <v>150000</v>
      </c>
      <c r="N18" s="319"/>
      <c r="O18" s="319">
        <v>2023</v>
      </c>
      <c r="P18" s="323">
        <v>2025</v>
      </c>
      <c r="Q18" s="346"/>
      <c r="R18" s="346"/>
      <c r="S18" s="323" t="s">
        <v>90</v>
      </c>
      <c r="T18" s="323" t="s">
        <v>90</v>
      </c>
      <c r="U18" s="326" t="s">
        <v>332</v>
      </c>
    </row>
    <row r="19" spans="1:21" x14ac:dyDescent="0.3">
      <c r="A19" s="344" t="s">
        <v>207</v>
      </c>
      <c r="B19" s="327">
        <v>8</v>
      </c>
      <c r="C19" s="656"/>
      <c r="D19" s="662"/>
      <c r="E19" s="662"/>
      <c r="F19" s="662"/>
      <c r="G19" s="662"/>
      <c r="H19" s="345" t="s">
        <v>335</v>
      </c>
      <c r="I19" s="323" t="s">
        <v>48</v>
      </c>
      <c r="J19" s="323" t="s">
        <v>44</v>
      </c>
      <c r="K19" s="319" t="s">
        <v>330</v>
      </c>
      <c r="L19" s="319" t="s">
        <v>336</v>
      </c>
      <c r="M19" s="94">
        <v>200000</v>
      </c>
      <c r="N19" s="319"/>
      <c r="O19" s="319">
        <v>2023</v>
      </c>
      <c r="P19" s="323">
        <v>2025</v>
      </c>
      <c r="Q19" s="346"/>
      <c r="R19" s="346"/>
      <c r="S19" s="323" t="s">
        <v>90</v>
      </c>
      <c r="T19" s="323" t="s">
        <v>90</v>
      </c>
      <c r="U19" s="326" t="s">
        <v>337</v>
      </c>
    </row>
    <row r="20" spans="1:21" ht="15" thickBot="1" x14ac:dyDescent="0.35">
      <c r="A20" s="347" t="s">
        <v>207</v>
      </c>
      <c r="B20" s="348">
        <v>9</v>
      </c>
      <c r="C20" s="657"/>
      <c r="D20" s="663"/>
      <c r="E20" s="663"/>
      <c r="F20" s="663"/>
      <c r="G20" s="663"/>
      <c r="H20" s="349" t="s">
        <v>326</v>
      </c>
      <c r="I20" s="280" t="s">
        <v>48</v>
      </c>
      <c r="J20" s="280" t="s">
        <v>44</v>
      </c>
      <c r="K20" s="349" t="s">
        <v>330</v>
      </c>
      <c r="L20" s="349" t="s">
        <v>326</v>
      </c>
      <c r="M20" s="350">
        <v>100000</v>
      </c>
      <c r="N20" s="349"/>
      <c r="O20" s="349">
        <v>2023</v>
      </c>
      <c r="P20" s="349">
        <v>2025</v>
      </c>
      <c r="Q20" s="351"/>
      <c r="R20" s="351"/>
      <c r="S20" s="280" t="s">
        <v>90</v>
      </c>
      <c r="T20" s="280" t="s">
        <v>90</v>
      </c>
      <c r="U20" s="352" t="s">
        <v>338</v>
      </c>
    </row>
    <row r="21" spans="1:21" ht="51" x14ac:dyDescent="0.3">
      <c r="A21" s="353" t="s">
        <v>137</v>
      </c>
      <c r="B21" s="354">
        <v>10</v>
      </c>
      <c r="C21" s="667" t="s">
        <v>339</v>
      </c>
      <c r="D21" s="669" t="s">
        <v>66</v>
      </c>
      <c r="E21" s="669">
        <v>49123785</v>
      </c>
      <c r="F21" s="669">
        <v>49123785</v>
      </c>
      <c r="G21" s="669">
        <v>600082610</v>
      </c>
      <c r="H21" s="355" t="s">
        <v>73</v>
      </c>
      <c r="I21" s="355" t="s">
        <v>48</v>
      </c>
      <c r="J21" s="355" t="s">
        <v>44</v>
      </c>
      <c r="K21" s="356" t="s">
        <v>44</v>
      </c>
      <c r="L21" s="355" t="s">
        <v>340</v>
      </c>
      <c r="M21" s="357">
        <v>1000000</v>
      </c>
      <c r="N21" s="356"/>
      <c r="O21" s="356">
        <v>2023</v>
      </c>
      <c r="P21" s="356">
        <v>2025</v>
      </c>
      <c r="Q21" s="356"/>
      <c r="R21" s="356"/>
      <c r="S21" s="355" t="s">
        <v>341</v>
      </c>
      <c r="T21" s="355" t="s">
        <v>90</v>
      </c>
      <c r="U21" s="358" t="s">
        <v>342</v>
      </c>
    </row>
    <row r="22" spans="1:21" ht="40.799999999999997" x14ac:dyDescent="0.3">
      <c r="A22" s="321" t="s">
        <v>137</v>
      </c>
      <c r="B22" s="322">
        <v>11</v>
      </c>
      <c r="C22" s="656"/>
      <c r="D22" s="662"/>
      <c r="E22" s="662"/>
      <c r="F22" s="662"/>
      <c r="G22" s="662"/>
      <c r="H22" s="328" t="s">
        <v>343</v>
      </c>
      <c r="I22" s="323" t="s">
        <v>48</v>
      </c>
      <c r="J22" s="323" t="s">
        <v>44</v>
      </c>
      <c r="K22" s="345" t="s">
        <v>44</v>
      </c>
      <c r="L22" s="323" t="s">
        <v>344</v>
      </c>
      <c r="M22" s="94">
        <v>1000000</v>
      </c>
      <c r="N22" s="346"/>
      <c r="O22" s="319">
        <v>2023</v>
      </c>
      <c r="P22" s="345">
        <v>2025</v>
      </c>
      <c r="Q22" s="346"/>
      <c r="R22" s="346"/>
      <c r="S22" s="323" t="s">
        <v>90</v>
      </c>
      <c r="T22" s="323" t="s">
        <v>90</v>
      </c>
      <c r="U22" s="359" t="s">
        <v>200</v>
      </c>
    </row>
    <row r="23" spans="1:21" ht="51.6" thickBot="1" x14ac:dyDescent="0.35">
      <c r="A23" s="330" t="s">
        <v>137</v>
      </c>
      <c r="B23" s="360">
        <v>12</v>
      </c>
      <c r="C23" s="664"/>
      <c r="D23" s="666"/>
      <c r="E23" s="666"/>
      <c r="F23" s="666"/>
      <c r="G23" s="666"/>
      <c r="H23" s="394" t="s">
        <v>345</v>
      </c>
      <c r="I23" s="362" t="s">
        <v>48</v>
      </c>
      <c r="J23" s="362" t="s">
        <v>44</v>
      </c>
      <c r="K23" s="361" t="s">
        <v>44</v>
      </c>
      <c r="L23" s="362" t="s">
        <v>346</v>
      </c>
      <c r="M23" s="363">
        <v>1000000</v>
      </c>
      <c r="N23" s="364"/>
      <c r="O23" s="288">
        <v>2023</v>
      </c>
      <c r="P23" s="361">
        <v>2025</v>
      </c>
      <c r="Q23" s="364"/>
      <c r="R23" s="364"/>
      <c r="S23" s="365" t="s">
        <v>90</v>
      </c>
      <c r="T23" s="365" t="s">
        <v>90</v>
      </c>
      <c r="U23" s="366" t="s">
        <v>338</v>
      </c>
    </row>
    <row r="24" spans="1:21" ht="52.2" x14ac:dyDescent="0.3">
      <c r="A24" s="314" t="s">
        <v>137</v>
      </c>
      <c r="B24" s="367">
        <v>13</v>
      </c>
      <c r="C24" s="655" t="s">
        <v>347</v>
      </c>
      <c r="D24" s="661" t="s">
        <v>66</v>
      </c>
      <c r="E24" s="661">
        <v>47791110</v>
      </c>
      <c r="F24" s="661">
        <v>47791110</v>
      </c>
      <c r="G24" s="661">
        <v>600082601</v>
      </c>
      <c r="H24" s="316" t="s">
        <v>348</v>
      </c>
      <c r="I24" s="317" t="s">
        <v>48</v>
      </c>
      <c r="J24" s="317" t="s">
        <v>44</v>
      </c>
      <c r="K24" s="340" t="s">
        <v>44</v>
      </c>
      <c r="L24" s="316" t="s">
        <v>348</v>
      </c>
      <c r="M24" s="341">
        <v>250000</v>
      </c>
      <c r="N24" s="342"/>
      <c r="O24" s="340">
        <v>2023</v>
      </c>
      <c r="P24" s="340">
        <v>2025</v>
      </c>
      <c r="Q24" s="317"/>
      <c r="R24" s="342"/>
      <c r="S24" s="317" t="s">
        <v>90</v>
      </c>
      <c r="T24" s="317" t="s">
        <v>90</v>
      </c>
      <c r="U24" s="343" t="s">
        <v>332</v>
      </c>
    </row>
    <row r="25" spans="1:21" ht="21.6" x14ac:dyDescent="0.3">
      <c r="A25" s="321" t="s">
        <v>208</v>
      </c>
      <c r="B25" s="327">
        <v>14</v>
      </c>
      <c r="C25" s="656"/>
      <c r="D25" s="662"/>
      <c r="E25" s="662"/>
      <c r="F25" s="662"/>
      <c r="G25" s="662"/>
      <c r="H25" s="328" t="s">
        <v>349</v>
      </c>
      <c r="I25" s="323" t="s">
        <v>48</v>
      </c>
      <c r="J25" s="323" t="s">
        <v>44</v>
      </c>
      <c r="K25" s="319" t="s">
        <v>44</v>
      </c>
      <c r="L25" s="328" t="s">
        <v>349</v>
      </c>
      <c r="M25" s="94">
        <v>1500000</v>
      </c>
      <c r="N25" s="346"/>
      <c r="O25" s="319">
        <v>2023</v>
      </c>
      <c r="P25" s="319">
        <v>2025</v>
      </c>
      <c r="Q25" s="323"/>
      <c r="R25" s="346"/>
      <c r="S25" s="323" t="s">
        <v>90</v>
      </c>
      <c r="T25" s="323" t="s">
        <v>90</v>
      </c>
      <c r="U25" s="326" t="s">
        <v>338</v>
      </c>
    </row>
    <row r="26" spans="1:21" ht="52.2" x14ac:dyDescent="0.3">
      <c r="A26" s="321" t="s">
        <v>208</v>
      </c>
      <c r="B26" s="322">
        <v>15</v>
      </c>
      <c r="C26" s="656"/>
      <c r="D26" s="662"/>
      <c r="E26" s="662"/>
      <c r="F26" s="662"/>
      <c r="G26" s="662"/>
      <c r="H26" s="328" t="s">
        <v>350</v>
      </c>
      <c r="I26" s="323" t="s">
        <v>48</v>
      </c>
      <c r="J26" s="323" t="s">
        <v>44</v>
      </c>
      <c r="K26" s="319" t="s">
        <v>44</v>
      </c>
      <c r="L26" s="328" t="s">
        <v>350</v>
      </c>
      <c r="M26" s="94">
        <v>600000</v>
      </c>
      <c r="N26" s="346"/>
      <c r="O26" s="319">
        <v>2023</v>
      </c>
      <c r="P26" s="319">
        <v>2025</v>
      </c>
      <c r="Q26" s="346"/>
      <c r="R26" s="346"/>
      <c r="S26" s="323" t="s">
        <v>90</v>
      </c>
      <c r="T26" s="323" t="s">
        <v>90</v>
      </c>
      <c r="U26" s="326" t="s">
        <v>338</v>
      </c>
    </row>
    <row r="27" spans="1:21" ht="91.8" x14ac:dyDescent="0.3">
      <c r="A27" s="321" t="s">
        <v>137</v>
      </c>
      <c r="B27" s="327">
        <v>16</v>
      </c>
      <c r="C27" s="656"/>
      <c r="D27" s="662"/>
      <c r="E27" s="662"/>
      <c r="F27" s="662"/>
      <c r="G27" s="662"/>
      <c r="H27" s="323" t="s">
        <v>351</v>
      </c>
      <c r="I27" s="323" t="s">
        <v>48</v>
      </c>
      <c r="J27" s="323" t="s">
        <v>44</v>
      </c>
      <c r="K27" s="319" t="s">
        <v>44</v>
      </c>
      <c r="L27" s="323" t="s">
        <v>352</v>
      </c>
      <c r="M27" s="94">
        <v>500000</v>
      </c>
      <c r="N27" s="368"/>
      <c r="O27" s="319">
        <v>2023</v>
      </c>
      <c r="P27" s="319">
        <v>2025</v>
      </c>
      <c r="Q27" s="368"/>
      <c r="R27" s="368"/>
      <c r="S27" s="323" t="s">
        <v>90</v>
      </c>
      <c r="T27" s="323" t="s">
        <v>90</v>
      </c>
      <c r="U27" s="369" t="s">
        <v>338</v>
      </c>
    </row>
    <row r="28" spans="1:21" ht="52.2" x14ac:dyDescent="0.3">
      <c r="A28" s="321" t="s">
        <v>137</v>
      </c>
      <c r="B28" s="322">
        <v>17</v>
      </c>
      <c r="C28" s="656"/>
      <c r="D28" s="662"/>
      <c r="E28" s="662"/>
      <c r="F28" s="662"/>
      <c r="G28" s="662"/>
      <c r="H28" s="328" t="s">
        <v>353</v>
      </c>
      <c r="I28" s="323" t="s">
        <v>48</v>
      </c>
      <c r="J28" s="323" t="s">
        <v>44</v>
      </c>
      <c r="K28" s="319" t="s">
        <v>44</v>
      </c>
      <c r="L28" s="328" t="s">
        <v>353</v>
      </c>
      <c r="M28" s="94">
        <v>800000</v>
      </c>
      <c r="N28" s="346"/>
      <c r="O28" s="319">
        <v>2023</v>
      </c>
      <c r="P28" s="319">
        <v>2025</v>
      </c>
      <c r="Q28" s="346"/>
      <c r="R28" s="346"/>
      <c r="S28" s="323" t="s">
        <v>90</v>
      </c>
      <c r="T28" s="323" t="s">
        <v>90</v>
      </c>
      <c r="U28" s="326" t="s">
        <v>338</v>
      </c>
    </row>
    <row r="29" spans="1:21" ht="31.2" thickBot="1" x14ac:dyDescent="0.35">
      <c r="A29" s="330" t="s">
        <v>208</v>
      </c>
      <c r="B29" s="360">
        <v>18</v>
      </c>
      <c r="C29" s="664"/>
      <c r="D29" s="666"/>
      <c r="E29" s="666"/>
      <c r="F29" s="666"/>
      <c r="G29" s="666"/>
      <c r="H29" s="394" t="s">
        <v>354</v>
      </c>
      <c r="I29" s="362" t="s">
        <v>48</v>
      </c>
      <c r="J29" s="362" t="s">
        <v>44</v>
      </c>
      <c r="K29" s="370" t="s">
        <v>44</v>
      </c>
      <c r="L29" s="362" t="s">
        <v>355</v>
      </c>
      <c r="M29" s="363">
        <v>70000</v>
      </c>
      <c r="N29" s="364"/>
      <c r="O29" s="288">
        <v>2023</v>
      </c>
      <c r="P29" s="370">
        <v>2025</v>
      </c>
      <c r="Q29" s="364"/>
      <c r="R29" s="364"/>
      <c r="S29" s="362" t="s">
        <v>90</v>
      </c>
      <c r="T29" s="362" t="s">
        <v>90</v>
      </c>
      <c r="U29" s="371" t="s">
        <v>356</v>
      </c>
    </row>
    <row r="30" spans="1:21" ht="61.2" x14ac:dyDescent="0.3">
      <c r="A30" s="314" t="s">
        <v>137</v>
      </c>
      <c r="B30" s="367">
        <v>19</v>
      </c>
      <c r="C30" s="655" t="s">
        <v>357</v>
      </c>
      <c r="D30" s="661" t="s">
        <v>66</v>
      </c>
      <c r="E30" s="661">
        <v>47791080</v>
      </c>
      <c r="F30" s="661">
        <v>47791080</v>
      </c>
      <c r="G30" s="661">
        <v>600082580</v>
      </c>
      <c r="H30" s="340" t="s">
        <v>358</v>
      </c>
      <c r="I30" s="317" t="s">
        <v>48</v>
      </c>
      <c r="J30" s="317" t="s">
        <v>44</v>
      </c>
      <c r="K30" s="340" t="s">
        <v>44</v>
      </c>
      <c r="L30" s="317" t="s">
        <v>359</v>
      </c>
      <c r="M30" s="341">
        <v>500000</v>
      </c>
      <c r="N30" s="372"/>
      <c r="O30" s="340">
        <v>2023</v>
      </c>
      <c r="P30" s="340">
        <v>2025</v>
      </c>
      <c r="Q30" s="372"/>
      <c r="R30" s="372"/>
      <c r="S30" s="340" t="s">
        <v>90</v>
      </c>
      <c r="T30" s="340" t="s">
        <v>90</v>
      </c>
      <c r="U30" s="373" t="s">
        <v>360</v>
      </c>
    </row>
    <row r="31" spans="1:21" ht="40.200000000000003" customHeight="1" thickBot="1" x14ac:dyDescent="0.35">
      <c r="A31" s="330" t="s">
        <v>137</v>
      </c>
      <c r="B31" s="360">
        <v>20</v>
      </c>
      <c r="C31" s="664"/>
      <c r="D31" s="666"/>
      <c r="E31" s="666"/>
      <c r="F31" s="666"/>
      <c r="G31" s="666"/>
      <c r="H31" s="394" t="s">
        <v>211</v>
      </c>
      <c r="I31" s="362" t="s">
        <v>48</v>
      </c>
      <c r="J31" s="362" t="s">
        <v>44</v>
      </c>
      <c r="K31" s="370" t="s">
        <v>44</v>
      </c>
      <c r="L31" s="370" t="s">
        <v>361</v>
      </c>
      <c r="M31" s="363">
        <v>500000</v>
      </c>
      <c r="N31" s="364"/>
      <c r="O31" s="288">
        <v>2023</v>
      </c>
      <c r="P31" s="370">
        <v>2025</v>
      </c>
      <c r="Q31" s="374"/>
      <c r="R31" s="374"/>
      <c r="S31" s="370" t="s">
        <v>90</v>
      </c>
      <c r="T31" s="370" t="s">
        <v>90</v>
      </c>
      <c r="U31" s="371" t="s">
        <v>153</v>
      </c>
    </row>
    <row r="32" spans="1:21" ht="20.399999999999999" x14ac:dyDescent="0.3">
      <c r="A32" s="314" t="s">
        <v>137</v>
      </c>
      <c r="B32" s="367">
        <v>21</v>
      </c>
      <c r="C32" s="655" t="s">
        <v>362</v>
      </c>
      <c r="D32" s="661" t="s">
        <v>66</v>
      </c>
      <c r="E32" s="661">
        <v>47791098</v>
      </c>
      <c r="F32" s="661">
        <v>47791098</v>
      </c>
      <c r="G32" s="661">
        <v>600082598</v>
      </c>
      <c r="H32" s="317" t="s">
        <v>363</v>
      </c>
      <c r="I32" s="317" t="s">
        <v>48</v>
      </c>
      <c r="J32" s="317" t="s">
        <v>44</v>
      </c>
      <c r="K32" s="340" t="s">
        <v>44</v>
      </c>
      <c r="L32" s="340" t="s">
        <v>363</v>
      </c>
      <c r="M32" s="341">
        <v>500000</v>
      </c>
      <c r="N32" s="372"/>
      <c r="O32" s="340">
        <v>2023</v>
      </c>
      <c r="P32" s="340">
        <v>2025</v>
      </c>
      <c r="Q32" s="342"/>
      <c r="R32" s="342"/>
      <c r="S32" s="340" t="s">
        <v>238</v>
      </c>
      <c r="T32" s="340" t="s">
        <v>90</v>
      </c>
      <c r="U32" s="343" t="s">
        <v>364</v>
      </c>
    </row>
    <row r="33" spans="1:21" x14ac:dyDescent="0.3">
      <c r="A33" s="321" t="s">
        <v>137</v>
      </c>
      <c r="B33" s="327">
        <v>22</v>
      </c>
      <c r="C33" s="656"/>
      <c r="D33" s="662"/>
      <c r="E33" s="662"/>
      <c r="F33" s="662"/>
      <c r="G33" s="662"/>
      <c r="H33" s="328" t="s">
        <v>365</v>
      </c>
      <c r="I33" s="323" t="s">
        <v>48</v>
      </c>
      <c r="J33" s="323" t="s">
        <v>44</v>
      </c>
      <c r="K33" s="319" t="s">
        <v>44</v>
      </c>
      <c r="L33" s="319" t="s">
        <v>365</v>
      </c>
      <c r="M33" s="94">
        <v>200000</v>
      </c>
      <c r="N33" s="346"/>
      <c r="O33" s="319">
        <v>2023</v>
      </c>
      <c r="P33" s="319">
        <v>2025</v>
      </c>
      <c r="Q33" s="346"/>
      <c r="R33" s="346"/>
      <c r="S33" s="319" t="s">
        <v>90</v>
      </c>
      <c r="T33" s="319" t="s">
        <v>90</v>
      </c>
      <c r="U33" s="326" t="s">
        <v>332</v>
      </c>
    </row>
    <row r="34" spans="1:21" ht="40.799999999999997" x14ac:dyDescent="0.3">
      <c r="A34" s="321" t="s">
        <v>137</v>
      </c>
      <c r="B34" s="322">
        <v>23</v>
      </c>
      <c r="C34" s="656"/>
      <c r="D34" s="662"/>
      <c r="E34" s="662"/>
      <c r="F34" s="662"/>
      <c r="G34" s="662"/>
      <c r="H34" s="328" t="s">
        <v>366</v>
      </c>
      <c r="I34" s="323" t="s">
        <v>48</v>
      </c>
      <c r="J34" s="323" t="s">
        <v>44</v>
      </c>
      <c r="K34" s="319" t="s">
        <v>44</v>
      </c>
      <c r="L34" s="323" t="s">
        <v>367</v>
      </c>
      <c r="M34" s="94">
        <v>200000</v>
      </c>
      <c r="N34" s="346"/>
      <c r="O34" s="319">
        <v>2023</v>
      </c>
      <c r="P34" s="319">
        <v>2025</v>
      </c>
      <c r="Q34" s="346"/>
      <c r="R34" s="346"/>
      <c r="S34" s="323" t="s">
        <v>368</v>
      </c>
      <c r="T34" s="323" t="s">
        <v>90</v>
      </c>
      <c r="U34" s="326" t="s">
        <v>332</v>
      </c>
    </row>
    <row r="35" spans="1:21" ht="21.6" x14ac:dyDescent="0.3">
      <c r="A35" s="321" t="s">
        <v>137</v>
      </c>
      <c r="B35" s="327">
        <v>24</v>
      </c>
      <c r="C35" s="656"/>
      <c r="D35" s="662"/>
      <c r="E35" s="662"/>
      <c r="F35" s="662"/>
      <c r="G35" s="662"/>
      <c r="H35" s="328" t="s">
        <v>369</v>
      </c>
      <c r="I35" s="323" t="s">
        <v>48</v>
      </c>
      <c r="J35" s="323" t="s">
        <v>44</v>
      </c>
      <c r="K35" s="319" t="s">
        <v>44</v>
      </c>
      <c r="L35" s="319" t="s">
        <v>369</v>
      </c>
      <c r="M35" s="94">
        <v>350000</v>
      </c>
      <c r="N35" s="346"/>
      <c r="O35" s="319">
        <v>2023</v>
      </c>
      <c r="P35" s="319">
        <v>2025</v>
      </c>
      <c r="Q35" s="346"/>
      <c r="R35" s="346"/>
      <c r="S35" s="323" t="s">
        <v>368</v>
      </c>
      <c r="T35" s="323" t="s">
        <v>90</v>
      </c>
      <c r="U35" s="326" t="s">
        <v>332</v>
      </c>
    </row>
    <row r="36" spans="1:21" ht="52.8" thickBot="1" x14ac:dyDescent="0.35">
      <c r="A36" s="375" t="s">
        <v>137</v>
      </c>
      <c r="B36" s="348">
        <v>25</v>
      </c>
      <c r="C36" s="657"/>
      <c r="D36" s="663"/>
      <c r="E36" s="663"/>
      <c r="F36" s="663"/>
      <c r="G36" s="663"/>
      <c r="H36" s="376" t="s">
        <v>370</v>
      </c>
      <c r="I36" s="377" t="s">
        <v>48</v>
      </c>
      <c r="J36" s="377" t="s">
        <v>44</v>
      </c>
      <c r="K36" s="378" t="s">
        <v>44</v>
      </c>
      <c r="L36" s="376" t="s">
        <v>370</v>
      </c>
      <c r="M36" s="379">
        <v>400000</v>
      </c>
      <c r="N36" s="380"/>
      <c r="O36" s="381">
        <v>2023</v>
      </c>
      <c r="P36" s="378">
        <v>2025</v>
      </c>
      <c r="Q36" s="380"/>
      <c r="R36" s="380"/>
      <c r="S36" s="377" t="s">
        <v>371</v>
      </c>
      <c r="T36" s="377" t="s">
        <v>90</v>
      </c>
      <c r="U36" s="382" t="s">
        <v>372</v>
      </c>
    </row>
    <row r="37" spans="1:21" ht="31.8" x14ac:dyDescent="0.3">
      <c r="A37" s="314" t="s">
        <v>137</v>
      </c>
      <c r="B37" s="315">
        <v>26</v>
      </c>
      <c r="C37" s="655" t="s">
        <v>373</v>
      </c>
      <c r="D37" s="661" t="s">
        <v>66</v>
      </c>
      <c r="E37" s="661">
        <v>49123793</v>
      </c>
      <c r="F37" s="661">
        <v>49123793</v>
      </c>
      <c r="G37" s="661">
        <v>600082318</v>
      </c>
      <c r="H37" s="383" t="s">
        <v>374</v>
      </c>
      <c r="I37" s="384" t="s">
        <v>48</v>
      </c>
      <c r="J37" s="384" t="s">
        <v>44</v>
      </c>
      <c r="K37" s="385" t="s">
        <v>44</v>
      </c>
      <c r="L37" s="383" t="s">
        <v>375</v>
      </c>
      <c r="M37" s="386">
        <v>500000</v>
      </c>
      <c r="N37" s="387"/>
      <c r="O37" s="385">
        <v>2023</v>
      </c>
      <c r="P37" s="385">
        <v>2025</v>
      </c>
      <c r="Q37" s="387"/>
      <c r="R37" s="387"/>
      <c r="S37" s="384" t="s">
        <v>90</v>
      </c>
      <c r="T37" s="384" t="s">
        <v>90</v>
      </c>
      <c r="U37" s="388" t="s">
        <v>376</v>
      </c>
    </row>
    <row r="38" spans="1:21" ht="15" thickBot="1" x14ac:dyDescent="0.35">
      <c r="A38" s="375" t="s">
        <v>137</v>
      </c>
      <c r="B38" s="348">
        <v>27</v>
      </c>
      <c r="C38" s="657"/>
      <c r="D38" s="663"/>
      <c r="E38" s="663"/>
      <c r="F38" s="663"/>
      <c r="G38" s="663"/>
      <c r="H38" s="389" t="s">
        <v>365</v>
      </c>
      <c r="I38" s="280" t="s">
        <v>48</v>
      </c>
      <c r="J38" s="280" t="s">
        <v>44</v>
      </c>
      <c r="K38" s="349" t="s">
        <v>44</v>
      </c>
      <c r="L38" s="389" t="s">
        <v>365</v>
      </c>
      <c r="M38" s="350">
        <v>200000</v>
      </c>
      <c r="N38" s="351"/>
      <c r="O38" s="390">
        <v>2023</v>
      </c>
      <c r="P38" s="349">
        <v>2025</v>
      </c>
      <c r="Q38" s="351"/>
      <c r="R38" s="351"/>
      <c r="S38" s="280" t="s">
        <v>90</v>
      </c>
      <c r="T38" s="280" t="s">
        <v>90</v>
      </c>
      <c r="U38" s="391" t="s">
        <v>127</v>
      </c>
    </row>
    <row r="39" spans="1:21" ht="42" x14ac:dyDescent="0.3">
      <c r="A39" s="353" t="s">
        <v>137</v>
      </c>
      <c r="B39" s="315">
        <v>28</v>
      </c>
      <c r="C39" s="655" t="s">
        <v>377</v>
      </c>
      <c r="D39" s="661" t="s">
        <v>66</v>
      </c>
      <c r="E39" s="661">
        <v>47791128</v>
      </c>
      <c r="F39" s="661">
        <v>47791128</v>
      </c>
      <c r="G39" s="661">
        <v>600082300</v>
      </c>
      <c r="H39" s="316" t="s">
        <v>378</v>
      </c>
      <c r="I39" s="317" t="s">
        <v>48</v>
      </c>
      <c r="J39" s="317" t="s">
        <v>44</v>
      </c>
      <c r="K39" s="340" t="s">
        <v>44</v>
      </c>
      <c r="L39" s="316" t="s">
        <v>379</v>
      </c>
      <c r="M39" s="341">
        <v>500000</v>
      </c>
      <c r="N39" s="342"/>
      <c r="O39" s="340">
        <v>2023</v>
      </c>
      <c r="P39" s="340">
        <v>2025</v>
      </c>
      <c r="Q39" s="342"/>
      <c r="R39" s="342"/>
      <c r="S39" s="317" t="s">
        <v>380</v>
      </c>
      <c r="T39" s="317" t="s">
        <v>90</v>
      </c>
      <c r="U39" s="392" t="s">
        <v>381</v>
      </c>
    </row>
    <row r="40" spans="1:21" ht="132.6" x14ac:dyDescent="0.3">
      <c r="A40" s="321" t="s">
        <v>208</v>
      </c>
      <c r="B40" s="322">
        <v>29</v>
      </c>
      <c r="C40" s="656"/>
      <c r="D40" s="662"/>
      <c r="E40" s="662"/>
      <c r="F40" s="662"/>
      <c r="G40" s="662"/>
      <c r="H40" s="323" t="s">
        <v>382</v>
      </c>
      <c r="I40" s="323" t="s">
        <v>48</v>
      </c>
      <c r="J40" s="323" t="s">
        <v>44</v>
      </c>
      <c r="K40" s="319" t="s">
        <v>44</v>
      </c>
      <c r="L40" s="323" t="s">
        <v>383</v>
      </c>
      <c r="M40" s="94">
        <v>150000</v>
      </c>
      <c r="N40" s="368"/>
      <c r="O40" s="319">
        <v>2023</v>
      </c>
      <c r="P40" s="319">
        <v>2025</v>
      </c>
      <c r="Q40" s="368"/>
      <c r="R40" s="368"/>
      <c r="S40" s="323" t="s">
        <v>162</v>
      </c>
      <c r="T40" s="323" t="s">
        <v>90</v>
      </c>
      <c r="U40" s="393" t="s">
        <v>127</v>
      </c>
    </row>
    <row r="41" spans="1:21" ht="32.4" thickBot="1" x14ac:dyDescent="0.35">
      <c r="A41" s="330" t="s">
        <v>208</v>
      </c>
      <c r="B41" s="360">
        <v>30</v>
      </c>
      <c r="C41" s="664"/>
      <c r="D41" s="666"/>
      <c r="E41" s="666"/>
      <c r="F41" s="666"/>
      <c r="G41" s="666"/>
      <c r="H41" s="394" t="s">
        <v>311</v>
      </c>
      <c r="I41" s="362" t="s">
        <v>48</v>
      </c>
      <c r="J41" s="362" t="s">
        <v>44</v>
      </c>
      <c r="K41" s="370" t="s">
        <v>44</v>
      </c>
      <c r="L41" s="394" t="s">
        <v>384</v>
      </c>
      <c r="M41" s="363">
        <v>800000</v>
      </c>
      <c r="N41" s="364"/>
      <c r="O41" s="288">
        <v>2023</v>
      </c>
      <c r="P41" s="370">
        <v>2025</v>
      </c>
      <c r="Q41" s="364"/>
      <c r="R41" s="364"/>
      <c r="S41" s="362" t="s">
        <v>380</v>
      </c>
      <c r="T41" s="362" t="s">
        <v>90</v>
      </c>
      <c r="U41" s="366" t="s">
        <v>385</v>
      </c>
    </row>
    <row r="42" spans="1:21" ht="20.399999999999999" x14ac:dyDescent="0.3">
      <c r="A42" s="314" t="s">
        <v>137</v>
      </c>
      <c r="B42" s="367">
        <v>31</v>
      </c>
      <c r="C42" s="655" t="s">
        <v>386</v>
      </c>
      <c r="D42" s="661" t="s">
        <v>66</v>
      </c>
      <c r="E42" s="661">
        <v>47791101</v>
      </c>
      <c r="F42" s="661">
        <v>47791101</v>
      </c>
      <c r="G42" s="661">
        <v>600082296</v>
      </c>
      <c r="H42" s="317" t="s">
        <v>387</v>
      </c>
      <c r="I42" s="317" t="s">
        <v>48</v>
      </c>
      <c r="J42" s="317" t="s">
        <v>44</v>
      </c>
      <c r="K42" s="340" t="s">
        <v>44</v>
      </c>
      <c r="L42" s="317" t="s">
        <v>388</v>
      </c>
      <c r="M42" s="341">
        <v>400000</v>
      </c>
      <c r="N42" s="340"/>
      <c r="O42" s="340">
        <v>2023</v>
      </c>
      <c r="P42" s="340">
        <v>2025</v>
      </c>
      <c r="Q42" s="340"/>
      <c r="R42" s="340"/>
      <c r="S42" s="317" t="s">
        <v>196</v>
      </c>
      <c r="T42" s="317" t="s">
        <v>90</v>
      </c>
      <c r="U42" s="392" t="s">
        <v>153</v>
      </c>
    </row>
    <row r="43" spans="1:21" ht="31.8" x14ac:dyDescent="0.3">
      <c r="A43" s="321" t="s">
        <v>137</v>
      </c>
      <c r="B43" s="327">
        <v>32</v>
      </c>
      <c r="C43" s="656"/>
      <c r="D43" s="662"/>
      <c r="E43" s="662"/>
      <c r="F43" s="662"/>
      <c r="G43" s="662"/>
      <c r="H43" s="395" t="s">
        <v>389</v>
      </c>
      <c r="I43" s="396" t="s">
        <v>48</v>
      </c>
      <c r="J43" s="396" t="s">
        <v>44</v>
      </c>
      <c r="K43" s="397" t="s">
        <v>44</v>
      </c>
      <c r="L43" s="395" t="s">
        <v>390</v>
      </c>
      <c r="M43" s="398">
        <v>200000</v>
      </c>
      <c r="N43" s="399"/>
      <c r="O43" s="397">
        <v>2023</v>
      </c>
      <c r="P43" s="397">
        <v>2025</v>
      </c>
      <c r="Q43" s="399"/>
      <c r="R43" s="399"/>
      <c r="S43" s="396" t="s">
        <v>238</v>
      </c>
      <c r="T43" s="396" t="s">
        <v>90</v>
      </c>
      <c r="U43" s="400" t="s">
        <v>391</v>
      </c>
    </row>
    <row r="44" spans="1:21" ht="42" x14ac:dyDescent="0.3">
      <c r="A44" s="321" t="s">
        <v>137</v>
      </c>
      <c r="B44" s="322">
        <v>33</v>
      </c>
      <c r="C44" s="656"/>
      <c r="D44" s="662"/>
      <c r="E44" s="662"/>
      <c r="F44" s="662"/>
      <c r="G44" s="662"/>
      <c r="H44" s="328" t="s">
        <v>392</v>
      </c>
      <c r="I44" s="323" t="s">
        <v>48</v>
      </c>
      <c r="J44" s="323" t="s">
        <v>44</v>
      </c>
      <c r="K44" s="319" t="s">
        <v>44</v>
      </c>
      <c r="L44" s="328" t="s">
        <v>392</v>
      </c>
      <c r="M44" s="94">
        <v>1248000</v>
      </c>
      <c r="N44" s="346"/>
      <c r="O44" s="319">
        <v>2023</v>
      </c>
      <c r="P44" s="319">
        <v>2025</v>
      </c>
      <c r="Q44" s="346"/>
      <c r="R44" s="346"/>
      <c r="S44" s="323" t="s">
        <v>196</v>
      </c>
      <c r="T44" s="323" t="s">
        <v>90</v>
      </c>
      <c r="U44" s="326" t="s">
        <v>338</v>
      </c>
    </row>
    <row r="45" spans="1:21" ht="31.8" x14ac:dyDescent="0.3">
      <c r="A45" s="321" t="s">
        <v>137</v>
      </c>
      <c r="B45" s="327">
        <v>34</v>
      </c>
      <c r="C45" s="656"/>
      <c r="D45" s="662"/>
      <c r="E45" s="662"/>
      <c r="F45" s="662"/>
      <c r="G45" s="662"/>
      <c r="H45" s="328" t="s">
        <v>393</v>
      </c>
      <c r="I45" s="323" t="s">
        <v>48</v>
      </c>
      <c r="J45" s="323" t="s">
        <v>44</v>
      </c>
      <c r="K45" s="319" t="s">
        <v>44</v>
      </c>
      <c r="L45" s="328" t="s">
        <v>394</v>
      </c>
      <c r="M45" s="94">
        <v>150000</v>
      </c>
      <c r="N45" s="346"/>
      <c r="O45" s="319">
        <v>2023</v>
      </c>
      <c r="P45" s="319">
        <v>2025</v>
      </c>
      <c r="Q45" s="346"/>
      <c r="R45" s="346"/>
      <c r="S45" s="323" t="s">
        <v>196</v>
      </c>
      <c r="T45" s="323" t="s">
        <v>90</v>
      </c>
      <c r="U45" s="393" t="s">
        <v>395</v>
      </c>
    </row>
    <row r="46" spans="1:21" x14ac:dyDescent="0.3">
      <c r="A46" s="321" t="s">
        <v>137</v>
      </c>
      <c r="B46" s="322">
        <v>35</v>
      </c>
      <c r="C46" s="656"/>
      <c r="D46" s="662"/>
      <c r="E46" s="662"/>
      <c r="F46" s="662"/>
      <c r="G46" s="662"/>
      <c r="H46" s="328" t="s">
        <v>396</v>
      </c>
      <c r="I46" s="323" t="s">
        <v>48</v>
      </c>
      <c r="J46" s="323" t="s">
        <v>44</v>
      </c>
      <c r="K46" s="319" t="s">
        <v>44</v>
      </c>
      <c r="L46" s="328" t="s">
        <v>396</v>
      </c>
      <c r="M46" s="94">
        <v>100000</v>
      </c>
      <c r="N46" s="346"/>
      <c r="O46" s="319">
        <v>2023</v>
      </c>
      <c r="P46" s="319">
        <v>2025</v>
      </c>
      <c r="Q46" s="346"/>
      <c r="R46" s="346"/>
      <c r="S46" s="323" t="s">
        <v>196</v>
      </c>
      <c r="T46" s="323" t="s">
        <v>90</v>
      </c>
      <c r="U46" s="326" t="s">
        <v>332</v>
      </c>
    </row>
    <row r="47" spans="1:21" ht="31.8" x14ac:dyDescent="0.3">
      <c r="A47" s="321" t="s">
        <v>137</v>
      </c>
      <c r="B47" s="327">
        <v>36</v>
      </c>
      <c r="C47" s="656"/>
      <c r="D47" s="662"/>
      <c r="E47" s="662"/>
      <c r="F47" s="662"/>
      <c r="G47" s="662"/>
      <c r="H47" s="328" t="s">
        <v>397</v>
      </c>
      <c r="I47" s="323" t="s">
        <v>48</v>
      </c>
      <c r="J47" s="323" t="s">
        <v>44</v>
      </c>
      <c r="K47" s="319" t="s">
        <v>44</v>
      </c>
      <c r="L47" s="328" t="s">
        <v>397</v>
      </c>
      <c r="M47" s="94">
        <v>50000</v>
      </c>
      <c r="N47" s="346"/>
      <c r="O47" s="319">
        <v>2023</v>
      </c>
      <c r="P47" s="319">
        <v>2025</v>
      </c>
      <c r="Q47" s="346"/>
      <c r="R47" s="346"/>
      <c r="S47" s="323" t="s">
        <v>196</v>
      </c>
      <c r="T47" s="323" t="s">
        <v>90</v>
      </c>
      <c r="U47" s="326" t="s">
        <v>338</v>
      </c>
    </row>
    <row r="48" spans="1:21" ht="21.6" x14ac:dyDescent="0.3">
      <c r="A48" s="321" t="s">
        <v>137</v>
      </c>
      <c r="B48" s="322">
        <v>37</v>
      </c>
      <c r="C48" s="656"/>
      <c r="D48" s="662"/>
      <c r="E48" s="662"/>
      <c r="F48" s="662"/>
      <c r="G48" s="662"/>
      <c r="H48" s="395" t="s">
        <v>398</v>
      </c>
      <c r="I48" s="396" t="s">
        <v>48</v>
      </c>
      <c r="J48" s="396" t="s">
        <v>44</v>
      </c>
      <c r="K48" s="397" t="s">
        <v>44</v>
      </c>
      <c r="L48" s="395" t="s">
        <v>398</v>
      </c>
      <c r="M48" s="398">
        <v>100000</v>
      </c>
      <c r="N48" s="399"/>
      <c r="O48" s="397">
        <v>2023</v>
      </c>
      <c r="P48" s="397">
        <v>2025</v>
      </c>
      <c r="Q48" s="399"/>
      <c r="R48" s="399"/>
      <c r="S48" s="396" t="s">
        <v>196</v>
      </c>
      <c r="T48" s="396" t="s">
        <v>90</v>
      </c>
      <c r="U48" s="401" t="s">
        <v>399</v>
      </c>
    </row>
    <row r="49" spans="1:21" ht="21.6" x14ac:dyDescent="0.3">
      <c r="A49" s="321" t="s">
        <v>137</v>
      </c>
      <c r="B49" s="327">
        <v>38</v>
      </c>
      <c r="C49" s="656"/>
      <c r="D49" s="662"/>
      <c r="E49" s="662"/>
      <c r="F49" s="662"/>
      <c r="G49" s="662"/>
      <c r="H49" s="328" t="s">
        <v>400</v>
      </c>
      <c r="I49" s="323" t="s">
        <v>48</v>
      </c>
      <c r="J49" s="323" t="s">
        <v>44</v>
      </c>
      <c r="K49" s="319" t="s">
        <v>44</v>
      </c>
      <c r="L49" s="328" t="s">
        <v>400</v>
      </c>
      <c r="M49" s="94">
        <v>500000</v>
      </c>
      <c r="N49" s="346"/>
      <c r="O49" s="319">
        <v>2023</v>
      </c>
      <c r="P49" s="319">
        <v>2025</v>
      </c>
      <c r="Q49" s="346"/>
      <c r="R49" s="346"/>
      <c r="S49" s="323" t="s">
        <v>196</v>
      </c>
      <c r="T49" s="323" t="s">
        <v>90</v>
      </c>
      <c r="U49" s="326" t="s">
        <v>338</v>
      </c>
    </row>
    <row r="50" spans="1:21" ht="21" thickBot="1" x14ac:dyDescent="0.35">
      <c r="A50" s="402" t="s">
        <v>206</v>
      </c>
      <c r="B50" s="331">
        <v>39</v>
      </c>
      <c r="C50" s="664"/>
      <c r="D50" s="666"/>
      <c r="E50" s="666"/>
      <c r="F50" s="666"/>
      <c r="G50" s="666"/>
      <c r="H50" s="333" t="s">
        <v>401</v>
      </c>
      <c r="I50" s="333" t="s">
        <v>48</v>
      </c>
      <c r="J50" s="333" t="s">
        <v>44</v>
      </c>
      <c r="K50" s="403" t="s">
        <v>44</v>
      </c>
      <c r="L50" s="333" t="s">
        <v>401</v>
      </c>
      <c r="M50" s="404">
        <v>400000</v>
      </c>
      <c r="N50" s="405"/>
      <c r="O50" s="335">
        <v>2023</v>
      </c>
      <c r="P50" s="403">
        <v>2025</v>
      </c>
      <c r="Q50" s="406"/>
      <c r="R50" s="406"/>
      <c r="S50" s="333" t="s">
        <v>196</v>
      </c>
      <c r="T50" s="333" t="s">
        <v>90</v>
      </c>
      <c r="U50" s="407" t="s">
        <v>402</v>
      </c>
    </row>
    <row r="51" spans="1:21" ht="91.8" x14ac:dyDescent="0.3">
      <c r="A51" s="314" t="s">
        <v>137</v>
      </c>
      <c r="B51" s="315">
        <v>40</v>
      </c>
      <c r="C51" s="655" t="s">
        <v>403</v>
      </c>
      <c r="D51" s="661" t="s">
        <v>66</v>
      </c>
      <c r="E51" s="661">
        <v>61357405</v>
      </c>
      <c r="F51" s="661">
        <v>61357405</v>
      </c>
      <c r="G51" s="661">
        <v>600083225</v>
      </c>
      <c r="H51" s="383" t="s">
        <v>404</v>
      </c>
      <c r="I51" s="384" t="s">
        <v>48</v>
      </c>
      <c r="J51" s="384" t="s">
        <v>44</v>
      </c>
      <c r="K51" s="385" t="s">
        <v>44</v>
      </c>
      <c r="L51" s="384" t="s">
        <v>405</v>
      </c>
      <c r="M51" s="386">
        <v>1200000</v>
      </c>
      <c r="N51" s="387"/>
      <c r="O51" s="385">
        <v>2023</v>
      </c>
      <c r="P51" s="385">
        <v>2025</v>
      </c>
      <c r="Q51" s="387"/>
      <c r="R51" s="387"/>
      <c r="S51" s="384" t="s">
        <v>90</v>
      </c>
      <c r="T51" s="384" t="s">
        <v>90</v>
      </c>
      <c r="U51" s="408" t="s">
        <v>406</v>
      </c>
    </row>
    <row r="52" spans="1:21" ht="40.799999999999997" x14ac:dyDescent="0.3">
      <c r="A52" s="321" t="s">
        <v>137</v>
      </c>
      <c r="B52" s="322">
        <v>41</v>
      </c>
      <c r="C52" s="656"/>
      <c r="D52" s="662"/>
      <c r="E52" s="662"/>
      <c r="F52" s="662"/>
      <c r="G52" s="662"/>
      <c r="H52" s="395" t="s">
        <v>407</v>
      </c>
      <c r="I52" s="396" t="s">
        <v>48</v>
      </c>
      <c r="J52" s="396" t="s">
        <v>44</v>
      </c>
      <c r="K52" s="397" t="s">
        <v>44</v>
      </c>
      <c r="L52" s="396" t="s">
        <v>408</v>
      </c>
      <c r="M52" s="398">
        <v>700000</v>
      </c>
      <c r="N52" s="399"/>
      <c r="O52" s="397">
        <v>2023</v>
      </c>
      <c r="P52" s="397">
        <v>2025</v>
      </c>
      <c r="Q52" s="399"/>
      <c r="R52" s="399"/>
      <c r="S52" s="396" t="s">
        <v>90</v>
      </c>
      <c r="T52" s="396" t="s">
        <v>90</v>
      </c>
      <c r="U52" s="401" t="s">
        <v>376</v>
      </c>
    </row>
    <row r="53" spans="1:21" ht="41.4" thickBot="1" x14ac:dyDescent="0.35">
      <c r="A53" s="409" t="s">
        <v>206</v>
      </c>
      <c r="B53" s="410">
        <v>42</v>
      </c>
      <c r="C53" s="657"/>
      <c r="D53" s="663"/>
      <c r="E53" s="663"/>
      <c r="F53" s="663"/>
      <c r="G53" s="663"/>
      <c r="H53" s="376" t="s">
        <v>211</v>
      </c>
      <c r="I53" s="377" t="s">
        <v>48</v>
      </c>
      <c r="J53" s="377" t="s">
        <v>44</v>
      </c>
      <c r="K53" s="378" t="s">
        <v>44</v>
      </c>
      <c r="L53" s="377" t="s">
        <v>409</v>
      </c>
      <c r="M53" s="379">
        <v>1000000</v>
      </c>
      <c r="N53" s="380"/>
      <c r="O53" s="378">
        <v>2023</v>
      </c>
      <c r="P53" s="378">
        <v>2025</v>
      </c>
      <c r="Q53" s="380"/>
      <c r="R53" s="380"/>
      <c r="S53" s="377" t="s">
        <v>90</v>
      </c>
      <c r="T53" s="377" t="s">
        <v>90</v>
      </c>
      <c r="U53" s="411" t="s">
        <v>376</v>
      </c>
    </row>
    <row r="54" spans="1:21" ht="42" x14ac:dyDescent="0.3">
      <c r="A54" s="353" t="s">
        <v>137</v>
      </c>
      <c r="B54" s="412">
        <v>43</v>
      </c>
      <c r="C54" s="667" t="s">
        <v>410</v>
      </c>
      <c r="D54" s="668" t="s">
        <v>411</v>
      </c>
      <c r="E54" s="669">
        <v>25018655</v>
      </c>
      <c r="F54" s="669">
        <v>47791136</v>
      </c>
      <c r="G54" s="669">
        <v>600000630</v>
      </c>
      <c r="H54" s="413" t="s">
        <v>412</v>
      </c>
      <c r="I54" s="355" t="s">
        <v>48</v>
      </c>
      <c r="J54" s="355" t="s">
        <v>44</v>
      </c>
      <c r="K54" s="356" t="s">
        <v>44</v>
      </c>
      <c r="L54" s="413" t="s">
        <v>412</v>
      </c>
      <c r="M54" s="357">
        <v>100000</v>
      </c>
      <c r="N54" s="414"/>
      <c r="O54" s="356">
        <v>2023</v>
      </c>
      <c r="P54" s="356">
        <v>2025</v>
      </c>
      <c r="Q54" s="414"/>
      <c r="R54" s="414"/>
      <c r="S54" s="355" t="s">
        <v>90</v>
      </c>
      <c r="T54" s="355" t="s">
        <v>90</v>
      </c>
      <c r="U54" s="358" t="s">
        <v>153</v>
      </c>
    </row>
    <row r="55" spans="1:21" ht="62.4" x14ac:dyDescent="0.3">
      <c r="A55" s="415" t="s">
        <v>206</v>
      </c>
      <c r="B55" s="322">
        <v>44</v>
      </c>
      <c r="C55" s="656"/>
      <c r="D55" s="659"/>
      <c r="E55" s="662"/>
      <c r="F55" s="662"/>
      <c r="G55" s="662"/>
      <c r="H55" s="328" t="s">
        <v>413</v>
      </c>
      <c r="I55" s="323" t="s">
        <v>48</v>
      </c>
      <c r="J55" s="323" t="s">
        <v>44</v>
      </c>
      <c r="K55" s="319" t="s">
        <v>44</v>
      </c>
      <c r="L55" s="328" t="s">
        <v>413</v>
      </c>
      <c r="M55" s="94">
        <v>80000</v>
      </c>
      <c r="N55" s="416"/>
      <c r="O55" s="319">
        <v>2023</v>
      </c>
      <c r="P55" s="417">
        <v>2025</v>
      </c>
      <c r="Q55" s="346"/>
      <c r="R55" s="346"/>
      <c r="S55" s="323" t="s">
        <v>90</v>
      </c>
      <c r="T55" s="323" t="s">
        <v>90</v>
      </c>
      <c r="U55" s="393" t="s">
        <v>153</v>
      </c>
    </row>
    <row r="56" spans="1:21" ht="31.8" x14ac:dyDescent="0.3">
      <c r="A56" s="415" t="s">
        <v>206</v>
      </c>
      <c r="B56" s="322">
        <v>45</v>
      </c>
      <c r="C56" s="656"/>
      <c r="D56" s="659"/>
      <c r="E56" s="662"/>
      <c r="F56" s="662"/>
      <c r="G56" s="662"/>
      <c r="H56" s="328" t="s">
        <v>414</v>
      </c>
      <c r="I56" s="323" t="s">
        <v>48</v>
      </c>
      <c r="J56" s="323" t="s">
        <v>44</v>
      </c>
      <c r="K56" s="319" t="s">
        <v>44</v>
      </c>
      <c r="L56" s="328" t="s">
        <v>414</v>
      </c>
      <c r="M56" s="94">
        <v>120000</v>
      </c>
      <c r="N56" s="416"/>
      <c r="O56" s="319">
        <v>2023</v>
      </c>
      <c r="P56" s="417">
        <v>2025</v>
      </c>
      <c r="Q56" s="346"/>
      <c r="R56" s="346"/>
      <c r="S56" s="323" t="s">
        <v>90</v>
      </c>
      <c r="T56" s="323" t="s">
        <v>90</v>
      </c>
      <c r="U56" s="393" t="s">
        <v>153</v>
      </c>
    </row>
    <row r="57" spans="1:21" ht="21.6" x14ac:dyDescent="0.3">
      <c r="A57" s="415" t="s">
        <v>206</v>
      </c>
      <c r="B57" s="322">
        <v>46</v>
      </c>
      <c r="C57" s="656"/>
      <c r="D57" s="659"/>
      <c r="E57" s="662"/>
      <c r="F57" s="662"/>
      <c r="G57" s="662"/>
      <c r="H57" s="328" t="s">
        <v>302</v>
      </c>
      <c r="I57" s="323" t="s">
        <v>48</v>
      </c>
      <c r="J57" s="323" t="s">
        <v>44</v>
      </c>
      <c r="K57" s="319" t="s">
        <v>44</v>
      </c>
      <c r="L57" s="328" t="s">
        <v>302</v>
      </c>
      <c r="M57" s="94">
        <v>500000</v>
      </c>
      <c r="N57" s="416"/>
      <c r="O57" s="319">
        <v>2023</v>
      </c>
      <c r="P57" s="417">
        <v>2025</v>
      </c>
      <c r="Q57" s="346"/>
      <c r="R57" s="346"/>
      <c r="S57" s="323" t="s">
        <v>90</v>
      </c>
      <c r="T57" s="323" t="s">
        <v>90</v>
      </c>
      <c r="U57" s="393" t="s">
        <v>153</v>
      </c>
    </row>
    <row r="58" spans="1:21" ht="42.6" thickBot="1" x14ac:dyDescent="0.35">
      <c r="A58" s="402" t="s">
        <v>206</v>
      </c>
      <c r="B58" s="331">
        <v>47</v>
      </c>
      <c r="C58" s="664"/>
      <c r="D58" s="665"/>
      <c r="E58" s="666"/>
      <c r="F58" s="666"/>
      <c r="G58" s="666"/>
      <c r="H58" s="394" t="s">
        <v>415</v>
      </c>
      <c r="I58" s="362" t="s">
        <v>48</v>
      </c>
      <c r="J58" s="362" t="s">
        <v>44</v>
      </c>
      <c r="K58" s="370" t="s">
        <v>44</v>
      </c>
      <c r="L58" s="394" t="s">
        <v>415</v>
      </c>
      <c r="M58" s="363">
        <v>600000</v>
      </c>
      <c r="N58" s="418"/>
      <c r="O58" s="288">
        <v>2023</v>
      </c>
      <c r="P58" s="419">
        <v>2025</v>
      </c>
      <c r="Q58" s="364"/>
      <c r="R58" s="364"/>
      <c r="S58" s="362" t="s">
        <v>90</v>
      </c>
      <c r="T58" s="362" t="s">
        <v>90</v>
      </c>
      <c r="U58" s="420" t="s">
        <v>153</v>
      </c>
    </row>
    <row r="59" spans="1:21" ht="21.6" x14ac:dyDescent="0.3">
      <c r="A59" s="314" t="s">
        <v>137</v>
      </c>
      <c r="B59" s="367">
        <v>48</v>
      </c>
      <c r="C59" s="655" t="s">
        <v>416</v>
      </c>
      <c r="D59" s="658" t="s">
        <v>76</v>
      </c>
      <c r="E59" s="661">
        <v>72743409</v>
      </c>
      <c r="F59" s="661">
        <v>107566559</v>
      </c>
      <c r="G59" s="661">
        <v>600082474</v>
      </c>
      <c r="H59" s="316" t="s">
        <v>417</v>
      </c>
      <c r="I59" s="317" t="s">
        <v>48</v>
      </c>
      <c r="J59" s="317" t="s">
        <v>44</v>
      </c>
      <c r="K59" s="340" t="s">
        <v>78</v>
      </c>
      <c r="L59" s="316" t="s">
        <v>417</v>
      </c>
      <c r="M59" s="341">
        <v>450000</v>
      </c>
      <c r="N59" s="342"/>
      <c r="O59" s="340">
        <v>2023</v>
      </c>
      <c r="P59" s="340">
        <v>2025</v>
      </c>
      <c r="Q59" s="342"/>
      <c r="R59" s="342"/>
      <c r="S59" s="317" t="s">
        <v>418</v>
      </c>
      <c r="T59" s="317" t="s">
        <v>90</v>
      </c>
      <c r="U59" s="373" t="s">
        <v>153</v>
      </c>
    </row>
    <row r="60" spans="1:21" ht="21.6" x14ac:dyDescent="0.3">
      <c r="A60" s="321" t="s">
        <v>137</v>
      </c>
      <c r="B60" s="322">
        <v>49</v>
      </c>
      <c r="C60" s="656"/>
      <c r="D60" s="659"/>
      <c r="E60" s="662"/>
      <c r="F60" s="662"/>
      <c r="G60" s="662"/>
      <c r="H60" s="328" t="s">
        <v>419</v>
      </c>
      <c r="I60" s="323" t="s">
        <v>48</v>
      </c>
      <c r="J60" s="323" t="s">
        <v>44</v>
      </c>
      <c r="K60" s="319" t="s">
        <v>78</v>
      </c>
      <c r="L60" s="328" t="s">
        <v>419</v>
      </c>
      <c r="M60" s="94">
        <v>200000</v>
      </c>
      <c r="N60" s="346"/>
      <c r="O60" s="319">
        <v>2023</v>
      </c>
      <c r="P60" s="319">
        <v>2025</v>
      </c>
      <c r="Q60" s="346"/>
      <c r="R60" s="346"/>
      <c r="S60" s="323" t="s">
        <v>418</v>
      </c>
      <c r="T60" s="323" t="s">
        <v>90</v>
      </c>
      <c r="U60" s="393" t="s">
        <v>153</v>
      </c>
    </row>
    <row r="61" spans="1:21" ht="20.399999999999999" x14ac:dyDescent="0.3">
      <c r="A61" s="321" t="s">
        <v>137</v>
      </c>
      <c r="B61" s="322">
        <v>50</v>
      </c>
      <c r="C61" s="656"/>
      <c r="D61" s="659"/>
      <c r="E61" s="662"/>
      <c r="F61" s="662"/>
      <c r="G61" s="662"/>
      <c r="H61" s="328" t="s">
        <v>420</v>
      </c>
      <c r="I61" s="323" t="s">
        <v>48</v>
      </c>
      <c r="J61" s="323" t="s">
        <v>44</v>
      </c>
      <c r="K61" s="319" t="s">
        <v>78</v>
      </c>
      <c r="L61" s="328" t="s">
        <v>420</v>
      </c>
      <c r="M61" s="94">
        <v>250000</v>
      </c>
      <c r="N61" s="346"/>
      <c r="O61" s="319">
        <v>2023</v>
      </c>
      <c r="P61" s="319">
        <v>2025</v>
      </c>
      <c r="Q61" s="346"/>
      <c r="R61" s="346"/>
      <c r="S61" s="323" t="s">
        <v>418</v>
      </c>
      <c r="T61" s="323" t="s">
        <v>90</v>
      </c>
      <c r="U61" s="393" t="s">
        <v>153</v>
      </c>
    </row>
    <row r="62" spans="1:21" ht="21" thickBot="1" x14ac:dyDescent="0.35">
      <c r="A62" s="330" t="s">
        <v>137</v>
      </c>
      <c r="B62" s="331">
        <v>51</v>
      </c>
      <c r="C62" s="664"/>
      <c r="D62" s="665"/>
      <c r="E62" s="666"/>
      <c r="F62" s="666"/>
      <c r="G62" s="666"/>
      <c r="H62" s="394" t="s">
        <v>116</v>
      </c>
      <c r="I62" s="362" t="s">
        <v>48</v>
      </c>
      <c r="J62" s="362" t="s">
        <v>44</v>
      </c>
      <c r="K62" s="370" t="s">
        <v>78</v>
      </c>
      <c r="L62" s="394" t="s">
        <v>116</v>
      </c>
      <c r="M62" s="363">
        <v>300000</v>
      </c>
      <c r="N62" s="364"/>
      <c r="O62" s="288">
        <v>2023</v>
      </c>
      <c r="P62" s="370">
        <v>2025</v>
      </c>
      <c r="Q62" s="364"/>
      <c r="R62" s="364"/>
      <c r="S62" s="362" t="s">
        <v>418</v>
      </c>
      <c r="T62" s="362" t="s">
        <v>90</v>
      </c>
      <c r="U62" s="420" t="s">
        <v>421</v>
      </c>
    </row>
    <row r="63" spans="1:21" ht="21.6" x14ac:dyDescent="0.3">
      <c r="A63" s="314" t="s">
        <v>422</v>
      </c>
      <c r="B63" s="367">
        <v>52</v>
      </c>
      <c r="C63" s="655" t="s">
        <v>299</v>
      </c>
      <c r="D63" s="658" t="s">
        <v>80</v>
      </c>
      <c r="E63" s="661">
        <v>72744740</v>
      </c>
      <c r="F63" s="661">
        <v>107566575</v>
      </c>
      <c r="G63" s="661">
        <v>600082482</v>
      </c>
      <c r="H63" s="316" t="s">
        <v>387</v>
      </c>
      <c r="I63" s="317" t="s">
        <v>48</v>
      </c>
      <c r="J63" s="317" t="s">
        <v>44</v>
      </c>
      <c r="K63" s="340" t="s">
        <v>82</v>
      </c>
      <c r="L63" s="316" t="s">
        <v>423</v>
      </c>
      <c r="M63" s="341">
        <v>1000000</v>
      </c>
      <c r="N63" s="342"/>
      <c r="O63" s="340">
        <v>2023</v>
      </c>
      <c r="P63" s="340">
        <v>2025</v>
      </c>
      <c r="Q63" s="342"/>
      <c r="R63" s="342"/>
      <c r="S63" s="317" t="s">
        <v>90</v>
      </c>
      <c r="T63" s="317" t="s">
        <v>90</v>
      </c>
      <c r="U63" s="373" t="s">
        <v>200</v>
      </c>
    </row>
    <row r="64" spans="1:21" ht="52.8" thickBot="1" x14ac:dyDescent="0.35">
      <c r="A64" s="330" t="s">
        <v>207</v>
      </c>
      <c r="B64" s="331">
        <v>53</v>
      </c>
      <c r="C64" s="664"/>
      <c r="D64" s="665"/>
      <c r="E64" s="666"/>
      <c r="F64" s="666"/>
      <c r="G64" s="666"/>
      <c r="H64" s="394" t="s">
        <v>424</v>
      </c>
      <c r="I64" s="362" t="s">
        <v>48</v>
      </c>
      <c r="J64" s="362" t="s">
        <v>44</v>
      </c>
      <c r="K64" s="370" t="s">
        <v>82</v>
      </c>
      <c r="L64" s="394" t="s">
        <v>425</v>
      </c>
      <c r="M64" s="363">
        <v>2000000</v>
      </c>
      <c r="N64" s="364"/>
      <c r="O64" s="288">
        <v>2023</v>
      </c>
      <c r="P64" s="370">
        <v>2025</v>
      </c>
      <c r="Q64" s="364"/>
      <c r="R64" s="364"/>
      <c r="S64" s="362" t="s">
        <v>90</v>
      </c>
      <c r="T64" s="362" t="s">
        <v>90</v>
      </c>
      <c r="U64" s="420" t="s">
        <v>153</v>
      </c>
    </row>
    <row r="65" spans="1:21" x14ac:dyDescent="0.3">
      <c r="A65" s="314" t="s">
        <v>137</v>
      </c>
      <c r="B65" s="367">
        <v>54</v>
      </c>
      <c r="C65" s="655" t="s">
        <v>426</v>
      </c>
      <c r="D65" s="658" t="s">
        <v>100</v>
      </c>
      <c r="E65" s="661">
        <v>61357456</v>
      </c>
      <c r="F65" s="661">
        <v>61357456</v>
      </c>
      <c r="G65" s="661">
        <v>600082377</v>
      </c>
      <c r="H65" s="316" t="s">
        <v>427</v>
      </c>
      <c r="I65" s="317" t="s">
        <v>48</v>
      </c>
      <c r="J65" s="317" t="s">
        <v>44</v>
      </c>
      <c r="K65" s="340" t="s">
        <v>101</v>
      </c>
      <c r="L65" s="316" t="s">
        <v>427</v>
      </c>
      <c r="M65" s="341" t="s">
        <v>148</v>
      </c>
      <c r="N65" s="342"/>
      <c r="O65" s="340">
        <v>2023</v>
      </c>
      <c r="P65" s="340">
        <v>2025</v>
      </c>
      <c r="Q65" s="342"/>
      <c r="R65" s="342"/>
      <c r="S65" s="317" t="s">
        <v>90</v>
      </c>
      <c r="T65" s="317" t="s">
        <v>90</v>
      </c>
      <c r="U65" s="373" t="s">
        <v>153</v>
      </c>
    </row>
    <row r="66" spans="1:21" x14ac:dyDescent="0.3">
      <c r="A66" s="321" t="s">
        <v>137</v>
      </c>
      <c r="B66" s="322">
        <v>55</v>
      </c>
      <c r="C66" s="656"/>
      <c r="D66" s="659"/>
      <c r="E66" s="662"/>
      <c r="F66" s="662"/>
      <c r="G66" s="662"/>
      <c r="H66" s="328" t="s">
        <v>326</v>
      </c>
      <c r="I66" s="323" t="s">
        <v>48</v>
      </c>
      <c r="J66" s="323" t="s">
        <v>44</v>
      </c>
      <c r="K66" s="319" t="s">
        <v>101</v>
      </c>
      <c r="L66" s="328" t="s">
        <v>326</v>
      </c>
      <c r="M66" s="94" t="s">
        <v>148</v>
      </c>
      <c r="N66" s="346"/>
      <c r="O66" s="319">
        <v>2023</v>
      </c>
      <c r="P66" s="319">
        <v>2025</v>
      </c>
      <c r="Q66" s="346"/>
      <c r="R66" s="346"/>
      <c r="S66" s="323" t="s">
        <v>90</v>
      </c>
      <c r="T66" s="323" t="s">
        <v>90</v>
      </c>
      <c r="U66" s="393" t="s">
        <v>153</v>
      </c>
    </row>
    <row r="67" spans="1:21" ht="22.2" thickBot="1" x14ac:dyDescent="0.35">
      <c r="A67" s="375" t="s">
        <v>137</v>
      </c>
      <c r="B67" s="348">
        <v>56</v>
      </c>
      <c r="C67" s="657"/>
      <c r="D67" s="660"/>
      <c r="E67" s="663"/>
      <c r="F67" s="663"/>
      <c r="G67" s="663"/>
      <c r="H67" s="389" t="s">
        <v>428</v>
      </c>
      <c r="I67" s="280" t="s">
        <v>48</v>
      </c>
      <c r="J67" s="280" t="s">
        <v>44</v>
      </c>
      <c r="K67" s="349" t="s">
        <v>101</v>
      </c>
      <c r="L67" s="389" t="s">
        <v>428</v>
      </c>
      <c r="M67" s="350" t="s">
        <v>148</v>
      </c>
      <c r="N67" s="351"/>
      <c r="O67" s="390">
        <v>2023</v>
      </c>
      <c r="P67" s="349">
        <v>2025</v>
      </c>
      <c r="Q67" s="351"/>
      <c r="R67" s="351"/>
      <c r="S67" s="280" t="s">
        <v>90</v>
      </c>
      <c r="T67" s="280" t="s">
        <v>90</v>
      </c>
      <c r="U67" s="421" t="s">
        <v>127</v>
      </c>
    </row>
    <row r="68" spans="1:21" ht="30.6" x14ac:dyDescent="0.3">
      <c r="A68" s="314" t="s">
        <v>137</v>
      </c>
      <c r="B68" s="367">
        <v>57</v>
      </c>
      <c r="C68" s="655" t="s">
        <v>429</v>
      </c>
      <c r="D68" s="658" t="s">
        <v>430</v>
      </c>
      <c r="E68" s="661">
        <v>71295062</v>
      </c>
      <c r="F68" s="661">
        <v>181050102</v>
      </c>
      <c r="G68" s="661">
        <v>691005753</v>
      </c>
      <c r="H68" s="316" t="s">
        <v>431</v>
      </c>
      <c r="I68" s="317" t="s">
        <v>48</v>
      </c>
      <c r="J68" s="317" t="s">
        <v>44</v>
      </c>
      <c r="K68" s="340" t="s">
        <v>432</v>
      </c>
      <c r="L68" s="317" t="s">
        <v>433</v>
      </c>
      <c r="M68" s="341">
        <v>2000000</v>
      </c>
      <c r="N68" s="342"/>
      <c r="O68" s="340">
        <v>2023</v>
      </c>
      <c r="P68" s="340">
        <v>2025</v>
      </c>
      <c r="Q68" s="342"/>
      <c r="R68" s="342"/>
      <c r="S68" s="317" t="s">
        <v>90</v>
      </c>
      <c r="T68" s="317" t="s">
        <v>90</v>
      </c>
      <c r="U68" s="373" t="s">
        <v>434</v>
      </c>
    </row>
    <row r="69" spans="1:21" ht="41.4" thickBot="1" x14ac:dyDescent="0.35">
      <c r="A69" s="375" t="s">
        <v>207</v>
      </c>
      <c r="B69" s="348">
        <v>58</v>
      </c>
      <c r="C69" s="657"/>
      <c r="D69" s="660"/>
      <c r="E69" s="663"/>
      <c r="F69" s="663"/>
      <c r="G69" s="663"/>
      <c r="H69" s="280" t="s">
        <v>435</v>
      </c>
      <c r="I69" s="280" t="s">
        <v>48</v>
      </c>
      <c r="J69" s="280" t="s">
        <v>44</v>
      </c>
      <c r="K69" s="349" t="s">
        <v>432</v>
      </c>
      <c r="L69" s="280" t="s">
        <v>436</v>
      </c>
      <c r="M69" s="350">
        <v>100000</v>
      </c>
      <c r="N69" s="351"/>
      <c r="O69" s="390">
        <v>2023</v>
      </c>
      <c r="P69" s="349">
        <v>2025</v>
      </c>
      <c r="Q69" s="351"/>
      <c r="R69" s="351"/>
      <c r="S69" s="280" t="s">
        <v>90</v>
      </c>
      <c r="T69" s="280" t="s">
        <v>90</v>
      </c>
      <c r="U69" s="421" t="s">
        <v>437</v>
      </c>
    </row>
    <row r="70" spans="1:21" x14ac:dyDescent="0.3">
      <c r="A70" s="314" t="s">
        <v>207</v>
      </c>
      <c r="B70" s="367">
        <v>59</v>
      </c>
      <c r="C70" s="650" t="s">
        <v>438</v>
      </c>
      <c r="D70" s="532" t="s">
        <v>104</v>
      </c>
      <c r="E70" s="529">
        <v>70698376</v>
      </c>
      <c r="F70" s="532" t="s">
        <v>439</v>
      </c>
      <c r="G70" s="529">
        <v>6000830221</v>
      </c>
      <c r="H70" s="646" t="s">
        <v>440</v>
      </c>
      <c r="I70" s="646" t="s">
        <v>48</v>
      </c>
      <c r="J70" s="646" t="s">
        <v>44</v>
      </c>
      <c r="K70" s="637" t="s">
        <v>106</v>
      </c>
      <c r="L70" s="646" t="s">
        <v>440</v>
      </c>
      <c r="M70" s="648">
        <v>200000</v>
      </c>
      <c r="N70" s="639"/>
      <c r="O70" s="340">
        <v>2023</v>
      </c>
      <c r="P70" s="637">
        <v>2025</v>
      </c>
      <c r="Q70" s="639"/>
      <c r="R70" s="639"/>
      <c r="S70" s="317" t="s">
        <v>90</v>
      </c>
      <c r="T70" s="317" t="s">
        <v>90</v>
      </c>
      <c r="U70" s="641" t="s">
        <v>127</v>
      </c>
    </row>
    <row r="71" spans="1:21" x14ac:dyDescent="0.3">
      <c r="A71" s="422"/>
      <c r="B71" s="322">
        <v>60</v>
      </c>
      <c r="C71" s="651"/>
      <c r="D71" s="533"/>
      <c r="E71" s="530"/>
      <c r="F71" s="533"/>
      <c r="G71" s="530"/>
      <c r="H71" s="647"/>
      <c r="I71" s="647"/>
      <c r="J71" s="647"/>
      <c r="K71" s="638"/>
      <c r="L71" s="647"/>
      <c r="M71" s="649"/>
      <c r="N71" s="640"/>
      <c r="O71" s="319">
        <v>2023</v>
      </c>
      <c r="P71" s="638"/>
      <c r="Q71" s="640"/>
      <c r="R71" s="640"/>
      <c r="S71" s="323" t="s">
        <v>90</v>
      </c>
      <c r="T71" s="323" t="s">
        <v>90</v>
      </c>
      <c r="U71" s="642"/>
    </row>
    <row r="72" spans="1:21" ht="21.6" x14ac:dyDescent="0.3">
      <c r="A72" s="321" t="s">
        <v>207</v>
      </c>
      <c r="B72" s="322">
        <v>61</v>
      </c>
      <c r="C72" s="651"/>
      <c r="D72" s="533"/>
      <c r="E72" s="530"/>
      <c r="F72" s="533"/>
      <c r="G72" s="530"/>
      <c r="H72" s="328" t="s">
        <v>441</v>
      </c>
      <c r="I72" s="323" t="s">
        <v>48</v>
      </c>
      <c r="J72" s="323" t="s">
        <v>44</v>
      </c>
      <c r="K72" s="319" t="s">
        <v>106</v>
      </c>
      <c r="L72" s="323" t="s">
        <v>442</v>
      </c>
      <c r="M72" s="94">
        <v>2800000</v>
      </c>
      <c r="N72" s="346"/>
      <c r="O72" s="319">
        <v>2023</v>
      </c>
      <c r="P72" s="319">
        <v>2025</v>
      </c>
      <c r="Q72" s="346"/>
      <c r="R72" s="346"/>
      <c r="S72" s="323" t="s">
        <v>90</v>
      </c>
      <c r="T72" s="323" t="s">
        <v>90</v>
      </c>
      <c r="U72" s="393" t="s">
        <v>200</v>
      </c>
    </row>
    <row r="73" spans="1:21" ht="21.6" x14ac:dyDescent="0.3">
      <c r="A73" s="415" t="s">
        <v>206</v>
      </c>
      <c r="B73" s="322">
        <v>62</v>
      </c>
      <c r="C73" s="651"/>
      <c r="D73" s="533"/>
      <c r="E73" s="530"/>
      <c r="F73" s="533"/>
      <c r="G73" s="530"/>
      <c r="H73" s="328" t="s">
        <v>302</v>
      </c>
      <c r="I73" s="323" t="s">
        <v>48</v>
      </c>
      <c r="J73" s="323" t="s">
        <v>44</v>
      </c>
      <c r="K73" s="319" t="s">
        <v>106</v>
      </c>
      <c r="L73" s="328" t="s">
        <v>302</v>
      </c>
      <c r="M73" s="94">
        <v>500000</v>
      </c>
      <c r="N73" s="346"/>
      <c r="O73" s="319">
        <v>2023</v>
      </c>
      <c r="P73" s="319">
        <v>2025</v>
      </c>
      <c r="Q73" s="346"/>
      <c r="R73" s="346"/>
      <c r="S73" s="323" t="s">
        <v>90</v>
      </c>
      <c r="T73" s="323" t="s">
        <v>90</v>
      </c>
      <c r="U73" s="393" t="s">
        <v>421</v>
      </c>
    </row>
    <row r="74" spans="1:21" ht="31.8" x14ac:dyDescent="0.3">
      <c r="A74" s="415" t="s">
        <v>206</v>
      </c>
      <c r="B74" s="322">
        <v>63</v>
      </c>
      <c r="C74" s="651"/>
      <c r="D74" s="533"/>
      <c r="E74" s="530"/>
      <c r="F74" s="533"/>
      <c r="G74" s="530"/>
      <c r="H74" s="328" t="s">
        <v>443</v>
      </c>
      <c r="I74" s="323" t="s">
        <v>48</v>
      </c>
      <c r="J74" s="323" t="s">
        <v>44</v>
      </c>
      <c r="K74" s="319" t="s">
        <v>106</v>
      </c>
      <c r="L74" s="328" t="s">
        <v>443</v>
      </c>
      <c r="M74" s="94">
        <v>150000</v>
      </c>
      <c r="N74" s="346"/>
      <c r="O74" s="319">
        <v>2023</v>
      </c>
      <c r="P74" s="319">
        <v>2025</v>
      </c>
      <c r="Q74" s="346"/>
      <c r="R74" s="346"/>
      <c r="S74" s="323" t="s">
        <v>90</v>
      </c>
      <c r="T74" s="323" t="s">
        <v>90</v>
      </c>
      <c r="U74" s="393" t="s">
        <v>337</v>
      </c>
    </row>
    <row r="75" spans="1:21" ht="42" x14ac:dyDescent="0.3">
      <c r="A75" s="415" t="s">
        <v>206</v>
      </c>
      <c r="B75" s="322">
        <v>64</v>
      </c>
      <c r="C75" s="651"/>
      <c r="D75" s="533"/>
      <c r="E75" s="530"/>
      <c r="F75" s="533"/>
      <c r="G75" s="530"/>
      <c r="H75" s="328" t="s">
        <v>444</v>
      </c>
      <c r="I75" s="323" t="s">
        <v>48</v>
      </c>
      <c r="J75" s="323" t="s">
        <v>44</v>
      </c>
      <c r="K75" s="319" t="s">
        <v>106</v>
      </c>
      <c r="L75" s="328" t="s">
        <v>444</v>
      </c>
      <c r="M75" s="94">
        <v>300000</v>
      </c>
      <c r="N75" s="346"/>
      <c r="O75" s="319">
        <v>2023</v>
      </c>
      <c r="P75" s="319">
        <v>2025</v>
      </c>
      <c r="Q75" s="346"/>
      <c r="R75" s="346"/>
      <c r="S75" s="323" t="s">
        <v>90</v>
      </c>
      <c r="T75" s="323" t="s">
        <v>90</v>
      </c>
      <c r="U75" s="393" t="s">
        <v>360</v>
      </c>
    </row>
    <row r="76" spans="1:21" ht="42.6" thickBot="1" x14ac:dyDescent="0.35">
      <c r="A76" s="409" t="s">
        <v>206</v>
      </c>
      <c r="B76" s="348">
        <v>65</v>
      </c>
      <c r="C76" s="652"/>
      <c r="D76" s="653"/>
      <c r="E76" s="654"/>
      <c r="F76" s="653"/>
      <c r="G76" s="654"/>
      <c r="H76" s="389" t="s">
        <v>445</v>
      </c>
      <c r="I76" s="280" t="s">
        <v>48</v>
      </c>
      <c r="J76" s="280" t="s">
        <v>44</v>
      </c>
      <c r="K76" s="349" t="s">
        <v>106</v>
      </c>
      <c r="L76" s="389" t="s">
        <v>445</v>
      </c>
      <c r="M76" s="350">
        <v>250000</v>
      </c>
      <c r="N76" s="351"/>
      <c r="O76" s="390">
        <v>2023</v>
      </c>
      <c r="P76" s="349">
        <v>2025</v>
      </c>
      <c r="Q76" s="351"/>
      <c r="R76" s="351"/>
      <c r="S76" s="280" t="s">
        <v>90</v>
      </c>
      <c r="T76" s="280" t="s">
        <v>90</v>
      </c>
      <c r="U76" s="421" t="s">
        <v>446</v>
      </c>
    </row>
  </sheetData>
  <mergeCells count="116">
    <mergeCell ref="L2:L3"/>
    <mergeCell ref="M2:N2"/>
    <mergeCell ref="O2:P2"/>
    <mergeCell ref="Q2:R2"/>
    <mergeCell ref="S2:T2"/>
    <mergeCell ref="A2:A3"/>
    <mergeCell ref="C2:G2"/>
    <mergeCell ref="H2:H3"/>
    <mergeCell ref="I2:I3"/>
    <mergeCell ref="J2:J3"/>
    <mergeCell ref="K2:K3"/>
    <mergeCell ref="S10:T10"/>
    <mergeCell ref="C13:C16"/>
    <mergeCell ref="D13:D16"/>
    <mergeCell ref="E13:E16"/>
    <mergeCell ref="F13:F16"/>
    <mergeCell ref="G13:G16"/>
    <mergeCell ref="B9:T9"/>
    <mergeCell ref="A10:A11"/>
    <mergeCell ref="B10:B11"/>
    <mergeCell ref="C10:G10"/>
    <mergeCell ref="H10:H11"/>
    <mergeCell ref="I10:I11"/>
    <mergeCell ref="J10:J11"/>
    <mergeCell ref="K10:K11"/>
    <mergeCell ref="L10:L11"/>
    <mergeCell ref="G17:G20"/>
    <mergeCell ref="C21:C23"/>
    <mergeCell ref="D21:D23"/>
    <mergeCell ref="E21:E23"/>
    <mergeCell ref="F21:F23"/>
    <mergeCell ref="G21:G23"/>
    <mergeCell ref="M10:N10"/>
    <mergeCell ref="O10:P10"/>
    <mergeCell ref="Q10:R10"/>
    <mergeCell ref="C17:C20"/>
    <mergeCell ref="D17:D20"/>
    <mergeCell ref="E17:E20"/>
    <mergeCell ref="F17:F20"/>
    <mergeCell ref="C24:C29"/>
    <mergeCell ref="D24:D29"/>
    <mergeCell ref="E24:E29"/>
    <mergeCell ref="F24:F29"/>
    <mergeCell ref="G24:G29"/>
    <mergeCell ref="C30:C31"/>
    <mergeCell ref="D30:D31"/>
    <mergeCell ref="E30:E31"/>
    <mergeCell ref="F30:F31"/>
    <mergeCell ref="G30:G31"/>
    <mergeCell ref="C32:C36"/>
    <mergeCell ref="D32:D36"/>
    <mergeCell ref="E32:E36"/>
    <mergeCell ref="F32:F36"/>
    <mergeCell ref="G32:G36"/>
    <mergeCell ref="C37:C38"/>
    <mergeCell ref="D37:D38"/>
    <mergeCell ref="E37:E38"/>
    <mergeCell ref="F37:F38"/>
    <mergeCell ref="G37:G38"/>
    <mergeCell ref="C39:C41"/>
    <mergeCell ref="D39:D41"/>
    <mergeCell ref="E39:E41"/>
    <mergeCell ref="F39:F41"/>
    <mergeCell ref="G39:G41"/>
    <mergeCell ref="C42:C50"/>
    <mergeCell ref="D42:D50"/>
    <mergeCell ref="E42:E50"/>
    <mergeCell ref="F42:F50"/>
    <mergeCell ref="G42:G50"/>
    <mergeCell ref="C51:C53"/>
    <mergeCell ref="D51:D53"/>
    <mergeCell ref="E51:E53"/>
    <mergeCell ref="F51:F53"/>
    <mergeCell ref="G51:G53"/>
    <mergeCell ref="C54:C58"/>
    <mergeCell ref="D54:D58"/>
    <mergeCell ref="E54:E58"/>
    <mergeCell ref="F54:F58"/>
    <mergeCell ref="G54:G58"/>
    <mergeCell ref="E68:E69"/>
    <mergeCell ref="F68:F69"/>
    <mergeCell ref="G68:G69"/>
    <mergeCell ref="C59:C62"/>
    <mergeCell ref="D59:D62"/>
    <mergeCell ref="E59:E62"/>
    <mergeCell ref="F59:F62"/>
    <mergeCell ref="G59:G62"/>
    <mergeCell ref="C63:C64"/>
    <mergeCell ref="D63:D64"/>
    <mergeCell ref="E63:E64"/>
    <mergeCell ref="F63:F64"/>
    <mergeCell ref="G63:G64"/>
    <mergeCell ref="P70:P71"/>
    <mergeCell ref="Q70:Q71"/>
    <mergeCell ref="R70:R71"/>
    <mergeCell ref="U70:U71"/>
    <mergeCell ref="B1:T1"/>
    <mergeCell ref="I70:I71"/>
    <mergeCell ref="J70:J71"/>
    <mergeCell ref="K70:K71"/>
    <mergeCell ref="L70:L71"/>
    <mergeCell ref="M70:M71"/>
    <mergeCell ref="N70:N71"/>
    <mergeCell ref="C70:C76"/>
    <mergeCell ref="D70:D76"/>
    <mergeCell ref="E70:E76"/>
    <mergeCell ref="F70:F76"/>
    <mergeCell ref="G70:G76"/>
    <mergeCell ref="H70:H71"/>
    <mergeCell ref="C65:C67"/>
    <mergeCell ref="D65:D67"/>
    <mergeCell ref="E65:E67"/>
    <mergeCell ref="F65:F67"/>
    <mergeCell ref="G65:G67"/>
    <mergeCell ref="C68:C69"/>
    <mergeCell ref="D68:D69"/>
  </mergeCells>
  <pageMargins left="0.7" right="0.7" top="0.78740157499999996" bottom="0.78740157499999996" header="0.3" footer="0.3"/>
  <pageSetup paperSize="8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C899-B156-46F1-A2BA-6E771D0FBF04}">
  <sheetPr>
    <pageSetUpPr fitToPage="1"/>
  </sheetPr>
  <dimension ref="A1:V18"/>
  <sheetViews>
    <sheetView topLeftCell="A10" workbookViewId="0">
      <selection activeCell="A2" sqref="A2:V2"/>
    </sheetView>
  </sheetViews>
  <sheetFormatPr defaultRowHeight="14.4" x14ac:dyDescent="0.3"/>
  <cols>
    <col min="3" max="3" width="22.77734375" customWidth="1"/>
    <col min="8" max="8" width="15.6640625" customWidth="1"/>
    <col min="12" max="12" width="15.88671875" customWidth="1"/>
  </cols>
  <sheetData>
    <row r="1" spans="1:22" ht="15" thickBot="1" x14ac:dyDescent="0.35"/>
    <row r="2" spans="1:22" ht="15" thickBot="1" x14ac:dyDescent="0.35">
      <c r="A2" s="739" t="s">
        <v>482</v>
      </c>
      <c r="B2" s="739"/>
      <c r="C2" s="766"/>
      <c r="D2" s="766"/>
      <c r="E2" s="766"/>
      <c r="F2" s="766"/>
      <c r="G2" s="766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39"/>
      <c r="V2" s="740"/>
    </row>
    <row r="3" spans="1:22" ht="15" thickBot="1" x14ac:dyDescent="0.35">
      <c r="A3" s="427"/>
      <c r="B3" s="732" t="s">
        <v>11</v>
      </c>
      <c r="C3" s="767" t="s">
        <v>447</v>
      </c>
      <c r="D3" s="768"/>
      <c r="E3" s="768"/>
      <c r="F3" s="768"/>
      <c r="G3" s="769"/>
      <c r="H3" s="770" t="s">
        <v>13</v>
      </c>
      <c r="I3" s="726" t="s">
        <v>28</v>
      </c>
      <c r="J3" s="729" t="s">
        <v>39</v>
      </c>
      <c r="K3" s="726" t="s">
        <v>14</v>
      </c>
      <c r="L3" s="732" t="s">
        <v>448</v>
      </c>
      <c r="M3" s="735" t="s">
        <v>449</v>
      </c>
      <c r="N3" s="736"/>
      <c r="O3" s="718" t="s">
        <v>450</v>
      </c>
      <c r="P3" s="719"/>
      <c r="Q3" s="716" t="s">
        <v>451</v>
      </c>
      <c r="R3" s="717"/>
      <c r="S3" s="717"/>
      <c r="T3" s="717"/>
      <c r="U3" s="718" t="s">
        <v>17</v>
      </c>
      <c r="V3" s="719"/>
    </row>
    <row r="4" spans="1:22" ht="15" thickBot="1" x14ac:dyDescent="0.35">
      <c r="A4" s="428"/>
      <c r="B4" s="733"/>
      <c r="C4" s="762" t="s">
        <v>452</v>
      </c>
      <c r="D4" s="763" t="s">
        <v>453</v>
      </c>
      <c r="E4" s="763" t="s">
        <v>454</v>
      </c>
      <c r="F4" s="763" t="s">
        <v>455</v>
      </c>
      <c r="G4" s="764" t="s">
        <v>456</v>
      </c>
      <c r="H4" s="771"/>
      <c r="I4" s="727"/>
      <c r="J4" s="730"/>
      <c r="K4" s="727"/>
      <c r="L4" s="733"/>
      <c r="M4" s="724" t="s">
        <v>457</v>
      </c>
      <c r="N4" s="724" t="s">
        <v>458</v>
      </c>
      <c r="O4" s="724" t="s">
        <v>24</v>
      </c>
      <c r="P4" s="737" t="s">
        <v>25</v>
      </c>
      <c r="Q4" s="704" t="s">
        <v>32</v>
      </c>
      <c r="R4" s="705"/>
      <c r="S4" s="705"/>
      <c r="T4" s="705"/>
      <c r="U4" s="706" t="s">
        <v>459</v>
      </c>
      <c r="V4" s="708" t="s">
        <v>27</v>
      </c>
    </row>
    <row r="5" spans="1:22" ht="52.2" thickBot="1" x14ac:dyDescent="0.35">
      <c r="A5" s="429" t="s">
        <v>291</v>
      </c>
      <c r="B5" s="734"/>
      <c r="C5" s="721"/>
      <c r="D5" s="723"/>
      <c r="E5" s="723"/>
      <c r="F5" s="723"/>
      <c r="G5" s="765"/>
      <c r="H5" s="772"/>
      <c r="I5" s="728"/>
      <c r="J5" s="731"/>
      <c r="K5" s="728"/>
      <c r="L5" s="734"/>
      <c r="M5" s="725"/>
      <c r="N5" s="725"/>
      <c r="O5" s="725"/>
      <c r="P5" s="738"/>
      <c r="Q5" s="430" t="s">
        <v>38</v>
      </c>
      <c r="R5" s="431" t="s">
        <v>460</v>
      </c>
      <c r="S5" s="431" t="s">
        <v>461</v>
      </c>
      <c r="T5" s="432" t="s">
        <v>462</v>
      </c>
      <c r="U5" s="707"/>
      <c r="V5" s="709"/>
    </row>
    <row r="6" spans="1:22" ht="36" x14ac:dyDescent="0.3">
      <c r="A6" s="433" t="s">
        <v>137</v>
      </c>
      <c r="B6" s="434">
        <v>1</v>
      </c>
      <c r="C6" s="755" t="s">
        <v>463</v>
      </c>
      <c r="D6" s="758" t="s">
        <v>66</v>
      </c>
      <c r="E6" s="751">
        <v>49123769</v>
      </c>
      <c r="F6" s="751">
        <v>600083152</v>
      </c>
      <c r="G6" s="751">
        <v>49123769</v>
      </c>
      <c r="H6" s="435" t="s">
        <v>464</v>
      </c>
      <c r="I6" s="436" t="s">
        <v>48</v>
      </c>
      <c r="J6" s="436" t="s">
        <v>44</v>
      </c>
      <c r="K6" s="436" t="s">
        <v>44</v>
      </c>
      <c r="L6" s="435" t="s">
        <v>464</v>
      </c>
      <c r="M6" s="437">
        <v>9000000</v>
      </c>
      <c r="N6" s="437">
        <f t="shared" ref="N6:N8" si="0">M6*0.85</f>
        <v>7650000</v>
      </c>
      <c r="O6" s="438">
        <v>2023</v>
      </c>
      <c r="P6" s="129">
        <v>2025</v>
      </c>
      <c r="Q6" s="439"/>
      <c r="R6" s="255"/>
      <c r="S6" s="255"/>
      <c r="T6" s="255" t="s">
        <v>45</v>
      </c>
      <c r="U6" s="255" t="s">
        <v>90</v>
      </c>
      <c r="V6" s="45" t="s">
        <v>90</v>
      </c>
    </row>
    <row r="7" spans="1:22" ht="24" x14ac:dyDescent="0.3">
      <c r="A7" s="440" t="s">
        <v>206</v>
      </c>
      <c r="B7" s="441">
        <v>2</v>
      </c>
      <c r="C7" s="756"/>
      <c r="D7" s="759"/>
      <c r="E7" s="761"/>
      <c r="F7" s="761"/>
      <c r="G7" s="761"/>
      <c r="H7" s="259" t="s">
        <v>465</v>
      </c>
      <c r="I7" s="256" t="s">
        <v>48</v>
      </c>
      <c r="J7" s="256" t="s">
        <v>44</v>
      </c>
      <c r="K7" s="256" t="s">
        <v>44</v>
      </c>
      <c r="L7" s="275" t="s">
        <v>466</v>
      </c>
      <c r="M7" s="442">
        <v>2000000</v>
      </c>
      <c r="N7" s="442">
        <f t="shared" si="0"/>
        <v>1700000</v>
      </c>
      <c r="O7" s="256">
        <v>2023</v>
      </c>
      <c r="P7" s="256">
        <v>2025</v>
      </c>
      <c r="Q7" s="43"/>
      <c r="R7" s="256"/>
      <c r="S7" s="256"/>
      <c r="T7" s="256" t="s">
        <v>45</v>
      </c>
      <c r="U7" s="129" t="s">
        <v>184</v>
      </c>
      <c r="V7" s="443" t="s">
        <v>467</v>
      </c>
    </row>
    <row r="8" spans="1:22" ht="24.6" thickBot="1" x14ac:dyDescent="0.35">
      <c r="A8" s="444" t="s">
        <v>206</v>
      </c>
      <c r="B8" s="445">
        <v>3</v>
      </c>
      <c r="C8" s="757"/>
      <c r="D8" s="760"/>
      <c r="E8" s="752"/>
      <c r="F8" s="752"/>
      <c r="G8" s="752"/>
      <c r="H8" s="260" t="s">
        <v>468</v>
      </c>
      <c r="I8" s="257" t="s">
        <v>48</v>
      </c>
      <c r="J8" s="257" t="s">
        <v>44</v>
      </c>
      <c r="K8" s="257" t="s">
        <v>44</v>
      </c>
      <c r="L8" s="446" t="s">
        <v>469</v>
      </c>
      <c r="M8" s="447">
        <v>2000000</v>
      </c>
      <c r="N8" s="448">
        <f t="shared" si="0"/>
        <v>1700000</v>
      </c>
      <c r="O8" s="449">
        <v>2023</v>
      </c>
      <c r="P8" s="449">
        <v>2025</v>
      </c>
      <c r="Q8" s="450"/>
      <c r="R8" s="257"/>
      <c r="S8" s="257"/>
      <c r="T8" s="257" t="s">
        <v>45</v>
      </c>
      <c r="U8" s="449" t="s">
        <v>184</v>
      </c>
      <c r="V8" s="451" t="s">
        <v>467</v>
      </c>
    </row>
    <row r="9" spans="1:22" ht="48" x14ac:dyDescent="0.3">
      <c r="A9" s="452" t="s">
        <v>137</v>
      </c>
      <c r="B9" s="434">
        <v>4</v>
      </c>
      <c r="C9" s="745" t="s">
        <v>470</v>
      </c>
      <c r="D9" s="747" t="s">
        <v>97</v>
      </c>
      <c r="E9" s="749">
        <v>64018679</v>
      </c>
      <c r="F9" s="751">
        <v>600083161</v>
      </c>
      <c r="G9" s="751">
        <v>108040496</v>
      </c>
      <c r="H9" s="258" t="s">
        <v>471</v>
      </c>
      <c r="I9" s="753" t="s">
        <v>48</v>
      </c>
      <c r="J9" s="743" t="s">
        <v>44</v>
      </c>
      <c r="K9" s="258" t="s">
        <v>99</v>
      </c>
      <c r="L9" s="258" t="s">
        <v>471</v>
      </c>
      <c r="M9" s="255">
        <v>5000000</v>
      </c>
      <c r="N9" s="255">
        <f>M9*0.85</f>
        <v>4250000</v>
      </c>
      <c r="O9" s="258">
        <v>2023</v>
      </c>
      <c r="P9" s="255">
        <v>2025</v>
      </c>
      <c r="Q9" s="439"/>
      <c r="R9" s="255"/>
      <c r="S9" s="255"/>
      <c r="T9" s="255" t="s">
        <v>45</v>
      </c>
      <c r="U9" s="255" t="s">
        <v>380</v>
      </c>
      <c r="V9" s="45" t="s">
        <v>90</v>
      </c>
    </row>
    <row r="10" spans="1:22" ht="72.599999999999994" thickBot="1" x14ac:dyDescent="0.35">
      <c r="A10" s="453" t="s">
        <v>207</v>
      </c>
      <c r="B10" s="454">
        <v>5</v>
      </c>
      <c r="C10" s="746"/>
      <c r="D10" s="748"/>
      <c r="E10" s="750"/>
      <c r="F10" s="752"/>
      <c r="G10" s="752"/>
      <c r="H10" s="260" t="s">
        <v>472</v>
      </c>
      <c r="I10" s="754"/>
      <c r="J10" s="744"/>
      <c r="K10" s="260" t="s">
        <v>99</v>
      </c>
      <c r="L10" s="260" t="s">
        <v>473</v>
      </c>
      <c r="M10" s="260">
        <v>2000000</v>
      </c>
      <c r="N10" s="449">
        <f>M10*0.85</f>
        <v>1700000</v>
      </c>
      <c r="O10" s="260">
        <v>2023</v>
      </c>
      <c r="P10" s="260">
        <v>2025</v>
      </c>
      <c r="Q10" s="450"/>
      <c r="R10" s="257"/>
      <c r="S10" s="257" t="s">
        <v>45</v>
      </c>
      <c r="T10" s="257" t="s">
        <v>45</v>
      </c>
      <c r="U10" s="449" t="s">
        <v>380</v>
      </c>
      <c r="V10" s="451" t="s">
        <v>90</v>
      </c>
    </row>
    <row r="12" spans="1:22" ht="15" thickBot="1" x14ac:dyDescent="0.35"/>
    <row r="13" spans="1:22" ht="15" thickBot="1" x14ac:dyDescent="0.35">
      <c r="A13" s="739" t="s">
        <v>481</v>
      </c>
      <c r="B13" s="739"/>
      <c r="C13" s="739"/>
      <c r="D13" s="739"/>
      <c r="E13" s="739"/>
      <c r="F13" s="739"/>
      <c r="G13" s="739"/>
      <c r="H13" s="739"/>
      <c r="I13" s="739"/>
      <c r="J13" s="739"/>
      <c r="K13" s="739"/>
      <c r="L13" s="739"/>
      <c r="M13" s="739"/>
      <c r="N13" s="739"/>
      <c r="O13" s="739"/>
      <c r="P13" s="739"/>
      <c r="Q13" s="739"/>
      <c r="R13" s="739"/>
      <c r="S13" s="739"/>
      <c r="T13" s="739"/>
      <c r="U13" s="739"/>
      <c r="V13" s="740"/>
    </row>
    <row r="14" spans="1:22" ht="15" thickBot="1" x14ac:dyDescent="0.35">
      <c r="A14" s="427"/>
      <c r="B14" s="732" t="s">
        <v>11</v>
      </c>
      <c r="C14" s="741" t="s">
        <v>447</v>
      </c>
      <c r="D14" s="742"/>
      <c r="E14" s="742"/>
      <c r="F14" s="742"/>
      <c r="G14" s="742"/>
      <c r="H14" s="732" t="s">
        <v>13</v>
      </c>
      <c r="I14" s="726" t="s">
        <v>28</v>
      </c>
      <c r="J14" s="729" t="s">
        <v>39</v>
      </c>
      <c r="K14" s="726" t="s">
        <v>14</v>
      </c>
      <c r="L14" s="732" t="s">
        <v>448</v>
      </c>
      <c r="M14" s="735" t="s">
        <v>449</v>
      </c>
      <c r="N14" s="736"/>
      <c r="O14" s="718" t="s">
        <v>450</v>
      </c>
      <c r="P14" s="719"/>
      <c r="Q14" s="716" t="s">
        <v>451</v>
      </c>
      <c r="R14" s="717"/>
      <c r="S14" s="717"/>
      <c r="T14" s="717"/>
      <c r="U14" s="718" t="s">
        <v>17</v>
      </c>
      <c r="V14" s="719"/>
    </row>
    <row r="15" spans="1:22" ht="15" thickBot="1" x14ac:dyDescent="0.35">
      <c r="A15" s="428"/>
      <c r="B15" s="733"/>
      <c r="C15" s="720" t="s">
        <v>452</v>
      </c>
      <c r="D15" s="722" t="s">
        <v>453</v>
      </c>
      <c r="E15" s="722" t="s">
        <v>455</v>
      </c>
      <c r="F15" s="722" t="s">
        <v>456</v>
      </c>
      <c r="G15" s="722" t="s">
        <v>454</v>
      </c>
      <c r="H15" s="733"/>
      <c r="I15" s="727"/>
      <c r="J15" s="730"/>
      <c r="K15" s="727"/>
      <c r="L15" s="733"/>
      <c r="M15" s="724" t="s">
        <v>457</v>
      </c>
      <c r="N15" s="724" t="s">
        <v>458</v>
      </c>
      <c r="O15" s="724" t="s">
        <v>24</v>
      </c>
      <c r="P15" s="737" t="s">
        <v>25</v>
      </c>
      <c r="Q15" s="704" t="s">
        <v>32</v>
      </c>
      <c r="R15" s="705"/>
      <c r="S15" s="705"/>
      <c r="T15" s="705"/>
      <c r="U15" s="706" t="s">
        <v>459</v>
      </c>
      <c r="V15" s="708" t="s">
        <v>27</v>
      </c>
    </row>
    <row r="16" spans="1:22" ht="52.2" thickBot="1" x14ac:dyDescent="0.35">
      <c r="A16" s="429" t="s">
        <v>291</v>
      </c>
      <c r="B16" s="734"/>
      <c r="C16" s="721"/>
      <c r="D16" s="723"/>
      <c r="E16" s="723"/>
      <c r="F16" s="723"/>
      <c r="G16" s="723"/>
      <c r="H16" s="734"/>
      <c r="I16" s="728"/>
      <c r="J16" s="731"/>
      <c r="K16" s="728"/>
      <c r="L16" s="734"/>
      <c r="M16" s="725"/>
      <c r="N16" s="725"/>
      <c r="O16" s="725"/>
      <c r="P16" s="738"/>
      <c r="Q16" s="430" t="s">
        <v>38</v>
      </c>
      <c r="R16" s="431" t="s">
        <v>460</v>
      </c>
      <c r="S16" s="431" t="s">
        <v>461</v>
      </c>
      <c r="T16" s="432" t="s">
        <v>462</v>
      </c>
      <c r="U16" s="707"/>
      <c r="V16" s="709"/>
    </row>
    <row r="17" spans="1:22" ht="36" x14ac:dyDescent="0.3">
      <c r="A17" s="455" t="s">
        <v>206</v>
      </c>
      <c r="B17" s="456">
        <v>1</v>
      </c>
      <c r="C17" s="710" t="s">
        <v>474</v>
      </c>
      <c r="D17" s="712" t="s">
        <v>97</v>
      </c>
      <c r="E17" s="712">
        <v>600083161</v>
      </c>
      <c r="F17" s="712">
        <v>108040496</v>
      </c>
      <c r="G17" s="714">
        <v>64018679</v>
      </c>
      <c r="H17" s="258" t="s">
        <v>475</v>
      </c>
      <c r="I17" s="258" t="s">
        <v>48</v>
      </c>
      <c r="J17" s="255" t="s">
        <v>44</v>
      </c>
      <c r="K17" s="258" t="s">
        <v>99</v>
      </c>
      <c r="L17" s="258" t="s">
        <v>476</v>
      </c>
      <c r="M17" s="436">
        <v>500000</v>
      </c>
      <c r="N17" s="436">
        <f>M17*0.85</f>
        <v>425000</v>
      </c>
      <c r="O17" s="258">
        <v>2023</v>
      </c>
      <c r="P17" s="436">
        <v>2025</v>
      </c>
      <c r="Q17" s="457"/>
      <c r="R17" s="436"/>
      <c r="S17" s="436"/>
      <c r="T17" s="436"/>
      <c r="U17" s="458" t="s">
        <v>477</v>
      </c>
      <c r="V17" s="459" t="s">
        <v>477</v>
      </c>
    </row>
    <row r="18" spans="1:22" ht="96.6" thickBot="1" x14ac:dyDescent="0.35">
      <c r="A18" s="460" t="s">
        <v>206</v>
      </c>
      <c r="B18" s="46">
        <v>2</v>
      </c>
      <c r="C18" s="711"/>
      <c r="D18" s="713"/>
      <c r="E18" s="713"/>
      <c r="F18" s="713"/>
      <c r="G18" s="715"/>
      <c r="H18" s="260" t="s">
        <v>478</v>
      </c>
      <c r="I18" s="260" t="s">
        <v>48</v>
      </c>
      <c r="J18" s="257" t="s">
        <v>44</v>
      </c>
      <c r="K18" s="446" t="s">
        <v>99</v>
      </c>
      <c r="L18" s="260" t="s">
        <v>479</v>
      </c>
      <c r="M18" s="461">
        <v>500000</v>
      </c>
      <c r="N18" s="461">
        <f>M18*0.85</f>
        <v>425000</v>
      </c>
      <c r="O18" s="446">
        <v>2023</v>
      </c>
      <c r="P18" s="461">
        <v>2025</v>
      </c>
      <c r="Q18" s="462"/>
      <c r="R18" s="462"/>
      <c r="S18" s="462"/>
      <c r="T18" s="462"/>
      <c r="U18" s="463" t="s">
        <v>477</v>
      </c>
      <c r="V18" s="46" t="s">
        <v>480</v>
      </c>
    </row>
  </sheetData>
  <mergeCells count="65">
    <mergeCell ref="A2:V2"/>
    <mergeCell ref="B3:B5"/>
    <mergeCell ref="C3:G3"/>
    <mergeCell ref="H3:H5"/>
    <mergeCell ref="I3:I5"/>
    <mergeCell ref="J3:J5"/>
    <mergeCell ref="K3:K5"/>
    <mergeCell ref="L3:L5"/>
    <mergeCell ref="M3:N3"/>
    <mergeCell ref="O3:P3"/>
    <mergeCell ref="Q3:T3"/>
    <mergeCell ref="U3:V3"/>
    <mergeCell ref="C4:C5"/>
    <mergeCell ref="D4:D5"/>
    <mergeCell ref="E4:E5"/>
    <mergeCell ref="F4:F5"/>
    <mergeCell ref="G4:G5"/>
    <mergeCell ref="M4:M5"/>
    <mergeCell ref="N4:N5"/>
    <mergeCell ref="C6:C8"/>
    <mergeCell ref="D6:D8"/>
    <mergeCell ref="E6:E8"/>
    <mergeCell ref="F6:F8"/>
    <mergeCell ref="G6:G8"/>
    <mergeCell ref="O4:O5"/>
    <mergeCell ref="P4:P5"/>
    <mergeCell ref="Q4:T4"/>
    <mergeCell ref="U4:U5"/>
    <mergeCell ref="V4:V5"/>
    <mergeCell ref="A13:V13"/>
    <mergeCell ref="B14:B16"/>
    <mergeCell ref="C14:G14"/>
    <mergeCell ref="H14:H16"/>
    <mergeCell ref="J9:J10"/>
    <mergeCell ref="C9:C10"/>
    <mergeCell ref="D9:D10"/>
    <mergeCell ref="E9:E10"/>
    <mergeCell ref="F9:F10"/>
    <mergeCell ref="G9:G10"/>
    <mergeCell ref="I9:I10"/>
    <mergeCell ref="Q14:T14"/>
    <mergeCell ref="U14:V14"/>
    <mergeCell ref="C15:C16"/>
    <mergeCell ref="D15:D16"/>
    <mergeCell ref="E15:E16"/>
    <mergeCell ref="F15:F16"/>
    <mergeCell ref="G15:G16"/>
    <mergeCell ref="M15:M16"/>
    <mergeCell ref="N15:N16"/>
    <mergeCell ref="O15:O16"/>
    <mergeCell ref="I14:I16"/>
    <mergeCell ref="J14:J16"/>
    <mergeCell ref="K14:K16"/>
    <mergeCell ref="L14:L16"/>
    <mergeCell ref="M14:N14"/>
    <mergeCell ref="O14:P14"/>
    <mergeCell ref="Q15:T15"/>
    <mergeCell ref="U15:U16"/>
    <mergeCell ref="V15:V16"/>
    <mergeCell ref="C17:C18"/>
    <mergeCell ref="D17:D18"/>
    <mergeCell ref="E17:E18"/>
    <mergeCell ref="F17:F18"/>
    <mergeCell ref="G17:G18"/>
    <mergeCell ref="P15:P16"/>
  </mergeCells>
  <pageMargins left="0.7" right="0.7" top="0.78740157499999996" bottom="0.78740157499999996" header="0.3" footer="0.3"/>
  <pageSetup paperSize="8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ZŠ IROP , OSTATNÍ</vt:lpstr>
      <vt:lpstr>MŠ IROP, OSTATNÍ</vt:lpstr>
      <vt:lpstr>ZUŠ IROP, OSTATNÍ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pospi</cp:lastModifiedBy>
  <cp:revision/>
  <cp:lastPrinted>2022-10-11T08:11:02Z</cp:lastPrinted>
  <dcterms:created xsi:type="dcterms:W3CDTF">2020-07-22T07:46:04Z</dcterms:created>
  <dcterms:modified xsi:type="dcterms:W3CDTF">2022-10-12T05:46:08Z</dcterms:modified>
</cp:coreProperties>
</file>