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ová žádost MAP IV\"/>
    </mc:Choice>
  </mc:AlternateContent>
  <xr:revisionPtr revIDLastSave="0" documentId="8_{6D1CB70F-D125-440C-B03A-E7477A6911F2}" xr6:coauthVersionLast="47" xr6:coauthVersionMax="47" xr10:uidLastSave="{00000000-0000-0000-0000-000000000000}"/>
  <bookViews>
    <workbookView xWindow="-108" yWindow="-108" windowWidth="23256" windowHeight="12576" activeTab="1" xr2:uid="{BFE83111-35C6-4469-98AB-F3D0551D4BBE}"/>
  </bookViews>
  <sheets>
    <sheet name="MŠ 2021 - 2027" sheetId="1" r:id="rId1"/>
    <sheet name="ZŠ 2021 - 2027" sheetId="2" r:id="rId2"/>
    <sheet name="zájmové" sheetId="4" r:id="rId3"/>
    <sheet name="IROP 2014 -2020" sheetId="5" r:id="rId4"/>
    <sheet name="ostatní 2014 -2020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L6" i="4"/>
  <c r="M51" i="2" l="1"/>
  <c r="M52" i="2"/>
  <c r="M53" i="2"/>
  <c r="M35" i="2"/>
  <c r="L5" i="4"/>
  <c r="M50" i="2"/>
  <c r="M42" i="2"/>
  <c r="M41" i="2"/>
  <c r="M40" i="2"/>
  <c r="M39" i="2"/>
  <c r="M38" i="2"/>
  <c r="M37" i="2"/>
  <c r="M36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6" i="1"/>
  <c r="M5" i="1"/>
  <c r="M4" i="1"/>
</calcChain>
</file>

<file path=xl/sharedStrings.xml><?xml version="1.0" encoding="utf-8"?>
<sst xmlns="http://schemas.openxmlformats.org/spreadsheetml/2006/main" count="1523" uniqueCount="432">
  <si>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</si>
  <si>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</si>
  <si>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</si>
  <si>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</si>
  <si>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</si>
  <si>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</si>
  <si>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</si>
  <si>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</si>
  <si>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</si>
  <si>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</si>
  <si>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</si>
  <si>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</si>
  <si>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</si>
  <si>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</si>
  <si>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</si>
  <si>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</si>
  <si>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</si>
  <si>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</si>
  <si>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</si>
  <si>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</si>
  <si>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</si>
  <si>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</si>
  <si>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</si>
  <si>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</si>
  <si>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</si>
  <si>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 xml:space="preserve">Základní škola a Mateřská škola Loučeň </t>
  </si>
  <si>
    <t>Městys Loučeň</t>
  </si>
  <si>
    <t>61631973</t>
  </si>
  <si>
    <t>107515091</t>
  </si>
  <si>
    <t>600050777</t>
  </si>
  <si>
    <t xml:space="preserve">Vybudování nové MŠ - navýšení kapacity </t>
  </si>
  <si>
    <t>Středočeský</t>
  </si>
  <si>
    <t>Nymburk</t>
  </si>
  <si>
    <t>Loučeň</t>
  </si>
  <si>
    <t xml:space="preserve">Řešení nedostatečné kapacity stávající MŠ. </t>
  </si>
  <si>
    <t>Ano</t>
  </si>
  <si>
    <t>Stavba zahájena</t>
  </si>
  <si>
    <t>Základní škola a Mateřská škola Dvory, okres Nymburk, příspěvková organizace</t>
  </si>
  <si>
    <t>Obec Dvory</t>
  </si>
  <si>
    <t>70989630</t>
  </si>
  <si>
    <t>600050971</t>
  </si>
  <si>
    <t>Navýšení kapacity MŠ Dvory</t>
  </si>
  <si>
    <t xml:space="preserve">Středočeský </t>
  </si>
  <si>
    <t>Dvory</t>
  </si>
  <si>
    <t xml:space="preserve">Navýšení kapacity MŠ. Bezbariérovost. </t>
  </si>
  <si>
    <t>Příprava zadání pro zpracování PD</t>
  </si>
  <si>
    <t>Ne</t>
  </si>
  <si>
    <t xml:space="preserve">Mateřská škola Jíkev, příspěvková organizace </t>
  </si>
  <si>
    <t>Obec Jíkev</t>
  </si>
  <si>
    <t>Nová MŠ v obci Jíkev</t>
  </si>
  <si>
    <t>Jíkev</t>
  </si>
  <si>
    <t xml:space="preserve">Rekonstrukce obecní budovy č.p.120 – nová mateřská škola pro 20 dětí </t>
  </si>
  <si>
    <t>Zrealizováno</t>
  </si>
  <si>
    <t>Mateřská škola Mcely</t>
  </si>
  <si>
    <t>Obec Mcely</t>
  </si>
  <si>
    <t>Rozšíření kapacity MŠ</t>
  </si>
  <si>
    <t>Mcely</t>
  </si>
  <si>
    <t>Navýšení kapacity MŠ</t>
  </si>
  <si>
    <t>Zadání PD</t>
  </si>
  <si>
    <t xml:space="preserve">Mateřská škola Třebestovice p.o. 
</t>
  </si>
  <si>
    <t>Obec Třebestovice</t>
  </si>
  <si>
    <t>Rozšíření kapacity mateřské školy</t>
  </si>
  <si>
    <t>Třebestovice</t>
  </si>
  <si>
    <t xml:space="preserve">Přístavba a rekonstrukce stávajících učeben a zázemí z důvodu 
navýšení kapacity mateřské školy. Kapacita by měla být navýšena na 
max. 56 dětí. V rámci projektu je nutné vybudovat dostatečné zázemí 
pro pedagogický a nepedagogický personál mateřské školy. Dále je 
nutné přejít na udržitelné zdroje vytápění, spotřeby el. energie a 
spotřeby pitné vody. V rámci projektu zajistit i bezbariérovost školy. 
</t>
  </si>
  <si>
    <t>příprava projektu</t>
  </si>
  <si>
    <t xml:space="preserve">Základní škola a mateřská škola Hrubý Jeseník, okres Nymburk
</t>
  </si>
  <si>
    <t>Obec Hrubý Jeseník</t>
  </si>
  <si>
    <t xml:space="preserve">Rozšíření kapacity mateřské školy
</t>
  </si>
  <si>
    <t>Hrubý Jeseník</t>
  </si>
  <si>
    <t>Rozšíření kapacity - výstavba nového pavilónu</t>
  </si>
  <si>
    <t>Vlastní pozemek, připravená infrastruktura</t>
  </si>
  <si>
    <t>Mateřská škola Netřebice</t>
  </si>
  <si>
    <t xml:space="preserve">Obec Netřebice </t>
  </si>
  <si>
    <t xml:space="preserve">Rozšíření kapacity </t>
  </si>
  <si>
    <t>Netřebice</t>
  </si>
  <si>
    <t>rozšíření kapacity MŠ</t>
  </si>
  <si>
    <t>Zpracovaná studie projektantem</t>
  </si>
  <si>
    <t>Základní škola a Mateřská škola Hradištko, okres Nymburk</t>
  </si>
  <si>
    <t>Obec Hradištko</t>
  </si>
  <si>
    <t>Hradištko</t>
  </si>
  <si>
    <t>PD</t>
  </si>
  <si>
    <t>ano</t>
  </si>
  <si>
    <t>Základní škola a Mateřská škola Nymburk, Tyršova 446</t>
  </si>
  <si>
    <t>Město Nymburk</t>
  </si>
  <si>
    <t>Navýšení kapacity MŠ Růženka</t>
  </si>
  <si>
    <t>Výstavba nové budovy MŠ - navýšení kapacity</t>
  </si>
  <si>
    <t>Základní škola Budiměřice, okres Nymburk</t>
  </si>
  <si>
    <t>Obec Budiměřice</t>
  </si>
  <si>
    <t>Výstavba nové Mateřské školy</t>
  </si>
  <si>
    <t>Budiměřice</t>
  </si>
  <si>
    <t xml:space="preserve">Vybudování zcela nové budovy MŠ v obci Budiměřice s kapacitou 25
dětí. Součástí projektu je vybavení MŠ a zbudování příslušejících
komunikací a parkovacích míst. MŠ bude po úpravě zřizovací listiny
fungovat jako součást stávající organizace – ZŠ Budiměřice.
</t>
  </si>
  <si>
    <t>V současné době probíhá sloučené řízení. Vydání SP se očekává v záři
2022.</t>
  </si>
  <si>
    <t>Mš Netřebice</t>
  </si>
  <si>
    <t>Přírodní zahrada –
zkoumáme všemi
smysly</t>
  </si>
  <si>
    <t xml:space="preserve">Vybudování přírodní
zahrady pro podporu
environmentální
výchovy předškolních
dětí. </t>
  </si>
  <si>
    <t>Studie</t>
  </si>
  <si>
    <t>Není nutné</t>
  </si>
  <si>
    <t>Obecné komunitní
centrum – rozšíření
služeb mateřské školy</t>
  </si>
  <si>
    <t>Prostory pro volnočasové
aktivity</t>
  </si>
  <si>
    <t>Příprava</t>
  </si>
  <si>
    <t>Mateřská škola Kostelní Lhota</t>
  </si>
  <si>
    <t>Obec Kostelní Lhota</t>
  </si>
  <si>
    <t>Rekonstrukce budovy MŠ - 2. etapa - rozšíření kapacity</t>
  </si>
  <si>
    <t>Kostelní Lhota</t>
  </si>
  <si>
    <t>ne</t>
  </si>
  <si>
    <t>venkovní učebna</t>
  </si>
  <si>
    <t>Vytvoření venkovní učebny, zastřešení</t>
  </si>
  <si>
    <t>příprava</t>
  </si>
  <si>
    <t>Dětské dopravní hřiště</t>
  </si>
  <si>
    <t>Zpracována PD</t>
  </si>
  <si>
    <t>Základní škola a Mateřská škola G. A. Lindnera Rožďalovice</t>
  </si>
  <si>
    <t xml:space="preserve">Město Rožďalovice </t>
  </si>
  <si>
    <t>Rozšíření kapacit v MŠ - přístavba jednoho podlaží</t>
  </si>
  <si>
    <t>Rožďalovice</t>
  </si>
  <si>
    <t>Základní škola a mateřská škola plukovníka Bedřicha Krátkorukého, Hořátev</t>
  </si>
  <si>
    <t>obec Hořátev</t>
  </si>
  <si>
    <t>rekonstrukce sociálního zařízení, chodeb a elektro rozvodů</t>
  </si>
  <si>
    <t>Hořátev</t>
  </si>
  <si>
    <t>Rekonstrukce koupelny a vybudování nových toalet. Podlahové vytápění, nové podlahy v chodbách, snížení stropu, nové elektro rozvody, nové odpady.</t>
  </si>
  <si>
    <t>zabezpečení školy</t>
  </si>
  <si>
    <t>Zřízení bezpečnostních kamer, wi-fi teploměry, dálkové otvírání dveří + čipy na otvírání</t>
  </si>
  <si>
    <t>není potřeba</t>
  </si>
  <si>
    <t>Základní škola a mateřská škola Hrubý Jeseník, okres Nymburk</t>
  </si>
  <si>
    <t>Vybavení školní zahrady herními prvky, výstavba altánu
a celková úprava zahrady</t>
  </si>
  <si>
    <t>Modernizace školní zahrady, nahrazení altánu, který je ve velmi
špatném stavu, vybavení herními prvky, které na zahradě prakticky
nejsou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</si>
  <si>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</si>
  <si>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</si>
  <si>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indexed="8"/>
        <rFont val="Calibri"/>
        <family val="2"/>
        <charset val="238"/>
      </rPr>
      <t xml:space="preserve">v Kč </t>
    </r>
    <r>
      <rPr>
        <i/>
        <vertAlign val="superscript"/>
        <sz val="10"/>
        <color indexed="8"/>
        <rFont val="Calibri"/>
        <family val="2"/>
        <charset val="238"/>
      </rPr>
      <t>1)</t>
    </r>
  </si>
  <si>
    <r>
      <t>Typ projektu</t>
    </r>
    <r>
      <rPr>
        <sz val="10"/>
        <color indexed="10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</si>
  <si>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r>
      <t xml:space="preserve">z toho předpokládané výdaje </t>
    </r>
    <r>
      <rPr>
        <sz val="10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</si>
  <si>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</si>
  <si>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</si>
  <si>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indexed="8"/>
        <rFont val="Calibri"/>
        <family val="2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</si>
  <si>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</si>
  <si>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</si>
  <si>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</si>
  <si>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</si>
  <si>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</si>
  <si>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</si>
  <si>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color indexed="8"/>
        <rFont val="Calibri"/>
        <family val="2"/>
        <charset val="238"/>
      </rPr>
      <t>5)</t>
    </r>
    <r>
      <rPr>
        <sz val="10"/>
        <color indexed="8"/>
        <rFont val="Calibri"/>
        <family val="2"/>
      </rPr>
      <t xml:space="preserve">
</t>
    </r>
  </si>
  <si>
    <t>Základní škola a Mateřská škola Loučeň</t>
  </si>
  <si>
    <t>Vybudování ICT učebny pro žáky 1. a 2. stupně</t>
  </si>
  <si>
    <t>Nákup vybavení.</t>
  </si>
  <si>
    <t>X</t>
  </si>
  <si>
    <t>x</t>
  </si>
  <si>
    <t>Bezbariérová ZŠ a MŠ Loučeň</t>
  </si>
  <si>
    <t xml:space="preserve">Bezbariérový přístup </t>
  </si>
  <si>
    <t>Zadaná objednávka u zhotovitele</t>
  </si>
  <si>
    <t xml:space="preserve">Výtavba multifunkční učebny </t>
  </si>
  <si>
    <t>Výstavba multifunkční učebny s využitím pro cizí jazyky a polytechnické vzdělávání</t>
  </si>
  <si>
    <t>Příprava PD</t>
  </si>
  <si>
    <t>Výstavba jídelny</t>
  </si>
  <si>
    <t xml:space="preserve">Výstavba jídelny. Navýšení kapacity. </t>
  </si>
  <si>
    <t>Rekonstrukce bývalého KD (Městské výchovně vzdělávací centrum Tyršova Nymburk)</t>
  </si>
  <si>
    <t>Navýšení kapacity ZŠ Tyršova – vybudování 6 kmenových tříd, odborných učeben, družin</t>
  </si>
  <si>
    <t>PD – nutná revize</t>
  </si>
  <si>
    <t>oprava fasády</t>
  </si>
  <si>
    <t>Oprava fasády na severní části objektu</t>
  </si>
  <si>
    <t>Příprava projektu</t>
  </si>
  <si>
    <t>Výměna osvětlení v celé budově</t>
  </si>
  <si>
    <t>Komplexní výměna osvětlení na LED úsporné</t>
  </si>
  <si>
    <t>není nutné</t>
  </si>
  <si>
    <t>Základní škola a Mateřská škola Nymburk, Letců R.A.F. 1989</t>
  </si>
  <si>
    <t>Rekonstrukce jídelny</t>
  </si>
  <si>
    <t>Kompletní modernizace zcela nevyhovující školní kuchyně a jídelny</t>
  </si>
  <si>
    <t>Rekonstrukce a dostavba stávajícího školského zařízení</t>
  </si>
  <si>
    <t>Kompletní rekonstrukce školského zařízení, výstavba nového pavilonu ZŠ – navýšení kapacity ZŠ o 14 kmenových učeben</t>
  </si>
  <si>
    <t>Základní škola a Mateřská škola Nymburk, Komenského 589</t>
  </si>
  <si>
    <t>Nová přírodovědná učebna</t>
  </si>
  <si>
    <t>Vybavení a rekontrukce učebny určené na přírodní vědy</t>
  </si>
  <si>
    <t xml:space="preserve">Nová učebna ICT pro 1. a 2. stupeň </t>
  </si>
  <si>
    <t>Vybavení a rekonstrukce nové ICT učebny</t>
  </si>
  <si>
    <t>Vybudování multifunkčního venkovního sportoviště</t>
  </si>
  <si>
    <t>Víceúčelový sportovní areál s využitím pro studenty ZŠ, SOŠ a SOU Nymburk a Gymnázia Bohumila Hrabala v Nymburce</t>
  </si>
  <si>
    <t>Rekonstrukce dlažby u vchodu do ZŠ</t>
  </si>
  <si>
    <t>Výměna dlažby u hlavního vchodu</t>
  </si>
  <si>
    <t>Nová škola</t>
  </si>
  <si>
    <t>Výstavba nové ZŠ</t>
  </si>
  <si>
    <t>Navýšení kapacity - výstavba nové ZŠ</t>
  </si>
  <si>
    <t>ZŠ a MŠ Křinec – příspěvková organizace</t>
  </si>
  <si>
    <t xml:space="preserve">Městys Křinec </t>
  </si>
  <si>
    <t xml:space="preserve">Rekonstrukce a modernizace učebny fyziky </t>
  </si>
  <si>
    <t>Křinec</t>
  </si>
  <si>
    <t>Kompletní modernizace učebny fyziky včetně nového vybavení</t>
  </si>
  <si>
    <t xml:space="preserve">Rozšíření kapacity školní družiny </t>
  </si>
  <si>
    <t>Rozšíření kapacity školní družiny vybudováním přístavby</t>
  </si>
  <si>
    <t>Rozšíření kapacity ZŠ</t>
  </si>
  <si>
    <t>Rozšíření kapacity kmenových a odborných učeben</t>
  </si>
  <si>
    <t>Sportovní hala</t>
  </si>
  <si>
    <t xml:space="preserve">Výstavba sportovní haly na pozemku školy </t>
  </si>
  <si>
    <t>Modernizace budovy ZŠ</t>
  </si>
  <si>
    <t>Vybavení budovy tepelným čerpadlem, výměna oken, oprava venkovní fasády, fotovoltaické články</t>
  </si>
  <si>
    <t>Venkovní učebna polytechnického vzdělávání žáků ZŠ</t>
  </si>
  <si>
    <t>Venkovní učebna včetně vybavení a úpravy zahrady</t>
  </si>
  <si>
    <t>v realizaci</t>
  </si>
  <si>
    <t>Základní škola a mateřská škola Hradištko, okres Nymburk</t>
  </si>
  <si>
    <t>Rozšíření kapacity</t>
  </si>
  <si>
    <t xml:space="preserve">Rozšíření kapacity ZŠ o 2 nové učebny formou nástavby na budově školy + sociální zařízení a šatny </t>
  </si>
  <si>
    <t>Výstavba víceúčelového sálu</t>
  </si>
  <si>
    <t>Zbudování víceúčelového prostoru, který bude sloužit jako tělocvična ZŠ + zázemí (kabinet, toalety, šatny) a jako prostor pro komunitní akce</t>
  </si>
  <si>
    <t>Výstavba školní družiny a počítačové učebny</t>
  </si>
  <si>
    <t>Vybudování vestavby dvou oddělení školní družiny s celkovou
kapacitou 40 dětí a ICT odborné učebny pro 20 žáků.</t>
  </si>
  <si>
    <t>V současné době finalizace PD</t>
  </si>
  <si>
    <t xml:space="preserve">Základní škola Sadská </t>
  </si>
  <si>
    <t>Obec Sadská</t>
  </si>
  <si>
    <t>rozšíření kapacity ZŠ</t>
  </si>
  <si>
    <t>Sadská</t>
  </si>
  <si>
    <t>Nástavba školy, navýšení kapacity o 3 nové kmenové učebny, 2 šatny, zázemí pro pedagogy - nové kabinety</t>
  </si>
  <si>
    <t>Probíhá výběr projektanta</t>
  </si>
  <si>
    <t>Výměna otopné soustavy včetně plynových kotlů</t>
  </si>
  <si>
    <t>Výměna otopné soustavy včetně plynových kotlů a ohřevu TUV (rozděleno na 3 etapy)</t>
  </si>
  <si>
    <t>PD, výběr dodavatele</t>
  </si>
  <si>
    <t>Fotovoltaické panely na střechu budovy</t>
  </si>
  <si>
    <t>Vybavení školy fotovoltaickými panely</t>
  </si>
  <si>
    <t>studie</t>
  </si>
  <si>
    <t>Základní škola Kostelní Lhota, okres Nymburk</t>
  </si>
  <si>
    <t>Modernizace školy</t>
  </si>
  <si>
    <t>Modernizace historické budovy školy včetně interiérového vybavení</t>
  </si>
  <si>
    <t>Přírodní (venkovní) učebna</t>
  </si>
  <si>
    <t>Přírodní / venkovní /učebna včetně vybavení</t>
  </si>
  <si>
    <t>Přístavba základní školy</t>
  </si>
  <si>
    <t>Zpracovaná PD</t>
  </si>
  <si>
    <t>Město Rožďalovice</t>
  </si>
  <si>
    <t>Venkovní multifunkční učebna nejenom pro výuku polytechnické výchovy</t>
  </si>
  <si>
    <t xml:space="preserve">Bezbariérový přístup ZŠ </t>
  </si>
  <si>
    <t>Rekonstrukce a modernizace školní kuchyňky</t>
  </si>
  <si>
    <t>Rekonstrukce a modernizace polytechnciké dílny</t>
  </si>
  <si>
    <t>Vybudování odborných učeben v ZŠ - rekonstrukce podkroví vč. Vybudování výtahu</t>
  </si>
  <si>
    <t>Rozšíření odborných kapacit ZŠ Rožďalovice ve vazbě na klíčové kompetence</t>
  </si>
  <si>
    <t xml:space="preserve">Masarykova základní a mateřská škola Bobnice </t>
  </si>
  <si>
    <t>Obec Bobnice</t>
  </si>
  <si>
    <t xml:space="preserve">
600050891</t>
  </si>
  <si>
    <t xml:space="preserve">Rozšíření kapacity základní školy </t>
  </si>
  <si>
    <t>Bobnice</t>
  </si>
  <si>
    <t>Zbudování odborné učebny v ZŠ</t>
  </si>
  <si>
    <t>Základní škola Kostomlaty nad Labem, příspěvková organizace</t>
  </si>
  <si>
    <t>obec Kostomlaty nad Labem</t>
  </si>
  <si>
    <t>Venkovní učebna</t>
  </si>
  <si>
    <t>Kostomlaty nad Labem</t>
  </si>
  <si>
    <t>Zbudování venkovní učebny zaměřené na přírodní vědy - úprava terénu, kompletní zřízení, vybavení</t>
  </si>
  <si>
    <t>Počítačová audio-vizuální učebna</t>
  </si>
  <si>
    <t>Modernizace stávající počítačové učebny a zřízení nové počítačové učebny určené pro výuku cizích jazyků</t>
  </si>
  <si>
    <t>Dopravní hřiště</t>
  </si>
  <si>
    <t>Zbudování dopravního hřiště v prostoru za družinou</t>
  </si>
  <si>
    <t>odborná učebna</t>
  </si>
  <si>
    <t>Odborná učebna na přírodní vědy - biologie, fyzika, chemie</t>
  </si>
  <si>
    <t>Nová odborná učebna ZŠ zaměření na polytechniku a přírodní vědy</t>
  </si>
  <si>
    <t>zrealizováno</t>
  </si>
  <si>
    <t>Základní škola Kovanice, okres Nymburk</t>
  </si>
  <si>
    <t>obec Kovanice</t>
  </si>
  <si>
    <t xml:space="preserve">Nová počítačová učebna </t>
  </si>
  <si>
    <t>Kovanice</t>
  </si>
  <si>
    <t>Nákup vybavení ICT a oprava elektroinstalace.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</si>
  <si>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</si>
  <si>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</si>
  <si>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</si>
  <si>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</si>
  <si>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</si>
  <si>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</si>
  <si>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</si>
  <si>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</si>
  <si>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</si>
  <si>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</si>
  <si>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</si>
  <si>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</si>
  <si>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</si>
  <si>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</si>
  <si>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</si>
  <si>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Sbor Křesťanské společenství Nymburk</t>
  </si>
  <si>
    <t>…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</si>
  <si>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</si>
  <si>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</si>
  <si>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</si>
  <si>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IČ</t>
  </si>
  <si>
    <t>RED IZO/IZO</t>
  </si>
  <si>
    <t xml:space="preserve">Název projektu </t>
  </si>
  <si>
    <t xml:space="preserve">Očekávané náklady na projekt v Kč </t>
  </si>
  <si>
    <t xml:space="preserve">Očekávaný termín realizace </t>
  </si>
  <si>
    <t>Soulad s cílem MAP</t>
  </si>
  <si>
    <t>Typ projektu:</t>
  </si>
  <si>
    <t>s vazbou na klíčové kompetence IROP</t>
  </si>
  <si>
    <t>Bezbariérovost</t>
  </si>
  <si>
    <t>Rozšiřování kapacit kmenových učeben</t>
  </si>
  <si>
    <t>Cizí jazyk</t>
  </si>
  <si>
    <t>Přírodní vědy</t>
  </si>
  <si>
    <t>Technické a řemeslné obory</t>
  </si>
  <si>
    <t>Práce s digitálními technologiemi</t>
  </si>
  <si>
    <t>Základní a mateřská škola Krchleby</t>
  </si>
  <si>
    <t xml:space="preserve">Výstavba nové bezbariérové mateřské školy za účelem zlepšení podmínek dětí </t>
  </si>
  <si>
    <t>6 000 000</t>
  </si>
  <si>
    <t>2018 - 2019</t>
  </si>
  <si>
    <t>2.3</t>
  </si>
  <si>
    <t>Základní škola Sadská</t>
  </si>
  <si>
    <t>Přírodovědná venkovní učebna</t>
  </si>
  <si>
    <t>Rekonstrukce a modernizace učebny informatiky</t>
  </si>
  <si>
    <t>Základní škola Sadská - podpořeno MAS Podlipansko CLLD</t>
  </si>
  <si>
    <t>Nová učebna jazyků s využitím dig technologií a vytvoření podmínek pro integraci žáků</t>
  </si>
  <si>
    <t xml:space="preserve">2 venkovní přírodní učebny </t>
  </si>
  <si>
    <t>2022 - 2023</t>
  </si>
  <si>
    <t>Nová venkovní  učebna jazyků s využitím dig technologií a vytvoření podmínek pro integraci žáků</t>
  </si>
  <si>
    <t>Mateřská škola Třebestovice</t>
  </si>
  <si>
    <t>Základní škola a Mateřská škola Nymburk, Tyršova 446 - podpořeno MAS Podlipansko CLLD</t>
  </si>
  <si>
    <t>Rozvoj přírodovědy v ZŠ Tyršova                           1) Modernizace zelené laboratoře přírodovědy</t>
  </si>
  <si>
    <t>2) Modernizace přírodovědných učeben (úprava názvu; původní název: Modernizace učeben a zázemí fyziky a chemie)</t>
  </si>
  <si>
    <t>2018-2019</t>
  </si>
  <si>
    <t>Přírodověda v zahradě</t>
  </si>
  <si>
    <t>Základní škola a mateřská škola plukovníka Bedřicha Krátkorukého, Hořátev - MAS Podlipansko CLLD</t>
  </si>
  <si>
    <t>2017-2018</t>
  </si>
  <si>
    <t>ZŠ - Odborná učebna přírodních věd na zahradě</t>
  </si>
  <si>
    <t>2016-2017</t>
  </si>
  <si>
    <t>Rekonstrukce budovy MŠ - II. Etapa - rozšíření kapacity</t>
  </si>
  <si>
    <t>Základní škola Kostelní Lhota</t>
  </si>
  <si>
    <t xml:space="preserve">Přírodní venkovní učebna a úprava interiéru vč. vybavení budovy ZŠ </t>
  </si>
  <si>
    <t>2020 - 2021</t>
  </si>
  <si>
    <t>2021 - 2024</t>
  </si>
  <si>
    <t>Přírodní učebna</t>
  </si>
  <si>
    <t>2023 - 2025</t>
  </si>
  <si>
    <t>Nová  učebna jazyků s využitím dig technologií - 1. stupeň</t>
  </si>
  <si>
    <t>2017-18</t>
  </si>
  <si>
    <t>Nová  učebna jazyků s využitím dig technologií - 2. stupeň</t>
  </si>
  <si>
    <t>2018-19</t>
  </si>
  <si>
    <t>2022 - 2025</t>
  </si>
  <si>
    <t>Základní a Mateřská škola Nymburk, Letců R.A.F. 1989</t>
  </si>
  <si>
    <t>Venkovní učebna environmentální výchovy</t>
  </si>
  <si>
    <t>Školní zahrada ve školní družině v ZŠ Letců RAF</t>
  </si>
  <si>
    <t>Přírodní vědy v ZŠ Letců R.A.F.</t>
  </si>
  <si>
    <t>ZŠ a MŠ Křinec, p.o.</t>
  </si>
  <si>
    <t>Multifunkční venkovní učebna - přírodní vědy a cizí jazyky</t>
  </si>
  <si>
    <t>Výstavba venkovní učebny a vybavení počítačové učebny ZŠ Křinec</t>
  </si>
  <si>
    <t>2019 - 2020</t>
  </si>
  <si>
    <t>ZŠ Budiměřice</t>
  </si>
  <si>
    <t xml:space="preserve">Výstavba nové budovy základní a mateřské školy - Výstavba zcela nové budovy ZŠ a MŠ nahrazující stávající nevyhovující budovu a navyšující kapacitu ZŠ z 50 na 75 žáků
a umožňující vznik nové mateřské školy pro 25 
</t>
  </si>
  <si>
    <t xml:space="preserve">MŠ Netřebice </t>
  </si>
  <si>
    <t>Navýšení kapacity na 2. třídy v MŠ Netřebice</t>
  </si>
  <si>
    <t>Přírodní zahrada</t>
  </si>
  <si>
    <t>Masarykova základní škola mateřská škola Bobnice</t>
  </si>
  <si>
    <t xml:space="preserve">Rozšíření kapacity mateřské školy </t>
  </si>
  <si>
    <t>Rozšíření kapacita základní školy</t>
  </si>
  <si>
    <t xml:space="preserve">Zbudování odborné učebny v ZŠ </t>
  </si>
  <si>
    <t xml:space="preserve">Přeměna starého hřiště na multifunkční hrací plochu na školním hřišti </t>
  </si>
  <si>
    <t>2020 - 2022</t>
  </si>
  <si>
    <t>Vybudování nové hrací plochy s 3D herními prvky pro multifunkční využití</t>
  </si>
  <si>
    <t xml:space="preserve">Základní a mateřská škola Loučeň </t>
  </si>
  <si>
    <t>Venkovní učebna přírodovedného a polytechnického vzdělávání vč. bezbariérového sociálního zařízení a přístupu do hlavní budovy ZŠ</t>
  </si>
  <si>
    <t>Podpora infrastruktury základní školy - modernizace přírodovědné učebny</t>
  </si>
  <si>
    <t>ZŠ a MŠ Dvory, okr. Nymburk</t>
  </si>
  <si>
    <t>Venkovní učebna pro ZŠ pro odborné vzdělávání s vazbou na klíčové komptence IROP vč. bezbariérovosti</t>
  </si>
  <si>
    <t>2021 - 2022</t>
  </si>
  <si>
    <t>Základní škola a Mateřská škola Hrubý Jeseník, okr. Nymburk</t>
  </si>
  <si>
    <t>6/2021 - 9/2021</t>
  </si>
  <si>
    <t xml:space="preserve">Venkovní učebna polytechnického vzdělávání žáků ZŠ </t>
  </si>
  <si>
    <t>ZŠ a MŠ G.A.Lindnera Rožďalovice, okres Nymburk</t>
  </si>
  <si>
    <t>2022 - 2024</t>
  </si>
  <si>
    <t>Venkovní učebna nejenom pro výuku polytechnické výchovy</t>
  </si>
  <si>
    <t>Bezbariérový přístup základní školy</t>
  </si>
  <si>
    <t xml:space="preserve">Modernizace přírodovědné učebny </t>
  </si>
  <si>
    <t>ZŠ a MŠ G.A.Lindnera Rožďalovice, okres Nymburk  podpořeno MAS Svatojiřský les CLLD</t>
  </si>
  <si>
    <t>Odborná jazyková učebna v ZŠ Rožďalovice</t>
  </si>
  <si>
    <t>2018 - 2020</t>
  </si>
  <si>
    <t>Rozšíření kapacit v MŠ – přístavba jednoho podlaží včetně vybudován</t>
  </si>
  <si>
    <t>2023 - 2026</t>
  </si>
  <si>
    <t>Rekonstrukce a modernizace polytechnické dílny</t>
  </si>
  <si>
    <t>Vybudování odbor učeben v ZŠ – rekonstrukce podkroví včetně vybudování výtahu</t>
  </si>
  <si>
    <t>ZOO Chleby, o.p.s.</t>
  </si>
  <si>
    <t>Učíme se venku</t>
  </si>
  <si>
    <t>Odborné učebny pro neformální vzdělávání</t>
  </si>
  <si>
    <t>Bezbariéro-vost</t>
  </si>
  <si>
    <t>Základní a mateřská škola Krchleby, okres Nymburk</t>
  </si>
  <si>
    <t>Dětské hřiště v areálu MŠ</t>
  </si>
  <si>
    <t>450 000</t>
  </si>
  <si>
    <t>Venkovní učebna pro environmentální výuku pro děti ZŠ</t>
  </si>
  <si>
    <t>500 000</t>
  </si>
  <si>
    <t>2020 - 2020</t>
  </si>
  <si>
    <t>Základí škola Kostelní Lhota</t>
  </si>
  <si>
    <t>Půdní vestavba školy - vybavení interiéru</t>
  </si>
  <si>
    <t>3 D herní prvky k multifunkčnímu hřišti</t>
  </si>
  <si>
    <t>Mateřská škola Sadská</t>
  </si>
  <si>
    <t xml:space="preserve">Úprava a dovybavení školní zahrady herními prvky pro rozvoj dětí MŠ Sadská </t>
  </si>
  <si>
    <t>Polytechnická dílna</t>
  </si>
  <si>
    <t>Relaxační a pohybová místnost</t>
  </si>
  <si>
    <t>Rekonstrukce a modernizace zázemí ZŠ</t>
  </si>
  <si>
    <t>Modernizace technologického vybavení školy</t>
  </si>
  <si>
    <t xml:space="preserve">Obnovení vybavení školní kuchyně </t>
  </si>
  <si>
    <t>Vybavení do kuchyně MŠ Třebestovice</t>
  </si>
  <si>
    <t>2020-2021</t>
  </si>
  <si>
    <t>Zahrada pro rozvoj dětí v Mateřské škole Třebestovice</t>
  </si>
  <si>
    <t>2020 _2022</t>
  </si>
  <si>
    <t>Digitální technologie pro předškolní výuku</t>
  </si>
  <si>
    <t>Základní škola a Mateřská škola Hradištko</t>
  </si>
  <si>
    <t>Vybudování multifunkčního hřiště</t>
  </si>
  <si>
    <t>Venkovní multifukční hřiště</t>
  </si>
  <si>
    <t>3 000 000 až 5 000 000</t>
  </si>
  <si>
    <t>Rekonstrukce kuchyně při MŠ Růženka</t>
  </si>
  <si>
    <t>neuvedeno</t>
  </si>
  <si>
    <t>Venkovní učebna na zahradě MŠ Hořátev (Odborná učebna přírodních věd na zahradě mateřské školy Hořátev)</t>
  </si>
  <si>
    <t>MŠ - herní prvky na zahradu</t>
  </si>
  <si>
    <t>2016 - 2020</t>
  </si>
  <si>
    <t>Venkovní multifunkční hřiště</t>
  </si>
  <si>
    <t>2018- 2020</t>
  </si>
  <si>
    <t>Vybavení školní zahrady herními prvky, výstavba altánu a celková úprava zahrady</t>
  </si>
  <si>
    <t>IRO</t>
  </si>
  <si>
    <t>ostat</t>
  </si>
  <si>
    <t>Vybavení interiérů přístavby ZŠ</t>
  </si>
  <si>
    <t>Kompletní interiérové vybavení nové přístavby školy</t>
  </si>
  <si>
    <t>rozšíření kapacity</t>
  </si>
  <si>
    <t>Rozšíření kapacity ZŠ o dvě nové učebny formou nástavby na budově školy + sociální zařízení a šatny</t>
  </si>
  <si>
    <t>Zbudování víceúčelového prostoru, který bude sloužit jako tělocvična + zázemí (kabinet, toalety, šatny) pro školu, vybudování 2 nových tříd a zároveň jako prostor pro komunitní akce</t>
  </si>
  <si>
    <t>zbudování 2 odborných učeben</t>
  </si>
  <si>
    <t>zbudování 2 odborných učeben určených pro přírodní vědy a cizí jazyky</t>
  </si>
  <si>
    <t>Nová nástavba na budově MŠ - vybudování nové učebny, přístavba patra</t>
  </si>
  <si>
    <t>rekonstrukce a vybudování zázemí</t>
  </si>
  <si>
    <t>Rekonstrukce prostor včetně sociálního zázemí, které budou sloužit jako klubovna pro Royal Rangers - vzdělávací a komunitní aktivity</t>
  </si>
  <si>
    <t>Městská knihovna Nymburk</t>
  </si>
  <si>
    <t>Schváleno Řídicím výborem MAP na Nymbursku v Nymburce 20. 11. 2023, Stanislava Tichá, předsedkyně ŘV, podpis:</t>
  </si>
  <si>
    <t>IČ:00353701</t>
  </si>
  <si>
    <t>Vybudování multifunkčního prostoru a zázemí pro vzdělávací a komunitní akce</t>
  </si>
  <si>
    <t>nerelevantní</t>
  </si>
  <si>
    <t>Základní škola a mateřská škola Krchleby, okres Nymburk</t>
  </si>
  <si>
    <t>Obec Krchleby</t>
  </si>
  <si>
    <t>Odborná učebna</t>
  </si>
  <si>
    <t>Krchleby</t>
  </si>
  <si>
    <t>Rekonstrukce kmenové učebny na odbornou učebnu pro výuku IT a cizích jazyků.</t>
  </si>
  <si>
    <t xml:space="preserve"> Základní škola a Mateřská škola Vrbová Lhota</t>
  </si>
  <si>
    <t>obec Vrbová Lhota</t>
  </si>
  <si>
    <t>   108003221</t>
  </si>
  <si>
    <t>multifunkční odborná učebna</t>
  </si>
  <si>
    <t>Vrbová Lhota</t>
  </si>
  <si>
    <t>Poděbrady</t>
  </si>
  <si>
    <t>Rekonstrukce půdních prostor, vytvoření nové multifunkční odborné učebny, zároveň prostor pro školní družinu</t>
  </si>
  <si>
    <t>Vybudování multifunkčního prostoru</t>
  </si>
  <si>
    <t xml:space="preserve">vybavení odborné učebny - nábytek + IT vybavení </t>
  </si>
  <si>
    <t xml:space="preserve">Vybavení IT učebny ve vazbě na klíčové kompetence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</si>
</sst>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9"/>
      <color theme="1"/>
      <name val="Calibri"/>
      <family val="2"/>
      <scheme val="minor"/>
    </font>
    <font>
      <sz val="10"/>
      <name val="Calibri"/>
      <family val="2"/>
      <charset val="238"/>
    </font>
    <font>
      <sz val="10"/>
      <color indexed="8"/>
      <name val="Calibri"/>
      <family val="2"/>
    </font>
    <font>
      <sz val="1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Verdana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7"/>
      <color rgb="FFFF0000"/>
      <name val="Verdana"/>
      <family val="2"/>
      <charset val="238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rgb="FF80808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8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/>
      <protection locked="0"/>
    </xf>
    <xf numFmtId="49" fontId="10" fillId="2" borderId="15" xfId="0" applyNumberFormat="1" applyFont="1" applyFill="1" applyBorder="1" applyAlignment="1" applyProtection="1">
      <alignment wrapText="1"/>
      <protection locked="0"/>
    </xf>
    <xf numFmtId="49" fontId="10" fillId="2" borderId="16" xfId="0" applyNumberFormat="1" applyFont="1" applyFill="1" applyBorder="1" applyAlignment="1" applyProtection="1">
      <alignment wrapText="1"/>
      <protection locked="0"/>
    </xf>
    <xf numFmtId="0" fontId="10" fillId="2" borderId="17" xfId="0" applyFont="1" applyFill="1" applyBorder="1" applyProtection="1"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Protection="1">
      <protection locked="0"/>
    </xf>
    <xf numFmtId="3" fontId="0" fillId="2" borderId="18" xfId="0" applyNumberFormat="1" applyFill="1" applyBorder="1" applyProtection="1">
      <protection locked="0"/>
    </xf>
    <xf numFmtId="3" fontId="0" fillId="2" borderId="1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2" borderId="19" xfId="0" applyFont="1" applyFill="1" applyBorder="1" applyAlignment="1" applyProtection="1">
      <alignment horizontal="center"/>
      <protection locked="0"/>
    </xf>
    <xf numFmtId="49" fontId="12" fillId="2" borderId="20" xfId="0" applyNumberFormat="1" applyFont="1" applyFill="1" applyBorder="1" applyAlignment="1" applyProtection="1">
      <alignment wrapText="1"/>
      <protection locked="0"/>
    </xf>
    <xf numFmtId="49" fontId="12" fillId="2" borderId="21" xfId="0" applyNumberFormat="1" applyFont="1" applyFill="1" applyBorder="1" applyAlignment="1" applyProtection="1">
      <alignment wrapText="1"/>
      <protection locked="0"/>
    </xf>
    <xf numFmtId="0" fontId="12" fillId="2" borderId="22" xfId="0" applyFont="1" applyFill="1" applyBorder="1" applyProtection="1">
      <protection locked="0"/>
    </xf>
    <xf numFmtId="49" fontId="11" fillId="2" borderId="19" xfId="0" applyNumberFormat="1" applyFont="1" applyFill="1" applyBorder="1" applyAlignment="1" applyProtection="1">
      <alignment wrapText="1"/>
      <protection locked="0"/>
    </xf>
    <xf numFmtId="0" fontId="11" fillId="2" borderId="19" xfId="0" applyFont="1" applyFill="1" applyBorder="1" applyProtection="1">
      <protection locked="0"/>
    </xf>
    <xf numFmtId="0" fontId="11" fillId="2" borderId="23" xfId="0" applyFont="1" applyFill="1" applyBorder="1" applyProtection="1">
      <protection locked="0"/>
    </xf>
    <xf numFmtId="3" fontId="11" fillId="2" borderId="24" xfId="0" applyNumberFormat="1" applyFont="1" applyFill="1" applyBorder="1" applyProtection="1">
      <protection locked="0"/>
    </xf>
    <xf numFmtId="3" fontId="11" fillId="2" borderId="25" xfId="0" applyNumberFormat="1" applyFont="1" applyFill="1" applyBorder="1" applyProtection="1">
      <protection locked="0"/>
    </xf>
    <xf numFmtId="0" fontId="11" fillId="2" borderId="20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19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10" fillId="2" borderId="24" xfId="0" applyFont="1" applyFill="1" applyBorder="1" applyAlignment="1" applyProtection="1">
      <alignment wrapText="1"/>
      <protection locked="0"/>
    </xf>
    <xf numFmtId="0" fontId="10" fillId="2" borderId="27" xfId="0" applyFont="1" applyFill="1" applyBorder="1" applyAlignment="1" applyProtection="1">
      <alignment wrapText="1"/>
      <protection locked="0"/>
    </xf>
    <xf numFmtId="49" fontId="10" fillId="2" borderId="27" xfId="0" applyNumberFormat="1" applyFont="1" applyFill="1" applyBorder="1" applyAlignment="1" applyProtection="1">
      <alignment wrapText="1"/>
      <protection locked="0"/>
    </xf>
    <xf numFmtId="0" fontId="0" fillId="2" borderId="27" xfId="0" applyFill="1" applyBorder="1" applyProtection="1">
      <protection locked="0"/>
    </xf>
    <xf numFmtId="0" fontId="10" fillId="2" borderId="28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3" fontId="0" fillId="2" borderId="24" xfId="0" applyNumberFormat="1" applyFill="1" applyBorder="1" applyAlignment="1" applyProtection="1">
      <alignment wrapText="1"/>
      <protection locked="0"/>
    </xf>
    <xf numFmtId="3" fontId="0" fillId="2" borderId="30" xfId="0" applyNumberForma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49" fontId="10" fillId="2" borderId="24" xfId="0" applyNumberFormat="1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3" fontId="0" fillId="2" borderId="32" xfId="0" applyNumberFormat="1" applyFill="1" applyBorder="1" applyAlignment="1" applyProtection="1">
      <alignment wrapText="1"/>
      <protection locked="0"/>
    </xf>
    <xf numFmtId="3" fontId="0" fillId="2" borderId="28" xfId="0" applyNumberFormat="1" applyFill="1" applyBorder="1" applyAlignment="1" applyProtection="1">
      <alignment wrapText="1"/>
      <protection locked="0"/>
    </xf>
    <xf numFmtId="0" fontId="0" fillId="0" borderId="26" xfId="0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wrapText="1"/>
      <protection locked="0"/>
    </xf>
    <xf numFmtId="49" fontId="10" fillId="0" borderId="27" xfId="0" applyNumberFormat="1" applyFont="1" applyBorder="1" applyAlignment="1" applyProtection="1">
      <alignment wrapText="1"/>
      <protection locked="0"/>
    </xf>
    <xf numFmtId="0" fontId="10" fillId="0" borderId="27" xfId="0" applyFont="1" applyBorder="1" applyProtection="1">
      <protection locked="0"/>
    </xf>
    <xf numFmtId="0" fontId="0" fillId="0" borderId="27" xfId="0" applyBorder="1" applyProtection="1">
      <protection locked="0"/>
    </xf>
    <xf numFmtId="0" fontId="10" fillId="0" borderId="28" xfId="0" applyFont="1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26" xfId="0" applyBorder="1" applyProtection="1">
      <protection locked="0"/>
    </xf>
    <xf numFmtId="0" fontId="0" fillId="0" borderId="29" xfId="0" applyBorder="1" applyAlignment="1" applyProtection="1">
      <alignment wrapText="1"/>
      <protection locked="0"/>
    </xf>
    <xf numFmtId="3" fontId="0" fillId="0" borderId="24" xfId="0" applyNumberFormat="1" applyBorder="1" applyAlignment="1" applyProtection="1">
      <alignment wrapText="1"/>
      <protection locked="0"/>
    </xf>
    <xf numFmtId="3" fontId="0" fillId="0" borderId="33" xfId="0" applyNumberFormat="1" applyBorder="1" applyAlignment="1" applyProtection="1">
      <alignment wrapText="1"/>
      <protection locked="0"/>
    </xf>
    <xf numFmtId="0" fontId="0" fillId="0" borderId="29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8" xfId="0" applyBorder="1" applyProtection="1"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10" fillId="2" borderId="36" xfId="0" applyFont="1" applyFill="1" applyBorder="1" applyAlignment="1" applyProtection="1">
      <alignment wrapText="1"/>
      <protection locked="0"/>
    </xf>
    <xf numFmtId="49" fontId="10" fillId="2" borderId="37" xfId="0" applyNumberFormat="1" applyFont="1" applyFill="1" applyBorder="1" applyAlignment="1" applyProtection="1">
      <alignment wrapText="1"/>
      <protection locked="0"/>
    </xf>
    <xf numFmtId="0" fontId="10" fillId="2" borderId="37" xfId="0" applyFont="1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10" fillId="2" borderId="30" xfId="0" applyFon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5" xfId="0" applyFill="1" applyBorder="1" applyProtection="1"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0" fillId="2" borderId="24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1" xfId="0" applyFill="1" applyBorder="1" applyAlignment="1">
      <alignment wrapText="1"/>
    </xf>
    <xf numFmtId="0" fontId="0" fillId="0" borderId="35" xfId="0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wrapText="1"/>
      <protection locked="0"/>
    </xf>
    <xf numFmtId="49" fontId="10" fillId="0" borderId="37" xfId="0" applyNumberFormat="1" applyFont="1" applyBorder="1" applyAlignment="1" applyProtection="1">
      <alignment wrapText="1"/>
      <protection locked="0"/>
    </xf>
    <xf numFmtId="0" fontId="10" fillId="0" borderId="37" xfId="0" applyFont="1" applyBorder="1" applyProtection="1">
      <protection locked="0"/>
    </xf>
    <xf numFmtId="0" fontId="0" fillId="0" borderId="37" xfId="0" applyBorder="1" applyProtection="1">
      <protection locked="0"/>
    </xf>
    <xf numFmtId="0" fontId="10" fillId="0" borderId="30" xfId="0" applyFont="1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35" xfId="0" applyBorder="1" applyProtection="1">
      <protection locked="0"/>
    </xf>
    <xf numFmtId="3" fontId="0" fillId="0" borderId="36" xfId="0" applyNumberFormat="1" applyBorder="1" applyAlignment="1" applyProtection="1">
      <alignment wrapText="1"/>
      <protection locked="0"/>
    </xf>
    <xf numFmtId="3" fontId="0" fillId="0" borderId="30" xfId="0" applyNumberFormat="1" applyBorder="1" applyAlignment="1" applyProtection="1">
      <alignment wrapText="1"/>
      <protection locked="0"/>
    </xf>
    <xf numFmtId="0" fontId="0" fillId="0" borderId="36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28" xfId="0" applyNumberFormat="1" applyBorder="1" applyAlignment="1" applyProtection="1">
      <alignment wrapText="1"/>
      <protection locked="0"/>
    </xf>
    <xf numFmtId="0" fontId="10" fillId="2" borderId="27" xfId="0" applyFont="1" applyFill="1" applyBorder="1" applyProtection="1">
      <protection locked="0"/>
    </xf>
    <xf numFmtId="0" fontId="10" fillId="2" borderId="40" xfId="0" applyFont="1" applyFill="1" applyBorder="1" applyProtection="1">
      <protection locked="0"/>
    </xf>
    <xf numFmtId="0" fontId="10" fillId="2" borderId="30" xfId="0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3" fontId="0" fillId="2" borderId="20" xfId="0" applyNumberFormat="1" applyFill="1" applyBorder="1" applyAlignment="1" applyProtection="1">
      <alignment wrapText="1"/>
      <protection locked="0"/>
    </xf>
    <xf numFmtId="3" fontId="0" fillId="2" borderId="22" xfId="0" applyNumberFormat="1" applyFill="1" applyBorder="1" applyAlignment="1" applyProtection="1">
      <alignment wrapText="1"/>
      <protection locked="0"/>
    </xf>
    <xf numFmtId="49" fontId="10" fillId="2" borderId="30" xfId="0" applyNumberFormat="1" applyFont="1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10" fillId="2" borderId="42" xfId="0" applyFont="1" applyFill="1" applyBorder="1" applyAlignment="1" applyProtection="1">
      <alignment wrapText="1"/>
      <protection locked="0"/>
    </xf>
    <xf numFmtId="49" fontId="10" fillId="2" borderId="28" xfId="0" applyNumberFormat="1" applyFont="1" applyFill="1" applyBorder="1" applyAlignment="1" applyProtection="1">
      <alignment horizontal="center"/>
      <protection locked="0"/>
    </xf>
    <xf numFmtId="0" fontId="13" fillId="2" borderId="43" xfId="0" applyFont="1" applyFill="1" applyBorder="1" applyAlignment="1">
      <alignment wrapText="1"/>
    </xf>
    <xf numFmtId="0" fontId="13" fillId="2" borderId="30" xfId="0" applyFont="1" applyFill="1" applyBorder="1"/>
    <xf numFmtId="3" fontId="0" fillId="2" borderId="25" xfId="0" applyNumberForma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13" fillId="2" borderId="24" xfId="0" applyFont="1" applyFill="1" applyBorder="1" applyAlignment="1">
      <alignment wrapText="1"/>
    </xf>
    <xf numFmtId="0" fontId="14" fillId="2" borderId="27" xfId="0" applyFont="1" applyFill="1" applyBorder="1"/>
    <xf numFmtId="0" fontId="13" fillId="2" borderId="28" xfId="0" applyFont="1" applyFill="1" applyBorder="1"/>
    <xf numFmtId="0" fontId="0" fillId="2" borderId="44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4" xfId="0" applyFill="1" applyBorder="1" applyAlignment="1" applyProtection="1">
      <alignment wrapText="1"/>
      <protection locked="0"/>
    </xf>
    <xf numFmtId="3" fontId="0" fillId="2" borderId="39" xfId="0" applyNumberFormat="1" applyFill="1" applyBorder="1" applyAlignment="1" applyProtection="1">
      <alignment wrapText="1"/>
      <protection locked="0"/>
    </xf>
    <xf numFmtId="3" fontId="0" fillId="2" borderId="45" xfId="0" applyNumberFormat="1" applyFill="1" applyBorder="1" applyAlignment="1" applyProtection="1">
      <alignment wrapText="1"/>
      <protection locked="0"/>
    </xf>
    <xf numFmtId="0" fontId="0" fillId="2" borderId="39" xfId="0" applyFill="1" applyBorder="1" applyProtection="1">
      <protection locked="0"/>
    </xf>
    <xf numFmtId="0" fontId="0" fillId="2" borderId="45" xfId="0" applyFill="1" applyBorder="1" applyProtection="1">
      <protection locked="0"/>
    </xf>
    <xf numFmtId="0" fontId="13" fillId="2" borderId="36" xfId="0" applyFont="1" applyFill="1" applyBorder="1" applyAlignment="1">
      <alignment wrapText="1"/>
    </xf>
    <xf numFmtId="0" fontId="0" fillId="2" borderId="46" xfId="0" applyFill="1" applyBorder="1" applyAlignment="1" applyProtection="1">
      <alignment wrapText="1"/>
      <protection locked="0"/>
    </xf>
    <xf numFmtId="3" fontId="0" fillId="2" borderId="47" xfId="0" applyNumberFormat="1" applyFill="1" applyBorder="1" applyProtection="1">
      <protection locked="0"/>
    </xf>
    <xf numFmtId="3" fontId="0" fillId="2" borderId="28" xfId="0" applyNumberFormat="1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0" fillId="2" borderId="48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49" fontId="15" fillId="2" borderId="9" xfId="0" applyNumberFormat="1" applyFont="1" applyFill="1" applyBorder="1" applyAlignment="1" applyProtection="1">
      <alignment wrapText="1"/>
      <protection locked="0"/>
    </xf>
    <xf numFmtId="0" fontId="16" fillId="2" borderId="10" xfId="0" applyFont="1" applyFill="1" applyBorder="1" applyAlignment="1" applyProtection="1">
      <alignment wrapText="1"/>
      <protection locked="0"/>
    </xf>
    <xf numFmtId="0" fontId="15" fillId="2" borderId="10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9" xfId="0" applyFill="1" applyBorder="1" applyProtection="1">
      <protection locked="0"/>
    </xf>
    <xf numFmtId="0" fontId="0" fillId="2" borderId="13" xfId="0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3" fontId="0" fillId="2" borderId="50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51" xfId="0" applyFill="1" applyBorder="1" applyAlignment="1" applyProtection="1">
      <alignment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center"/>
      <protection locked="0"/>
    </xf>
    <xf numFmtId="49" fontId="15" fillId="0" borderId="20" xfId="0" applyNumberFormat="1" applyFont="1" applyBorder="1" applyAlignment="1" applyProtection="1">
      <alignment wrapText="1"/>
      <protection locked="0"/>
    </xf>
    <xf numFmtId="0" fontId="16" fillId="0" borderId="27" xfId="0" applyFont="1" applyBorder="1" applyAlignment="1" applyProtection="1">
      <alignment wrapText="1"/>
      <protection locked="0"/>
    </xf>
    <xf numFmtId="0" fontId="15" fillId="0" borderId="27" xfId="0" applyFont="1" applyBorder="1" applyProtection="1">
      <protection locked="0"/>
    </xf>
    <xf numFmtId="3" fontId="0" fillId="0" borderId="52" xfId="0" applyNumberFormat="1" applyBorder="1" applyProtection="1">
      <protection locked="0"/>
    </xf>
    <xf numFmtId="3" fontId="0" fillId="0" borderId="28" xfId="0" applyNumberFormat="1" applyBorder="1" applyProtection="1">
      <protection locked="0"/>
    </xf>
    <xf numFmtId="0" fontId="14" fillId="0" borderId="0" xfId="0" applyFont="1"/>
    <xf numFmtId="3" fontId="0" fillId="0" borderId="24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49" fontId="15" fillId="2" borderId="24" xfId="0" applyNumberFormat="1" applyFont="1" applyFill="1" applyBorder="1" applyAlignment="1" applyProtection="1">
      <alignment wrapText="1"/>
      <protection locked="0"/>
    </xf>
    <xf numFmtId="0" fontId="16" fillId="2" borderId="37" xfId="0" applyFont="1" applyFill="1" applyBorder="1" applyAlignment="1" applyProtection="1">
      <alignment wrapText="1"/>
      <protection locked="0"/>
    </xf>
    <xf numFmtId="0" fontId="15" fillId="2" borderId="37" xfId="0" applyFont="1" applyFill="1" applyBorder="1" applyProtection="1">
      <protection locked="0"/>
    </xf>
    <xf numFmtId="3" fontId="0" fillId="2" borderId="24" xfId="0" applyNumberFormat="1" applyFill="1" applyBorder="1" applyProtection="1">
      <protection locked="0"/>
    </xf>
    <xf numFmtId="49" fontId="15" fillId="2" borderId="20" xfId="0" applyNumberFormat="1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0" fontId="14" fillId="2" borderId="0" xfId="0" applyFont="1" applyFill="1"/>
    <xf numFmtId="3" fontId="0" fillId="2" borderId="52" xfId="0" applyNumberFormat="1" applyFill="1" applyBorder="1" applyProtection="1">
      <protection locked="0"/>
    </xf>
    <xf numFmtId="3" fontId="0" fillId="2" borderId="30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14" fillId="2" borderId="26" xfId="0" applyFont="1" applyFill="1" applyBorder="1" applyAlignment="1">
      <alignment wrapText="1"/>
    </xf>
    <xf numFmtId="3" fontId="0" fillId="2" borderId="2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4" fillId="2" borderId="21" xfId="0" applyFont="1" applyFill="1" applyBorder="1"/>
    <xf numFmtId="49" fontId="12" fillId="2" borderId="24" xfId="0" applyNumberFormat="1" applyFont="1" applyFill="1" applyBorder="1" applyAlignment="1" applyProtection="1">
      <alignment wrapText="1"/>
      <protection locked="0"/>
    </xf>
    <xf numFmtId="3" fontId="0" fillId="2" borderId="20" xfId="0" applyNumberFormat="1" applyFill="1" applyBorder="1" applyProtection="1">
      <protection locked="0"/>
    </xf>
    <xf numFmtId="0" fontId="15" fillId="0" borderId="24" xfId="0" applyFont="1" applyBorder="1" applyAlignment="1" applyProtection="1">
      <alignment wrapText="1"/>
      <protection locked="0"/>
    </xf>
    <xf numFmtId="49" fontId="16" fillId="0" borderId="37" xfId="0" applyNumberFormat="1" applyFont="1" applyBorder="1" applyAlignment="1" applyProtection="1">
      <alignment wrapText="1"/>
      <protection locked="0"/>
    </xf>
    <xf numFmtId="0" fontId="15" fillId="0" borderId="37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2" borderId="24" xfId="0" applyFont="1" applyFill="1" applyBorder="1" applyAlignment="1" applyProtection="1">
      <alignment wrapText="1"/>
      <protection locked="0"/>
    </xf>
    <xf numFmtId="49" fontId="16" fillId="2" borderId="37" xfId="0" applyNumberFormat="1" applyFont="1" applyFill="1" applyBorder="1" applyAlignment="1" applyProtection="1">
      <alignment wrapText="1"/>
      <protection locked="0"/>
    </xf>
    <xf numFmtId="0" fontId="14" fillId="2" borderId="28" xfId="0" applyFont="1" applyFill="1" applyBorder="1" applyProtection="1">
      <protection locked="0"/>
    </xf>
    <xf numFmtId="0" fontId="0" fillId="2" borderId="31" xfId="0" applyFill="1" applyBorder="1" applyAlignment="1">
      <alignment horizontal="left" wrapText="1"/>
    </xf>
    <xf numFmtId="0" fontId="14" fillId="2" borderId="0" xfId="0" applyFont="1" applyFill="1" applyProtection="1">
      <protection locked="0"/>
    </xf>
    <xf numFmtId="0" fontId="0" fillId="2" borderId="14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14" fillId="0" borderId="27" xfId="0" applyFont="1" applyBorder="1"/>
    <xf numFmtId="0" fontId="0" fillId="0" borderId="30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49" fontId="15" fillId="2" borderId="37" xfId="0" applyNumberFormat="1" applyFont="1" applyFill="1" applyBorder="1" applyAlignment="1" applyProtection="1">
      <alignment horizontal="left" wrapText="1"/>
      <protection locked="0"/>
    </xf>
    <xf numFmtId="0" fontId="26" fillId="2" borderId="27" xfId="0" applyFont="1" applyFill="1" applyBorder="1"/>
    <xf numFmtId="0" fontId="26" fillId="2" borderId="45" xfId="0" applyFont="1" applyFill="1" applyBorder="1"/>
    <xf numFmtId="49" fontId="15" fillId="2" borderId="52" xfId="0" applyNumberFormat="1" applyFont="1" applyFill="1" applyBorder="1" applyAlignment="1" applyProtection="1">
      <alignment wrapText="1"/>
      <protection locked="0"/>
    </xf>
    <xf numFmtId="0" fontId="15" fillId="2" borderId="37" xfId="0" applyFont="1" applyFill="1" applyBorder="1" applyAlignment="1" applyProtection="1">
      <alignment wrapText="1"/>
      <protection locked="0"/>
    </xf>
    <xf numFmtId="0" fontId="26" fillId="2" borderId="37" xfId="0" applyFont="1" applyFill="1" applyBorder="1"/>
    <xf numFmtId="0" fontId="26" fillId="2" borderId="48" xfId="0" applyFont="1" applyFill="1" applyBorder="1"/>
    <xf numFmtId="0" fontId="0" fillId="2" borderId="35" xfId="0" applyFill="1" applyBorder="1" applyAlignment="1" applyProtection="1">
      <alignment horizontal="center" wrapText="1"/>
      <protection locked="0"/>
    </xf>
    <xf numFmtId="49" fontId="15" fillId="2" borderId="39" xfId="0" applyNumberFormat="1" applyFont="1" applyFill="1" applyBorder="1" applyAlignment="1" applyProtection="1">
      <alignment wrapText="1"/>
      <protection locked="0"/>
    </xf>
    <xf numFmtId="0" fontId="15" fillId="2" borderId="27" xfId="0" applyFont="1" applyFill="1" applyBorder="1" applyAlignment="1" applyProtection="1">
      <alignment wrapText="1"/>
      <protection locked="0"/>
    </xf>
    <xf numFmtId="0" fontId="15" fillId="2" borderId="27" xfId="0" applyFont="1" applyFill="1" applyBorder="1" applyProtection="1">
      <protection locked="0"/>
    </xf>
    <xf numFmtId="0" fontId="0" fillId="2" borderId="44" xfId="0" applyFill="1" applyBorder="1" applyAlignment="1">
      <alignment wrapText="1"/>
    </xf>
    <xf numFmtId="0" fontId="0" fillId="2" borderId="31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6" xfId="0" applyFill="1" applyBorder="1" applyAlignment="1" applyProtection="1">
      <alignment horizontal="center" wrapText="1"/>
      <protection locked="0"/>
    </xf>
    <xf numFmtId="0" fontId="0" fillId="2" borderId="53" xfId="0" applyFill="1" applyBorder="1" applyAlignment="1">
      <alignment wrapText="1"/>
    </xf>
    <xf numFmtId="3" fontId="11" fillId="2" borderId="28" xfId="0" applyNumberFormat="1" applyFont="1" applyFill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58" xfId="0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13" fillId="0" borderId="47" xfId="0" applyFont="1" applyBorder="1" applyAlignment="1">
      <alignment horizontal="left" vertical="center" wrapText="1"/>
    </xf>
    <xf numFmtId="0" fontId="27" fillId="0" borderId="27" xfId="0" applyFont="1" applyBorder="1"/>
    <xf numFmtId="0" fontId="13" fillId="0" borderId="28" xfId="0" applyFont="1" applyBorder="1"/>
    <xf numFmtId="0" fontId="28" fillId="0" borderId="34" xfId="0" applyFont="1" applyBorder="1" applyAlignment="1">
      <alignment horizontal="left" wrapText="1"/>
    </xf>
    <xf numFmtId="0" fontId="29" fillId="0" borderId="26" xfId="0" applyFont="1" applyBorder="1" applyAlignment="1">
      <alignment horizontal="left" wrapText="1"/>
    </xf>
    <xf numFmtId="3" fontId="0" fillId="0" borderId="30" xfId="0" applyNumberFormat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3" fontId="0" fillId="0" borderId="26" xfId="0" applyNumberFormat="1" applyBorder="1" applyProtection="1">
      <protection locked="0"/>
    </xf>
    <xf numFmtId="3" fontId="0" fillId="0" borderId="34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5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1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11" fillId="0" borderId="0" xfId="0" applyFont="1"/>
    <xf numFmtId="0" fontId="36" fillId="2" borderId="10" xfId="0" applyFont="1" applyFill="1" applyBorder="1" applyAlignment="1">
      <alignment horizontal="center" vertical="top" wrapText="1"/>
    </xf>
    <xf numFmtId="0" fontId="38" fillId="2" borderId="20" xfId="0" applyFont="1" applyFill="1" applyBorder="1" applyAlignment="1">
      <alignment vertical="top" wrapText="1"/>
    </xf>
    <xf numFmtId="0" fontId="28" fillId="2" borderId="21" xfId="0" applyFont="1" applyFill="1" applyBorder="1" applyAlignment="1">
      <alignment horizontal="center" vertical="top" wrapText="1"/>
    </xf>
    <xf numFmtId="0" fontId="28" fillId="2" borderId="21" xfId="0" applyFont="1" applyFill="1" applyBorder="1" applyAlignment="1">
      <alignment vertical="top" wrapText="1"/>
    </xf>
    <xf numFmtId="0" fontId="28" fillId="2" borderId="21" xfId="0" applyFont="1" applyFill="1" applyBorder="1" applyAlignment="1">
      <alignment horizontal="right" vertical="top" wrapText="1"/>
    </xf>
    <xf numFmtId="49" fontId="23" fillId="2" borderId="21" xfId="0" applyNumberFormat="1" applyFont="1" applyFill="1" applyBorder="1" applyAlignment="1">
      <alignment horizontal="center" vertical="top" wrapText="1"/>
    </xf>
    <xf numFmtId="0" fontId="36" fillId="2" borderId="21" xfId="0" applyFont="1" applyFill="1" applyBorder="1" applyAlignment="1">
      <alignment horizontal="center" vertical="top" wrapText="1"/>
    </xf>
    <xf numFmtId="0" fontId="29" fillId="2" borderId="21" xfId="0" applyFont="1" applyFill="1" applyBorder="1" applyAlignment="1">
      <alignment horizontal="center" vertical="top" wrapText="1"/>
    </xf>
    <xf numFmtId="0" fontId="36" fillId="2" borderId="22" xfId="0" applyFont="1" applyFill="1" applyBorder="1" applyAlignment="1">
      <alignment horizontal="center" vertical="top" wrapText="1"/>
    </xf>
    <xf numFmtId="0" fontId="28" fillId="2" borderId="21" xfId="0" applyFont="1" applyFill="1" applyBorder="1" applyAlignment="1">
      <alignment horizontal="left" vertical="top" wrapText="1"/>
    </xf>
    <xf numFmtId="3" fontId="28" fillId="2" borderId="21" xfId="0" applyNumberFormat="1" applyFont="1" applyFill="1" applyBorder="1" applyAlignment="1">
      <alignment vertical="top" wrapText="1"/>
    </xf>
    <xf numFmtId="49" fontId="11" fillId="2" borderId="21" xfId="0" applyNumberFormat="1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top"/>
    </xf>
    <xf numFmtId="0" fontId="11" fillId="2" borderId="22" xfId="0" applyFont="1" applyFill="1" applyBorder="1" applyAlignment="1">
      <alignment horizontal="center" vertical="top"/>
    </xf>
    <xf numFmtId="0" fontId="38" fillId="0" borderId="24" xfId="0" applyFont="1" applyBorder="1" applyAlignment="1">
      <alignment horizontal="left" vertical="top" wrapText="1"/>
    </xf>
    <xf numFmtId="0" fontId="28" fillId="0" borderId="27" xfId="0" applyFont="1" applyBorder="1" applyAlignment="1">
      <alignment vertical="top" wrapText="1"/>
    </xf>
    <xf numFmtId="0" fontId="28" fillId="0" borderId="27" xfId="0" applyFont="1" applyBorder="1" applyAlignment="1">
      <alignment horizontal="left" vertical="top" wrapText="1"/>
    </xf>
    <xf numFmtId="3" fontId="28" fillId="0" borderId="27" xfId="0" applyNumberFormat="1" applyFont="1" applyBorder="1" applyAlignment="1">
      <alignment vertical="top" wrapText="1"/>
    </xf>
    <xf numFmtId="0" fontId="29" fillId="0" borderId="27" xfId="0" applyFont="1" applyBorder="1" applyAlignment="1">
      <alignment horizontal="center" vertical="top" wrapText="1"/>
    </xf>
    <xf numFmtId="49" fontId="11" fillId="0" borderId="27" xfId="0" applyNumberFormat="1" applyFont="1" applyBorder="1" applyAlignment="1">
      <alignment horizontal="center" vertical="top"/>
    </xf>
    <xf numFmtId="0" fontId="11" fillId="0" borderId="27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49" fontId="11" fillId="0" borderId="21" xfId="0" applyNumberFormat="1" applyFont="1" applyBorder="1" applyAlignment="1">
      <alignment horizontal="center" vertical="top"/>
    </xf>
    <xf numFmtId="0" fontId="38" fillId="2" borderId="24" xfId="0" applyFont="1" applyFill="1" applyBorder="1" applyAlignment="1">
      <alignment vertical="top" wrapText="1"/>
    </xf>
    <xf numFmtId="0" fontId="28" fillId="2" borderId="27" xfId="0" applyFont="1" applyFill="1" applyBorder="1" applyAlignment="1">
      <alignment vertical="top" wrapText="1"/>
    </xf>
    <xf numFmtId="0" fontId="28" fillId="2" borderId="27" xfId="0" applyFont="1" applyFill="1" applyBorder="1" applyAlignment="1">
      <alignment horizontal="left" vertical="top" wrapText="1"/>
    </xf>
    <xf numFmtId="3" fontId="28" fillId="2" borderId="27" xfId="0" applyNumberFormat="1" applyFont="1" applyFill="1" applyBorder="1" applyAlignment="1">
      <alignment horizontal="right" vertical="top" wrapText="1"/>
    </xf>
    <xf numFmtId="0" fontId="28" fillId="2" borderId="27" xfId="0" applyFont="1" applyFill="1" applyBorder="1" applyAlignment="1">
      <alignment horizontal="center" vertical="top" wrapText="1"/>
    </xf>
    <xf numFmtId="49" fontId="11" fillId="2" borderId="27" xfId="0" applyNumberFormat="1" applyFont="1" applyFill="1" applyBorder="1" applyAlignment="1">
      <alignment horizontal="center" vertical="top"/>
    </xf>
    <xf numFmtId="0" fontId="11" fillId="2" borderId="27" xfId="0" applyFont="1" applyFill="1" applyBorder="1" applyAlignment="1">
      <alignment horizontal="center" vertical="top"/>
    </xf>
    <xf numFmtId="0" fontId="11" fillId="2" borderId="28" xfId="0" applyFont="1" applyFill="1" applyBorder="1" applyAlignment="1">
      <alignment horizontal="center" vertical="top"/>
    </xf>
    <xf numFmtId="0" fontId="11" fillId="2" borderId="0" xfId="0" applyFont="1" applyFill="1"/>
    <xf numFmtId="0" fontId="38" fillId="0" borderId="24" xfId="0" applyFont="1" applyBorder="1" applyAlignment="1">
      <alignment vertical="top" wrapText="1"/>
    </xf>
    <xf numFmtId="3" fontId="28" fillId="0" borderId="27" xfId="0" applyNumberFormat="1" applyFont="1" applyBorder="1" applyAlignment="1">
      <alignment horizontal="right" vertical="top" wrapText="1"/>
    </xf>
    <xf numFmtId="0" fontId="28" fillId="0" borderId="27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/>
    </xf>
    <xf numFmtId="0" fontId="11" fillId="0" borderId="62" xfId="0" applyFont="1" applyBorder="1"/>
    <xf numFmtId="0" fontId="39" fillId="0" borderId="27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  <xf numFmtId="0" fontId="11" fillId="2" borderId="62" xfId="0" applyFont="1" applyFill="1" applyBorder="1"/>
    <xf numFmtId="3" fontId="28" fillId="2" borderId="27" xfId="0" applyNumberFormat="1" applyFont="1" applyFill="1" applyBorder="1" applyAlignment="1">
      <alignment vertical="top" wrapText="1"/>
    </xf>
    <xf numFmtId="0" fontId="11" fillId="2" borderId="27" xfId="0" applyFont="1" applyFill="1" applyBorder="1" applyAlignment="1">
      <alignment vertical="top" wrapText="1"/>
    </xf>
    <xf numFmtId="0" fontId="11" fillId="2" borderId="27" xfId="0" applyFont="1" applyFill="1" applyBorder="1" applyAlignment="1">
      <alignment horizontal="center" vertical="top" wrapText="1"/>
    </xf>
    <xf numFmtId="0" fontId="38" fillId="2" borderId="24" xfId="0" applyFont="1" applyFill="1" applyBorder="1" applyAlignment="1">
      <alignment horizontal="left" vertical="top" wrapText="1"/>
    </xf>
    <xf numFmtId="0" fontId="28" fillId="2" borderId="27" xfId="0" applyFont="1" applyFill="1" applyBorder="1" applyAlignment="1">
      <alignment horizontal="right" vertical="top" wrapText="1"/>
    </xf>
    <xf numFmtId="0" fontId="12" fillId="0" borderId="0" xfId="0" applyFont="1"/>
    <xf numFmtId="0" fontId="40" fillId="2" borderId="27" xfId="0" applyFont="1" applyFill="1" applyBorder="1" applyAlignment="1">
      <alignment horizontal="center" vertical="top"/>
    </xf>
    <xf numFmtId="0" fontId="12" fillId="2" borderId="27" xfId="0" applyFont="1" applyFill="1" applyBorder="1" applyAlignment="1">
      <alignment horizontal="right" vertical="top"/>
    </xf>
    <xf numFmtId="0" fontId="11" fillId="2" borderId="45" xfId="0" applyFont="1" applyFill="1" applyBorder="1" applyAlignment="1">
      <alignment horizontal="center" vertical="top"/>
    </xf>
    <xf numFmtId="0" fontId="38" fillId="2" borderId="24" xfId="0" applyFont="1" applyFill="1" applyBorder="1" applyAlignment="1">
      <alignment wrapText="1"/>
    </xf>
    <xf numFmtId="0" fontId="41" fillId="0" borderId="27" xfId="0" applyFont="1" applyBorder="1"/>
    <xf numFmtId="0" fontId="42" fillId="0" borderId="0" xfId="0" applyFont="1"/>
    <xf numFmtId="0" fontId="28" fillId="2" borderId="27" xfId="0" applyFont="1" applyFill="1" applyBorder="1" applyAlignment="1">
      <alignment horizontal="left" wrapText="1"/>
    </xf>
    <xf numFmtId="3" fontId="28" fillId="2" borderId="27" xfId="0" applyNumberFormat="1" applyFont="1" applyFill="1" applyBorder="1" applyAlignment="1">
      <alignment horizontal="right" wrapText="1"/>
    </xf>
    <xf numFmtId="0" fontId="28" fillId="2" borderId="27" xfId="0" applyFont="1" applyFill="1" applyBorder="1" applyAlignment="1">
      <alignment horizontal="center" wrapText="1"/>
    </xf>
    <xf numFmtId="49" fontId="11" fillId="2" borderId="21" xfId="0" applyNumberFormat="1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42" fillId="0" borderId="27" xfId="0" applyFont="1" applyBorder="1"/>
    <xf numFmtId="0" fontId="38" fillId="2" borderId="36" xfId="0" applyFont="1" applyFill="1" applyBorder="1" applyAlignment="1">
      <alignment horizontal="left" vertical="top" wrapText="1"/>
    </xf>
    <xf numFmtId="0" fontId="28" fillId="2" borderId="37" xfId="0" applyFont="1" applyFill="1" applyBorder="1" applyAlignment="1">
      <alignment horizontal="right" vertical="top" wrapText="1"/>
    </xf>
    <xf numFmtId="0" fontId="28" fillId="0" borderId="37" xfId="0" applyFont="1" applyBorder="1" applyAlignment="1">
      <alignment horizontal="left" vertical="top" wrapText="1"/>
    </xf>
    <xf numFmtId="3" fontId="28" fillId="2" borderId="37" xfId="0" applyNumberFormat="1" applyFont="1" applyFill="1" applyBorder="1" applyAlignment="1">
      <alignment horizontal="right" vertical="top" wrapText="1"/>
    </xf>
    <xf numFmtId="0" fontId="28" fillId="2" borderId="37" xfId="0" applyFont="1" applyFill="1" applyBorder="1" applyAlignment="1">
      <alignment horizontal="center" vertical="top" wrapText="1"/>
    </xf>
    <xf numFmtId="0" fontId="11" fillId="2" borderId="37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top"/>
    </xf>
    <xf numFmtId="0" fontId="12" fillId="2" borderId="37" xfId="0" applyFont="1" applyFill="1" applyBorder="1" applyAlignment="1">
      <alignment horizontal="right" vertical="top"/>
    </xf>
    <xf numFmtId="0" fontId="28" fillId="2" borderId="37" xfId="0" applyFont="1" applyFill="1" applyBorder="1" applyAlignment="1">
      <alignment horizontal="left" vertical="top" wrapText="1"/>
    </xf>
    <xf numFmtId="0" fontId="38" fillId="0" borderId="36" xfId="0" applyFont="1" applyBorder="1" applyAlignment="1">
      <alignment vertical="top" wrapText="1"/>
    </xf>
    <xf numFmtId="0" fontId="28" fillId="0" borderId="37" xfId="0" applyFont="1" applyBorder="1" applyAlignment="1">
      <alignment vertical="top" wrapText="1"/>
    </xf>
    <xf numFmtId="3" fontId="28" fillId="0" borderId="37" xfId="0" applyNumberFormat="1" applyFont="1" applyBorder="1" applyAlignment="1">
      <alignment horizontal="right" vertical="top" wrapText="1"/>
    </xf>
    <xf numFmtId="0" fontId="28" fillId="0" borderId="37" xfId="0" applyFont="1" applyBorder="1" applyAlignment="1">
      <alignment horizontal="center" vertical="top" wrapText="1"/>
    </xf>
    <xf numFmtId="49" fontId="11" fillId="2" borderId="37" xfId="0" applyNumberFormat="1" applyFont="1" applyFill="1" applyBorder="1" applyAlignment="1">
      <alignment horizontal="center" vertical="top"/>
    </xf>
    <xf numFmtId="0" fontId="38" fillId="0" borderId="9" xfId="0" applyFont="1" applyBorder="1" applyAlignment="1">
      <alignment vertical="top" wrapText="1"/>
    </xf>
    <xf numFmtId="0" fontId="28" fillId="0" borderId="10" xfId="0" applyFont="1" applyBorder="1" applyAlignment="1">
      <alignment vertical="top" wrapText="1"/>
    </xf>
    <xf numFmtId="3" fontId="28" fillId="0" borderId="10" xfId="0" applyNumberFormat="1" applyFont="1" applyBorder="1" applyAlignment="1">
      <alignment horizontal="right" vertical="top" wrapText="1"/>
    </xf>
    <xf numFmtId="0" fontId="38" fillId="0" borderId="10" xfId="0" applyFont="1" applyBorder="1" applyAlignment="1">
      <alignment horizontal="center" vertical="top" wrapText="1"/>
    </xf>
    <xf numFmtId="49" fontId="11" fillId="2" borderId="10" xfId="0" applyNumberFormat="1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vertical="top"/>
    </xf>
    <xf numFmtId="0" fontId="43" fillId="0" borderId="0" xfId="0" applyFont="1"/>
    <xf numFmtId="0" fontId="36" fillId="0" borderId="27" xfId="0" applyFont="1" applyBorder="1" applyAlignment="1">
      <alignment horizontal="center" vertical="top" wrapText="1"/>
    </xf>
    <xf numFmtId="0" fontId="36" fillId="0" borderId="27" xfId="0" applyFont="1" applyBorder="1" applyAlignment="1">
      <alignment vertical="top" wrapText="1"/>
    </xf>
    <xf numFmtId="0" fontId="36" fillId="0" borderId="10" xfId="0" applyFont="1" applyBorder="1" applyAlignment="1">
      <alignment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vertical="top" wrapText="1"/>
    </xf>
    <xf numFmtId="49" fontId="28" fillId="0" borderId="21" xfId="0" applyNumberFormat="1" applyFont="1" applyBorder="1" applyAlignment="1">
      <alignment horizontal="center" vertical="top" wrapText="1"/>
    </xf>
    <xf numFmtId="0" fontId="36" fillId="0" borderId="21" xfId="0" applyFont="1" applyBorder="1" applyAlignment="1">
      <alignment vertical="top" wrapText="1"/>
    </xf>
    <xf numFmtId="0" fontId="36" fillId="0" borderId="21" xfId="0" applyFont="1" applyBorder="1" applyAlignment="1">
      <alignment horizontal="center" vertical="top" wrapText="1"/>
    </xf>
    <xf numFmtId="0" fontId="36" fillId="0" borderId="6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49" fontId="28" fillId="0" borderId="27" xfId="0" applyNumberFormat="1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36" fillId="0" borderId="45" xfId="0" applyFont="1" applyBorder="1" applyAlignment="1">
      <alignment horizontal="center" vertical="top" wrapText="1"/>
    </xf>
    <xf numFmtId="3" fontId="28" fillId="0" borderId="21" xfId="0" applyNumberFormat="1" applyFont="1" applyBorder="1" applyAlignment="1">
      <alignment horizontal="center" vertical="top" wrapText="1"/>
    </xf>
    <xf numFmtId="0" fontId="23" fillId="0" borderId="21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left" vertical="top" wrapText="1"/>
    </xf>
    <xf numFmtId="3" fontId="28" fillId="0" borderId="21" xfId="0" applyNumberFormat="1" applyFont="1" applyBorder="1" applyAlignment="1">
      <alignment horizontal="right" vertical="top" wrapText="1"/>
    </xf>
    <xf numFmtId="49" fontId="12" fillId="0" borderId="21" xfId="0" applyNumberFormat="1" applyFont="1" applyBorder="1" applyAlignment="1">
      <alignment horizontal="center" vertical="top"/>
    </xf>
    <xf numFmtId="0" fontId="11" fillId="0" borderId="21" xfId="0" applyFont="1" applyBorder="1" applyAlignment="1">
      <alignment vertical="top"/>
    </xf>
    <xf numFmtId="0" fontId="11" fillId="0" borderId="21" xfId="0" applyFont="1" applyBorder="1" applyAlignment="1">
      <alignment horizontal="center" vertical="top"/>
    </xf>
    <xf numFmtId="0" fontId="11" fillId="0" borderId="22" xfId="0" applyFont="1" applyBorder="1" applyAlignment="1">
      <alignment vertical="top"/>
    </xf>
    <xf numFmtId="49" fontId="12" fillId="0" borderId="27" xfId="0" applyNumberFormat="1" applyFont="1" applyBorder="1" applyAlignment="1">
      <alignment horizontal="center" vertical="top"/>
    </xf>
    <xf numFmtId="0" fontId="11" fillId="0" borderId="27" xfId="0" applyFont="1" applyBorder="1" applyAlignment="1">
      <alignment vertical="top"/>
    </xf>
    <xf numFmtId="0" fontId="11" fillId="0" borderId="28" xfId="0" applyFont="1" applyBorder="1" applyAlignment="1">
      <alignment vertical="top"/>
    </xf>
    <xf numFmtId="0" fontId="28" fillId="2" borderId="24" xfId="0" applyFont="1" applyFill="1" applyBorder="1" applyAlignment="1">
      <alignment horizontal="left" vertical="top" wrapText="1"/>
    </xf>
    <xf numFmtId="49" fontId="12" fillId="2" borderId="27" xfId="0" applyNumberFormat="1" applyFont="1" applyFill="1" applyBorder="1" applyAlignment="1">
      <alignment horizontal="center" vertical="top"/>
    </xf>
    <xf numFmtId="49" fontId="12" fillId="2" borderId="21" xfId="0" applyNumberFormat="1" applyFont="1" applyFill="1" applyBorder="1" applyAlignment="1">
      <alignment horizontal="center" vertical="top"/>
    </xf>
    <xf numFmtId="0" fontId="28" fillId="0" borderId="27" xfId="0" applyFont="1" applyBorder="1" applyAlignment="1">
      <alignment horizontal="right" vertical="top" wrapText="1"/>
    </xf>
    <xf numFmtId="0" fontId="12" fillId="0" borderId="27" xfId="0" applyFont="1" applyBorder="1" applyAlignment="1">
      <alignment vertical="top"/>
    </xf>
    <xf numFmtId="0" fontId="9" fillId="0" borderId="26" xfId="0" applyFont="1" applyBorder="1" applyAlignment="1" applyProtection="1">
      <alignment horizontal="left" wrapText="1"/>
      <protection locked="0"/>
    </xf>
    <xf numFmtId="0" fontId="0" fillId="2" borderId="26" xfId="0" applyFill="1" applyBorder="1" applyAlignment="1">
      <alignment horizontal="left" vertical="top" wrapText="1"/>
    </xf>
    <xf numFmtId="0" fontId="0" fillId="2" borderId="19" xfId="0" applyFill="1" applyBorder="1" applyAlignment="1">
      <alignment vertical="top" wrapText="1"/>
    </xf>
    <xf numFmtId="0" fontId="0" fillId="0" borderId="26" xfId="0" applyBorder="1" applyAlignment="1" applyProtection="1">
      <alignment vertical="top" wrapText="1"/>
      <protection locked="0"/>
    </xf>
    <xf numFmtId="0" fontId="0" fillId="2" borderId="26" xfId="0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0" fontId="9" fillId="2" borderId="16" xfId="0" applyFont="1" applyFill="1" applyBorder="1" applyProtection="1">
      <protection locked="0"/>
    </xf>
    <xf numFmtId="0" fontId="25" fillId="2" borderId="21" xfId="0" applyFont="1" applyFill="1" applyBorder="1" applyProtection="1">
      <protection locked="0"/>
    </xf>
    <xf numFmtId="0" fontId="9" fillId="2" borderId="27" xfId="0" applyFont="1" applyFill="1" applyBorder="1" applyProtection="1">
      <protection locked="0"/>
    </xf>
    <xf numFmtId="0" fontId="9" fillId="0" borderId="27" xfId="0" applyFont="1" applyBorder="1" applyProtection="1">
      <protection locked="0"/>
    </xf>
    <xf numFmtId="0" fontId="9" fillId="2" borderId="37" xfId="0" applyFont="1" applyFill="1" applyBorder="1" applyProtection="1">
      <protection locked="0"/>
    </xf>
    <xf numFmtId="0" fontId="9" fillId="0" borderId="37" xfId="0" applyFont="1" applyBorder="1" applyProtection="1">
      <protection locked="0"/>
    </xf>
    <xf numFmtId="0" fontId="9" fillId="2" borderId="39" xfId="0" applyFont="1" applyFill="1" applyBorder="1" applyAlignment="1" applyProtection="1">
      <alignment wrapText="1"/>
      <protection locked="0"/>
    </xf>
    <xf numFmtId="0" fontId="9" fillId="2" borderId="27" xfId="0" applyFont="1" applyFill="1" applyBorder="1" applyAlignment="1" applyProtection="1">
      <alignment wrapText="1"/>
      <protection locked="0"/>
    </xf>
    <xf numFmtId="0" fontId="44" fillId="2" borderId="21" xfId="0" applyFont="1" applyFill="1" applyBorder="1"/>
    <xf numFmtId="0" fontId="44" fillId="2" borderId="40" xfId="0" applyFont="1" applyFill="1" applyBorder="1"/>
    <xf numFmtId="0" fontId="44" fillId="2" borderId="27" xfId="0" applyFont="1" applyFill="1" applyBorder="1"/>
    <xf numFmtId="0" fontId="45" fillId="2" borderId="37" xfId="0" applyFont="1" applyFill="1" applyBorder="1"/>
    <xf numFmtId="0" fontId="45" fillId="2" borderId="27" xfId="0" applyFont="1" applyFill="1" applyBorder="1"/>
    <xf numFmtId="0" fontId="25" fillId="2" borderId="10" xfId="0" applyFont="1" applyFill="1" applyBorder="1"/>
    <xf numFmtId="0" fontId="9" fillId="0" borderId="0" xfId="0" applyFont="1"/>
    <xf numFmtId="0" fontId="0" fillId="2" borderId="14" xfId="0" applyFill="1" applyBorder="1" applyAlignment="1" applyProtection="1">
      <alignment horizontal="left" wrapText="1"/>
      <protection locked="0"/>
    </xf>
    <xf numFmtId="0" fontId="46" fillId="0" borderId="13" xfId="0" applyFont="1" applyBorder="1" applyAlignment="1">
      <alignment horizontal="center" vertical="center" wrapText="1"/>
    </xf>
    <xf numFmtId="0" fontId="46" fillId="2" borderId="14" xfId="0" applyFont="1" applyFill="1" applyBorder="1" applyAlignment="1" applyProtection="1">
      <alignment wrapText="1"/>
      <protection locked="0"/>
    </xf>
    <xf numFmtId="0" fontId="43" fillId="2" borderId="19" xfId="0" applyFont="1" applyFill="1" applyBorder="1" applyAlignment="1" applyProtection="1">
      <alignment wrapText="1"/>
      <protection locked="0"/>
    </xf>
    <xf numFmtId="0" fontId="46" fillId="2" borderId="26" xfId="0" applyFont="1" applyFill="1" applyBorder="1" applyAlignment="1" applyProtection="1">
      <alignment wrapText="1"/>
      <protection locked="0"/>
    </xf>
    <xf numFmtId="0" fontId="46" fillId="0" borderId="26" xfId="0" applyFont="1" applyBorder="1" applyAlignment="1" applyProtection="1">
      <alignment wrapText="1"/>
      <protection locked="0"/>
    </xf>
    <xf numFmtId="0" fontId="46" fillId="2" borderId="35" xfId="0" applyFont="1" applyFill="1" applyBorder="1" applyAlignment="1" applyProtection="1">
      <alignment wrapText="1"/>
      <protection locked="0"/>
    </xf>
    <xf numFmtId="0" fontId="46" fillId="0" borderId="35" xfId="0" applyFont="1" applyBorder="1" applyAlignment="1" applyProtection="1">
      <alignment wrapText="1"/>
      <protection locked="0"/>
    </xf>
    <xf numFmtId="0" fontId="46" fillId="2" borderId="35" xfId="0" applyFont="1" applyFill="1" applyBorder="1" applyProtection="1">
      <protection locked="0"/>
    </xf>
    <xf numFmtId="0" fontId="46" fillId="2" borderId="13" xfId="0" applyFont="1" applyFill="1" applyBorder="1" applyProtection="1">
      <protection locked="0"/>
    </xf>
    <xf numFmtId="0" fontId="46" fillId="0" borderId="0" xfId="0" applyFont="1"/>
    <xf numFmtId="0" fontId="9" fillId="0" borderId="24" xfId="0" applyFont="1" applyBorder="1" applyProtection="1">
      <protection locked="0"/>
    </xf>
    <xf numFmtId="0" fontId="9" fillId="0" borderId="24" xfId="0" applyFont="1" applyBorder="1" applyAlignment="1" applyProtection="1">
      <alignment wrapText="1"/>
      <protection locked="0"/>
    </xf>
    <xf numFmtId="0" fontId="9" fillId="2" borderId="36" xfId="0" applyFont="1" applyFill="1" applyBorder="1" applyAlignment="1" applyProtection="1">
      <alignment wrapText="1"/>
      <protection locked="0"/>
    </xf>
    <xf numFmtId="0" fontId="9" fillId="2" borderId="24" xfId="0" applyFont="1" applyFill="1" applyBorder="1" applyAlignment="1" applyProtection="1">
      <alignment wrapText="1"/>
      <protection locked="0"/>
    </xf>
    <xf numFmtId="0" fontId="9" fillId="0" borderId="24" xfId="0" applyFont="1" applyBorder="1" applyAlignment="1">
      <alignment wrapText="1"/>
    </xf>
    <xf numFmtId="0" fontId="9" fillId="2" borderId="20" xfId="0" applyFont="1" applyFill="1" applyBorder="1" applyAlignment="1">
      <alignment wrapText="1"/>
    </xf>
    <xf numFmtId="0" fontId="9" fillId="2" borderId="24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2" borderId="36" xfId="0" applyFont="1" applyFill="1" applyBorder="1" applyProtection="1">
      <protection locked="0"/>
    </xf>
    <xf numFmtId="0" fontId="9" fillId="2" borderId="24" xfId="0" applyFont="1" applyFill="1" applyBorder="1" applyProtection="1">
      <protection locked="0"/>
    </xf>
    <xf numFmtId="0" fontId="9" fillId="2" borderId="44" xfId="0" applyFont="1" applyFill="1" applyBorder="1" applyProtection="1">
      <protection locked="0"/>
    </xf>
    <xf numFmtId="0" fontId="15" fillId="0" borderId="36" xfId="0" applyFont="1" applyBorder="1" applyAlignment="1" applyProtection="1">
      <alignment wrapText="1"/>
      <protection locked="0"/>
    </xf>
    <xf numFmtId="0" fontId="16" fillId="0" borderId="40" xfId="0" applyFont="1" applyBorder="1" applyAlignment="1" applyProtection="1">
      <alignment wrapText="1"/>
      <protection locked="0"/>
    </xf>
    <xf numFmtId="0" fontId="15" fillId="0" borderId="40" xfId="0" applyFon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1" xfId="0" applyBorder="1" applyProtection="1">
      <protection locked="0"/>
    </xf>
    <xf numFmtId="0" fontId="0" fillId="0" borderId="33" xfId="0" applyBorder="1" applyProtection="1">
      <protection locked="0"/>
    </xf>
    <xf numFmtId="0" fontId="9" fillId="0" borderId="36" xfId="0" applyFont="1" applyBorder="1" applyProtection="1">
      <protection locked="0"/>
    </xf>
    <xf numFmtId="0" fontId="0" fillId="0" borderId="27" xfId="0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0" fontId="0" fillId="2" borderId="38" xfId="0" applyFill="1" applyBorder="1" applyProtection="1">
      <protection locked="0"/>
    </xf>
    <xf numFmtId="0" fontId="47" fillId="0" borderId="0" xfId="0" applyFont="1" applyProtection="1">
      <protection locked="0"/>
    </xf>
    <xf numFmtId="0" fontId="47" fillId="0" borderId="0" xfId="0" applyFont="1"/>
    <xf numFmtId="0" fontId="1" fillId="0" borderId="35" xfId="0" applyFont="1" applyBorder="1" applyAlignment="1" applyProtection="1">
      <alignment horizontal="center"/>
      <protection locked="0"/>
    </xf>
    <xf numFmtId="0" fontId="48" fillId="0" borderId="36" xfId="0" applyFont="1" applyBorder="1" applyAlignment="1" applyProtection="1">
      <alignment wrapText="1"/>
      <protection locked="0"/>
    </xf>
    <xf numFmtId="49" fontId="48" fillId="0" borderId="37" xfId="0" applyNumberFormat="1" applyFont="1" applyBorder="1" applyAlignment="1" applyProtection="1">
      <alignment wrapText="1"/>
      <protection locked="0"/>
    </xf>
    <xf numFmtId="0" fontId="48" fillId="0" borderId="37" xfId="0" applyFont="1" applyBorder="1" applyProtection="1">
      <protection locked="0"/>
    </xf>
    <xf numFmtId="0" fontId="34" fillId="0" borderId="37" xfId="0" applyFont="1" applyBorder="1" applyProtection="1">
      <protection locked="0"/>
    </xf>
    <xf numFmtId="0" fontId="48" fillId="0" borderId="30" xfId="0" applyFont="1" applyBorder="1" applyAlignment="1" applyProtection="1">
      <alignment wrapText="1"/>
      <protection locked="0"/>
    </xf>
    <xf numFmtId="0" fontId="1" fillId="0" borderId="35" xfId="0" applyFont="1" applyBorder="1" applyAlignment="1" applyProtection="1">
      <alignment wrapText="1"/>
      <protection locked="0"/>
    </xf>
    <xf numFmtId="0" fontId="1" fillId="0" borderId="35" xfId="0" applyFont="1" applyBorder="1" applyProtection="1">
      <protection locked="0"/>
    </xf>
    <xf numFmtId="0" fontId="1" fillId="0" borderId="38" xfId="0" applyFont="1" applyBorder="1" applyAlignment="1" applyProtection="1">
      <alignment wrapText="1"/>
      <protection locked="0"/>
    </xf>
    <xf numFmtId="0" fontId="1" fillId="0" borderId="31" xfId="0" applyFont="1" applyBorder="1" applyAlignment="1">
      <alignment vertical="top" wrapText="1"/>
    </xf>
    <xf numFmtId="3" fontId="1" fillId="0" borderId="32" xfId="0" applyNumberFormat="1" applyFont="1" applyBorder="1" applyAlignment="1" applyProtection="1">
      <alignment wrapText="1"/>
      <protection locked="0"/>
    </xf>
    <xf numFmtId="3" fontId="1" fillId="0" borderId="30" xfId="0" applyNumberFormat="1" applyFont="1" applyBorder="1" applyAlignment="1" applyProtection="1">
      <alignment wrapText="1"/>
      <protection locked="0"/>
    </xf>
    <xf numFmtId="0" fontId="1" fillId="0" borderId="36" xfId="0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49" fillId="0" borderId="35" xfId="0" applyFont="1" applyBorder="1" applyAlignment="1" applyProtection="1">
      <alignment wrapText="1"/>
      <protection locked="0"/>
    </xf>
    <xf numFmtId="0" fontId="1" fillId="0" borderId="0" xfId="0" applyFont="1"/>
    <xf numFmtId="0" fontId="1" fillId="0" borderId="26" xfId="0" applyFont="1" applyBorder="1" applyAlignment="1" applyProtection="1">
      <alignment horizontal="center"/>
      <protection locked="0"/>
    </xf>
    <xf numFmtId="0" fontId="48" fillId="0" borderId="27" xfId="0" applyFont="1" applyBorder="1" applyAlignment="1" applyProtection="1">
      <alignment wrapText="1"/>
      <protection locked="0"/>
    </xf>
    <xf numFmtId="49" fontId="48" fillId="0" borderId="27" xfId="0" applyNumberFormat="1" applyFont="1" applyBorder="1" applyAlignment="1" applyProtection="1">
      <alignment wrapText="1"/>
      <protection locked="0"/>
    </xf>
    <xf numFmtId="0" fontId="48" fillId="0" borderId="27" xfId="0" applyFont="1" applyBorder="1" applyProtection="1">
      <protection locked="0"/>
    </xf>
    <xf numFmtId="0" fontId="50" fillId="0" borderId="68" xfId="0" applyFont="1" applyBorder="1"/>
    <xf numFmtId="0" fontId="1" fillId="0" borderId="27" xfId="0" applyFont="1" applyBorder="1" applyAlignment="1" applyProtection="1">
      <alignment wrapText="1"/>
      <protection locked="0"/>
    </xf>
    <xf numFmtId="0" fontId="1" fillId="0" borderId="27" xfId="0" applyFont="1" applyBorder="1" applyProtection="1">
      <protection locked="0"/>
    </xf>
    <xf numFmtId="0" fontId="1" fillId="0" borderId="27" xfId="0" applyFont="1" applyBorder="1" applyAlignment="1">
      <alignment wrapText="1"/>
    </xf>
    <xf numFmtId="3" fontId="1" fillId="0" borderId="27" xfId="0" applyNumberFormat="1" applyFont="1" applyBorder="1"/>
    <xf numFmtId="3" fontId="1" fillId="0" borderId="27" xfId="0" applyNumberFormat="1" applyFont="1" applyBorder="1" applyProtection="1">
      <protection locked="0"/>
    </xf>
    <xf numFmtId="0" fontId="34" fillId="0" borderId="27" xfId="0" applyFont="1" applyBorder="1"/>
    <xf numFmtId="0" fontId="1" fillId="0" borderId="31" xfId="0" applyFont="1" applyBorder="1" applyAlignment="1" applyProtection="1">
      <alignment horizontal="center"/>
      <protection locked="0"/>
    </xf>
    <xf numFmtId="0" fontId="48" fillId="0" borderId="21" xfId="0" applyFont="1" applyBorder="1" applyAlignment="1" applyProtection="1">
      <alignment wrapText="1"/>
      <protection locked="0"/>
    </xf>
    <xf numFmtId="49" fontId="48" fillId="0" borderId="21" xfId="0" applyNumberFormat="1" applyFont="1" applyBorder="1" applyAlignment="1" applyProtection="1">
      <alignment wrapText="1"/>
      <protection locked="0"/>
    </xf>
    <xf numFmtId="0" fontId="48" fillId="0" borderId="21" xfId="0" applyFont="1" applyBorder="1" applyProtection="1">
      <protection locked="0"/>
    </xf>
    <xf numFmtId="0" fontId="50" fillId="0" borderId="0" xfId="0" applyFont="1"/>
    <xf numFmtId="0" fontId="1" fillId="0" borderId="27" xfId="0" applyFont="1" applyBorder="1"/>
    <xf numFmtId="0" fontId="1" fillId="0" borderId="19" xfId="0" applyFont="1" applyBorder="1" applyAlignment="1">
      <alignment wrapText="1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37" xfId="0" applyFont="1" applyBorder="1" applyAlignment="1">
      <alignment horizontal="center" wrapText="1"/>
    </xf>
    <xf numFmtId="0" fontId="1" fillId="0" borderId="65" xfId="0" applyFont="1" applyBorder="1" applyAlignment="1">
      <alignment wrapText="1"/>
    </xf>
    <xf numFmtId="0" fontId="1" fillId="0" borderId="66" xfId="0" applyFont="1" applyBorder="1" applyAlignment="1">
      <alignment wrapText="1"/>
    </xf>
    <xf numFmtId="0" fontId="1" fillId="0" borderId="67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3" fontId="1" fillId="0" borderId="65" xfId="0" applyNumberFormat="1" applyFont="1" applyBorder="1" applyAlignment="1">
      <alignment wrapText="1"/>
    </xf>
    <xf numFmtId="3" fontId="1" fillId="0" borderId="67" xfId="0" applyNumberFormat="1" applyFont="1" applyBorder="1" applyAlignment="1">
      <alignment wrapText="1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7" xfId="0" applyFont="1" applyBorder="1" applyAlignment="1">
      <alignment horizontal="left" wrapText="1"/>
    </xf>
    <xf numFmtId="0" fontId="1" fillId="0" borderId="15" xfId="0" applyFont="1" applyBorder="1" applyAlignment="1" applyProtection="1">
      <alignment wrapText="1"/>
      <protection locked="0"/>
    </xf>
    <xf numFmtId="0" fontId="34" fillId="0" borderId="17" xfId="0" applyFont="1" applyBorder="1"/>
    <xf numFmtId="0" fontId="1" fillId="0" borderId="14" xfId="0" applyFont="1" applyBorder="1" applyAlignment="1" applyProtection="1">
      <alignment wrapText="1"/>
      <protection locked="0"/>
    </xf>
    <xf numFmtId="0" fontId="1" fillId="0" borderId="14" xfId="0" applyFont="1" applyBorder="1" applyProtection="1">
      <protection locked="0"/>
    </xf>
    <xf numFmtId="3" fontId="1" fillId="0" borderId="14" xfId="0" applyNumberFormat="1" applyFont="1" applyBorder="1" applyProtection="1">
      <protection locked="0"/>
    </xf>
    <xf numFmtId="3" fontId="1" fillId="0" borderId="7" xfId="0" applyNumberFormat="1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24" xfId="0" applyFont="1" applyBorder="1" applyAlignment="1" applyProtection="1">
      <alignment wrapText="1"/>
      <protection locked="0"/>
    </xf>
    <xf numFmtId="0" fontId="48" fillId="0" borderId="0" xfId="0" applyFont="1" applyAlignment="1">
      <alignment vertical="center" wrapText="1"/>
    </xf>
    <xf numFmtId="0" fontId="1" fillId="0" borderId="26" xfId="0" applyFont="1" applyBorder="1" applyAlignment="1" applyProtection="1">
      <alignment wrapText="1"/>
      <protection locked="0"/>
    </xf>
    <xf numFmtId="0" fontId="1" fillId="0" borderId="24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51" fillId="0" borderId="26" xfId="0" applyFont="1" applyBorder="1" applyAlignment="1" applyProtection="1">
      <alignment horizontal="center"/>
      <protection locked="0"/>
    </xf>
    <xf numFmtId="0" fontId="52" fillId="0" borderId="24" xfId="0" applyFont="1" applyBorder="1" applyAlignment="1" applyProtection="1">
      <alignment wrapText="1"/>
      <protection locked="0"/>
    </xf>
    <xf numFmtId="49" fontId="53" fillId="0" borderId="37" xfId="0" applyNumberFormat="1" applyFont="1" applyBorder="1" applyAlignment="1" applyProtection="1">
      <alignment wrapText="1"/>
      <protection locked="0"/>
    </xf>
    <xf numFmtId="0" fontId="52" fillId="0" borderId="37" xfId="0" applyFont="1" applyBorder="1" applyProtection="1">
      <protection locked="0"/>
    </xf>
    <xf numFmtId="0" fontId="51" fillId="0" borderId="27" xfId="0" applyFont="1" applyBorder="1"/>
    <xf numFmtId="0" fontId="51" fillId="0" borderId="30" xfId="0" applyFont="1" applyBorder="1" applyProtection="1">
      <protection locked="0"/>
    </xf>
    <xf numFmtId="0" fontId="51" fillId="0" borderId="35" xfId="0" applyFont="1" applyBorder="1" applyAlignment="1" applyProtection="1">
      <alignment wrapText="1"/>
      <protection locked="0"/>
    </xf>
    <xf numFmtId="0" fontId="51" fillId="0" borderId="35" xfId="0" applyFont="1" applyBorder="1" applyProtection="1">
      <protection locked="0"/>
    </xf>
    <xf numFmtId="3" fontId="51" fillId="0" borderId="24" xfId="0" applyNumberFormat="1" applyFont="1" applyBorder="1" applyProtection="1">
      <protection locked="0"/>
    </xf>
    <xf numFmtId="3" fontId="51" fillId="0" borderId="28" xfId="0" applyNumberFormat="1" applyFont="1" applyBorder="1" applyProtection="1">
      <protection locked="0"/>
    </xf>
    <xf numFmtId="0" fontId="51" fillId="0" borderId="36" xfId="0" applyFont="1" applyBorder="1" applyProtection="1">
      <protection locked="0"/>
    </xf>
    <xf numFmtId="0" fontId="51" fillId="0" borderId="37" xfId="0" applyFont="1" applyBorder="1" applyProtection="1">
      <protection locked="0"/>
    </xf>
    <xf numFmtId="0" fontId="53" fillId="0" borderId="24" xfId="0" applyFont="1" applyBorder="1" applyAlignment="1">
      <alignment wrapText="1"/>
    </xf>
    <xf numFmtId="0" fontId="51" fillId="0" borderId="0" xfId="0" applyFont="1"/>
    <xf numFmtId="0" fontId="51" fillId="0" borderId="14" xfId="0" applyFont="1" applyBorder="1" applyAlignment="1" applyProtection="1">
      <alignment horizontal="center"/>
      <protection locked="0"/>
    </xf>
    <xf numFmtId="49" fontId="52" fillId="0" borderId="20" xfId="0" applyNumberFormat="1" applyFont="1" applyBorder="1" applyAlignment="1" applyProtection="1">
      <alignment wrapText="1"/>
      <protection locked="0"/>
    </xf>
    <xf numFmtId="0" fontId="53" fillId="0" borderId="27" xfId="0" applyFont="1" applyBorder="1" applyAlignment="1" applyProtection="1">
      <alignment wrapText="1"/>
      <protection locked="0"/>
    </xf>
    <xf numFmtId="0" fontId="52" fillId="0" borderId="27" xfId="0" applyFont="1" applyBorder="1" applyProtection="1">
      <protection locked="0"/>
    </xf>
    <xf numFmtId="0" fontId="51" fillId="0" borderId="27" xfId="0" applyFont="1" applyBorder="1" applyProtection="1">
      <protection locked="0"/>
    </xf>
    <xf numFmtId="0" fontId="51" fillId="0" borderId="28" xfId="0" applyFont="1" applyBorder="1" applyProtection="1">
      <protection locked="0"/>
    </xf>
    <xf numFmtId="0" fontId="51" fillId="0" borderId="14" xfId="0" applyFont="1" applyBorder="1" applyAlignment="1" applyProtection="1">
      <alignment wrapText="1"/>
      <protection locked="0"/>
    </xf>
    <xf numFmtId="0" fontId="51" fillId="0" borderId="26" xfId="0" applyFont="1" applyBorder="1" applyProtection="1">
      <protection locked="0"/>
    </xf>
    <xf numFmtId="0" fontId="51" fillId="0" borderId="4" xfId="0" applyFont="1" applyBorder="1" applyAlignment="1" applyProtection="1">
      <alignment wrapText="1"/>
      <protection locked="0"/>
    </xf>
    <xf numFmtId="3" fontId="51" fillId="0" borderId="52" xfId="0" applyNumberFormat="1" applyFont="1" applyBorder="1" applyProtection="1">
      <protection locked="0"/>
    </xf>
    <xf numFmtId="0" fontId="51" fillId="0" borderId="15" xfId="0" applyFont="1" applyBorder="1" applyProtection="1">
      <protection locked="0"/>
    </xf>
    <xf numFmtId="0" fontId="51" fillId="0" borderId="17" xfId="0" applyFont="1" applyBorder="1" applyProtection="1">
      <protection locked="0"/>
    </xf>
    <xf numFmtId="0" fontId="51" fillId="0" borderId="16" xfId="0" applyFont="1" applyBorder="1" applyProtection="1">
      <protection locked="0"/>
    </xf>
    <xf numFmtId="0" fontId="51" fillId="0" borderId="14" xfId="0" applyFont="1" applyBorder="1" applyProtection="1">
      <protection locked="0"/>
    </xf>
    <xf numFmtId="0" fontId="53" fillId="0" borderId="15" xfId="0" applyFont="1" applyBorder="1" applyProtection="1">
      <protection locked="0"/>
    </xf>
    <xf numFmtId="0" fontId="51" fillId="0" borderId="17" xfId="0" applyFont="1" applyBorder="1" applyAlignment="1" applyProtection="1">
      <alignment wrapText="1"/>
      <protection locked="0"/>
    </xf>
    <xf numFmtId="0" fontId="1" fillId="0" borderId="27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 applyProtection="1">
      <alignment horizontal="center"/>
      <protection locked="0"/>
    </xf>
    <xf numFmtId="3" fontId="17" fillId="0" borderId="2" xfId="0" applyNumberFormat="1" applyFont="1" applyBorder="1" applyAlignment="1" applyProtection="1">
      <alignment horizontal="center"/>
      <protection locked="0"/>
    </xf>
    <xf numFmtId="3" fontId="17" fillId="0" borderId="3" xfId="0" applyNumberFormat="1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 wrapText="1"/>
    </xf>
    <xf numFmtId="0" fontId="3" fillId="0" borderId="55" xfId="0" applyFont="1" applyBorder="1" applyAlignment="1">
      <alignment horizontal="center" vertical="top" wrapText="1"/>
    </xf>
    <xf numFmtId="0" fontId="18" fillId="0" borderId="5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57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" fillId="2" borderId="62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3" fontId="9" fillId="0" borderId="54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8" fillId="2" borderId="60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top" wrapText="1"/>
    </xf>
    <xf numFmtId="0" fontId="37" fillId="2" borderId="27" xfId="0" applyFont="1" applyFill="1" applyBorder="1" applyAlignment="1">
      <alignment horizontal="center" vertical="top" wrapText="1"/>
    </xf>
    <xf numFmtId="0" fontId="37" fillId="2" borderId="10" xfId="0" applyFont="1" applyFill="1" applyBorder="1" applyAlignment="1">
      <alignment horizontal="center" vertical="top" wrapText="1"/>
    </xf>
    <xf numFmtId="0" fontId="36" fillId="2" borderId="16" xfId="0" applyFont="1" applyFill="1" applyBorder="1" applyAlignment="1">
      <alignment horizontal="center" vertical="top" wrapText="1"/>
    </xf>
    <xf numFmtId="0" fontId="36" fillId="2" borderId="27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top" wrapText="1"/>
    </xf>
    <xf numFmtId="0" fontId="38" fillId="0" borderId="24" xfId="0" applyFont="1" applyBorder="1" applyAlignment="1">
      <alignment vertical="top" wrapText="1"/>
    </xf>
    <xf numFmtId="0" fontId="28" fillId="0" borderId="27" xfId="0" applyFont="1" applyBorder="1" applyAlignment="1">
      <alignment vertical="top" wrapText="1"/>
    </xf>
    <xf numFmtId="0" fontId="35" fillId="2" borderId="15" xfId="0" applyFont="1" applyFill="1" applyBorder="1" applyAlignment="1">
      <alignment horizontal="center" vertical="top" wrapText="1"/>
    </xf>
    <xf numFmtId="0" fontId="35" fillId="2" borderId="24" xfId="0" applyFont="1" applyFill="1" applyBorder="1" applyAlignment="1">
      <alignment horizontal="center" vertical="top" wrapText="1"/>
    </xf>
    <xf numFmtId="0" fontId="35" fillId="2" borderId="9" xfId="0" applyFont="1" applyFill="1" applyBorder="1" applyAlignment="1">
      <alignment horizontal="center" vertical="top" wrapText="1"/>
    </xf>
    <xf numFmtId="49" fontId="36" fillId="2" borderId="16" xfId="0" applyNumberFormat="1" applyFont="1" applyFill="1" applyBorder="1" applyAlignment="1">
      <alignment horizontal="center" vertical="top" wrapText="1"/>
    </xf>
    <xf numFmtId="49" fontId="36" fillId="2" borderId="27" xfId="0" applyNumberFormat="1" applyFont="1" applyFill="1" applyBorder="1" applyAlignment="1">
      <alignment horizontal="center" vertical="top" wrapText="1"/>
    </xf>
    <xf numFmtId="49" fontId="36" fillId="2" borderId="10" xfId="0" applyNumberFormat="1" applyFont="1" applyFill="1" applyBorder="1" applyAlignment="1">
      <alignment horizontal="center" vertical="top" wrapText="1"/>
    </xf>
    <xf numFmtId="0" fontId="36" fillId="2" borderId="63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36" fillId="2" borderId="45" xfId="0" applyFont="1" applyFill="1" applyBorder="1" applyAlignment="1">
      <alignment horizontal="center" vertical="top" wrapText="1"/>
    </xf>
    <xf numFmtId="0" fontId="11" fillId="2" borderId="44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35" fillId="2" borderId="27" xfId="0" applyFont="1" applyFill="1" applyBorder="1" applyAlignment="1">
      <alignment horizontal="center" vertical="top" wrapText="1"/>
    </xf>
    <xf numFmtId="0" fontId="35" fillId="2" borderId="10" xfId="0" applyFont="1" applyFill="1" applyBorder="1" applyAlignment="1">
      <alignment horizontal="center" vertical="top" wrapText="1"/>
    </xf>
    <xf numFmtId="0" fontId="36" fillId="2" borderId="28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36" fillId="0" borderId="16" xfId="0" applyFont="1" applyBorder="1" applyAlignment="1">
      <alignment horizontal="center" vertical="top" wrapText="1"/>
    </xf>
    <xf numFmtId="0" fontId="36" fillId="0" borderId="27" xfId="0" applyFont="1" applyBorder="1" applyAlignment="1">
      <alignment horizontal="center" vertical="top" wrapText="1"/>
    </xf>
    <xf numFmtId="0" fontId="36" fillId="0" borderId="10" xfId="0" applyFont="1" applyBorder="1" applyAlignment="1">
      <alignment horizontal="center" vertical="top" wrapText="1"/>
    </xf>
    <xf numFmtId="0" fontId="36" fillId="0" borderId="15" xfId="0" applyFont="1" applyBorder="1" applyAlignment="1">
      <alignment horizontal="center" vertical="top" wrapText="1"/>
    </xf>
    <xf numFmtId="0" fontId="36" fillId="0" borderId="24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top" wrapText="1"/>
    </xf>
    <xf numFmtId="49" fontId="36" fillId="0" borderId="16" xfId="0" applyNumberFormat="1" applyFont="1" applyBorder="1" applyAlignment="1">
      <alignment horizontal="center" vertical="top" wrapText="1"/>
    </xf>
    <xf numFmtId="49" fontId="36" fillId="0" borderId="27" xfId="0" applyNumberFormat="1" applyFont="1" applyBorder="1" applyAlignment="1">
      <alignment horizontal="center" vertical="top" wrapText="1"/>
    </xf>
    <xf numFmtId="49" fontId="36" fillId="0" borderId="10" xfId="0" applyNumberFormat="1" applyFont="1" applyBorder="1" applyAlignment="1">
      <alignment horizontal="center" vertical="top" wrapText="1"/>
    </xf>
    <xf numFmtId="0" fontId="36" fillId="0" borderId="16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0" fontId="36" fillId="0" borderId="27" xfId="0" applyFont="1" applyBorder="1" applyAlignment="1">
      <alignment vertical="top" wrapText="1"/>
    </xf>
    <xf numFmtId="0" fontId="36" fillId="0" borderId="28" xfId="0" applyFont="1" applyBorder="1" applyAlignment="1">
      <alignment horizontal="center" vertical="top" wrapText="1"/>
    </xf>
    <xf numFmtId="0" fontId="36" fillId="0" borderId="11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7E4B-D55F-49F4-BED9-06AEB85F4528}">
  <sheetPr codeName="List1"/>
  <dimension ref="A1:S25"/>
  <sheetViews>
    <sheetView topLeftCell="A25" workbookViewId="0">
      <selection activeCell="E13" sqref="E13"/>
    </sheetView>
  </sheetViews>
  <sheetFormatPr defaultRowHeight="14.4" x14ac:dyDescent="0.3"/>
  <cols>
    <col min="5" max="5" width="12.6640625" style="362" customWidth="1"/>
    <col min="8" max="8" width="11" customWidth="1"/>
    <col min="11" max="11" width="28.33203125" style="178" customWidth="1"/>
    <col min="12" max="12" width="12.6640625" customWidth="1"/>
    <col min="13" max="13" width="15.33203125" customWidth="1"/>
    <col min="18" max="18" width="8.88671875" style="373"/>
  </cols>
  <sheetData>
    <row r="1" spans="1:19" ht="24" thickBot="1" x14ac:dyDescent="0.5">
      <c r="A1" s="493" t="s">
        <v>0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5"/>
    </row>
    <row r="2" spans="1:19" ht="15" x14ac:dyDescent="0.3">
      <c r="A2" s="496" t="s">
        <v>1</v>
      </c>
      <c r="B2" s="498" t="s">
        <v>2</v>
      </c>
      <c r="C2" s="499"/>
      <c r="D2" s="499"/>
      <c r="E2" s="499"/>
      <c r="F2" s="500"/>
      <c r="G2" s="496" t="s">
        <v>3</v>
      </c>
      <c r="H2" s="501" t="s">
        <v>4</v>
      </c>
      <c r="I2" s="503" t="s">
        <v>5</v>
      </c>
      <c r="J2" s="496" t="s">
        <v>6</v>
      </c>
      <c r="K2" s="496" t="s">
        <v>7</v>
      </c>
      <c r="L2" s="505" t="s">
        <v>8</v>
      </c>
      <c r="M2" s="506"/>
      <c r="N2" s="491" t="s">
        <v>9</v>
      </c>
      <c r="O2" s="492"/>
      <c r="P2" s="489" t="s">
        <v>10</v>
      </c>
      <c r="Q2" s="490"/>
      <c r="R2" s="491" t="s">
        <v>11</v>
      </c>
      <c r="S2" s="492"/>
    </row>
    <row r="3" spans="1:19" ht="153.6" thickBot="1" x14ac:dyDescent="0.35">
      <c r="A3" s="497"/>
      <c r="B3" s="1" t="s">
        <v>12</v>
      </c>
      <c r="C3" s="2" t="s">
        <v>13</v>
      </c>
      <c r="D3" s="2" t="s">
        <v>14</v>
      </c>
      <c r="E3" s="3" t="s">
        <v>15</v>
      </c>
      <c r="F3" s="4" t="s">
        <v>16</v>
      </c>
      <c r="G3" s="497"/>
      <c r="H3" s="502"/>
      <c r="I3" s="504"/>
      <c r="J3" s="497"/>
      <c r="K3" s="497"/>
      <c r="L3" s="5" t="s">
        <v>17</v>
      </c>
      <c r="M3" s="6" t="s">
        <v>18</v>
      </c>
      <c r="N3" s="7" t="s">
        <v>19</v>
      </c>
      <c r="O3" s="8" t="s">
        <v>20</v>
      </c>
      <c r="P3" s="9" t="s">
        <v>21</v>
      </c>
      <c r="Q3" s="10" t="s">
        <v>22</v>
      </c>
      <c r="R3" s="364" t="s">
        <v>23</v>
      </c>
      <c r="S3" s="8" t="s">
        <v>24</v>
      </c>
    </row>
    <row r="4" spans="1:19" ht="72" x14ac:dyDescent="0.3">
      <c r="A4" s="11">
        <v>1</v>
      </c>
      <c r="B4" s="12" t="s">
        <v>25</v>
      </c>
      <c r="C4" s="13" t="s">
        <v>26</v>
      </c>
      <c r="D4" s="13" t="s">
        <v>27</v>
      </c>
      <c r="E4" s="348" t="s">
        <v>28</v>
      </c>
      <c r="F4" s="14" t="s">
        <v>29</v>
      </c>
      <c r="G4" s="15" t="s">
        <v>30</v>
      </c>
      <c r="H4" s="16" t="s">
        <v>31</v>
      </c>
      <c r="I4" s="16" t="s">
        <v>32</v>
      </c>
      <c r="J4" s="17" t="s">
        <v>33</v>
      </c>
      <c r="K4" s="363" t="s">
        <v>34</v>
      </c>
      <c r="L4" s="18">
        <v>55000000</v>
      </c>
      <c r="M4" s="19">
        <f>L4/100*70</f>
        <v>38500000</v>
      </c>
      <c r="N4" s="20">
        <v>2022</v>
      </c>
      <c r="O4" s="21">
        <v>2024</v>
      </c>
      <c r="P4" s="20" t="s">
        <v>35</v>
      </c>
      <c r="Q4" s="21" t="s">
        <v>35</v>
      </c>
      <c r="R4" s="365" t="s">
        <v>36</v>
      </c>
      <c r="S4" s="16" t="s">
        <v>35</v>
      </c>
    </row>
    <row r="5" spans="1:19" ht="120.6" x14ac:dyDescent="0.3">
      <c r="A5" s="22">
        <v>2</v>
      </c>
      <c r="B5" s="23" t="s">
        <v>37</v>
      </c>
      <c r="C5" s="24" t="s">
        <v>38</v>
      </c>
      <c r="D5" s="24" t="s">
        <v>39</v>
      </c>
      <c r="E5" s="349">
        <v>150038399</v>
      </c>
      <c r="F5" s="25" t="s">
        <v>40</v>
      </c>
      <c r="G5" s="26" t="s">
        <v>41</v>
      </c>
      <c r="H5" s="27" t="s">
        <v>42</v>
      </c>
      <c r="I5" s="27" t="s">
        <v>32</v>
      </c>
      <c r="J5" s="28" t="s">
        <v>43</v>
      </c>
      <c r="K5" s="33" t="s">
        <v>44</v>
      </c>
      <c r="L5" s="29">
        <v>6000000</v>
      </c>
      <c r="M5" s="30">
        <f>L5/100*70</f>
        <v>4200000</v>
      </c>
      <c r="N5" s="31">
        <v>2023</v>
      </c>
      <c r="O5" s="32">
        <v>2025</v>
      </c>
      <c r="P5" s="31" t="s">
        <v>35</v>
      </c>
      <c r="Q5" s="32"/>
      <c r="R5" s="366" t="s">
        <v>45</v>
      </c>
      <c r="S5" s="27" t="s">
        <v>46</v>
      </c>
    </row>
    <row r="6" spans="1:19" ht="60.6" x14ac:dyDescent="0.3">
      <c r="A6" s="34">
        <v>3</v>
      </c>
      <c r="B6" s="35" t="s">
        <v>47</v>
      </c>
      <c r="C6" s="36" t="s">
        <v>48</v>
      </c>
      <c r="D6" s="37">
        <v>17373808</v>
      </c>
      <c r="E6" s="350"/>
      <c r="F6" s="39"/>
      <c r="G6" s="40" t="s">
        <v>49</v>
      </c>
      <c r="H6" s="40" t="s">
        <v>31</v>
      </c>
      <c r="I6" s="40" t="s">
        <v>32</v>
      </c>
      <c r="J6" s="41" t="s">
        <v>50</v>
      </c>
      <c r="K6" s="40" t="s">
        <v>51</v>
      </c>
      <c r="L6" s="42">
        <v>20000000</v>
      </c>
      <c r="M6" s="43">
        <f>L6/100*70</f>
        <v>14000000</v>
      </c>
      <c r="N6" s="44">
        <v>2022</v>
      </c>
      <c r="O6" s="45">
        <v>2023</v>
      </c>
      <c r="P6" s="44" t="s">
        <v>35</v>
      </c>
      <c r="Q6" s="45"/>
      <c r="R6" s="367" t="s">
        <v>52</v>
      </c>
      <c r="S6" s="40" t="s">
        <v>35</v>
      </c>
    </row>
    <row r="7" spans="1:19" ht="43.2" x14ac:dyDescent="0.3">
      <c r="A7" s="34">
        <v>4</v>
      </c>
      <c r="B7" s="46" t="s">
        <v>53</v>
      </c>
      <c r="C7" s="36" t="s">
        <v>54</v>
      </c>
      <c r="D7" s="37">
        <v>75030772</v>
      </c>
      <c r="E7" s="350">
        <v>107515148</v>
      </c>
      <c r="F7" s="39">
        <v>600050238</v>
      </c>
      <c r="G7" s="40" t="s">
        <v>55</v>
      </c>
      <c r="H7" s="40" t="s">
        <v>31</v>
      </c>
      <c r="I7" s="40" t="s">
        <v>32</v>
      </c>
      <c r="J7" s="41" t="s">
        <v>56</v>
      </c>
      <c r="K7" s="47" t="s">
        <v>57</v>
      </c>
      <c r="L7" s="48">
        <v>20000000</v>
      </c>
      <c r="M7" s="49">
        <v>14000000</v>
      </c>
      <c r="N7" s="44">
        <v>2023</v>
      </c>
      <c r="O7" s="45">
        <v>2025</v>
      </c>
      <c r="P7" s="44" t="s">
        <v>35</v>
      </c>
      <c r="Q7" s="45"/>
      <c r="R7" s="367" t="s">
        <v>58</v>
      </c>
      <c r="S7" s="40" t="s">
        <v>46</v>
      </c>
    </row>
    <row r="8" spans="1:19" ht="220.8" x14ac:dyDescent="0.3">
      <c r="A8" s="50">
        <v>5</v>
      </c>
      <c r="B8" s="51" t="s">
        <v>59</v>
      </c>
      <c r="C8" s="52" t="s">
        <v>60</v>
      </c>
      <c r="D8" s="53">
        <v>71001956</v>
      </c>
      <c r="E8" s="351">
        <v>107515491</v>
      </c>
      <c r="F8" s="55">
        <v>600050564</v>
      </c>
      <c r="G8" s="56" t="s">
        <v>61</v>
      </c>
      <c r="H8" s="57" t="s">
        <v>31</v>
      </c>
      <c r="I8" s="57" t="s">
        <v>32</v>
      </c>
      <c r="J8" s="58" t="s">
        <v>62</v>
      </c>
      <c r="K8" s="342" t="s">
        <v>63</v>
      </c>
      <c r="L8" s="59">
        <v>4500000</v>
      </c>
      <c r="M8" s="60">
        <f t="shared" ref="M8:M21" si="0">L8/100*70</f>
        <v>3150000</v>
      </c>
      <c r="N8" s="61">
        <v>2023</v>
      </c>
      <c r="O8" s="62">
        <v>2027</v>
      </c>
      <c r="P8" s="63"/>
      <c r="Q8" s="64"/>
      <c r="R8" s="368" t="s">
        <v>64</v>
      </c>
      <c r="S8" s="57"/>
    </row>
    <row r="9" spans="1:19" ht="96.6" x14ac:dyDescent="0.3">
      <c r="A9" s="72">
        <v>6</v>
      </c>
      <c r="B9" s="66" t="s">
        <v>65</v>
      </c>
      <c r="C9" s="67" t="s">
        <v>66</v>
      </c>
      <c r="D9" s="68">
        <v>75030594</v>
      </c>
      <c r="E9" s="352">
        <v>107515253</v>
      </c>
      <c r="F9" s="70">
        <v>600050793</v>
      </c>
      <c r="G9" s="71" t="s">
        <v>67</v>
      </c>
      <c r="H9" s="72" t="s">
        <v>31</v>
      </c>
      <c r="I9" s="72" t="s">
        <v>32</v>
      </c>
      <c r="J9" s="73" t="s">
        <v>68</v>
      </c>
      <c r="K9" s="343" t="s">
        <v>69</v>
      </c>
      <c r="L9" s="48">
        <v>9000000</v>
      </c>
      <c r="M9" s="49">
        <f t="shared" si="0"/>
        <v>6300000</v>
      </c>
      <c r="N9" s="74">
        <v>2023</v>
      </c>
      <c r="O9" s="75">
        <v>2026</v>
      </c>
      <c r="P9" s="76" t="s">
        <v>35</v>
      </c>
      <c r="Q9" s="77"/>
      <c r="R9" s="369" t="s">
        <v>70</v>
      </c>
      <c r="S9" s="72" t="s">
        <v>46</v>
      </c>
    </row>
    <row r="10" spans="1:19" ht="36.6" x14ac:dyDescent="0.3">
      <c r="A10" s="65">
        <v>7</v>
      </c>
      <c r="B10" s="66" t="s">
        <v>71</v>
      </c>
      <c r="C10" s="67" t="s">
        <v>72</v>
      </c>
      <c r="D10" s="68">
        <v>75031566</v>
      </c>
      <c r="E10" s="352">
        <v>107515199</v>
      </c>
      <c r="F10" s="70">
        <v>600050335</v>
      </c>
      <c r="G10" s="71" t="s">
        <v>73</v>
      </c>
      <c r="H10" s="72" t="s">
        <v>42</v>
      </c>
      <c r="I10" s="72" t="s">
        <v>32</v>
      </c>
      <c r="J10" s="73" t="s">
        <v>74</v>
      </c>
      <c r="K10" s="344" t="s">
        <v>75</v>
      </c>
      <c r="L10" s="42">
        <v>5100000</v>
      </c>
      <c r="M10" s="43">
        <f t="shared" si="0"/>
        <v>3570000</v>
      </c>
      <c r="N10" s="76">
        <v>2023</v>
      </c>
      <c r="O10" s="77">
        <v>2024</v>
      </c>
      <c r="P10" s="76" t="s">
        <v>35</v>
      </c>
      <c r="Q10" s="77"/>
      <c r="R10" s="369" t="s">
        <v>76</v>
      </c>
      <c r="S10" s="72" t="s">
        <v>46</v>
      </c>
    </row>
    <row r="11" spans="1:19" s="414" customFormat="1" ht="84.6" x14ac:dyDescent="0.3">
      <c r="A11" s="399">
        <v>8</v>
      </c>
      <c r="B11" s="400" t="s">
        <v>77</v>
      </c>
      <c r="C11" s="401" t="s">
        <v>78</v>
      </c>
      <c r="D11" s="402">
        <v>70991201</v>
      </c>
      <c r="E11" s="403">
        <v>181069229</v>
      </c>
      <c r="F11" s="404">
        <v>600050726</v>
      </c>
      <c r="G11" s="405" t="s">
        <v>67</v>
      </c>
      <c r="H11" s="406" t="s">
        <v>31</v>
      </c>
      <c r="I11" s="406" t="s">
        <v>32</v>
      </c>
      <c r="J11" s="407" t="s">
        <v>79</v>
      </c>
      <c r="K11" s="408" t="s">
        <v>409</v>
      </c>
      <c r="L11" s="409">
        <v>27500000</v>
      </c>
      <c r="M11" s="410">
        <f t="shared" si="0"/>
        <v>19250000</v>
      </c>
      <c r="N11" s="411">
        <v>2023</v>
      </c>
      <c r="O11" s="412">
        <v>2024</v>
      </c>
      <c r="P11" s="411" t="s">
        <v>35</v>
      </c>
      <c r="Q11" s="412"/>
      <c r="R11" s="413" t="s">
        <v>80</v>
      </c>
      <c r="S11" s="406" t="s">
        <v>81</v>
      </c>
    </row>
    <row r="12" spans="1:19" ht="72.599999999999994" x14ac:dyDescent="0.3">
      <c r="A12" s="79">
        <v>9</v>
      </c>
      <c r="B12" s="80" t="s">
        <v>82</v>
      </c>
      <c r="C12" s="81" t="s">
        <v>83</v>
      </c>
      <c r="D12" s="82">
        <v>70926255</v>
      </c>
      <c r="E12" s="353">
        <v>107515695</v>
      </c>
      <c r="F12" s="84">
        <v>600050939</v>
      </c>
      <c r="G12" s="85" t="s">
        <v>84</v>
      </c>
      <c r="H12" s="86" t="s">
        <v>31</v>
      </c>
      <c r="I12" s="86" t="s">
        <v>32</v>
      </c>
      <c r="J12" s="85" t="s">
        <v>32</v>
      </c>
      <c r="K12" s="345" t="s">
        <v>85</v>
      </c>
      <c r="L12" s="87">
        <v>120000000</v>
      </c>
      <c r="M12" s="88">
        <f t="shared" si="0"/>
        <v>84000000</v>
      </c>
      <c r="N12" s="89">
        <v>2023</v>
      </c>
      <c r="O12" s="90">
        <v>2025</v>
      </c>
      <c r="P12" s="89" t="s">
        <v>35</v>
      </c>
      <c r="Q12" s="90"/>
      <c r="R12" s="370" t="s">
        <v>80</v>
      </c>
      <c r="S12" s="86"/>
    </row>
    <row r="13" spans="1:19" ht="172.8" x14ac:dyDescent="0.3">
      <c r="A13" s="79">
        <v>10</v>
      </c>
      <c r="B13" s="80" t="s">
        <v>86</v>
      </c>
      <c r="C13" s="81" t="s">
        <v>87</v>
      </c>
      <c r="D13" s="53">
        <v>70989486</v>
      </c>
      <c r="E13" s="353"/>
      <c r="F13" s="84">
        <v>600050963</v>
      </c>
      <c r="G13" s="85" t="s">
        <v>88</v>
      </c>
      <c r="H13" s="86" t="s">
        <v>31</v>
      </c>
      <c r="I13" s="86" t="s">
        <v>32</v>
      </c>
      <c r="J13" s="85" t="s">
        <v>89</v>
      </c>
      <c r="K13" s="91" t="s">
        <v>90</v>
      </c>
      <c r="L13" s="59">
        <v>32000000</v>
      </c>
      <c r="M13" s="92">
        <f t="shared" si="0"/>
        <v>22400000</v>
      </c>
      <c r="N13" s="89">
        <v>2023</v>
      </c>
      <c r="O13" s="90">
        <v>2024</v>
      </c>
      <c r="P13" s="89" t="s">
        <v>35</v>
      </c>
      <c r="Q13" s="90"/>
      <c r="R13" s="370" t="s">
        <v>91</v>
      </c>
      <c r="S13" s="86" t="s">
        <v>46</v>
      </c>
    </row>
    <row r="14" spans="1:19" ht="72" x14ac:dyDescent="0.3">
      <c r="A14" s="65">
        <v>11</v>
      </c>
      <c r="B14" s="35" t="s">
        <v>92</v>
      </c>
      <c r="C14" s="37" t="s">
        <v>72</v>
      </c>
      <c r="D14" s="93">
        <v>75031566</v>
      </c>
      <c r="E14" s="354">
        <v>107515199</v>
      </c>
      <c r="F14" s="39">
        <v>600050335</v>
      </c>
      <c r="G14" s="71" t="s">
        <v>93</v>
      </c>
      <c r="H14" s="72" t="s">
        <v>31</v>
      </c>
      <c r="I14" s="72" t="s">
        <v>32</v>
      </c>
      <c r="J14" s="71" t="s">
        <v>74</v>
      </c>
      <c r="K14" s="346" t="s">
        <v>94</v>
      </c>
      <c r="L14" s="42">
        <v>2500000</v>
      </c>
      <c r="M14" s="49">
        <f t="shared" si="0"/>
        <v>1750000</v>
      </c>
      <c r="N14" s="76">
        <v>2023</v>
      </c>
      <c r="O14" s="77">
        <v>2024</v>
      </c>
      <c r="P14" s="76" t="s">
        <v>46</v>
      </c>
      <c r="Q14" s="77"/>
      <c r="R14" s="369" t="s">
        <v>95</v>
      </c>
      <c r="S14" s="72" t="s">
        <v>96</v>
      </c>
    </row>
    <row r="15" spans="1:19" ht="129.6" x14ac:dyDescent="0.3">
      <c r="A15" s="65">
        <v>12</v>
      </c>
      <c r="B15" s="66" t="s">
        <v>92</v>
      </c>
      <c r="C15" s="67" t="s">
        <v>72</v>
      </c>
      <c r="D15" s="94">
        <v>75031566</v>
      </c>
      <c r="E15" s="355">
        <v>107515199</v>
      </c>
      <c r="F15" s="95">
        <v>600050335</v>
      </c>
      <c r="G15" s="71" t="s">
        <v>97</v>
      </c>
      <c r="H15" s="72" t="s">
        <v>31</v>
      </c>
      <c r="I15" s="72" t="s">
        <v>32</v>
      </c>
      <c r="J15" s="71" t="s">
        <v>74</v>
      </c>
      <c r="K15" s="347" t="s">
        <v>98</v>
      </c>
      <c r="L15" s="97">
        <v>10000000</v>
      </c>
      <c r="M15" s="98">
        <f t="shared" si="0"/>
        <v>7000000</v>
      </c>
      <c r="N15" s="76">
        <v>2023</v>
      </c>
      <c r="O15" s="77">
        <v>2024</v>
      </c>
      <c r="P15" s="76" t="s">
        <v>46</v>
      </c>
      <c r="Q15" s="77"/>
      <c r="R15" s="369" t="s">
        <v>99</v>
      </c>
      <c r="S15" s="72" t="s">
        <v>46</v>
      </c>
    </row>
    <row r="16" spans="1:19" ht="100.8" x14ac:dyDescent="0.3">
      <c r="A16" s="65">
        <v>13</v>
      </c>
      <c r="B16" s="66" t="s">
        <v>100</v>
      </c>
      <c r="C16" s="67" t="s">
        <v>101</v>
      </c>
      <c r="D16" s="68">
        <v>70986355</v>
      </c>
      <c r="E16" s="356">
        <v>107515652</v>
      </c>
      <c r="F16" s="99">
        <v>600050611</v>
      </c>
      <c r="G16" s="71" t="s">
        <v>102</v>
      </c>
      <c r="H16" s="72" t="s">
        <v>31</v>
      </c>
      <c r="I16" s="72" t="s">
        <v>32</v>
      </c>
      <c r="J16" s="71" t="s">
        <v>103</v>
      </c>
      <c r="K16" s="346" t="s">
        <v>102</v>
      </c>
      <c r="L16" s="97">
        <v>20000000</v>
      </c>
      <c r="M16" s="98">
        <f t="shared" si="0"/>
        <v>14000000</v>
      </c>
      <c r="N16" s="76">
        <v>2025</v>
      </c>
      <c r="O16" s="77">
        <v>2027</v>
      </c>
      <c r="P16" s="76" t="s">
        <v>81</v>
      </c>
      <c r="Q16" s="77"/>
      <c r="R16" s="369" t="s">
        <v>99</v>
      </c>
      <c r="S16" s="72" t="s">
        <v>104</v>
      </c>
    </row>
    <row r="17" spans="1:19" ht="48.6" x14ac:dyDescent="0.3">
      <c r="A17" s="65">
        <v>14</v>
      </c>
      <c r="B17" s="66" t="s">
        <v>100</v>
      </c>
      <c r="C17" s="67" t="s">
        <v>101</v>
      </c>
      <c r="D17" s="68">
        <v>70986355</v>
      </c>
      <c r="E17" s="357">
        <v>107515652</v>
      </c>
      <c r="F17" s="99">
        <v>600050611</v>
      </c>
      <c r="G17" s="100" t="s">
        <v>105</v>
      </c>
      <c r="H17" s="72" t="s">
        <v>31</v>
      </c>
      <c r="I17" s="72" t="s">
        <v>32</v>
      </c>
      <c r="J17" s="71" t="s">
        <v>103</v>
      </c>
      <c r="K17" s="71" t="s">
        <v>106</v>
      </c>
      <c r="L17" s="97">
        <v>6000000</v>
      </c>
      <c r="M17" s="98">
        <f t="shared" si="0"/>
        <v>4200000</v>
      </c>
      <c r="N17" s="76">
        <v>2024</v>
      </c>
      <c r="O17" s="77">
        <v>2027</v>
      </c>
      <c r="P17" s="76"/>
      <c r="Q17" s="77"/>
      <c r="R17" s="369" t="s">
        <v>107</v>
      </c>
      <c r="S17" s="72" t="s">
        <v>104</v>
      </c>
    </row>
    <row r="18" spans="1:19" ht="49.2" thickBot="1" x14ac:dyDescent="0.35">
      <c r="A18" s="101">
        <v>15</v>
      </c>
      <c r="B18" s="102" t="s">
        <v>100</v>
      </c>
      <c r="C18" s="37" t="s">
        <v>101</v>
      </c>
      <c r="D18" s="93">
        <v>70986355</v>
      </c>
      <c r="E18" s="358">
        <v>107515652</v>
      </c>
      <c r="F18" s="103">
        <v>600050611</v>
      </c>
      <c r="G18" s="100" t="s">
        <v>108</v>
      </c>
      <c r="H18" s="72" t="s">
        <v>31</v>
      </c>
      <c r="I18" s="72" t="s">
        <v>32</v>
      </c>
      <c r="J18" s="71" t="s">
        <v>103</v>
      </c>
      <c r="K18" s="71" t="s">
        <v>108</v>
      </c>
      <c r="L18" s="97">
        <v>5000000</v>
      </c>
      <c r="M18" s="98">
        <f t="shared" si="0"/>
        <v>3500000</v>
      </c>
      <c r="N18" s="76">
        <v>2025</v>
      </c>
      <c r="O18" s="77">
        <v>2027</v>
      </c>
      <c r="P18" s="76"/>
      <c r="Q18" s="77"/>
      <c r="R18" s="369" t="s">
        <v>109</v>
      </c>
      <c r="S18" s="72" t="s">
        <v>104</v>
      </c>
    </row>
    <row r="19" spans="1:19" ht="86.4" x14ac:dyDescent="0.3">
      <c r="A19" s="34">
        <v>16</v>
      </c>
      <c r="B19" s="104" t="s">
        <v>110</v>
      </c>
      <c r="C19" s="67" t="s">
        <v>111</v>
      </c>
      <c r="D19" s="68">
        <v>61632279</v>
      </c>
      <c r="E19" s="359">
        <v>150040491</v>
      </c>
      <c r="F19" s="105">
        <v>600050653</v>
      </c>
      <c r="G19" s="40" t="s">
        <v>112</v>
      </c>
      <c r="H19" s="72" t="s">
        <v>31</v>
      </c>
      <c r="I19" s="72" t="s">
        <v>32</v>
      </c>
      <c r="J19" s="73" t="s">
        <v>113</v>
      </c>
      <c r="K19" s="40" t="s">
        <v>112</v>
      </c>
      <c r="L19" s="48">
        <v>30000000</v>
      </c>
      <c r="M19" s="106">
        <f t="shared" si="0"/>
        <v>21000000</v>
      </c>
      <c r="N19" s="76">
        <v>2023</v>
      </c>
      <c r="O19" s="77">
        <v>2026</v>
      </c>
      <c r="P19" s="76" t="s">
        <v>81</v>
      </c>
      <c r="Q19" s="77"/>
      <c r="R19" s="369" t="s">
        <v>99</v>
      </c>
      <c r="S19" s="72"/>
    </row>
    <row r="20" spans="1:19" ht="115.2" x14ac:dyDescent="0.3">
      <c r="A20" s="107">
        <v>17</v>
      </c>
      <c r="B20" s="108" t="s">
        <v>114</v>
      </c>
      <c r="C20" s="37" t="s">
        <v>115</v>
      </c>
      <c r="D20" s="93">
        <v>75030632</v>
      </c>
      <c r="E20" s="360">
        <v>150040784</v>
      </c>
      <c r="F20" s="110">
        <v>600050955</v>
      </c>
      <c r="G20" s="96" t="s">
        <v>116</v>
      </c>
      <c r="H20" s="111" t="s">
        <v>31</v>
      </c>
      <c r="I20" s="112" t="s">
        <v>32</v>
      </c>
      <c r="J20" s="113" t="s">
        <v>117</v>
      </c>
      <c r="K20" s="40" t="s">
        <v>118</v>
      </c>
      <c r="L20" s="114">
        <v>1500000</v>
      </c>
      <c r="M20" s="115">
        <f t="shared" si="0"/>
        <v>1050000</v>
      </c>
      <c r="N20" s="74">
        <v>2023</v>
      </c>
      <c r="O20" s="75">
        <v>2024</v>
      </c>
      <c r="P20" s="116"/>
      <c r="Q20" s="117" t="s">
        <v>81</v>
      </c>
      <c r="R20" s="367" t="s">
        <v>107</v>
      </c>
      <c r="S20" s="112" t="s">
        <v>104</v>
      </c>
    </row>
    <row r="21" spans="1:19" ht="96.6" x14ac:dyDescent="0.3">
      <c r="A21" s="34">
        <v>18</v>
      </c>
      <c r="B21" s="118" t="s">
        <v>114</v>
      </c>
      <c r="C21" s="67" t="s">
        <v>115</v>
      </c>
      <c r="D21" s="68">
        <v>75030632</v>
      </c>
      <c r="E21" s="359">
        <v>150040784</v>
      </c>
      <c r="F21" s="105">
        <v>600050955</v>
      </c>
      <c r="G21" s="71" t="s">
        <v>119</v>
      </c>
      <c r="H21" s="112" t="s">
        <v>31</v>
      </c>
      <c r="I21" s="72" t="s">
        <v>32</v>
      </c>
      <c r="J21" s="119" t="s">
        <v>117</v>
      </c>
      <c r="K21" s="71" t="s">
        <v>120</v>
      </c>
      <c r="L21" s="120">
        <v>200000</v>
      </c>
      <c r="M21" s="121">
        <f t="shared" si="0"/>
        <v>140000</v>
      </c>
      <c r="N21" s="76">
        <v>2023</v>
      </c>
      <c r="O21" s="77">
        <v>2024</v>
      </c>
      <c r="P21" s="122"/>
      <c r="Q21" s="123"/>
      <c r="R21" s="371" t="s">
        <v>107</v>
      </c>
      <c r="S21" s="100" t="s">
        <v>121</v>
      </c>
    </row>
    <row r="22" spans="1:19" ht="144.6" thickBot="1" x14ac:dyDescent="0.35">
      <c r="A22" s="124">
        <v>19</v>
      </c>
      <c r="B22" s="125" t="s">
        <v>122</v>
      </c>
      <c r="C22" s="126" t="s">
        <v>66</v>
      </c>
      <c r="D22" s="127">
        <v>75030594</v>
      </c>
      <c r="E22" s="361">
        <v>107515253</v>
      </c>
      <c r="F22" s="128">
        <v>600050793</v>
      </c>
      <c r="G22" s="129" t="s">
        <v>123</v>
      </c>
      <c r="H22" s="130" t="s">
        <v>31</v>
      </c>
      <c r="I22" s="131" t="s">
        <v>32</v>
      </c>
      <c r="J22" s="129" t="s">
        <v>68</v>
      </c>
      <c r="K22" s="129" t="s">
        <v>124</v>
      </c>
      <c r="L22" s="132">
        <v>1200000</v>
      </c>
      <c r="M22" s="133">
        <v>840000</v>
      </c>
      <c r="N22" s="134">
        <v>2023</v>
      </c>
      <c r="O22" s="128">
        <v>2024</v>
      </c>
      <c r="P22" s="134"/>
      <c r="Q22" s="128"/>
      <c r="R22" s="372" t="s">
        <v>107</v>
      </c>
      <c r="S22" s="135" t="s">
        <v>104</v>
      </c>
    </row>
    <row r="25" spans="1:19" x14ac:dyDescent="0.3">
      <c r="A25" s="397" t="s">
        <v>413</v>
      </c>
      <c r="B25" s="397"/>
      <c r="C25" s="397"/>
      <c r="D25" s="397"/>
      <c r="E25" s="397"/>
      <c r="F25" s="397"/>
      <c r="G25" s="397"/>
      <c r="H25" s="397"/>
      <c r="I25" s="398"/>
      <c r="J25" s="39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17DF-20B0-4CB9-AC8C-FF4E73313072}">
  <sheetPr codeName="List2"/>
  <dimension ref="A1:Z57"/>
  <sheetViews>
    <sheetView tabSelected="1" topLeftCell="C1" workbookViewId="0">
      <selection activeCell="Q54" sqref="Q54"/>
    </sheetView>
  </sheetViews>
  <sheetFormatPr defaultRowHeight="14.4" x14ac:dyDescent="0.3"/>
  <cols>
    <col min="5" max="5" width="10.44140625" customWidth="1"/>
    <col min="6" max="6" width="11.109375" customWidth="1"/>
    <col min="7" max="7" width="14.44140625" customWidth="1"/>
    <col min="8" max="8" width="10.88671875" customWidth="1"/>
    <col min="11" max="11" width="23" style="178" customWidth="1"/>
    <col min="12" max="12" width="13.5546875" customWidth="1"/>
    <col min="13" max="13" width="11.88671875" customWidth="1"/>
    <col min="20" max="20" width="8.88671875" style="395"/>
    <col min="22" max="22" width="8.88671875" style="395"/>
    <col min="25" max="25" width="9.88671875" style="362" customWidth="1"/>
  </cols>
  <sheetData>
    <row r="1" spans="1:26" ht="24" thickBot="1" x14ac:dyDescent="0.5">
      <c r="A1" s="507" t="s">
        <v>125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9"/>
    </row>
    <row r="2" spans="1:26" ht="15.6" thickBot="1" x14ac:dyDescent="0.35">
      <c r="A2" s="510" t="s">
        <v>1</v>
      </c>
      <c r="B2" s="513" t="s">
        <v>2</v>
      </c>
      <c r="C2" s="514"/>
      <c r="D2" s="514"/>
      <c r="E2" s="514"/>
      <c r="F2" s="515"/>
      <c r="G2" s="516" t="s">
        <v>3</v>
      </c>
      <c r="H2" s="519" t="s">
        <v>126</v>
      </c>
      <c r="I2" s="522" t="s">
        <v>5</v>
      </c>
      <c r="J2" s="524" t="s">
        <v>6</v>
      </c>
      <c r="K2" s="527" t="s">
        <v>7</v>
      </c>
      <c r="L2" s="530" t="s">
        <v>127</v>
      </c>
      <c r="M2" s="531"/>
      <c r="N2" s="532" t="s">
        <v>9</v>
      </c>
      <c r="O2" s="533"/>
      <c r="P2" s="534" t="s">
        <v>128</v>
      </c>
      <c r="Q2" s="535"/>
      <c r="R2" s="535"/>
      <c r="S2" s="535"/>
      <c r="T2" s="535"/>
      <c r="U2" s="535"/>
      <c r="V2" s="535"/>
      <c r="W2" s="536"/>
      <c r="X2" s="536"/>
      <c r="Y2" s="537" t="s">
        <v>11</v>
      </c>
      <c r="Z2" s="538"/>
    </row>
    <row r="3" spans="1:26" x14ac:dyDescent="0.3">
      <c r="A3" s="511"/>
      <c r="B3" s="539" t="s">
        <v>12</v>
      </c>
      <c r="C3" s="541" t="s">
        <v>13</v>
      </c>
      <c r="D3" s="543" t="s">
        <v>14</v>
      </c>
      <c r="E3" s="541" t="s">
        <v>15</v>
      </c>
      <c r="F3" s="545" t="s">
        <v>16</v>
      </c>
      <c r="G3" s="517"/>
      <c r="H3" s="520"/>
      <c r="I3" s="522"/>
      <c r="J3" s="525"/>
      <c r="K3" s="528"/>
      <c r="L3" s="547" t="s">
        <v>17</v>
      </c>
      <c r="M3" s="549" t="s">
        <v>129</v>
      </c>
      <c r="N3" s="551" t="s">
        <v>19</v>
      </c>
      <c r="O3" s="559" t="s">
        <v>20</v>
      </c>
      <c r="P3" s="561" t="s">
        <v>130</v>
      </c>
      <c r="Q3" s="562"/>
      <c r="R3" s="562"/>
      <c r="S3" s="563"/>
      <c r="T3" s="564" t="s">
        <v>131</v>
      </c>
      <c r="U3" s="566" t="s">
        <v>132</v>
      </c>
      <c r="V3" s="566" t="s">
        <v>133</v>
      </c>
      <c r="W3" s="564" t="s">
        <v>134</v>
      </c>
      <c r="X3" s="553" t="s">
        <v>135</v>
      </c>
      <c r="Y3" s="555" t="s">
        <v>23</v>
      </c>
      <c r="Z3" s="557" t="s">
        <v>24</v>
      </c>
    </row>
    <row r="4" spans="1:26" ht="58.2" thickBot="1" x14ac:dyDescent="0.35">
      <c r="A4" s="512"/>
      <c r="B4" s="540"/>
      <c r="C4" s="542"/>
      <c r="D4" s="544"/>
      <c r="E4" s="542"/>
      <c r="F4" s="546"/>
      <c r="G4" s="518"/>
      <c r="H4" s="521"/>
      <c r="I4" s="523"/>
      <c r="J4" s="526"/>
      <c r="K4" s="529"/>
      <c r="L4" s="548"/>
      <c r="M4" s="550"/>
      <c r="N4" s="552"/>
      <c r="O4" s="560"/>
      <c r="P4" s="136" t="s">
        <v>136</v>
      </c>
      <c r="Q4" s="137" t="s">
        <v>137</v>
      </c>
      <c r="R4" s="137" t="s">
        <v>138</v>
      </c>
      <c r="S4" s="138" t="s">
        <v>139</v>
      </c>
      <c r="T4" s="565"/>
      <c r="U4" s="567"/>
      <c r="V4" s="567"/>
      <c r="W4" s="565"/>
      <c r="X4" s="554"/>
      <c r="Y4" s="556"/>
      <c r="Z4" s="558"/>
    </row>
    <row r="5" spans="1:26" s="471" customFormat="1" ht="60.6" x14ac:dyDescent="0.3">
      <c r="A5" s="472">
        <v>1</v>
      </c>
      <c r="B5" s="473" t="s">
        <v>140</v>
      </c>
      <c r="C5" s="474" t="s">
        <v>26</v>
      </c>
      <c r="D5" s="475">
        <v>61631973</v>
      </c>
      <c r="E5" s="476">
        <v>102374813</v>
      </c>
      <c r="F5" s="477">
        <v>600050777</v>
      </c>
      <c r="G5" s="478" t="s">
        <v>431</v>
      </c>
      <c r="H5" s="479" t="s">
        <v>31</v>
      </c>
      <c r="I5" s="479" t="s">
        <v>32</v>
      </c>
      <c r="J5" s="479" t="s">
        <v>33</v>
      </c>
      <c r="K5" s="480" t="s">
        <v>430</v>
      </c>
      <c r="L5" s="481">
        <v>2000000</v>
      </c>
      <c r="M5" s="467">
        <f t="shared" ref="M5" si="0">L5/100*70</f>
        <v>1400000</v>
      </c>
      <c r="N5" s="482">
        <v>2024</v>
      </c>
      <c r="O5" s="483">
        <v>2025</v>
      </c>
      <c r="P5" s="482" t="s">
        <v>144</v>
      </c>
      <c r="Q5" s="484" t="s">
        <v>144</v>
      </c>
      <c r="R5" s="484"/>
      <c r="S5" s="483" t="s">
        <v>144</v>
      </c>
      <c r="T5" s="485"/>
      <c r="U5" s="485"/>
      <c r="V5" s="485"/>
      <c r="W5" s="485"/>
      <c r="X5" s="485"/>
      <c r="Y5" s="486" t="s">
        <v>107</v>
      </c>
      <c r="Z5" s="487" t="s">
        <v>416</v>
      </c>
    </row>
    <row r="6" spans="1:26" ht="60.6" x14ac:dyDescent="0.3">
      <c r="A6" s="50">
        <v>2</v>
      </c>
      <c r="B6" s="140" t="s">
        <v>140</v>
      </c>
      <c r="C6" s="141" t="s">
        <v>26</v>
      </c>
      <c r="D6" s="142">
        <v>61631973</v>
      </c>
      <c r="E6" s="54">
        <v>102374813</v>
      </c>
      <c r="F6" s="64">
        <v>600050777</v>
      </c>
      <c r="G6" s="56" t="s">
        <v>141</v>
      </c>
      <c r="H6" s="57" t="s">
        <v>31</v>
      </c>
      <c r="I6" s="57" t="s">
        <v>32</v>
      </c>
      <c r="J6" s="57" t="s">
        <v>33</v>
      </c>
      <c r="K6" s="56" t="s">
        <v>142</v>
      </c>
      <c r="L6" s="143">
        <v>2500000</v>
      </c>
      <c r="M6" s="144">
        <f t="shared" ref="M6:M42" si="1">L6/100*70</f>
        <v>1750000</v>
      </c>
      <c r="N6" s="63">
        <v>2022</v>
      </c>
      <c r="O6" s="64">
        <v>2024</v>
      </c>
      <c r="P6" s="63" t="s">
        <v>143</v>
      </c>
      <c r="Q6" s="54" t="s">
        <v>143</v>
      </c>
      <c r="R6" s="54" t="s">
        <v>144</v>
      </c>
      <c r="S6" s="64" t="s">
        <v>143</v>
      </c>
      <c r="T6" s="112"/>
      <c r="U6" s="57" t="s">
        <v>144</v>
      </c>
      <c r="V6" s="112" t="s">
        <v>144</v>
      </c>
      <c r="W6" s="57" t="s">
        <v>144</v>
      </c>
      <c r="X6" s="57" t="s">
        <v>144</v>
      </c>
      <c r="Y6" s="374" t="s">
        <v>107</v>
      </c>
      <c r="Z6" s="64" t="s">
        <v>46</v>
      </c>
    </row>
    <row r="7" spans="1:26" ht="60.6" x14ac:dyDescent="0.3">
      <c r="A7" s="50">
        <v>3</v>
      </c>
      <c r="B7" s="140" t="s">
        <v>140</v>
      </c>
      <c r="C7" s="141" t="s">
        <v>26</v>
      </c>
      <c r="D7" s="142">
        <v>61631973</v>
      </c>
      <c r="E7" s="145">
        <v>102374813</v>
      </c>
      <c r="F7" s="64">
        <v>600050777</v>
      </c>
      <c r="G7" s="56" t="s">
        <v>145</v>
      </c>
      <c r="H7" s="57" t="s">
        <v>31</v>
      </c>
      <c r="I7" s="57" t="s">
        <v>32</v>
      </c>
      <c r="J7" s="57" t="s">
        <v>33</v>
      </c>
      <c r="K7" s="56" t="s">
        <v>146</v>
      </c>
      <c r="L7" s="146">
        <v>650000</v>
      </c>
      <c r="M7" s="144">
        <f t="shared" si="1"/>
        <v>455000</v>
      </c>
      <c r="N7" s="63">
        <v>2022</v>
      </c>
      <c r="O7" s="64">
        <v>2024</v>
      </c>
      <c r="P7" s="63" t="s">
        <v>144</v>
      </c>
      <c r="Q7" s="54" t="s">
        <v>144</v>
      </c>
      <c r="R7" s="54" t="s">
        <v>144</v>
      </c>
      <c r="S7" s="64" t="s">
        <v>144</v>
      </c>
      <c r="T7" s="112"/>
      <c r="U7" s="57" t="s">
        <v>144</v>
      </c>
      <c r="V7" s="112" t="s">
        <v>144</v>
      </c>
      <c r="W7" s="57" t="s">
        <v>144</v>
      </c>
      <c r="X7" s="57" t="s">
        <v>144</v>
      </c>
      <c r="Y7" s="375" t="s">
        <v>147</v>
      </c>
      <c r="Z7" s="64" t="s">
        <v>46</v>
      </c>
    </row>
    <row r="8" spans="1:26" ht="121.2" thickBot="1" x14ac:dyDescent="0.35">
      <c r="A8" s="65">
        <v>4</v>
      </c>
      <c r="B8" s="148" t="s">
        <v>37</v>
      </c>
      <c r="C8" s="149" t="s">
        <v>38</v>
      </c>
      <c r="D8" s="150">
        <v>70989630</v>
      </c>
      <c r="E8" s="69">
        <v>102374759</v>
      </c>
      <c r="F8" s="77">
        <v>600050971</v>
      </c>
      <c r="G8" s="40" t="s">
        <v>148</v>
      </c>
      <c r="H8" s="112" t="s">
        <v>31</v>
      </c>
      <c r="I8" s="112" t="s">
        <v>32</v>
      </c>
      <c r="J8" s="112" t="s">
        <v>43</v>
      </c>
      <c r="K8" s="40" t="s">
        <v>149</v>
      </c>
      <c r="L8" s="151">
        <v>5000000</v>
      </c>
      <c r="M8" s="121">
        <f t="shared" si="1"/>
        <v>3500000</v>
      </c>
      <c r="N8" s="76">
        <v>2023</v>
      </c>
      <c r="O8" s="77">
        <v>2027</v>
      </c>
      <c r="P8" s="76" t="s">
        <v>143</v>
      </c>
      <c r="Q8" s="38" t="s">
        <v>144</v>
      </c>
      <c r="R8" s="69" t="s">
        <v>144</v>
      </c>
      <c r="S8" s="77" t="s">
        <v>144</v>
      </c>
      <c r="T8" s="72" t="s">
        <v>144</v>
      </c>
      <c r="U8" s="72" t="s">
        <v>144</v>
      </c>
      <c r="V8" s="72" t="s">
        <v>144</v>
      </c>
      <c r="W8" s="72" t="s">
        <v>144</v>
      </c>
      <c r="X8" s="72" t="s">
        <v>144</v>
      </c>
      <c r="Y8" s="376" t="s">
        <v>150</v>
      </c>
      <c r="Z8" s="77" t="s">
        <v>46</v>
      </c>
    </row>
    <row r="9" spans="1:26" ht="120.6" x14ac:dyDescent="0.3">
      <c r="A9" s="139">
        <v>5</v>
      </c>
      <c r="B9" s="152" t="s">
        <v>37</v>
      </c>
      <c r="C9" s="149" t="s">
        <v>38</v>
      </c>
      <c r="D9" s="150">
        <v>70989630</v>
      </c>
      <c r="E9" s="69">
        <v>102374759</v>
      </c>
      <c r="F9" s="77">
        <v>600050971</v>
      </c>
      <c r="G9" s="71" t="s">
        <v>151</v>
      </c>
      <c r="H9" s="112" t="s">
        <v>31</v>
      </c>
      <c r="I9" s="112" t="s">
        <v>32</v>
      </c>
      <c r="J9" s="112" t="s">
        <v>43</v>
      </c>
      <c r="K9" s="96" t="s">
        <v>152</v>
      </c>
      <c r="L9" s="151">
        <v>3000000</v>
      </c>
      <c r="M9" s="121">
        <f t="shared" si="1"/>
        <v>2100000</v>
      </c>
      <c r="N9" s="76">
        <v>2023</v>
      </c>
      <c r="O9" s="77">
        <v>2024</v>
      </c>
      <c r="P9" s="76"/>
      <c r="Q9" s="69"/>
      <c r="R9" s="69"/>
      <c r="S9" s="77"/>
      <c r="T9" s="72"/>
      <c r="U9" s="72"/>
      <c r="V9" s="72"/>
      <c r="W9" s="72"/>
      <c r="X9" s="72"/>
      <c r="Y9" s="376" t="s">
        <v>150</v>
      </c>
      <c r="Z9" s="77" t="s">
        <v>46</v>
      </c>
    </row>
    <row r="10" spans="1:26" ht="115.2" x14ac:dyDescent="0.3">
      <c r="A10" s="50">
        <v>6</v>
      </c>
      <c r="B10" s="148" t="s">
        <v>82</v>
      </c>
      <c r="C10" s="149" t="s">
        <v>83</v>
      </c>
      <c r="D10" s="150">
        <v>70926255</v>
      </c>
      <c r="E10" s="109">
        <v>102386234</v>
      </c>
      <c r="F10" s="77">
        <v>600050939</v>
      </c>
      <c r="G10" s="71" t="s">
        <v>153</v>
      </c>
      <c r="H10" s="72" t="s">
        <v>31</v>
      </c>
      <c r="I10" s="72" t="s">
        <v>32</v>
      </c>
      <c r="J10" s="72" t="s">
        <v>32</v>
      </c>
      <c r="K10" s="96" t="s">
        <v>154</v>
      </c>
      <c r="L10" s="151">
        <v>250000000</v>
      </c>
      <c r="M10" s="154">
        <f t="shared" si="1"/>
        <v>175000000</v>
      </c>
      <c r="N10" s="76">
        <v>2023</v>
      </c>
      <c r="O10" s="77">
        <v>2025</v>
      </c>
      <c r="P10" s="76" t="s">
        <v>143</v>
      </c>
      <c r="Q10" s="69" t="s">
        <v>143</v>
      </c>
      <c r="R10" s="69" t="s">
        <v>144</v>
      </c>
      <c r="S10" s="77" t="s">
        <v>143</v>
      </c>
      <c r="T10" s="72"/>
      <c r="U10" s="72" t="s">
        <v>144</v>
      </c>
      <c r="V10" s="72" t="s">
        <v>144</v>
      </c>
      <c r="W10" s="72" t="s">
        <v>143</v>
      </c>
      <c r="X10" s="72" t="s">
        <v>144</v>
      </c>
      <c r="Y10" s="376" t="s">
        <v>155</v>
      </c>
      <c r="Z10" s="77" t="s">
        <v>46</v>
      </c>
    </row>
    <row r="11" spans="1:26" ht="72.599999999999994" x14ac:dyDescent="0.3">
      <c r="A11" s="50">
        <v>7</v>
      </c>
      <c r="B11" s="148" t="s">
        <v>82</v>
      </c>
      <c r="C11" s="149" t="s">
        <v>83</v>
      </c>
      <c r="D11" s="150">
        <v>70926255</v>
      </c>
      <c r="E11" s="155">
        <v>102386234</v>
      </c>
      <c r="F11" s="77">
        <v>600050939</v>
      </c>
      <c r="G11" s="71" t="s">
        <v>156</v>
      </c>
      <c r="H11" s="72" t="s">
        <v>31</v>
      </c>
      <c r="I11" s="72" t="s">
        <v>32</v>
      </c>
      <c r="J11" s="72" t="s">
        <v>32</v>
      </c>
      <c r="K11" s="96" t="s">
        <v>157</v>
      </c>
      <c r="L11" s="156">
        <v>2000000</v>
      </c>
      <c r="M11" s="157">
        <f t="shared" si="1"/>
        <v>1400000</v>
      </c>
      <c r="N11" s="76">
        <v>2023</v>
      </c>
      <c r="O11" s="77">
        <v>2027</v>
      </c>
      <c r="P11" s="76" t="s">
        <v>144</v>
      </c>
      <c r="Q11" s="69" t="s">
        <v>144</v>
      </c>
      <c r="R11" s="69" t="s">
        <v>144</v>
      </c>
      <c r="S11" s="77" t="s">
        <v>144</v>
      </c>
      <c r="T11" s="72"/>
      <c r="U11" s="72" t="s">
        <v>144</v>
      </c>
      <c r="V11" s="72" t="s">
        <v>144</v>
      </c>
      <c r="W11" s="72" t="s">
        <v>144</v>
      </c>
      <c r="X11" s="72" t="s">
        <v>144</v>
      </c>
      <c r="Y11" s="376" t="s">
        <v>158</v>
      </c>
      <c r="Z11" s="77" t="s">
        <v>46</v>
      </c>
    </row>
    <row r="12" spans="1:26" ht="73.2" thickBot="1" x14ac:dyDescent="0.35">
      <c r="A12" s="65">
        <v>8</v>
      </c>
      <c r="B12" s="148" t="s">
        <v>82</v>
      </c>
      <c r="C12" s="149" t="s">
        <v>83</v>
      </c>
      <c r="D12" s="150">
        <v>70926255</v>
      </c>
      <c r="E12" s="109">
        <v>102386234</v>
      </c>
      <c r="F12" s="77">
        <v>600050939</v>
      </c>
      <c r="G12" s="71" t="s">
        <v>159</v>
      </c>
      <c r="H12" s="72" t="s">
        <v>31</v>
      </c>
      <c r="I12" s="72" t="s">
        <v>32</v>
      </c>
      <c r="J12" s="72" t="s">
        <v>32</v>
      </c>
      <c r="K12" s="40" t="s">
        <v>160</v>
      </c>
      <c r="L12" s="158">
        <v>1500000</v>
      </c>
      <c r="M12" s="121">
        <f t="shared" si="1"/>
        <v>1050000</v>
      </c>
      <c r="N12" s="76">
        <v>2023</v>
      </c>
      <c r="O12" s="77">
        <v>2024</v>
      </c>
      <c r="P12" s="76" t="s">
        <v>144</v>
      </c>
      <c r="Q12" s="69" t="s">
        <v>144</v>
      </c>
      <c r="R12" s="69" t="s">
        <v>144</v>
      </c>
      <c r="S12" s="77" t="s">
        <v>144</v>
      </c>
      <c r="T12" s="72"/>
      <c r="U12" s="72" t="s">
        <v>144</v>
      </c>
      <c r="V12" s="72" t="s">
        <v>144</v>
      </c>
      <c r="W12" s="72" t="s">
        <v>144</v>
      </c>
      <c r="X12" s="72" t="s">
        <v>144</v>
      </c>
      <c r="Y12" s="376" t="s">
        <v>80</v>
      </c>
      <c r="Z12" s="77" t="s">
        <v>161</v>
      </c>
    </row>
    <row r="13" spans="1:26" ht="84.6" x14ac:dyDescent="0.3">
      <c r="A13" s="139">
        <v>9</v>
      </c>
      <c r="B13" s="152" t="s">
        <v>162</v>
      </c>
      <c r="C13" s="149" t="s">
        <v>83</v>
      </c>
      <c r="D13" s="150">
        <v>70926298</v>
      </c>
      <c r="E13" s="69">
        <v>102386188</v>
      </c>
      <c r="F13" s="77">
        <v>600050858</v>
      </c>
      <c r="G13" s="71" t="s">
        <v>163</v>
      </c>
      <c r="H13" s="72" t="s">
        <v>31</v>
      </c>
      <c r="I13" s="72" t="s">
        <v>32</v>
      </c>
      <c r="J13" s="72" t="s">
        <v>32</v>
      </c>
      <c r="K13" s="96" t="s">
        <v>164</v>
      </c>
      <c r="L13" s="158">
        <v>60000000</v>
      </c>
      <c r="M13" s="121">
        <f t="shared" si="1"/>
        <v>42000000</v>
      </c>
      <c r="N13" s="76">
        <v>2024</v>
      </c>
      <c r="O13" s="77">
        <v>2027</v>
      </c>
      <c r="P13" s="76"/>
      <c r="Q13" s="69"/>
      <c r="R13" s="69"/>
      <c r="S13" s="77"/>
      <c r="T13" s="72"/>
      <c r="U13" s="72"/>
      <c r="V13" s="72"/>
      <c r="W13" s="72"/>
      <c r="X13" s="72"/>
      <c r="Y13" s="376" t="s">
        <v>95</v>
      </c>
      <c r="Z13" s="77" t="s">
        <v>46</v>
      </c>
    </row>
    <row r="14" spans="1:26" ht="84.6" x14ac:dyDescent="0.3">
      <c r="A14" s="50">
        <v>10</v>
      </c>
      <c r="B14" s="152" t="s">
        <v>162</v>
      </c>
      <c r="C14" s="149" t="s">
        <v>83</v>
      </c>
      <c r="D14" s="150">
        <v>70926298</v>
      </c>
      <c r="E14" s="69">
        <v>102386188</v>
      </c>
      <c r="F14" s="77">
        <v>600050858</v>
      </c>
      <c r="G14" s="71" t="s">
        <v>165</v>
      </c>
      <c r="H14" s="72" t="s">
        <v>31</v>
      </c>
      <c r="I14" s="72" t="s">
        <v>32</v>
      </c>
      <c r="J14" s="72" t="s">
        <v>32</v>
      </c>
      <c r="K14" s="159" t="s">
        <v>166</v>
      </c>
      <c r="L14" s="158">
        <v>500000000</v>
      </c>
      <c r="M14" s="154">
        <f t="shared" si="1"/>
        <v>350000000</v>
      </c>
      <c r="N14" s="76">
        <v>2025</v>
      </c>
      <c r="O14" s="77">
        <v>2027</v>
      </c>
      <c r="P14" s="76" t="s">
        <v>144</v>
      </c>
      <c r="Q14" s="69" t="s">
        <v>143</v>
      </c>
      <c r="R14" s="69" t="s">
        <v>144</v>
      </c>
      <c r="S14" s="77" t="s">
        <v>144</v>
      </c>
      <c r="T14" s="72"/>
      <c r="U14" s="72" t="s">
        <v>144</v>
      </c>
      <c r="V14" s="72" t="s">
        <v>144</v>
      </c>
      <c r="W14" s="72" t="s">
        <v>144</v>
      </c>
      <c r="X14" s="72" t="s">
        <v>144</v>
      </c>
      <c r="Y14" s="376" t="s">
        <v>158</v>
      </c>
      <c r="Z14" s="77" t="s">
        <v>46</v>
      </c>
    </row>
    <row r="15" spans="1:26" ht="84.6" x14ac:dyDescent="0.3">
      <c r="A15" s="50">
        <v>11</v>
      </c>
      <c r="B15" s="148" t="s">
        <v>167</v>
      </c>
      <c r="C15" s="149" t="s">
        <v>83</v>
      </c>
      <c r="D15" s="150">
        <v>49862570</v>
      </c>
      <c r="E15" s="69">
        <v>102386251</v>
      </c>
      <c r="F15" s="77">
        <v>600050866</v>
      </c>
      <c r="G15" s="71" t="s">
        <v>168</v>
      </c>
      <c r="H15" s="72" t="s">
        <v>31</v>
      </c>
      <c r="I15" s="72" t="s">
        <v>32</v>
      </c>
      <c r="J15" s="72" t="s">
        <v>32</v>
      </c>
      <c r="K15" s="159" t="s">
        <v>169</v>
      </c>
      <c r="L15" s="158">
        <v>3000000</v>
      </c>
      <c r="M15" s="121">
        <f t="shared" si="1"/>
        <v>2100000</v>
      </c>
      <c r="N15" s="76">
        <v>2023</v>
      </c>
      <c r="O15" s="77">
        <v>2024</v>
      </c>
      <c r="P15" s="76" t="s">
        <v>144</v>
      </c>
      <c r="Q15" s="69" t="s">
        <v>144</v>
      </c>
      <c r="R15" s="69" t="s">
        <v>144</v>
      </c>
      <c r="S15" s="77" t="s">
        <v>144</v>
      </c>
      <c r="T15" s="72"/>
      <c r="U15" s="72" t="s">
        <v>144</v>
      </c>
      <c r="V15" s="72" t="s">
        <v>144</v>
      </c>
      <c r="W15" s="72" t="s">
        <v>144</v>
      </c>
      <c r="X15" s="72" t="s">
        <v>144</v>
      </c>
      <c r="Y15" s="376" t="s">
        <v>80</v>
      </c>
      <c r="Z15" s="77" t="s">
        <v>161</v>
      </c>
    </row>
    <row r="16" spans="1:26" ht="85.2" thickBot="1" x14ac:dyDescent="0.35">
      <c r="A16" s="65">
        <v>12</v>
      </c>
      <c r="B16" s="148" t="s">
        <v>167</v>
      </c>
      <c r="C16" s="149" t="s">
        <v>83</v>
      </c>
      <c r="D16" s="150">
        <v>49862570</v>
      </c>
      <c r="E16" s="69">
        <v>102386251</v>
      </c>
      <c r="F16" s="77">
        <v>600050866</v>
      </c>
      <c r="G16" s="71" t="s">
        <v>170</v>
      </c>
      <c r="H16" s="72" t="s">
        <v>31</v>
      </c>
      <c r="I16" s="72" t="s">
        <v>32</v>
      </c>
      <c r="J16" s="72" t="s">
        <v>32</v>
      </c>
      <c r="K16" s="159" t="s">
        <v>171</v>
      </c>
      <c r="L16" s="151">
        <v>3000000</v>
      </c>
      <c r="M16" s="121">
        <f t="shared" si="1"/>
        <v>2100000</v>
      </c>
      <c r="N16" s="76">
        <v>2023</v>
      </c>
      <c r="O16" s="77">
        <v>2024</v>
      </c>
      <c r="P16" s="76" t="s">
        <v>144</v>
      </c>
      <c r="Q16" s="69" t="s">
        <v>144</v>
      </c>
      <c r="R16" s="69" t="s">
        <v>144</v>
      </c>
      <c r="S16" s="77" t="s">
        <v>144</v>
      </c>
      <c r="T16" s="72"/>
      <c r="U16" s="72" t="s">
        <v>144</v>
      </c>
      <c r="V16" s="72" t="s">
        <v>144</v>
      </c>
      <c r="W16" s="72" t="s">
        <v>144</v>
      </c>
      <c r="X16" s="72" t="s">
        <v>144</v>
      </c>
      <c r="Y16" s="376" t="s">
        <v>80</v>
      </c>
      <c r="Z16" s="77" t="s">
        <v>161</v>
      </c>
    </row>
    <row r="17" spans="1:26" ht="86.4" x14ac:dyDescent="0.3">
      <c r="A17" s="139">
        <v>13</v>
      </c>
      <c r="B17" s="148" t="s">
        <v>167</v>
      </c>
      <c r="C17" s="149" t="s">
        <v>83</v>
      </c>
      <c r="D17" s="150">
        <v>49862570</v>
      </c>
      <c r="E17" s="69">
        <v>102386251</v>
      </c>
      <c r="F17" s="77">
        <v>600050866</v>
      </c>
      <c r="G17" s="71" t="s">
        <v>172</v>
      </c>
      <c r="H17" s="72" t="s">
        <v>31</v>
      </c>
      <c r="I17" s="72" t="s">
        <v>32</v>
      </c>
      <c r="J17" s="72" t="s">
        <v>32</v>
      </c>
      <c r="K17" s="40" t="s">
        <v>173</v>
      </c>
      <c r="L17" s="151">
        <v>40000000</v>
      </c>
      <c r="M17" s="121">
        <f t="shared" si="1"/>
        <v>28000000</v>
      </c>
      <c r="N17" s="76">
        <v>2023</v>
      </c>
      <c r="O17" s="77">
        <v>2027</v>
      </c>
      <c r="P17" s="76"/>
      <c r="Q17" s="69"/>
      <c r="R17" s="69"/>
      <c r="S17" s="77"/>
      <c r="T17" s="72"/>
      <c r="U17" s="72"/>
      <c r="V17" s="72" t="s">
        <v>144</v>
      </c>
      <c r="W17" s="72"/>
      <c r="X17" s="72"/>
      <c r="Y17" s="376" t="s">
        <v>80</v>
      </c>
      <c r="Z17" s="77" t="s">
        <v>46</v>
      </c>
    </row>
    <row r="18" spans="1:26" ht="84.6" x14ac:dyDescent="0.3">
      <c r="A18" s="50">
        <v>14</v>
      </c>
      <c r="B18" s="148" t="s">
        <v>167</v>
      </c>
      <c r="C18" s="149" t="s">
        <v>83</v>
      </c>
      <c r="D18" s="149" t="s">
        <v>83</v>
      </c>
      <c r="E18" s="69">
        <v>102386251</v>
      </c>
      <c r="F18" s="77">
        <v>600050866</v>
      </c>
      <c r="G18" s="71" t="s">
        <v>159</v>
      </c>
      <c r="H18" s="72" t="s">
        <v>31</v>
      </c>
      <c r="I18" s="72" t="s">
        <v>32</v>
      </c>
      <c r="J18" s="72" t="s">
        <v>32</v>
      </c>
      <c r="K18" s="40" t="s">
        <v>160</v>
      </c>
      <c r="L18" s="151">
        <v>1500000</v>
      </c>
      <c r="M18" s="160">
        <f t="shared" si="1"/>
        <v>1050000</v>
      </c>
      <c r="N18" s="76">
        <v>2023</v>
      </c>
      <c r="O18" s="77">
        <v>2024</v>
      </c>
      <c r="P18" s="76"/>
      <c r="Q18" s="69"/>
      <c r="R18" s="69"/>
      <c r="S18" s="77"/>
      <c r="T18" s="72"/>
      <c r="U18" s="72"/>
      <c r="V18" s="72"/>
      <c r="W18" s="72"/>
      <c r="X18" s="72"/>
      <c r="Y18" s="376" t="s">
        <v>80</v>
      </c>
      <c r="Z18" s="77" t="s">
        <v>161</v>
      </c>
    </row>
    <row r="19" spans="1:26" ht="84.6" x14ac:dyDescent="0.3">
      <c r="A19" s="50">
        <v>15</v>
      </c>
      <c r="B19" s="148" t="s">
        <v>167</v>
      </c>
      <c r="C19" s="149" t="s">
        <v>83</v>
      </c>
      <c r="D19" s="150">
        <v>49862570</v>
      </c>
      <c r="E19" s="38">
        <v>102386251</v>
      </c>
      <c r="F19" s="77">
        <v>600050866</v>
      </c>
      <c r="G19" s="71" t="s">
        <v>174</v>
      </c>
      <c r="H19" s="72" t="s">
        <v>31</v>
      </c>
      <c r="I19" s="72" t="s">
        <v>32</v>
      </c>
      <c r="J19" s="72" t="s">
        <v>32</v>
      </c>
      <c r="K19" s="40" t="s">
        <v>175</v>
      </c>
      <c r="L19" s="151">
        <v>2000000</v>
      </c>
      <c r="M19" s="121">
        <f t="shared" si="1"/>
        <v>1400000</v>
      </c>
      <c r="N19" s="76">
        <v>2023</v>
      </c>
      <c r="O19" s="77">
        <v>2025</v>
      </c>
      <c r="P19" s="76"/>
      <c r="Q19" s="69"/>
      <c r="R19" s="69"/>
      <c r="S19" s="77"/>
      <c r="T19" s="72"/>
      <c r="U19" s="72"/>
      <c r="V19" s="72"/>
      <c r="W19" s="72"/>
      <c r="X19" s="72"/>
      <c r="Y19" s="376" t="s">
        <v>158</v>
      </c>
      <c r="Z19" s="77"/>
    </row>
    <row r="20" spans="1:26" ht="29.4" thickBot="1" x14ac:dyDescent="0.35">
      <c r="A20" s="65">
        <v>16</v>
      </c>
      <c r="B20" s="148" t="s">
        <v>176</v>
      </c>
      <c r="C20" s="149" t="s">
        <v>83</v>
      </c>
      <c r="D20" s="150"/>
      <c r="E20" s="161"/>
      <c r="F20" s="77"/>
      <c r="G20" s="71" t="s">
        <v>177</v>
      </c>
      <c r="H20" s="72" t="s">
        <v>31</v>
      </c>
      <c r="I20" s="72" t="s">
        <v>32</v>
      </c>
      <c r="J20" s="72" t="s">
        <v>32</v>
      </c>
      <c r="K20" s="40" t="s">
        <v>178</v>
      </c>
      <c r="L20" s="156">
        <v>1000000000</v>
      </c>
      <c r="M20" s="154">
        <f t="shared" si="1"/>
        <v>700000000</v>
      </c>
      <c r="N20" s="76">
        <v>2024</v>
      </c>
      <c r="O20" s="77">
        <v>2030</v>
      </c>
      <c r="P20" s="76" t="s">
        <v>144</v>
      </c>
      <c r="Q20" s="69" t="s">
        <v>144</v>
      </c>
      <c r="R20" s="69" t="s">
        <v>144</v>
      </c>
      <c r="S20" s="77" t="s">
        <v>144</v>
      </c>
      <c r="T20" s="72"/>
      <c r="U20" s="72" t="s">
        <v>144</v>
      </c>
      <c r="V20" s="72" t="s">
        <v>144</v>
      </c>
      <c r="W20" s="72" t="s">
        <v>144</v>
      </c>
      <c r="X20" s="72" t="s">
        <v>144</v>
      </c>
      <c r="Y20" s="376" t="s">
        <v>158</v>
      </c>
      <c r="Z20" s="77" t="s">
        <v>104</v>
      </c>
    </row>
    <row r="21" spans="1:26" ht="60.6" x14ac:dyDescent="0.3">
      <c r="A21" s="139">
        <v>17</v>
      </c>
      <c r="B21" s="148" t="s">
        <v>179</v>
      </c>
      <c r="C21" s="149" t="s">
        <v>180</v>
      </c>
      <c r="D21" s="150">
        <v>62994425</v>
      </c>
      <c r="E21" s="162">
        <v>102386013</v>
      </c>
      <c r="F21" s="77">
        <v>600050823</v>
      </c>
      <c r="G21" s="71" t="s">
        <v>181</v>
      </c>
      <c r="H21" s="72" t="s">
        <v>31</v>
      </c>
      <c r="I21" s="72" t="s">
        <v>32</v>
      </c>
      <c r="J21" s="72" t="s">
        <v>182</v>
      </c>
      <c r="K21" s="40" t="s">
        <v>183</v>
      </c>
      <c r="L21" s="158">
        <v>1000000</v>
      </c>
      <c r="M21" s="121">
        <f t="shared" si="1"/>
        <v>700000</v>
      </c>
      <c r="N21" s="76">
        <v>2022</v>
      </c>
      <c r="O21" s="77">
        <v>2025</v>
      </c>
      <c r="P21" s="76" t="s">
        <v>144</v>
      </c>
      <c r="Q21" s="69" t="s">
        <v>144</v>
      </c>
      <c r="R21" s="69" t="s">
        <v>144</v>
      </c>
      <c r="S21" s="77" t="s">
        <v>144</v>
      </c>
      <c r="T21" s="72"/>
      <c r="U21" s="72" t="s">
        <v>144</v>
      </c>
      <c r="V21" s="72" t="s">
        <v>144</v>
      </c>
      <c r="W21" s="72" t="s">
        <v>144</v>
      </c>
      <c r="X21" s="72" t="s">
        <v>144</v>
      </c>
      <c r="Y21" s="376" t="s">
        <v>99</v>
      </c>
      <c r="Z21" s="77" t="s">
        <v>46</v>
      </c>
    </row>
    <row r="22" spans="1:26" ht="60.6" x14ac:dyDescent="0.3">
      <c r="A22" s="50">
        <v>18</v>
      </c>
      <c r="B22" s="148" t="s">
        <v>179</v>
      </c>
      <c r="C22" s="149" t="s">
        <v>180</v>
      </c>
      <c r="D22" s="150">
        <v>62994425</v>
      </c>
      <c r="E22" s="162">
        <v>102386013</v>
      </c>
      <c r="F22" s="77">
        <v>600050823</v>
      </c>
      <c r="G22" s="71" t="s">
        <v>184</v>
      </c>
      <c r="H22" s="72" t="s">
        <v>31</v>
      </c>
      <c r="I22" s="72" t="s">
        <v>32</v>
      </c>
      <c r="J22" s="72" t="s">
        <v>182</v>
      </c>
      <c r="K22" s="40" t="s">
        <v>185</v>
      </c>
      <c r="L22" s="158">
        <v>8000000</v>
      </c>
      <c r="M22" s="121">
        <f t="shared" si="1"/>
        <v>5600000</v>
      </c>
      <c r="N22" s="76">
        <v>2022</v>
      </c>
      <c r="O22" s="77">
        <v>2025</v>
      </c>
      <c r="P22" s="76"/>
      <c r="Q22" s="69"/>
      <c r="R22" s="69"/>
      <c r="S22" s="77"/>
      <c r="T22" s="72"/>
      <c r="U22" s="72"/>
      <c r="V22" s="72"/>
      <c r="W22" s="72" t="s">
        <v>144</v>
      </c>
      <c r="X22" s="72"/>
      <c r="Y22" s="376" t="s">
        <v>99</v>
      </c>
      <c r="Z22" s="77" t="s">
        <v>46</v>
      </c>
    </row>
    <row r="23" spans="1:26" ht="60.6" x14ac:dyDescent="0.3">
      <c r="A23" s="50">
        <v>19</v>
      </c>
      <c r="B23" s="148" t="s">
        <v>179</v>
      </c>
      <c r="C23" s="149" t="s">
        <v>180</v>
      </c>
      <c r="D23" s="150">
        <v>62994425</v>
      </c>
      <c r="E23" s="155">
        <v>102386013</v>
      </c>
      <c r="F23" s="77">
        <v>600050823</v>
      </c>
      <c r="G23" s="71" t="s">
        <v>186</v>
      </c>
      <c r="H23" s="72" t="s">
        <v>31</v>
      </c>
      <c r="I23" s="72" t="s">
        <v>32</v>
      </c>
      <c r="J23" s="72" t="s">
        <v>182</v>
      </c>
      <c r="K23" s="40" t="s">
        <v>187</v>
      </c>
      <c r="L23" s="151">
        <v>30000000</v>
      </c>
      <c r="M23" s="121">
        <f t="shared" si="1"/>
        <v>21000000</v>
      </c>
      <c r="N23" s="76">
        <v>2022</v>
      </c>
      <c r="O23" s="77">
        <v>2025</v>
      </c>
      <c r="P23" s="76" t="s">
        <v>144</v>
      </c>
      <c r="Q23" s="69" t="s">
        <v>144</v>
      </c>
      <c r="R23" s="69" t="s">
        <v>144</v>
      </c>
      <c r="S23" s="77" t="s">
        <v>144</v>
      </c>
      <c r="T23" s="72"/>
      <c r="U23" s="72" t="s">
        <v>144</v>
      </c>
      <c r="V23" s="72" t="s">
        <v>144</v>
      </c>
      <c r="W23" s="72" t="s">
        <v>144</v>
      </c>
      <c r="X23" s="72" t="s">
        <v>144</v>
      </c>
      <c r="Y23" s="376" t="s">
        <v>99</v>
      </c>
      <c r="Z23" s="77" t="s">
        <v>46</v>
      </c>
    </row>
    <row r="24" spans="1:26" ht="61.2" thickBot="1" x14ac:dyDescent="0.35">
      <c r="A24" s="65">
        <v>20</v>
      </c>
      <c r="B24" s="148" t="s">
        <v>179</v>
      </c>
      <c r="C24" s="149" t="s">
        <v>180</v>
      </c>
      <c r="D24" s="150">
        <v>62994425</v>
      </c>
      <c r="E24" s="69">
        <v>102386013</v>
      </c>
      <c r="F24" s="77">
        <v>600050823</v>
      </c>
      <c r="G24" s="71" t="s">
        <v>188</v>
      </c>
      <c r="H24" s="72" t="s">
        <v>31</v>
      </c>
      <c r="I24" s="72" t="s">
        <v>32</v>
      </c>
      <c r="J24" s="72" t="s">
        <v>182</v>
      </c>
      <c r="K24" s="40" t="s">
        <v>189</v>
      </c>
      <c r="L24" s="156">
        <v>35000000</v>
      </c>
      <c r="M24" s="121">
        <f t="shared" si="1"/>
        <v>24500000</v>
      </c>
      <c r="N24" s="76">
        <v>2022</v>
      </c>
      <c r="O24" s="77">
        <v>2025</v>
      </c>
      <c r="P24" s="76"/>
      <c r="Q24" s="69"/>
      <c r="R24" s="69"/>
      <c r="S24" s="77"/>
      <c r="T24" s="72"/>
      <c r="U24" s="72"/>
      <c r="V24" s="72" t="s">
        <v>144</v>
      </c>
      <c r="W24" s="72"/>
      <c r="X24" s="72"/>
      <c r="Y24" s="376" t="s">
        <v>99</v>
      </c>
      <c r="Z24" s="77" t="s">
        <v>46</v>
      </c>
    </row>
    <row r="25" spans="1:26" ht="84.6" x14ac:dyDescent="0.3">
      <c r="A25" s="139">
        <v>21</v>
      </c>
      <c r="B25" s="148" t="s">
        <v>122</v>
      </c>
      <c r="C25" s="149" t="s">
        <v>66</v>
      </c>
      <c r="D25" s="150">
        <v>75030594</v>
      </c>
      <c r="E25" s="69">
        <v>102374830</v>
      </c>
      <c r="F25" s="77">
        <v>600050793</v>
      </c>
      <c r="G25" s="71" t="s">
        <v>190</v>
      </c>
      <c r="H25" s="72" t="s">
        <v>31</v>
      </c>
      <c r="I25" s="72" t="s">
        <v>32</v>
      </c>
      <c r="J25" s="72" t="s">
        <v>68</v>
      </c>
      <c r="K25" s="40" t="s">
        <v>191</v>
      </c>
      <c r="L25" s="158">
        <v>12000000</v>
      </c>
      <c r="M25" s="154">
        <f t="shared" si="1"/>
        <v>8400000</v>
      </c>
      <c r="N25" s="76">
        <v>2022</v>
      </c>
      <c r="O25" s="77">
        <v>2024</v>
      </c>
      <c r="P25" s="76" t="s">
        <v>144</v>
      </c>
      <c r="Q25" s="69" t="s">
        <v>144</v>
      </c>
      <c r="R25" s="69" t="s">
        <v>144</v>
      </c>
      <c r="S25" s="77" t="s">
        <v>144</v>
      </c>
      <c r="T25" s="72" t="s">
        <v>144</v>
      </c>
      <c r="U25" s="72" t="s">
        <v>144</v>
      </c>
      <c r="V25" s="72" t="s">
        <v>144</v>
      </c>
      <c r="W25" s="72" t="s">
        <v>144</v>
      </c>
      <c r="X25" s="72" t="s">
        <v>144</v>
      </c>
      <c r="Y25" s="376" t="s">
        <v>99</v>
      </c>
      <c r="Z25" s="77" t="s">
        <v>46</v>
      </c>
    </row>
    <row r="26" spans="1:26" ht="84.6" x14ac:dyDescent="0.3">
      <c r="A26" s="50">
        <v>22</v>
      </c>
      <c r="B26" s="148" t="s">
        <v>122</v>
      </c>
      <c r="C26" s="149" t="s">
        <v>66</v>
      </c>
      <c r="D26" s="150">
        <v>75030594</v>
      </c>
      <c r="E26" s="69">
        <v>102374830</v>
      </c>
      <c r="F26" s="77">
        <v>600050793</v>
      </c>
      <c r="G26" s="71" t="s">
        <v>192</v>
      </c>
      <c r="H26" s="72" t="s">
        <v>31</v>
      </c>
      <c r="I26" s="72" t="s">
        <v>32</v>
      </c>
      <c r="J26" s="72" t="s">
        <v>68</v>
      </c>
      <c r="K26" s="40" t="s">
        <v>193</v>
      </c>
      <c r="L26" s="158">
        <v>2500000</v>
      </c>
      <c r="M26" s="157">
        <f t="shared" si="1"/>
        <v>1750000</v>
      </c>
      <c r="N26" s="76">
        <v>2022</v>
      </c>
      <c r="O26" s="77">
        <v>2023</v>
      </c>
      <c r="P26" s="76" t="s">
        <v>144</v>
      </c>
      <c r="Q26" s="69" t="s">
        <v>144</v>
      </c>
      <c r="R26" s="69" t="s">
        <v>144</v>
      </c>
      <c r="S26" s="77"/>
      <c r="T26" s="72" t="s">
        <v>144</v>
      </c>
      <c r="U26" s="72" t="s">
        <v>144</v>
      </c>
      <c r="V26" s="72" t="s">
        <v>144</v>
      </c>
      <c r="W26" s="72" t="s">
        <v>144</v>
      </c>
      <c r="X26" s="72" t="s">
        <v>144</v>
      </c>
      <c r="Y26" s="376" t="s">
        <v>194</v>
      </c>
      <c r="Z26" s="77" t="s">
        <v>161</v>
      </c>
    </row>
    <row r="27" spans="1:26" ht="84.6" x14ac:dyDescent="0.3">
      <c r="A27" s="50">
        <v>23</v>
      </c>
      <c r="B27" s="163" t="s">
        <v>195</v>
      </c>
      <c r="C27" s="149" t="s">
        <v>78</v>
      </c>
      <c r="D27" s="150">
        <v>70991201</v>
      </c>
      <c r="E27" s="38">
        <v>2002795</v>
      </c>
      <c r="F27" s="77">
        <v>600050726</v>
      </c>
      <c r="G27" s="71" t="s">
        <v>196</v>
      </c>
      <c r="H27" s="72" t="s">
        <v>31</v>
      </c>
      <c r="I27" s="72" t="s">
        <v>32</v>
      </c>
      <c r="J27" s="72" t="s">
        <v>79</v>
      </c>
      <c r="K27" s="40" t="s">
        <v>197</v>
      </c>
      <c r="L27" s="151">
        <v>50000000</v>
      </c>
      <c r="M27" s="121">
        <f t="shared" si="1"/>
        <v>35000000</v>
      </c>
      <c r="N27" s="76">
        <v>2024</v>
      </c>
      <c r="O27" s="77">
        <v>2025</v>
      </c>
      <c r="P27" s="76" t="s">
        <v>143</v>
      </c>
      <c r="Q27" s="69" t="s">
        <v>143</v>
      </c>
      <c r="R27" s="69" t="s">
        <v>144</v>
      </c>
      <c r="S27" s="77" t="s">
        <v>144</v>
      </c>
      <c r="T27" s="72" t="s">
        <v>144</v>
      </c>
      <c r="U27" s="72" t="s">
        <v>144</v>
      </c>
      <c r="V27" s="72" t="s">
        <v>144</v>
      </c>
      <c r="W27" s="72" t="s">
        <v>144</v>
      </c>
      <c r="X27" s="72" t="s">
        <v>144</v>
      </c>
      <c r="Y27" s="377" t="s">
        <v>99</v>
      </c>
      <c r="Z27" s="77" t="s">
        <v>46</v>
      </c>
    </row>
    <row r="28" spans="1:26" ht="87" thickBot="1" x14ac:dyDescent="0.35">
      <c r="A28" s="65">
        <v>24</v>
      </c>
      <c r="B28" s="163" t="s">
        <v>195</v>
      </c>
      <c r="C28" s="149" t="s">
        <v>78</v>
      </c>
      <c r="D28" s="150">
        <v>70991201</v>
      </c>
      <c r="E28" s="38">
        <v>2002795</v>
      </c>
      <c r="F28" s="77">
        <v>600050726</v>
      </c>
      <c r="G28" s="71" t="s">
        <v>198</v>
      </c>
      <c r="H28" s="72" t="s">
        <v>31</v>
      </c>
      <c r="I28" s="72" t="s">
        <v>32</v>
      </c>
      <c r="J28" s="72" t="s">
        <v>79</v>
      </c>
      <c r="K28" s="96" t="s">
        <v>199</v>
      </c>
      <c r="L28" s="164">
        <v>100000000</v>
      </c>
      <c r="M28" s="160">
        <f t="shared" si="1"/>
        <v>70000000</v>
      </c>
      <c r="N28" s="76">
        <v>2024</v>
      </c>
      <c r="O28" s="77">
        <v>2026</v>
      </c>
      <c r="P28" s="76" t="s">
        <v>144</v>
      </c>
      <c r="Q28" s="69" t="s">
        <v>144</v>
      </c>
      <c r="R28" s="69" t="s">
        <v>144</v>
      </c>
      <c r="S28" s="77" t="s">
        <v>144</v>
      </c>
      <c r="T28" s="72" t="s">
        <v>144</v>
      </c>
      <c r="U28" s="72" t="s">
        <v>144</v>
      </c>
      <c r="V28" s="72" t="s">
        <v>144</v>
      </c>
      <c r="W28" s="72" t="s">
        <v>144</v>
      </c>
      <c r="X28" s="72" t="s">
        <v>144</v>
      </c>
      <c r="Y28" s="377" t="s">
        <v>99</v>
      </c>
      <c r="Z28" s="77" t="s">
        <v>104</v>
      </c>
    </row>
    <row r="29" spans="1:26" ht="86.4" x14ac:dyDescent="0.3">
      <c r="A29" s="139">
        <v>25</v>
      </c>
      <c r="B29" s="165" t="s">
        <v>86</v>
      </c>
      <c r="C29" s="166" t="s">
        <v>87</v>
      </c>
      <c r="D29" s="167">
        <v>70989486</v>
      </c>
      <c r="E29" s="168">
        <v>102374741</v>
      </c>
      <c r="F29" s="64">
        <v>600050963</v>
      </c>
      <c r="G29" s="85" t="s">
        <v>200</v>
      </c>
      <c r="H29" s="86" t="s">
        <v>31</v>
      </c>
      <c r="I29" s="86" t="s">
        <v>32</v>
      </c>
      <c r="J29" s="85" t="s">
        <v>89</v>
      </c>
      <c r="K29" s="91" t="s">
        <v>201</v>
      </c>
      <c r="L29" s="146">
        <v>10000000</v>
      </c>
      <c r="M29" s="144">
        <f t="shared" si="1"/>
        <v>7000000</v>
      </c>
      <c r="N29" s="89">
        <v>2023</v>
      </c>
      <c r="O29" s="90">
        <v>2024</v>
      </c>
      <c r="P29" s="89"/>
      <c r="Q29" s="83"/>
      <c r="R29" s="83"/>
      <c r="S29" s="90" t="s">
        <v>144</v>
      </c>
      <c r="T29" s="72"/>
      <c r="U29" s="86"/>
      <c r="V29" s="72"/>
      <c r="W29" s="86" t="s">
        <v>144</v>
      </c>
      <c r="X29" s="86"/>
      <c r="Y29" s="378" t="s">
        <v>202</v>
      </c>
      <c r="Z29" s="90" t="s">
        <v>46</v>
      </c>
    </row>
    <row r="30" spans="1:26" ht="72.599999999999994" thickBot="1" x14ac:dyDescent="0.35">
      <c r="A30" s="50">
        <v>26</v>
      </c>
      <c r="B30" s="169" t="s">
        <v>203</v>
      </c>
      <c r="C30" s="170" t="s">
        <v>204</v>
      </c>
      <c r="D30" s="150">
        <v>61632350</v>
      </c>
      <c r="E30" s="69">
        <v>45832188</v>
      </c>
      <c r="F30" s="171">
        <v>600050734</v>
      </c>
      <c r="G30" s="71" t="s">
        <v>205</v>
      </c>
      <c r="H30" s="72" t="s">
        <v>31</v>
      </c>
      <c r="I30" s="72" t="s">
        <v>32</v>
      </c>
      <c r="J30" s="71" t="s">
        <v>206</v>
      </c>
      <c r="K30" s="172" t="s">
        <v>207</v>
      </c>
      <c r="L30" s="164">
        <v>14000000</v>
      </c>
      <c r="M30" s="160">
        <f t="shared" si="1"/>
        <v>9800000</v>
      </c>
      <c r="N30" s="76">
        <v>2025</v>
      </c>
      <c r="O30" s="77">
        <v>2025</v>
      </c>
      <c r="P30" s="76" t="s">
        <v>144</v>
      </c>
      <c r="Q30" s="69" t="s">
        <v>144</v>
      </c>
      <c r="R30" s="69" t="s">
        <v>144</v>
      </c>
      <c r="S30" s="77" t="s">
        <v>144</v>
      </c>
      <c r="T30" s="72"/>
      <c r="U30" s="72" t="s">
        <v>144</v>
      </c>
      <c r="V30" s="72" t="s">
        <v>144</v>
      </c>
      <c r="W30" s="72" t="s">
        <v>144</v>
      </c>
      <c r="X30" s="72" t="s">
        <v>144</v>
      </c>
      <c r="Y30" s="379" t="s">
        <v>208</v>
      </c>
      <c r="Z30" s="77" t="s">
        <v>104</v>
      </c>
    </row>
    <row r="31" spans="1:26" ht="57.6" x14ac:dyDescent="0.3">
      <c r="A31" s="50">
        <v>27</v>
      </c>
      <c r="B31" s="169" t="s">
        <v>203</v>
      </c>
      <c r="C31" s="170" t="s">
        <v>204</v>
      </c>
      <c r="D31" s="150">
        <v>61632350</v>
      </c>
      <c r="E31" s="38">
        <v>45832188</v>
      </c>
      <c r="F31" s="173">
        <v>600050734</v>
      </c>
      <c r="G31" s="174" t="s">
        <v>209</v>
      </c>
      <c r="H31" s="72" t="s">
        <v>31</v>
      </c>
      <c r="I31" s="72" t="s">
        <v>32</v>
      </c>
      <c r="J31" s="71" t="s">
        <v>206</v>
      </c>
      <c r="K31" s="175" t="s">
        <v>210</v>
      </c>
      <c r="L31" s="151">
        <v>12000000</v>
      </c>
      <c r="M31" s="121">
        <f t="shared" si="1"/>
        <v>8400000</v>
      </c>
      <c r="N31" s="76">
        <v>2023</v>
      </c>
      <c r="O31" s="77">
        <v>2023</v>
      </c>
      <c r="P31" s="76" t="s">
        <v>144</v>
      </c>
      <c r="Q31" s="69" t="s">
        <v>144</v>
      </c>
      <c r="R31" s="69" t="s">
        <v>144</v>
      </c>
      <c r="S31" s="77" t="s">
        <v>144</v>
      </c>
      <c r="T31" s="72"/>
      <c r="U31" s="72" t="s">
        <v>144</v>
      </c>
      <c r="V31" s="72" t="s">
        <v>144</v>
      </c>
      <c r="W31" s="72" t="s">
        <v>144</v>
      </c>
      <c r="X31" s="72" t="s">
        <v>144</v>
      </c>
      <c r="Y31" s="380" t="s">
        <v>211</v>
      </c>
      <c r="Z31" s="77" t="s">
        <v>161</v>
      </c>
    </row>
    <row r="32" spans="1:26" ht="43.8" thickBot="1" x14ac:dyDescent="0.35">
      <c r="A32" s="65">
        <v>28</v>
      </c>
      <c r="B32" s="169" t="s">
        <v>203</v>
      </c>
      <c r="C32" s="170" t="s">
        <v>204</v>
      </c>
      <c r="D32" s="150">
        <v>61632350</v>
      </c>
      <c r="E32" s="38">
        <v>45832188</v>
      </c>
      <c r="F32" s="173">
        <v>600050734</v>
      </c>
      <c r="G32" s="78" t="s">
        <v>212</v>
      </c>
      <c r="H32" s="72" t="s">
        <v>31</v>
      </c>
      <c r="I32" s="72" t="s">
        <v>32</v>
      </c>
      <c r="J32" s="71" t="s">
        <v>206</v>
      </c>
      <c r="K32" s="78" t="s">
        <v>213</v>
      </c>
      <c r="L32" s="151">
        <v>6000000</v>
      </c>
      <c r="M32" s="121">
        <f t="shared" si="1"/>
        <v>4200000</v>
      </c>
      <c r="N32" s="76">
        <v>2024</v>
      </c>
      <c r="O32" s="77">
        <v>2024</v>
      </c>
      <c r="P32" s="76" t="s">
        <v>144</v>
      </c>
      <c r="Q32" s="69" t="s">
        <v>144</v>
      </c>
      <c r="R32" s="69" t="s">
        <v>144</v>
      </c>
      <c r="S32" s="77" t="s">
        <v>144</v>
      </c>
      <c r="T32" s="72"/>
      <c r="U32" s="72" t="s">
        <v>144</v>
      </c>
      <c r="V32" s="72" t="s">
        <v>144</v>
      </c>
      <c r="W32" s="72" t="s">
        <v>144</v>
      </c>
      <c r="X32" s="72" t="s">
        <v>144</v>
      </c>
      <c r="Y32" s="380" t="s">
        <v>214</v>
      </c>
      <c r="Z32" s="77" t="s">
        <v>104</v>
      </c>
    </row>
    <row r="33" spans="1:26" ht="72.599999999999994" x14ac:dyDescent="0.3">
      <c r="A33" s="139">
        <v>29</v>
      </c>
      <c r="B33" s="169" t="s">
        <v>215</v>
      </c>
      <c r="C33" s="170" t="s">
        <v>101</v>
      </c>
      <c r="D33" s="150">
        <v>70986363</v>
      </c>
      <c r="E33" s="109">
        <v>102374775</v>
      </c>
      <c r="F33" s="77">
        <v>600050904</v>
      </c>
      <c r="G33" s="71" t="s">
        <v>216</v>
      </c>
      <c r="H33" s="72" t="s">
        <v>31</v>
      </c>
      <c r="I33" s="72" t="s">
        <v>32</v>
      </c>
      <c r="J33" s="71" t="s">
        <v>103</v>
      </c>
      <c r="K33" s="71" t="s">
        <v>217</v>
      </c>
      <c r="L33" s="151">
        <v>6000000</v>
      </c>
      <c r="M33" s="121">
        <f t="shared" si="1"/>
        <v>4200000</v>
      </c>
      <c r="N33" s="76">
        <v>2025</v>
      </c>
      <c r="O33" s="77">
        <v>2027</v>
      </c>
      <c r="P33" s="76" t="s">
        <v>144</v>
      </c>
      <c r="Q33" s="69" t="s">
        <v>144</v>
      </c>
      <c r="R33" s="69" t="s">
        <v>144</v>
      </c>
      <c r="S33" s="77" t="s">
        <v>144</v>
      </c>
      <c r="T33" s="72" t="s">
        <v>144</v>
      </c>
      <c r="U33" s="72" t="s">
        <v>144</v>
      </c>
      <c r="V33" s="72" t="s">
        <v>144</v>
      </c>
      <c r="W33" s="72" t="s">
        <v>144</v>
      </c>
      <c r="X33" s="72" t="s">
        <v>144</v>
      </c>
      <c r="Y33" s="380" t="s">
        <v>158</v>
      </c>
      <c r="Z33" s="77" t="s">
        <v>161</v>
      </c>
    </row>
    <row r="34" spans="1:26" ht="72.599999999999994" x14ac:dyDescent="0.3">
      <c r="A34" s="50">
        <v>30</v>
      </c>
      <c r="B34" s="169" t="s">
        <v>215</v>
      </c>
      <c r="C34" s="170" t="s">
        <v>101</v>
      </c>
      <c r="D34" s="150">
        <v>70986363</v>
      </c>
      <c r="E34" s="109">
        <v>102374775</v>
      </c>
      <c r="F34" s="77">
        <v>600050904</v>
      </c>
      <c r="G34" s="71" t="s">
        <v>218</v>
      </c>
      <c r="H34" s="72" t="s">
        <v>31</v>
      </c>
      <c r="I34" s="72" t="s">
        <v>32</v>
      </c>
      <c r="J34" s="71" t="s">
        <v>103</v>
      </c>
      <c r="K34" s="71" t="s">
        <v>219</v>
      </c>
      <c r="L34" s="151">
        <v>10000000</v>
      </c>
      <c r="M34" s="121">
        <f t="shared" si="1"/>
        <v>7000000</v>
      </c>
      <c r="N34" s="76">
        <v>2024</v>
      </c>
      <c r="O34" s="77">
        <v>2027</v>
      </c>
      <c r="P34" s="76" t="s">
        <v>144</v>
      </c>
      <c r="Q34" s="69" t="s">
        <v>144</v>
      </c>
      <c r="R34" s="69" t="s">
        <v>144</v>
      </c>
      <c r="S34" s="77" t="s">
        <v>144</v>
      </c>
      <c r="T34" s="72" t="s">
        <v>144</v>
      </c>
      <c r="U34" s="72" t="s">
        <v>144</v>
      </c>
      <c r="V34" s="72" t="s">
        <v>144</v>
      </c>
      <c r="W34" s="72" t="s">
        <v>144</v>
      </c>
      <c r="X34" s="72" t="s">
        <v>144</v>
      </c>
      <c r="Y34" s="380" t="s">
        <v>107</v>
      </c>
      <c r="Z34" s="77" t="s">
        <v>104</v>
      </c>
    </row>
    <row r="35" spans="1:26" s="471" customFormat="1" ht="72.599999999999994" x14ac:dyDescent="0.3">
      <c r="A35" s="458">
        <v>31</v>
      </c>
      <c r="B35" s="459" t="s">
        <v>215</v>
      </c>
      <c r="C35" s="460" t="s">
        <v>101</v>
      </c>
      <c r="D35" s="461">
        <v>70986363</v>
      </c>
      <c r="E35" s="462">
        <v>102374775</v>
      </c>
      <c r="F35" s="463">
        <v>600050904</v>
      </c>
      <c r="G35" s="464" t="s">
        <v>402</v>
      </c>
      <c r="H35" s="465" t="s">
        <v>31</v>
      </c>
      <c r="I35" s="465" t="s">
        <v>32</v>
      </c>
      <c r="J35" s="465" t="s">
        <v>32</v>
      </c>
      <c r="K35" s="464" t="s">
        <v>403</v>
      </c>
      <c r="L35" s="466">
        <v>5000000</v>
      </c>
      <c r="M35" s="467">
        <f t="shared" si="1"/>
        <v>3500000</v>
      </c>
      <c r="N35" s="468">
        <v>2024</v>
      </c>
      <c r="O35" s="463">
        <v>2025</v>
      </c>
      <c r="P35" s="468" t="s">
        <v>144</v>
      </c>
      <c r="Q35" s="469" t="s">
        <v>144</v>
      </c>
      <c r="R35" s="469" t="s">
        <v>144</v>
      </c>
      <c r="S35" s="463" t="s">
        <v>144</v>
      </c>
      <c r="T35" s="465" t="s">
        <v>144</v>
      </c>
      <c r="U35" s="465" t="s">
        <v>144</v>
      </c>
      <c r="V35" s="465" t="s">
        <v>144</v>
      </c>
      <c r="W35" s="465" t="s">
        <v>144</v>
      </c>
      <c r="X35" s="465" t="s">
        <v>144</v>
      </c>
      <c r="Y35" s="470" t="s">
        <v>221</v>
      </c>
      <c r="Z35" s="463" t="s">
        <v>81</v>
      </c>
    </row>
    <row r="36" spans="1:26" ht="73.2" thickBot="1" x14ac:dyDescent="0.35">
      <c r="A36" s="65">
        <v>32</v>
      </c>
      <c r="B36" s="169" t="s">
        <v>215</v>
      </c>
      <c r="C36" s="170" t="s">
        <v>101</v>
      </c>
      <c r="D36" s="150">
        <v>70986363</v>
      </c>
      <c r="E36" s="109">
        <v>102374775</v>
      </c>
      <c r="F36" s="77">
        <v>600050904</v>
      </c>
      <c r="G36" s="71" t="s">
        <v>220</v>
      </c>
      <c r="H36" s="72" t="s">
        <v>31</v>
      </c>
      <c r="I36" s="72" t="s">
        <v>32</v>
      </c>
      <c r="J36" s="71" t="s">
        <v>103</v>
      </c>
      <c r="K36" s="71" t="s">
        <v>220</v>
      </c>
      <c r="L36" s="151">
        <v>50000000</v>
      </c>
      <c r="M36" s="121">
        <f t="shared" si="1"/>
        <v>35000000</v>
      </c>
      <c r="N36" s="76">
        <v>2023</v>
      </c>
      <c r="O36" s="77">
        <v>2025</v>
      </c>
      <c r="P36" s="76" t="s">
        <v>144</v>
      </c>
      <c r="Q36" s="69" t="s">
        <v>144</v>
      </c>
      <c r="R36" s="69" t="s">
        <v>144</v>
      </c>
      <c r="S36" s="77" t="s">
        <v>144</v>
      </c>
      <c r="T36" s="72" t="s">
        <v>144</v>
      </c>
      <c r="U36" s="72" t="s">
        <v>144</v>
      </c>
      <c r="V36" s="72" t="s">
        <v>144</v>
      </c>
      <c r="W36" s="72" t="s">
        <v>144</v>
      </c>
      <c r="X36" s="72" t="s">
        <v>144</v>
      </c>
      <c r="Y36" s="380" t="s">
        <v>221</v>
      </c>
      <c r="Z36" s="77" t="s">
        <v>81</v>
      </c>
    </row>
    <row r="37" spans="1:26" ht="100.8" x14ac:dyDescent="0.3">
      <c r="A37" s="139">
        <v>33</v>
      </c>
      <c r="B37" s="165" t="s">
        <v>110</v>
      </c>
      <c r="C37" s="166" t="s">
        <v>222</v>
      </c>
      <c r="D37" s="167">
        <v>61632279</v>
      </c>
      <c r="E37" s="176">
        <v>102386439</v>
      </c>
      <c r="F37" s="90">
        <v>600050653</v>
      </c>
      <c r="G37" s="85" t="s">
        <v>223</v>
      </c>
      <c r="H37" s="86" t="s">
        <v>31</v>
      </c>
      <c r="I37" s="86" t="s">
        <v>32</v>
      </c>
      <c r="J37" s="85" t="s">
        <v>113</v>
      </c>
      <c r="K37" s="85" t="s">
        <v>223</v>
      </c>
      <c r="L37" s="146">
        <v>1000000</v>
      </c>
      <c r="M37" s="144">
        <f t="shared" si="1"/>
        <v>700000</v>
      </c>
      <c r="N37" s="89">
        <v>2022</v>
      </c>
      <c r="O37" s="90">
        <v>2024</v>
      </c>
      <c r="P37" s="89" t="s">
        <v>144</v>
      </c>
      <c r="Q37" s="83" t="s">
        <v>144</v>
      </c>
      <c r="R37" s="83" t="s">
        <v>144</v>
      </c>
      <c r="S37" s="90"/>
      <c r="T37" s="72"/>
      <c r="U37" s="86"/>
      <c r="V37" s="72"/>
      <c r="W37" s="86"/>
      <c r="X37" s="86"/>
      <c r="Y37" s="378" t="s">
        <v>99</v>
      </c>
      <c r="Z37" s="90" t="s">
        <v>46</v>
      </c>
    </row>
    <row r="38" spans="1:26" ht="84.6" x14ac:dyDescent="0.3">
      <c r="A38" s="50">
        <v>34</v>
      </c>
      <c r="B38" s="165" t="s">
        <v>110</v>
      </c>
      <c r="C38" s="166" t="s">
        <v>222</v>
      </c>
      <c r="D38" s="167">
        <v>61632279</v>
      </c>
      <c r="E38" s="176">
        <v>102386439</v>
      </c>
      <c r="F38" s="90">
        <v>600050653</v>
      </c>
      <c r="G38" s="85" t="s">
        <v>224</v>
      </c>
      <c r="H38" s="86" t="s">
        <v>31</v>
      </c>
      <c r="I38" s="86" t="s">
        <v>32</v>
      </c>
      <c r="J38" s="85" t="s">
        <v>113</v>
      </c>
      <c r="K38" s="85" t="s">
        <v>224</v>
      </c>
      <c r="L38" s="146">
        <v>3000000</v>
      </c>
      <c r="M38" s="144">
        <f t="shared" si="1"/>
        <v>2100000</v>
      </c>
      <c r="N38" s="89">
        <v>2022</v>
      </c>
      <c r="O38" s="90">
        <v>2024</v>
      </c>
      <c r="P38" s="89"/>
      <c r="Q38" s="83"/>
      <c r="R38" s="83"/>
      <c r="S38" s="90"/>
      <c r="T38" s="72"/>
      <c r="U38" s="86"/>
      <c r="V38" s="72"/>
      <c r="W38" s="86"/>
      <c r="X38" s="86"/>
      <c r="Y38" s="378" t="s">
        <v>99</v>
      </c>
      <c r="Z38" s="90"/>
    </row>
    <row r="39" spans="1:26" ht="84.6" x14ac:dyDescent="0.3">
      <c r="A39" s="50">
        <v>35</v>
      </c>
      <c r="B39" s="165" t="s">
        <v>110</v>
      </c>
      <c r="C39" s="166" t="s">
        <v>222</v>
      </c>
      <c r="D39" s="167">
        <v>61632279</v>
      </c>
      <c r="E39" s="176">
        <v>102386439</v>
      </c>
      <c r="F39" s="90">
        <v>600050653</v>
      </c>
      <c r="G39" s="85" t="s">
        <v>225</v>
      </c>
      <c r="H39" s="86" t="s">
        <v>31</v>
      </c>
      <c r="I39" s="86" t="s">
        <v>32</v>
      </c>
      <c r="J39" s="85" t="s">
        <v>113</v>
      </c>
      <c r="K39" s="85" t="s">
        <v>225</v>
      </c>
      <c r="L39" s="146">
        <v>2000000</v>
      </c>
      <c r="M39" s="144">
        <f t="shared" si="1"/>
        <v>1400000</v>
      </c>
      <c r="N39" s="89">
        <v>2022</v>
      </c>
      <c r="O39" s="90">
        <v>2024</v>
      </c>
      <c r="P39" s="89"/>
      <c r="Q39" s="83" t="s">
        <v>144</v>
      </c>
      <c r="R39" s="83" t="s">
        <v>144</v>
      </c>
      <c r="S39" s="90" t="s">
        <v>144</v>
      </c>
      <c r="T39" s="72"/>
      <c r="U39" s="86"/>
      <c r="V39" s="72"/>
      <c r="W39" s="86"/>
      <c r="X39" s="86"/>
      <c r="Y39" s="378" t="s">
        <v>99</v>
      </c>
      <c r="Z39" s="90"/>
    </row>
    <row r="40" spans="1:26" ht="85.2" thickBot="1" x14ac:dyDescent="0.35">
      <c r="A40" s="65">
        <v>36</v>
      </c>
      <c r="B40" s="165" t="s">
        <v>110</v>
      </c>
      <c r="C40" s="166" t="s">
        <v>222</v>
      </c>
      <c r="D40" s="167">
        <v>61632279</v>
      </c>
      <c r="E40" s="176">
        <v>102386439</v>
      </c>
      <c r="F40" s="90">
        <v>600050653</v>
      </c>
      <c r="G40" s="85" t="s">
        <v>226</v>
      </c>
      <c r="H40" s="86" t="s">
        <v>31</v>
      </c>
      <c r="I40" s="86" t="s">
        <v>32</v>
      </c>
      <c r="J40" s="85" t="s">
        <v>113</v>
      </c>
      <c r="K40" s="85" t="s">
        <v>226</v>
      </c>
      <c r="L40" s="146">
        <v>2000000</v>
      </c>
      <c r="M40" s="144">
        <f t="shared" si="1"/>
        <v>1400000</v>
      </c>
      <c r="N40" s="89">
        <v>2022</v>
      </c>
      <c r="O40" s="90">
        <v>2024</v>
      </c>
      <c r="P40" s="89"/>
      <c r="Q40" s="83"/>
      <c r="R40" s="83" t="s">
        <v>144</v>
      </c>
      <c r="S40" s="90"/>
      <c r="T40" s="72"/>
      <c r="U40" s="86"/>
      <c r="V40" s="72"/>
      <c r="W40" s="86"/>
      <c r="X40" s="86"/>
      <c r="Y40" s="378" t="s">
        <v>99</v>
      </c>
      <c r="Z40" s="90"/>
    </row>
    <row r="41" spans="1:26" ht="100.8" x14ac:dyDescent="0.3">
      <c r="A41" s="139">
        <v>37</v>
      </c>
      <c r="B41" s="165" t="s">
        <v>110</v>
      </c>
      <c r="C41" s="166" t="s">
        <v>222</v>
      </c>
      <c r="D41" s="167">
        <v>61632279</v>
      </c>
      <c r="E41" s="176">
        <v>102386439</v>
      </c>
      <c r="F41" s="90">
        <v>600050653</v>
      </c>
      <c r="G41" s="85" t="s">
        <v>227</v>
      </c>
      <c r="H41" s="86" t="s">
        <v>31</v>
      </c>
      <c r="I41" s="86" t="s">
        <v>32</v>
      </c>
      <c r="J41" s="85" t="s">
        <v>113</v>
      </c>
      <c r="K41" s="85" t="s">
        <v>227</v>
      </c>
      <c r="L41" s="146">
        <v>30000000</v>
      </c>
      <c r="M41" s="144">
        <f t="shared" si="1"/>
        <v>21000000</v>
      </c>
      <c r="N41" s="89">
        <v>2022</v>
      </c>
      <c r="O41" s="90">
        <v>2026</v>
      </c>
      <c r="P41" s="89" t="s">
        <v>144</v>
      </c>
      <c r="Q41" s="83" t="s">
        <v>144</v>
      </c>
      <c r="R41" s="83" t="s">
        <v>144</v>
      </c>
      <c r="S41" s="90" t="s">
        <v>144</v>
      </c>
      <c r="T41" s="72"/>
      <c r="U41" s="86"/>
      <c r="V41" s="72"/>
      <c r="W41" s="86"/>
      <c r="X41" s="86"/>
      <c r="Y41" s="378" t="s">
        <v>99</v>
      </c>
      <c r="Z41" s="90"/>
    </row>
    <row r="42" spans="1:26" ht="86.4" x14ac:dyDescent="0.3">
      <c r="A42" s="50">
        <v>38</v>
      </c>
      <c r="B42" s="165" t="s">
        <v>110</v>
      </c>
      <c r="C42" s="166" t="s">
        <v>222</v>
      </c>
      <c r="D42" s="167">
        <v>61632279</v>
      </c>
      <c r="E42" s="176">
        <v>102386439</v>
      </c>
      <c r="F42" s="90">
        <v>600050653</v>
      </c>
      <c r="G42" s="85" t="s">
        <v>228</v>
      </c>
      <c r="H42" s="86" t="s">
        <v>31</v>
      </c>
      <c r="I42" s="86" t="s">
        <v>32</v>
      </c>
      <c r="J42" s="85" t="s">
        <v>113</v>
      </c>
      <c r="K42" s="85" t="s">
        <v>228</v>
      </c>
      <c r="L42" s="146">
        <v>60000000</v>
      </c>
      <c r="M42" s="144">
        <f t="shared" si="1"/>
        <v>42000000</v>
      </c>
      <c r="N42" s="89">
        <v>2023</v>
      </c>
      <c r="O42" s="90">
        <v>2026</v>
      </c>
      <c r="P42" s="89" t="s">
        <v>144</v>
      </c>
      <c r="Q42" s="83" t="s">
        <v>144</v>
      </c>
      <c r="R42" s="83"/>
      <c r="S42" s="90" t="s">
        <v>144</v>
      </c>
      <c r="T42" s="72"/>
      <c r="U42" s="86"/>
      <c r="V42" s="72"/>
      <c r="W42" s="86"/>
      <c r="X42" s="86"/>
      <c r="Y42" s="378"/>
      <c r="Z42" s="90"/>
    </row>
    <row r="43" spans="1:26" ht="60.6" x14ac:dyDescent="0.3">
      <c r="A43" s="50">
        <v>39</v>
      </c>
      <c r="B43" s="165" t="s">
        <v>229</v>
      </c>
      <c r="C43" s="166" t="s">
        <v>230</v>
      </c>
      <c r="D43" s="167">
        <v>75034158</v>
      </c>
      <c r="E43" s="83">
        <v>150036698</v>
      </c>
      <c r="F43" s="177" t="s">
        <v>231</v>
      </c>
      <c r="G43" s="85" t="s">
        <v>232</v>
      </c>
      <c r="H43" s="86" t="s">
        <v>42</v>
      </c>
      <c r="I43" s="86" t="s">
        <v>32</v>
      </c>
      <c r="J43" s="85" t="s">
        <v>233</v>
      </c>
      <c r="K43" s="56" t="s">
        <v>232</v>
      </c>
      <c r="L43" s="146">
        <v>2000000</v>
      </c>
      <c r="M43" s="144">
        <v>1400000</v>
      </c>
      <c r="N43" s="89">
        <v>2020</v>
      </c>
      <c r="O43" s="90">
        <v>2021</v>
      </c>
      <c r="P43" s="89" t="s">
        <v>144</v>
      </c>
      <c r="Q43" s="83" t="s">
        <v>144</v>
      </c>
      <c r="R43" s="83" t="s">
        <v>144</v>
      </c>
      <c r="S43" s="90" t="s">
        <v>144</v>
      </c>
      <c r="T43" s="72"/>
      <c r="U43" s="86"/>
      <c r="V43" s="72"/>
      <c r="W43" s="86"/>
      <c r="X43" s="86"/>
      <c r="Y43" s="378" t="s">
        <v>99</v>
      </c>
      <c r="Z43" s="90"/>
    </row>
    <row r="44" spans="1:26" ht="61.2" thickBot="1" x14ac:dyDescent="0.35">
      <c r="A44" s="65">
        <v>40</v>
      </c>
      <c r="B44" s="165" t="s">
        <v>229</v>
      </c>
      <c r="C44" s="166" t="s">
        <v>230</v>
      </c>
      <c r="D44" s="167">
        <v>75034158</v>
      </c>
      <c r="E44" s="83">
        <v>150036698</v>
      </c>
      <c r="F44" s="177" t="s">
        <v>231</v>
      </c>
      <c r="G44" s="85" t="s">
        <v>234</v>
      </c>
      <c r="H44" s="86" t="s">
        <v>42</v>
      </c>
      <c r="I44" s="86" t="s">
        <v>32</v>
      </c>
      <c r="J44" s="85" t="s">
        <v>233</v>
      </c>
      <c r="K44" s="56" t="s">
        <v>234</v>
      </c>
      <c r="L44" s="146">
        <v>2000000</v>
      </c>
      <c r="M44" s="144">
        <v>1400000</v>
      </c>
      <c r="N44" s="89">
        <v>2020</v>
      </c>
      <c r="O44" s="90">
        <v>2021</v>
      </c>
      <c r="P44" s="89"/>
      <c r="Q44" s="83" t="s">
        <v>144</v>
      </c>
      <c r="R44" s="83" t="s">
        <v>144</v>
      </c>
      <c r="S44" s="90" t="s">
        <v>144</v>
      </c>
      <c r="T44" s="72"/>
      <c r="U44" s="86"/>
      <c r="V44" s="72"/>
      <c r="W44" s="86"/>
      <c r="X44" s="86"/>
      <c r="Y44" s="381" t="s">
        <v>99</v>
      </c>
      <c r="Z44" s="90"/>
    </row>
    <row r="45" spans="1:26" ht="84.6" x14ac:dyDescent="0.3">
      <c r="A45" s="139">
        <v>41</v>
      </c>
      <c r="B45" s="169" t="s">
        <v>235</v>
      </c>
      <c r="C45" s="179" t="s">
        <v>236</v>
      </c>
      <c r="D45" s="150">
        <v>71008357</v>
      </c>
      <c r="E45" s="180">
        <v>102374953</v>
      </c>
      <c r="F45" s="181">
        <v>600050645</v>
      </c>
      <c r="G45" s="40" t="s">
        <v>237</v>
      </c>
      <c r="H45" s="72" t="s">
        <v>31</v>
      </c>
      <c r="I45" s="72" t="s">
        <v>32</v>
      </c>
      <c r="J45" s="71" t="s">
        <v>238</v>
      </c>
      <c r="K45" s="40" t="s">
        <v>239</v>
      </c>
      <c r="L45" s="151">
        <v>2500000</v>
      </c>
      <c r="M45" s="121">
        <v>1050000</v>
      </c>
      <c r="N45" s="76">
        <v>2023</v>
      </c>
      <c r="O45" s="77">
        <v>2025</v>
      </c>
      <c r="P45" s="76" t="s">
        <v>144</v>
      </c>
      <c r="Q45" s="69" t="s">
        <v>144</v>
      </c>
      <c r="R45" s="69" t="s">
        <v>144</v>
      </c>
      <c r="S45" s="77"/>
      <c r="T45" s="72"/>
      <c r="U45" s="72" t="s">
        <v>144</v>
      </c>
      <c r="V45" s="72" t="s">
        <v>144</v>
      </c>
      <c r="W45" s="72" t="s">
        <v>144</v>
      </c>
      <c r="X45" s="72" t="s">
        <v>144</v>
      </c>
      <c r="Y45" s="380" t="s">
        <v>99</v>
      </c>
      <c r="Z45" s="77" t="s">
        <v>104</v>
      </c>
    </row>
    <row r="46" spans="1:26" ht="84.6" x14ac:dyDescent="0.3">
      <c r="A46" s="50">
        <v>42</v>
      </c>
      <c r="B46" s="182" t="s">
        <v>235</v>
      </c>
      <c r="C46" s="183" t="s">
        <v>236</v>
      </c>
      <c r="D46" s="150">
        <v>71008357</v>
      </c>
      <c r="E46" s="184">
        <v>102374953</v>
      </c>
      <c r="F46" s="185">
        <v>600050645</v>
      </c>
      <c r="G46" s="40" t="s">
        <v>240</v>
      </c>
      <c r="H46" s="112" t="s">
        <v>31</v>
      </c>
      <c r="I46" s="72" t="s">
        <v>32</v>
      </c>
      <c r="J46" s="186" t="s">
        <v>238</v>
      </c>
      <c r="K46" s="47" t="s">
        <v>241</v>
      </c>
      <c r="L46" s="151">
        <v>1500000</v>
      </c>
      <c r="M46" s="121">
        <v>910000</v>
      </c>
      <c r="N46" s="76">
        <v>2023</v>
      </c>
      <c r="O46" s="77">
        <v>2025</v>
      </c>
      <c r="P46" s="76" t="s">
        <v>144</v>
      </c>
      <c r="Q46" s="69" t="s">
        <v>144</v>
      </c>
      <c r="R46" s="69" t="s">
        <v>144</v>
      </c>
      <c r="S46" s="77" t="s">
        <v>144</v>
      </c>
      <c r="T46" s="72"/>
      <c r="U46" s="72" t="s">
        <v>144</v>
      </c>
      <c r="V46" s="72" t="s">
        <v>144</v>
      </c>
      <c r="W46" s="112" t="s">
        <v>144</v>
      </c>
      <c r="X46" s="112" t="s">
        <v>144</v>
      </c>
      <c r="Y46" s="382" t="s">
        <v>99</v>
      </c>
      <c r="Z46" s="77"/>
    </row>
    <row r="47" spans="1:26" ht="84.6" x14ac:dyDescent="0.3">
      <c r="A47" s="50">
        <v>43</v>
      </c>
      <c r="B47" s="187" t="s">
        <v>235</v>
      </c>
      <c r="C47" s="188" t="s">
        <v>236</v>
      </c>
      <c r="D47" s="189">
        <v>71008357</v>
      </c>
      <c r="E47" s="180">
        <v>102374953</v>
      </c>
      <c r="F47" s="181">
        <v>600050645</v>
      </c>
      <c r="G47" s="40" t="s">
        <v>242</v>
      </c>
      <c r="H47" s="112" t="s">
        <v>31</v>
      </c>
      <c r="I47" s="112" t="s">
        <v>32</v>
      </c>
      <c r="J47" s="186" t="s">
        <v>238</v>
      </c>
      <c r="K47" s="190" t="s">
        <v>243</v>
      </c>
      <c r="L47" s="156">
        <v>2500000</v>
      </c>
      <c r="M47" s="30">
        <v>1050000</v>
      </c>
      <c r="N47" s="116">
        <v>2023</v>
      </c>
      <c r="O47" s="75">
        <v>2025</v>
      </c>
      <c r="P47" s="116" t="s">
        <v>144</v>
      </c>
      <c r="Q47" s="38" t="s">
        <v>144</v>
      </c>
      <c r="R47" s="38" t="s">
        <v>144</v>
      </c>
      <c r="S47" s="117"/>
      <c r="T47" s="72"/>
      <c r="U47" s="112" t="s">
        <v>144</v>
      </c>
      <c r="V47" s="112" t="s">
        <v>144</v>
      </c>
      <c r="W47" s="191" t="s">
        <v>144</v>
      </c>
      <c r="X47" s="112" t="s">
        <v>144</v>
      </c>
      <c r="Y47" s="383" t="s">
        <v>99</v>
      </c>
      <c r="Z47" s="192"/>
    </row>
    <row r="48" spans="1:26" ht="85.2" thickBot="1" x14ac:dyDescent="0.35">
      <c r="A48" s="65">
        <v>44</v>
      </c>
      <c r="B48" s="187" t="s">
        <v>235</v>
      </c>
      <c r="C48" s="188" t="s">
        <v>236</v>
      </c>
      <c r="D48" s="189">
        <v>71008357</v>
      </c>
      <c r="E48" s="180">
        <v>102374953</v>
      </c>
      <c r="F48" s="181">
        <v>600050645</v>
      </c>
      <c r="G48" s="40" t="s">
        <v>244</v>
      </c>
      <c r="H48" s="193" t="s">
        <v>31</v>
      </c>
      <c r="I48" s="194" t="s">
        <v>32</v>
      </c>
      <c r="J48" s="195" t="s">
        <v>238</v>
      </c>
      <c r="K48" s="196" t="s">
        <v>245</v>
      </c>
      <c r="L48" s="151">
        <v>2000000</v>
      </c>
      <c r="M48" s="197">
        <v>1400000</v>
      </c>
      <c r="N48" s="198">
        <v>2023</v>
      </c>
      <c r="O48" s="199">
        <v>2025</v>
      </c>
      <c r="P48" s="74" t="s">
        <v>144</v>
      </c>
      <c r="Q48" s="38" t="s">
        <v>144</v>
      </c>
      <c r="R48" s="38" t="s">
        <v>144</v>
      </c>
      <c r="S48" s="117" t="s">
        <v>144</v>
      </c>
      <c r="T48" s="112"/>
      <c r="U48" s="153" t="s">
        <v>144</v>
      </c>
      <c r="V48" s="200" t="s">
        <v>144</v>
      </c>
      <c r="W48" s="112" t="s">
        <v>144</v>
      </c>
      <c r="X48" s="201" t="s">
        <v>144</v>
      </c>
      <c r="Y48" s="384" t="s">
        <v>99</v>
      </c>
      <c r="Z48" s="75"/>
    </row>
    <row r="49" spans="1:26" ht="96" x14ac:dyDescent="0.3">
      <c r="A49" s="139">
        <v>45</v>
      </c>
      <c r="B49" s="202" t="s">
        <v>114</v>
      </c>
      <c r="C49" s="141" t="s">
        <v>115</v>
      </c>
      <c r="D49" s="53">
        <v>75030632</v>
      </c>
      <c r="E49" s="203">
        <v>2962756</v>
      </c>
      <c r="F49" s="204">
        <v>600050955</v>
      </c>
      <c r="G49" s="205" t="s">
        <v>246</v>
      </c>
      <c r="H49" s="89" t="s">
        <v>31</v>
      </c>
      <c r="I49" s="90" t="s">
        <v>32</v>
      </c>
      <c r="J49" s="86" t="s">
        <v>117</v>
      </c>
      <c r="K49" s="206" t="s">
        <v>246</v>
      </c>
      <c r="L49" s="146">
        <v>1700000</v>
      </c>
      <c r="M49" s="207">
        <v>1190000</v>
      </c>
      <c r="N49" s="89">
        <v>2017</v>
      </c>
      <c r="O49" s="208">
        <v>2022</v>
      </c>
      <c r="P49" s="63" t="s">
        <v>144</v>
      </c>
      <c r="Q49" s="83" t="s">
        <v>144</v>
      </c>
      <c r="R49" s="83" t="s">
        <v>144</v>
      </c>
      <c r="S49" s="208" t="s">
        <v>144</v>
      </c>
      <c r="T49" s="396" t="s">
        <v>144</v>
      </c>
      <c r="U49" s="86" t="s">
        <v>144</v>
      </c>
      <c r="V49" s="112" t="s">
        <v>144</v>
      </c>
      <c r="W49" s="57" t="s">
        <v>144</v>
      </c>
      <c r="X49" s="57" t="s">
        <v>144</v>
      </c>
      <c r="Y49" s="375" t="s">
        <v>247</v>
      </c>
      <c r="Z49" s="209"/>
    </row>
    <row r="50" spans="1:26" ht="60.6" x14ac:dyDescent="0.3">
      <c r="A50" s="50">
        <v>46</v>
      </c>
      <c r="B50" s="385" t="s">
        <v>248</v>
      </c>
      <c r="C50" s="386" t="s">
        <v>249</v>
      </c>
      <c r="D50" s="387">
        <v>70994811</v>
      </c>
      <c r="E50" s="388">
        <v>102374783</v>
      </c>
      <c r="F50" s="208">
        <v>600050980</v>
      </c>
      <c r="G50" s="85" t="s">
        <v>250</v>
      </c>
      <c r="H50" s="89" t="s">
        <v>31</v>
      </c>
      <c r="I50" s="90" t="s">
        <v>32</v>
      </c>
      <c r="J50" s="86" t="s">
        <v>251</v>
      </c>
      <c r="K50" s="389" t="s">
        <v>252</v>
      </c>
      <c r="L50" s="156">
        <v>1800000</v>
      </c>
      <c r="M50" s="157">
        <f>L50/100*70</f>
        <v>1260000</v>
      </c>
      <c r="N50" s="89">
        <v>2023</v>
      </c>
      <c r="O50" s="208">
        <v>2024</v>
      </c>
      <c r="P50" s="89" t="s">
        <v>144</v>
      </c>
      <c r="Q50" s="83" t="s">
        <v>144</v>
      </c>
      <c r="R50" s="83" t="s">
        <v>144</v>
      </c>
      <c r="S50" s="90" t="s">
        <v>144</v>
      </c>
      <c r="T50" s="72" t="s">
        <v>144</v>
      </c>
      <c r="U50" s="86" t="s">
        <v>144</v>
      </c>
      <c r="V50" s="394" t="s">
        <v>144</v>
      </c>
      <c r="W50" s="390" t="s">
        <v>144</v>
      </c>
      <c r="X50" s="391" t="s">
        <v>144</v>
      </c>
      <c r="Y50" s="392" t="s">
        <v>99</v>
      </c>
      <c r="Z50" s="90" t="s">
        <v>161</v>
      </c>
    </row>
    <row r="51" spans="1:26" s="414" customFormat="1" ht="84.6" x14ac:dyDescent="0.3">
      <c r="A51" s="415">
        <v>47</v>
      </c>
      <c r="B51" s="416" t="s">
        <v>77</v>
      </c>
      <c r="C51" s="417" t="s">
        <v>78</v>
      </c>
      <c r="D51" s="418">
        <v>70991201</v>
      </c>
      <c r="E51" s="419">
        <v>2002795</v>
      </c>
      <c r="F51" s="416">
        <v>600050726</v>
      </c>
      <c r="G51" s="420" t="s">
        <v>404</v>
      </c>
      <c r="H51" s="421" t="s">
        <v>31</v>
      </c>
      <c r="I51" s="421" t="s">
        <v>32</v>
      </c>
      <c r="J51" s="421" t="s">
        <v>79</v>
      </c>
      <c r="K51" s="422" t="s">
        <v>405</v>
      </c>
      <c r="L51" s="423">
        <v>50000000</v>
      </c>
      <c r="M51" s="424">
        <f t="shared" ref="M51:M53" si="2">L51/100*70</f>
        <v>35000000</v>
      </c>
      <c r="N51" s="421">
        <v>2024</v>
      </c>
      <c r="O51" s="421">
        <v>2026</v>
      </c>
      <c r="P51" s="421" t="s">
        <v>144</v>
      </c>
      <c r="Q51" s="421" t="s">
        <v>144</v>
      </c>
      <c r="R51" s="421" t="s">
        <v>144</v>
      </c>
      <c r="S51" s="421" t="s">
        <v>144</v>
      </c>
      <c r="T51" s="421" t="s">
        <v>144</v>
      </c>
      <c r="U51" s="421" t="s">
        <v>144</v>
      </c>
      <c r="V51" s="421" t="s">
        <v>144</v>
      </c>
      <c r="W51" s="421" t="s">
        <v>144</v>
      </c>
      <c r="X51" s="421" t="s">
        <v>144</v>
      </c>
      <c r="Y51" s="425" t="s">
        <v>107</v>
      </c>
      <c r="Z51" s="421" t="s">
        <v>104</v>
      </c>
    </row>
    <row r="52" spans="1:26" s="414" customFormat="1" ht="115.8" thickBot="1" x14ac:dyDescent="0.35">
      <c r="A52" s="426">
        <v>48</v>
      </c>
      <c r="B52" s="427" t="s">
        <v>77</v>
      </c>
      <c r="C52" s="428" t="s">
        <v>78</v>
      </c>
      <c r="D52" s="429">
        <v>70991201</v>
      </c>
      <c r="E52" s="430">
        <v>2002795</v>
      </c>
      <c r="F52" s="416">
        <v>600050726</v>
      </c>
      <c r="G52" s="422" t="s">
        <v>198</v>
      </c>
      <c r="H52" s="421" t="s">
        <v>31</v>
      </c>
      <c r="I52" s="421" t="s">
        <v>32</v>
      </c>
      <c r="J52" s="431" t="s">
        <v>79</v>
      </c>
      <c r="K52" s="432" t="s">
        <v>406</v>
      </c>
      <c r="L52" s="423">
        <v>130000000</v>
      </c>
      <c r="M52" s="424">
        <f t="shared" si="2"/>
        <v>91000000</v>
      </c>
      <c r="N52" s="431">
        <v>2024</v>
      </c>
      <c r="O52" s="431">
        <v>2026</v>
      </c>
      <c r="P52" s="431" t="s">
        <v>144</v>
      </c>
      <c r="Q52" s="431" t="s">
        <v>144</v>
      </c>
      <c r="R52" s="431" t="s">
        <v>144</v>
      </c>
      <c r="S52" s="431" t="s">
        <v>144</v>
      </c>
      <c r="T52" s="431" t="s">
        <v>144</v>
      </c>
      <c r="U52" s="431" t="s">
        <v>144</v>
      </c>
      <c r="V52" s="431" t="s">
        <v>144</v>
      </c>
      <c r="W52" s="431" t="s">
        <v>144</v>
      </c>
      <c r="X52" s="431" t="s">
        <v>144</v>
      </c>
      <c r="Y52" s="425" t="s">
        <v>107</v>
      </c>
      <c r="Z52" s="431" t="s">
        <v>104</v>
      </c>
    </row>
    <row r="53" spans="1:26" s="414" customFormat="1" ht="85.2" thickBot="1" x14ac:dyDescent="0.35">
      <c r="A53" s="433">
        <v>49</v>
      </c>
      <c r="B53" s="416" t="s">
        <v>77</v>
      </c>
      <c r="C53" s="417" t="s">
        <v>78</v>
      </c>
      <c r="D53" s="418">
        <v>70991201</v>
      </c>
      <c r="E53" s="430">
        <v>2002795</v>
      </c>
      <c r="F53" s="416">
        <v>600050726</v>
      </c>
      <c r="G53" s="422" t="s">
        <v>407</v>
      </c>
      <c r="H53" s="421" t="s">
        <v>31</v>
      </c>
      <c r="I53" s="421" t="s">
        <v>32</v>
      </c>
      <c r="J53" s="431" t="s">
        <v>79</v>
      </c>
      <c r="K53" s="432" t="s">
        <v>408</v>
      </c>
      <c r="L53" s="423">
        <v>6000000</v>
      </c>
      <c r="M53" s="424">
        <f t="shared" si="2"/>
        <v>4200000</v>
      </c>
      <c r="N53" s="431">
        <v>2024</v>
      </c>
      <c r="O53" s="431">
        <v>2025</v>
      </c>
      <c r="P53" s="431" t="s">
        <v>144</v>
      </c>
      <c r="Q53" s="431" t="s">
        <v>144</v>
      </c>
      <c r="R53" s="431" t="s">
        <v>144</v>
      </c>
      <c r="S53" s="431" t="s">
        <v>144</v>
      </c>
      <c r="T53" s="431" t="s">
        <v>144</v>
      </c>
      <c r="U53" s="431" t="s">
        <v>144</v>
      </c>
      <c r="V53" s="431" t="s">
        <v>144</v>
      </c>
      <c r="W53" s="431" t="s">
        <v>144</v>
      </c>
      <c r="X53" s="431" t="s">
        <v>144</v>
      </c>
      <c r="Y53" s="425" t="s">
        <v>107</v>
      </c>
      <c r="Z53" s="431" t="s">
        <v>104</v>
      </c>
    </row>
    <row r="54" spans="1:26" s="414" customFormat="1" ht="100.8" x14ac:dyDescent="0.3">
      <c r="A54" s="434">
        <v>50</v>
      </c>
      <c r="B54" s="435" t="s">
        <v>417</v>
      </c>
      <c r="C54" s="436" t="s">
        <v>418</v>
      </c>
      <c r="D54" s="436">
        <v>75033283</v>
      </c>
      <c r="E54" s="436">
        <v>102374791</v>
      </c>
      <c r="F54" s="437">
        <v>600050769</v>
      </c>
      <c r="G54" s="438" t="s">
        <v>419</v>
      </c>
      <c r="H54" s="439" t="s">
        <v>31</v>
      </c>
      <c r="I54" s="439" t="s">
        <v>32</v>
      </c>
      <c r="J54" s="439" t="s">
        <v>420</v>
      </c>
      <c r="K54" s="439" t="s">
        <v>421</v>
      </c>
      <c r="L54" s="440">
        <v>2000000</v>
      </c>
      <c r="M54" s="441">
        <v>1400000</v>
      </c>
      <c r="N54" s="435">
        <v>2024</v>
      </c>
      <c r="O54" s="437">
        <v>2025</v>
      </c>
      <c r="P54" s="435" t="s">
        <v>144</v>
      </c>
      <c r="Q54" s="436" t="s">
        <v>104</v>
      </c>
      <c r="R54" s="436" t="s">
        <v>104</v>
      </c>
      <c r="S54" s="437" t="s">
        <v>144</v>
      </c>
      <c r="T54" s="439" t="s">
        <v>144</v>
      </c>
      <c r="U54" s="439" t="s">
        <v>104</v>
      </c>
      <c r="V54" s="439" t="s">
        <v>104</v>
      </c>
      <c r="W54" s="439" t="s">
        <v>104</v>
      </c>
      <c r="X54" s="439" t="s">
        <v>104</v>
      </c>
      <c r="Y54" s="439" t="s">
        <v>99</v>
      </c>
      <c r="Z54" s="439" t="s">
        <v>416</v>
      </c>
    </row>
    <row r="55" spans="1:26" s="414" customFormat="1" ht="86.4" x14ac:dyDescent="0.3">
      <c r="A55" s="442">
        <v>51</v>
      </c>
      <c r="B55" s="488" t="s">
        <v>422</v>
      </c>
      <c r="C55" s="417" t="s">
        <v>423</v>
      </c>
      <c r="D55" s="443">
        <v>75030527</v>
      </c>
      <c r="E55" s="431" t="s">
        <v>424</v>
      </c>
      <c r="F55" s="431">
        <v>600045277</v>
      </c>
      <c r="G55" s="422" t="s">
        <v>425</v>
      </c>
      <c r="H55" s="422" t="s">
        <v>31</v>
      </c>
      <c r="I55" s="422" t="s">
        <v>427</v>
      </c>
      <c r="J55" s="422" t="s">
        <v>426</v>
      </c>
      <c r="K55" s="422" t="s">
        <v>428</v>
      </c>
      <c r="L55" s="423">
        <v>10000000</v>
      </c>
      <c r="M55" s="423">
        <v>7000000</v>
      </c>
      <c r="N55" s="431">
        <v>2024</v>
      </c>
      <c r="O55" s="431">
        <v>2026</v>
      </c>
      <c r="P55" s="431" t="s">
        <v>144</v>
      </c>
      <c r="Q55" s="431" t="s">
        <v>144</v>
      </c>
      <c r="R55" s="431" t="s">
        <v>144</v>
      </c>
      <c r="S55" s="431" t="s">
        <v>144</v>
      </c>
      <c r="T55" s="431" t="s">
        <v>144</v>
      </c>
      <c r="U55" s="431" t="s">
        <v>144</v>
      </c>
      <c r="V55" s="431"/>
      <c r="W55" s="431" t="s">
        <v>144</v>
      </c>
      <c r="X55" s="431" t="s">
        <v>144</v>
      </c>
      <c r="Y55" s="425" t="s">
        <v>107</v>
      </c>
      <c r="Z55" s="431" t="s">
        <v>104</v>
      </c>
    </row>
    <row r="57" spans="1:26" x14ac:dyDescent="0.3">
      <c r="A57" s="397" t="s">
        <v>413</v>
      </c>
      <c r="B57" s="397"/>
      <c r="C57" s="397"/>
      <c r="D57" s="397"/>
      <c r="E57" s="397"/>
      <c r="F57" s="397"/>
      <c r="G57" s="397"/>
      <c r="H57" s="397"/>
      <c r="I57" s="398"/>
      <c r="J57" s="398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72D3-FEC8-468B-940E-2C099912AF46}">
  <sheetPr codeName="List4"/>
  <dimension ref="A1:T37"/>
  <sheetViews>
    <sheetView topLeftCell="B1" workbookViewId="0">
      <selection activeCell="J17" sqref="J17"/>
    </sheetView>
  </sheetViews>
  <sheetFormatPr defaultColWidth="8.6640625" defaultRowHeight="14.4" x14ac:dyDescent="0.3"/>
  <cols>
    <col min="1" max="1" width="14.33203125" style="215" hidden="1" customWidth="1"/>
    <col min="2" max="2" width="7.33203125" style="215" customWidth="1"/>
    <col min="3" max="3" width="18.33203125" style="215" customWidth="1"/>
    <col min="4" max="4" width="17.5546875" style="215" customWidth="1"/>
    <col min="5" max="5" width="9.6640625" style="215" customWidth="1"/>
    <col min="6" max="6" width="22.33203125" style="215" customWidth="1"/>
    <col min="7" max="8" width="13.6640625" style="215" customWidth="1"/>
    <col min="9" max="9" width="16.6640625" style="215" customWidth="1"/>
    <col min="10" max="10" width="39.44140625" style="215" customWidth="1"/>
    <col min="11" max="11" width="12.5546875" style="225" customWidth="1"/>
    <col min="12" max="12" width="13" style="225" customWidth="1"/>
    <col min="13" max="13" width="9" style="215" customWidth="1"/>
    <col min="14" max="14" width="8.6640625" style="215"/>
    <col min="15" max="18" width="11.109375" style="215" customWidth="1"/>
    <col min="19" max="20" width="10.5546875" style="215" customWidth="1"/>
    <col min="21" max="16384" width="8.6640625" style="215"/>
  </cols>
  <sheetData>
    <row r="1" spans="1:20" ht="21.75" customHeight="1" thickBot="1" x14ac:dyDescent="0.4">
      <c r="A1" s="568" t="s">
        <v>253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70"/>
    </row>
    <row r="2" spans="1:20" ht="30" customHeight="1" thickBot="1" x14ac:dyDescent="0.35">
      <c r="A2" s="498" t="s">
        <v>254</v>
      </c>
      <c r="B2" s="496" t="s">
        <v>1</v>
      </c>
      <c r="C2" s="574" t="s">
        <v>255</v>
      </c>
      <c r="D2" s="541"/>
      <c r="E2" s="541"/>
      <c r="F2" s="575" t="s">
        <v>3</v>
      </c>
      <c r="G2" s="578" t="s">
        <v>126</v>
      </c>
      <c r="H2" s="503" t="s">
        <v>5</v>
      </c>
      <c r="I2" s="501" t="s">
        <v>6</v>
      </c>
      <c r="J2" s="583" t="s">
        <v>7</v>
      </c>
      <c r="K2" s="505" t="s">
        <v>256</v>
      </c>
      <c r="L2" s="506"/>
      <c r="M2" s="596" t="s">
        <v>257</v>
      </c>
      <c r="N2" s="597"/>
      <c r="O2" s="598" t="s">
        <v>258</v>
      </c>
      <c r="P2" s="599"/>
      <c r="Q2" s="599"/>
      <c r="R2" s="599"/>
      <c r="S2" s="596" t="s">
        <v>11</v>
      </c>
      <c r="T2" s="597"/>
    </row>
    <row r="3" spans="1:20" ht="22.35" customHeight="1" thickBot="1" x14ac:dyDescent="0.35">
      <c r="A3" s="571"/>
      <c r="B3" s="573"/>
      <c r="C3" s="586" t="s">
        <v>259</v>
      </c>
      <c r="D3" s="588" t="s">
        <v>260</v>
      </c>
      <c r="E3" s="588" t="s">
        <v>261</v>
      </c>
      <c r="F3" s="576"/>
      <c r="G3" s="579"/>
      <c r="H3" s="581"/>
      <c r="I3" s="582"/>
      <c r="J3" s="584"/>
      <c r="K3" s="590" t="s">
        <v>262</v>
      </c>
      <c r="L3" s="590" t="s">
        <v>263</v>
      </c>
      <c r="M3" s="555" t="s">
        <v>19</v>
      </c>
      <c r="N3" s="557" t="s">
        <v>20</v>
      </c>
      <c r="O3" s="592" t="s">
        <v>130</v>
      </c>
      <c r="P3" s="593"/>
      <c r="Q3" s="593"/>
      <c r="R3" s="593"/>
      <c r="S3" s="594" t="s">
        <v>264</v>
      </c>
      <c r="T3" s="595" t="s">
        <v>24</v>
      </c>
    </row>
    <row r="4" spans="1:20" ht="68.25" customHeight="1" thickBot="1" x14ac:dyDescent="0.35">
      <c r="A4" s="572"/>
      <c r="B4" s="497"/>
      <c r="C4" s="587"/>
      <c r="D4" s="589"/>
      <c r="E4" s="589"/>
      <c r="F4" s="577"/>
      <c r="G4" s="580"/>
      <c r="H4" s="504"/>
      <c r="I4" s="502"/>
      <c r="J4" s="585"/>
      <c r="K4" s="591"/>
      <c r="L4" s="591"/>
      <c r="M4" s="556"/>
      <c r="N4" s="558"/>
      <c r="O4" s="216" t="s">
        <v>136</v>
      </c>
      <c r="P4" s="217" t="s">
        <v>265</v>
      </c>
      <c r="Q4" s="218" t="s">
        <v>266</v>
      </c>
      <c r="R4" s="219" t="s">
        <v>267</v>
      </c>
      <c r="S4" s="552"/>
      <c r="T4" s="560"/>
    </row>
    <row r="5" spans="1:20" s="226" customFormat="1" ht="43.8" thickBot="1" x14ac:dyDescent="0.35">
      <c r="A5" s="226">
        <v>1</v>
      </c>
      <c r="B5" s="433">
        <v>1</v>
      </c>
      <c r="C5" s="444" t="s">
        <v>268</v>
      </c>
      <c r="D5" s="444" t="s">
        <v>268</v>
      </c>
      <c r="E5" s="445">
        <v>73631183</v>
      </c>
      <c r="F5" s="446" t="s">
        <v>410</v>
      </c>
      <c r="G5" s="446" t="s">
        <v>31</v>
      </c>
      <c r="H5" s="447" t="s">
        <v>32</v>
      </c>
      <c r="I5" s="447" t="s">
        <v>32</v>
      </c>
      <c r="J5" s="446" t="s">
        <v>411</v>
      </c>
      <c r="K5" s="448">
        <v>3000000</v>
      </c>
      <c r="L5" s="449">
        <f>K5/100*70</f>
        <v>2100000</v>
      </c>
      <c r="M5" s="450">
        <v>2024</v>
      </c>
      <c r="N5" s="451">
        <v>2025</v>
      </c>
      <c r="O5" s="450" t="s">
        <v>144</v>
      </c>
      <c r="P5" s="452" t="s">
        <v>144</v>
      </c>
      <c r="Q5" s="452" t="s">
        <v>144</v>
      </c>
      <c r="R5" s="451"/>
      <c r="S5" s="450" t="s">
        <v>107</v>
      </c>
      <c r="T5" s="451" t="s">
        <v>104</v>
      </c>
    </row>
    <row r="6" spans="1:20" s="226" customFormat="1" ht="28.8" x14ac:dyDescent="0.3">
      <c r="A6" s="226">
        <v>2</v>
      </c>
      <c r="B6" s="415">
        <v>2</v>
      </c>
      <c r="C6" s="453" t="s">
        <v>412</v>
      </c>
      <c r="D6" s="421" t="s">
        <v>83</v>
      </c>
      <c r="E6" s="454" t="s">
        <v>414</v>
      </c>
      <c r="F6" s="455" t="s">
        <v>429</v>
      </c>
      <c r="G6" s="446" t="s">
        <v>31</v>
      </c>
      <c r="H6" s="447" t="s">
        <v>32</v>
      </c>
      <c r="I6" s="447" t="s">
        <v>32</v>
      </c>
      <c r="J6" s="455" t="s">
        <v>415</v>
      </c>
      <c r="K6" s="448">
        <v>10000000</v>
      </c>
      <c r="L6" s="449">
        <f>K6/100*70</f>
        <v>7000000</v>
      </c>
      <c r="M6" s="456">
        <v>2024</v>
      </c>
      <c r="N6" s="457">
        <v>2026</v>
      </c>
      <c r="O6" s="456" t="s">
        <v>144</v>
      </c>
      <c r="P6" s="421" t="s">
        <v>144</v>
      </c>
      <c r="Q6" s="421"/>
      <c r="R6" s="457" t="s">
        <v>144</v>
      </c>
      <c r="S6" s="456" t="s">
        <v>107</v>
      </c>
      <c r="T6" s="457" t="s">
        <v>104</v>
      </c>
    </row>
    <row r="7" spans="1:20" x14ac:dyDescent="0.3">
      <c r="A7" s="215">
        <v>3</v>
      </c>
      <c r="B7" s="50"/>
      <c r="C7" s="147"/>
      <c r="D7" s="393"/>
      <c r="E7" s="64"/>
      <c r="F7" s="57"/>
      <c r="G7" s="57"/>
      <c r="H7" s="57"/>
      <c r="I7" s="57"/>
      <c r="J7" s="57"/>
      <c r="K7" s="220"/>
      <c r="L7" s="221"/>
      <c r="M7" s="63"/>
      <c r="N7" s="64"/>
      <c r="O7" s="63"/>
      <c r="P7" s="54"/>
      <c r="Q7" s="54"/>
      <c r="R7" s="64"/>
      <c r="S7" s="63"/>
      <c r="T7" s="64"/>
    </row>
    <row r="8" spans="1:20" ht="15" thickBot="1" x14ac:dyDescent="0.35">
      <c r="B8" s="210" t="s">
        <v>269</v>
      </c>
      <c r="C8" s="211"/>
      <c r="D8" s="214"/>
      <c r="E8" s="212"/>
      <c r="F8" s="213"/>
      <c r="G8" s="213"/>
      <c r="H8" s="213"/>
      <c r="I8" s="213"/>
      <c r="J8" s="213"/>
      <c r="K8" s="222"/>
      <c r="L8" s="223"/>
      <c r="M8" s="211"/>
      <c r="N8" s="212"/>
      <c r="O8" s="211"/>
      <c r="P8" s="214"/>
      <c r="Q8" s="214"/>
      <c r="R8" s="212"/>
      <c r="S8" s="211"/>
      <c r="T8" s="212"/>
    </row>
    <row r="9" spans="1:20" x14ac:dyDescent="0.3">
      <c r="B9" s="224"/>
    </row>
    <row r="10" spans="1:20" x14ac:dyDescent="0.3">
      <c r="B10" s="224"/>
    </row>
    <row r="11" spans="1:20" x14ac:dyDescent="0.3">
      <c r="B11" s="224"/>
    </row>
    <row r="12" spans="1:20" x14ac:dyDescent="0.3">
      <c r="B12" s="397"/>
      <c r="C12" s="397"/>
      <c r="D12" s="397"/>
      <c r="E12" s="397"/>
      <c r="F12" s="397"/>
      <c r="G12" s="397"/>
      <c r="H12" s="397"/>
    </row>
    <row r="13" spans="1:20" x14ac:dyDescent="0.3">
      <c r="B13" s="397" t="s">
        <v>413</v>
      </c>
      <c r="C13" s="397"/>
      <c r="D13" s="397"/>
      <c r="E13" s="397"/>
      <c r="F13" s="397"/>
      <c r="G13" s="397"/>
      <c r="H13" s="397"/>
    </row>
    <row r="16" spans="1:20" x14ac:dyDescent="0.3">
      <c r="A16" s="215" t="s">
        <v>270</v>
      </c>
    </row>
    <row r="18" spans="1:12" ht="16.2" customHeight="1" x14ac:dyDescent="0.3"/>
    <row r="24" spans="1:12" x14ac:dyDescent="0.3">
      <c r="A24" s="226" t="s">
        <v>271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8"/>
      <c r="L24" s="228"/>
    </row>
    <row r="25" spans="1:12" x14ac:dyDescent="0.3">
      <c r="A25" s="226" t="s">
        <v>272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8"/>
      <c r="L25" s="228"/>
    </row>
    <row r="26" spans="1:12" x14ac:dyDescent="0.3">
      <c r="A26" s="226"/>
      <c r="B26" s="227"/>
      <c r="C26" s="227"/>
      <c r="D26" s="227"/>
      <c r="E26" s="227"/>
      <c r="F26" s="227"/>
      <c r="G26" s="227"/>
      <c r="H26" s="227"/>
      <c r="I26" s="227"/>
      <c r="J26" s="227"/>
      <c r="K26" s="228"/>
      <c r="L26" s="228"/>
    </row>
    <row r="27" spans="1:12" x14ac:dyDescent="0.3">
      <c r="A27" s="226"/>
      <c r="B27" s="227"/>
      <c r="C27" s="227"/>
      <c r="D27" s="227"/>
      <c r="E27" s="227"/>
      <c r="F27" s="227"/>
      <c r="G27" s="227"/>
      <c r="H27" s="227"/>
      <c r="I27" s="227"/>
      <c r="J27" s="227"/>
      <c r="K27" s="228"/>
      <c r="L27" s="228"/>
    </row>
    <row r="28" spans="1:12" x14ac:dyDescent="0.3">
      <c r="A28" s="226"/>
      <c r="B28" s="227"/>
      <c r="C28" s="227"/>
      <c r="D28" s="227"/>
      <c r="E28" s="227"/>
      <c r="F28" s="227"/>
      <c r="G28" s="227"/>
      <c r="H28" s="227"/>
      <c r="I28" s="227"/>
      <c r="J28" s="227"/>
      <c r="K28" s="228"/>
      <c r="L28" s="228"/>
    </row>
    <row r="29" spans="1:12" x14ac:dyDescent="0.3">
      <c r="A29" s="226"/>
      <c r="B29" s="227"/>
      <c r="C29" s="227"/>
      <c r="D29" s="227"/>
      <c r="E29" s="227"/>
      <c r="F29" s="227"/>
      <c r="G29" s="227"/>
      <c r="H29" s="227"/>
      <c r="I29" s="227"/>
      <c r="J29" s="227"/>
      <c r="K29" s="228"/>
      <c r="L29" s="228"/>
    </row>
    <row r="30" spans="1:12" x14ac:dyDescent="0.3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  <c r="L30" s="228"/>
    </row>
    <row r="31" spans="1:12" x14ac:dyDescent="0.3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  <c r="L31" s="228"/>
    </row>
    <row r="32" spans="1:12" x14ac:dyDescent="0.3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28"/>
      <c r="L32" s="228"/>
    </row>
    <row r="33" spans="1:12" x14ac:dyDescent="0.3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28"/>
      <c r="L33" s="228"/>
    </row>
    <row r="34" spans="1:12" x14ac:dyDescent="0.3">
      <c r="B34" s="227"/>
      <c r="C34" s="227"/>
      <c r="D34" s="227"/>
      <c r="E34" s="227"/>
      <c r="F34" s="227"/>
      <c r="G34" s="227"/>
      <c r="H34" s="227"/>
      <c r="I34" s="227"/>
      <c r="J34" s="227"/>
      <c r="K34" s="228"/>
      <c r="L34" s="228"/>
    </row>
    <row r="35" spans="1:12" x14ac:dyDescent="0.3">
      <c r="B35" s="227"/>
      <c r="C35" s="227"/>
      <c r="D35" s="227"/>
      <c r="E35" s="227"/>
      <c r="F35" s="227"/>
      <c r="G35" s="227"/>
      <c r="H35" s="227"/>
      <c r="I35" s="227"/>
      <c r="J35" s="227"/>
      <c r="K35" s="228"/>
      <c r="L35" s="228"/>
    </row>
    <row r="36" spans="1:12" x14ac:dyDescent="0.3">
      <c r="B36" s="227"/>
      <c r="C36" s="227"/>
      <c r="D36" s="227"/>
      <c r="E36" s="227"/>
      <c r="F36" s="227"/>
      <c r="G36" s="227"/>
      <c r="H36" s="227"/>
      <c r="I36" s="227"/>
      <c r="J36" s="227"/>
      <c r="K36" s="228"/>
      <c r="L36" s="228"/>
    </row>
    <row r="37" spans="1:12" ht="16.2" customHeight="1" x14ac:dyDescent="0.3"/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9B8-C53B-409A-9089-5E8B273AA6A5}">
  <sheetPr codeName="List5"/>
  <dimension ref="A1:N57"/>
  <sheetViews>
    <sheetView workbookViewId="0">
      <selection sqref="A1:XFD1048576"/>
    </sheetView>
  </sheetViews>
  <sheetFormatPr defaultColWidth="9.109375" defaultRowHeight="14.4" x14ac:dyDescent="0.3"/>
  <cols>
    <col min="1" max="1" width="9.109375" style="311"/>
    <col min="2" max="2" width="9.109375" style="229"/>
    <col min="3" max="3" width="11" style="229" bestFit="1" customWidth="1"/>
    <col min="4" max="4" width="25.109375" style="277" customWidth="1"/>
    <col min="5" max="5" width="11.5546875" style="229" customWidth="1"/>
    <col min="6" max="6" width="11.88671875" style="229" customWidth="1"/>
    <col min="7" max="11" width="9.109375" style="229"/>
    <col min="12" max="12" width="11.88671875" style="229" customWidth="1"/>
    <col min="13" max="16384" width="9.109375" style="229"/>
  </cols>
  <sheetData>
    <row r="1" spans="1:14" x14ac:dyDescent="0.3">
      <c r="A1" s="608" t="s">
        <v>400</v>
      </c>
      <c r="B1" s="603" t="s">
        <v>273</v>
      </c>
      <c r="C1" s="603" t="s">
        <v>274</v>
      </c>
      <c r="D1" s="600" t="s">
        <v>275</v>
      </c>
      <c r="E1" s="603" t="s">
        <v>276</v>
      </c>
      <c r="F1" s="603" t="s">
        <v>277</v>
      </c>
      <c r="G1" s="611" t="s">
        <v>278</v>
      </c>
      <c r="H1" s="614" t="s">
        <v>279</v>
      </c>
      <c r="I1" s="615"/>
      <c r="J1" s="615"/>
      <c r="K1" s="615"/>
      <c r="L1" s="615"/>
      <c r="M1" s="616"/>
    </row>
    <row r="2" spans="1:14" x14ac:dyDescent="0.3">
      <c r="A2" s="609"/>
      <c r="B2" s="604"/>
      <c r="C2" s="604"/>
      <c r="D2" s="601"/>
      <c r="E2" s="604"/>
      <c r="F2" s="604"/>
      <c r="G2" s="612"/>
      <c r="H2" s="617" t="s">
        <v>280</v>
      </c>
      <c r="I2" s="618"/>
      <c r="J2" s="618"/>
      <c r="K2" s="619"/>
      <c r="L2" s="620" t="s">
        <v>281</v>
      </c>
      <c r="M2" s="622" t="s">
        <v>282</v>
      </c>
    </row>
    <row r="3" spans="1:14" ht="69.599999999999994" thickBot="1" x14ac:dyDescent="0.35">
      <c r="A3" s="610"/>
      <c r="B3" s="605"/>
      <c r="C3" s="605"/>
      <c r="D3" s="602"/>
      <c r="E3" s="605"/>
      <c r="F3" s="605"/>
      <c r="G3" s="613"/>
      <c r="H3" s="230" t="s">
        <v>283</v>
      </c>
      <c r="I3" s="230" t="s">
        <v>284</v>
      </c>
      <c r="J3" s="230" t="s">
        <v>285</v>
      </c>
      <c r="K3" s="230" t="s">
        <v>286</v>
      </c>
      <c r="L3" s="621"/>
      <c r="M3" s="623"/>
    </row>
    <row r="4" spans="1:14" ht="40.799999999999997" x14ac:dyDescent="0.3">
      <c r="A4" s="231" t="s">
        <v>287</v>
      </c>
      <c r="B4" s="232">
        <v>75033283</v>
      </c>
      <c r="C4" s="232">
        <v>600050769</v>
      </c>
      <c r="D4" s="233" t="s">
        <v>288</v>
      </c>
      <c r="E4" s="234" t="s">
        <v>289</v>
      </c>
      <c r="F4" s="232" t="s">
        <v>290</v>
      </c>
      <c r="G4" s="235" t="s">
        <v>291</v>
      </c>
      <c r="H4" s="236"/>
      <c r="I4" s="236"/>
      <c r="J4" s="236"/>
      <c r="K4" s="236"/>
      <c r="L4" s="237" t="s">
        <v>143</v>
      </c>
      <c r="M4" s="238"/>
    </row>
    <row r="5" spans="1:14" ht="20.399999999999999" x14ac:dyDescent="0.3">
      <c r="A5" s="231" t="s">
        <v>292</v>
      </c>
      <c r="B5" s="233">
        <v>61632350</v>
      </c>
      <c r="C5" s="233">
        <v>600050734</v>
      </c>
      <c r="D5" s="239" t="s">
        <v>293</v>
      </c>
      <c r="E5" s="240">
        <v>480000</v>
      </c>
      <c r="F5" s="232">
        <v>2017</v>
      </c>
      <c r="G5" s="241" t="s">
        <v>291</v>
      </c>
      <c r="H5" s="242"/>
      <c r="I5" s="242" t="s">
        <v>143</v>
      </c>
      <c r="J5" s="242"/>
      <c r="K5" s="242"/>
      <c r="L5" s="242"/>
      <c r="M5" s="243"/>
    </row>
    <row r="6" spans="1:14" ht="24" x14ac:dyDescent="0.3">
      <c r="A6" s="231" t="s">
        <v>292</v>
      </c>
      <c r="B6" s="233">
        <v>61632350</v>
      </c>
      <c r="C6" s="233">
        <v>600050734</v>
      </c>
      <c r="D6" s="239" t="s">
        <v>294</v>
      </c>
      <c r="E6" s="240">
        <v>2000000</v>
      </c>
      <c r="F6" s="232">
        <v>2021</v>
      </c>
      <c r="G6" s="241" t="s">
        <v>291</v>
      </c>
      <c r="H6" s="242" t="s">
        <v>143</v>
      </c>
      <c r="I6" s="242" t="s">
        <v>143</v>
      </c>
      <c r="J6" s="242" t="s">
        <v>143</v>
      </c>
      <c r="K6" s="242" t="s">
        <v>143</v>
      </c>
      <c r="L6" s="242"/>
      <c r="M6" s="243"/>
    </row>
    <row r="7" spans="1:14" ht="61.2" x14ac:dyDescent="0.3">
      <c r="A7" s="244" t="s">
        <v>295</v>
      </c>
      <c r="B7" s="245">
        <v>61632350</v>
      </c>
      <c r="C7" s="245">
        <v>600050734</v>
      </c>
      <c r="D7" s="246" t="s">
        <v>296</v>
      </c>
      <c r="E7" s="247">
        <v>2900000</v>
      </c>
      <c r="F7" s="248">
        <v>2019</v>
      </c>
      <c r="G7" s="249" t="s">
        <v>291</v>
      </c>
      <c r="H7" s="250" t="s">
        <v>143</v>
      </c>
      <c r="I7" s="250"/>
      <c r="J7" s="250"/>
      <c r="K7" s="250" t="s">
        <v>143</v>
      </c>
      <c r="L7" s="250"/>
      <c r="M7" s="251"/>
    </row>
    <row r="8" spans="1:14" ht="20.399999999999999" x14ac:dyDescent="0.3">
      <c r="A8" s="244" t="s">
        <v>292</v>
      </c>
      <c r="B8" s="245">
        <v>61632350</v>
      </c>
      <c r="C8" s="245">
        <v>600050734</v>
      </c>
      <c r="D8" s="246" t="s">
        <v>297</v>
      </c>
      <c r="E8" s="247">
        <v>500000</v>
      </c>
      <c r="F8" s="248" t="s">
        <v>298</v>
      </c>
      <c r="G8" s="252" t="s">
        <v>291</v>
      </c>
      <c r="H8" s="250" t="s">
        <v>143</v>
      </c>
      <c r="I8" s="250" t="s">
        <v>143</v>
      </c>
      <c r="J8" s="250" t="s">
        <v>143</v>
      </c>
      <c r="K8" s="250" t="s">
        <v>143</v>
      </c>
      <c r="L8" s="250" t="s">
        <v>143</v>
      </c>
      <c r="M8" s="251"/>
    </row>
    <row r="9" spans="1:14" ht="48" x14ac:dyDescent="0.3">
      <c r="A9" s="244" t="s">
        <v>292</v>
      </c>
      <c r="B9" s="245">
        <v>61632350</v>
      </c>
      <c r="C9" s="245">
        <v>600050734</v>
      </c>
      <c r="D9" s="246" t="s">
        <v>299</v>
      </c>
      <c r="E9" s="247">
        <v>1900000</v>
      </c>
      <c r="F9" s="248" t="s">
        <v>298</v>
      </c>
      <c r="G9" s="252" t="s">
        <v>291</v>
      </c>
      <c r="H9" s="250" t="s">
        <v>143</v>
      </c>
      <c r="I9" s="250" t="s">
        <v>143</v>
      </c>
      <c r="J9" s="250"/>
      <c r="K9" s="250" t="s">
        <v>143</v>
      </c>
      <c r="L9" s="250" t="s">
        <v>143</v>
      </c>
      <c r="M9" s="251"/>
    </row>
    <row r="10" spans="1:14" s="261" customFormat="1" ht="71.400000000000006" x14ac:dyDescent="0.3">
      <c r="A10" s="253" t="s">
        <v>77</v>
      </c>
      <c r="B10" s="254">
        <v>70991201</v>
      </c>
      <c r="C10" s="254">
        <v>600050726</v>
      </c>
      <c r="D10" s="255" t="s">
        <v>55</v>
      </c>
      <c r="E10" s="256">
        <v>2800000</v>
      </c>
      <c r="F10" s="257">
        <v>2020</v>
      </c>
      <c r="G10" s="258" t="s">
        <v>291</v>
      </c>
      <c r="H10" s="259"/>
      <c r="I10" s="259"/>
      <c r="J10" s="259"/>
      <c r="K10" s="259"/>
      <c r="L10" s="259"/>
      <c r="M10" s="260" t="s">
        <v>143</v>
      </c>
    </row>
    <row r="11" spans="1:14" ht="30.6" x14ac:dyDescent="0.3">
      <c r="A11" s="262" t="s">
        <v>300</v>
      </c>
      <c r="B11" s="245">
        <v>71001956</v>
      </c>
      <c r="C11" s="245">
        <v>600050564</v>
      </c>
      <c r="D11" s="246" t="s">
        <v>61</v>
      </c>
      <c r="E11" s="263">
        <v>2000000</v>
      </c>
      <c r="F11" s="264" t="s">
        <v>298</v>
      </c>
      <c r="G11" s="252" t="s">
        <v>291</v>
      </c>
      <c r="H11" s="250"/>
      <c r="I11" s="250"/>
      <c r="J11" s="250"/>
      <c r="K11" s="250"/>
      <c r="L11" s="250" t="s">
        <v>143</v>
      </c>
      <c r="M11" s="265" t="s">
        <v>143</v>
      </c>
      <c r="N11" s="266"/>
    </row>
    <row r="12" spans="1:14" ht="36" x14ac:dyDescent="0.3">
      <c r="A12" s="606" t="s">
        <v>301</v>
      </c>
      <c r="B12" s="607">
        <v>70926255</v>
      </c>
      <c r="C12" s="607">
        <v>600050939</v>
      </c>
      <c r="D12" s="246" t="s">
        <v>302</v>
      </c>
      <c r="E12" s="263">
        <v>300000</v>
      </c>
      <c r="F12" s="264">
        <v>2018</v>
      </c>
      <c r="G12" s="252" t="s">
        <v>291</v>
      </c>
      <c r="H12" s="250"/>
      <c r="I12" s="250" t="s">
        <v>143</v>
      </c>
      <c r="J12" s="267"/>
      <c r="K12" s="267"/>
      <c r="L12" s="267"/>
      <c r="M12" s="268"/>
      <c r="N12" s="266"/>
    </row>
    <row r="13" spans="1:14" ht="48" x14ac:dyDescent="0.3">
      <c r="A13" s="606"/>
      <c r="B13" s="607"/>
      <c r="C13" s="607"/>
      <c r="D13" s="246" t="s">
        <v>303</v>
      </c>
      <c r="E13" s="263">
        <v>2700000</v>
      </c>
      <c r="F13" s="264" t="s">
        <v>304</v>
      </c>
      <c r="G13" s="249" t="s">
        <v>291</v>
      </c>
      <c r="H13" s="250"/>
      <c r="I13" s="250" t="s">
        <v>143</v>
      </c>
      <c r="J13" s="267"/>
      <c r="K13" s="267"/>
      <c r="L13" s="267"/>
      <c r="M13" s="268"/>
      <c r="N13" s="266"/>
    </row>
    <row r="14" spans="1:14" ht="61.2" x14ac:dyDescent="0.3">
      <c r="A14" s="262" t="s">
        <v>82</v>
      </c>
      <c r="B14" s="245">
        <v>70926255</v>
      </c>
      <c r="C14" s="245">
        <v>600050939</v>
      </c>
      <c r="D14" s="246" t="s">
        <v>305</v>
      </c>
      <c r="E14" s="263">
        <v>400000</v>
      </c>
      <c r="F14" s="264">
        <v>2019</v>
      </c>
      <c r="G14" s="252" t="s">
        <v>291</v>
      </c>
      <c r="H14" s="250"/>
      <c r="I14" s="250" t="s">
        <v>143</v>
      </c>
      <c r="J14" s="250"/>
      <c r="K14" s="250"/>
      <c r="L14" s="250"/>
      <c r="M14" s="251"/>
    </row>
    <row r="15" spans="1:14" s="261" customFormat="1" ht="112.2" x14ac:dyDescent="0.3">
      <c r="A15" s="253" t="s">
        <v>306</v>
      </c>
      <c r="B15" s="254">
        <v>75030632</v>
      </c>
      <c r="C15" s="254">
        <v>600050955</v>
      </c>
      <c r="D15" s="255" t="s">
        <v>246</v>
      </c>
      <c r="E15" s="256">
        <v>1700000</v>
      </c>
      <c r="F15" s="257" t="s">
        <v>307</v>
      </c>
      <c r="G15" s="258" t="s">
        <v>291</v>
      </c>
      <c r="H15" s="259"/>
      <c r="I15" s="259" t="s">
        <v>143</v>
      </c>
      <c r="J15" s="259" t="s">
        <v>143</v>
      </c>
      <c r="K15" s="269"/>
      <c r="L15" s="269"/>
      <c r="M15" s="270"/>
      <c r="N15" s="271"/>
    </row>
    <row r="16" spans="1:14" s="261" customFormat="1" ht="81.599999999999994" x14ac:dyDescent="0.3">
      <c r="A16" s="253" t="s">
        <v>114</v>
      </c>
      <c r="B16" s="254">
        <v>75030632</v>
      </c>
      <c r="C16" s="254">
        <v>600050955</v>
      </c>
      <c r="D16" s="254" t="s">
        <v>308</v>
      </c>
      <c r="E16" s="272">
        <v>1000000</v>
      </c>
      <c r="F16" s="257" t="s">
        <v>309</v>
      </c>
      <c r="G16" s="241" t="s">
        <v>291</v>
      </c>
      <c r="H16" s="273"/>
      <c r="I16" s="274" t="s">
        <v>143</v>
      </c>
      <c r="J16" s="273"/>
      <c r="K16" s="269"/>
      <c r="L16" s="269"/>
      <c r="M16" s="270"/>
      <c r="N16" s="271"/>
    </row>
    <row r="17" spans="1:13" ht="40.799999999999997" x14ac:dyDescent="0.3">
      <c r="A17" s="275" t="s">
        <v>100</v>
      </c>
      <c r="B17" s="276">
        <v>70986355</v>
      </c>
      <c r="C17" s="277">
        <v>600050611</v>
      </c>
      <c r="D17" s="255" t="s">
        <v>310</v>
      </c>
      <c r="E17" s="256">
        <v>7000000</v>
      </c>
      <c r="F17" s="257">
        <v>2025</v>
      </c>
      <c r="G17" s="258" t="s">
        <v>291</v>
      </c>
      <c r="H17" s="259"/>
      <c r="I17" s="259"/>
      <c r="J17" s="259"/>
      <c r="K17" s="259"/>
      <c r="L17" s="259"/>
      <c r="M17" s="260" t="s">
        <v>143</v>
      </c>
    </row>
    <row r="18" spans="1:13" ht="40.799999999999997" x14ac:dyDescent="0.3">
      <c r="A18" s="275" t="s">
        <v>100</v>
      </c>
      <c r="B18" s="276">
        <v>70986356</v>
      </c>
      <c r="C18" s="276">
        <v>600050611</v>
      </c>
      <c r="D18" s="255" t="s">
        <v>108</v>
      </c>
      <c r="E18" s="256">
        <v>3000000</v>
      </c>
      <c r="F18" s="257">
        <v>2024</v>
      </c>
      <c r="G18" s="258" t="s">
        <v>291</v>
      </c>
      <c r="H18" s="259"/>
      <c r="I18" s="259"/>
      <c r="J18" s="259"/>
      <c r="K18" s="259"/>
      <c r="L18" s="259"/>
      <c r="M18" s="260"/>
    </row>
    <row r="19" spans="1:13" ht="40.799999999999997" x14ac:dyDescent="0.3">
      <c r="A19" s="275" t="s">
        <v>311</v>
      </c>
      <c r="B19" s="276">
        <v>70986363</v>
      </c>
      <c r="C19" s="276">
        <v>600050904</v>
      </c>
      <c r="D19" s="255" t="s">
        <v>312</v>
      </c>
      <c r="E19" s="256">
        <v>3000000</v>
      </c>
      <c r="F19" s="257" t="s">
        <v>313</v>
      </c>
      <c r="G19" s="241" t="s">
        <v>291</v>
      </c>
      <c r="H19" s="259" t="s">
        <v>143</v>
      </c>
      <c r="I19" s="259" t="s">
        <v>143</v>
      </c>
      <c r="J19" s="259" t="s">
        <v>143</v>
      </c>
      <c r="K19" s="259"/>
      <c r="L19" s="259" t="s">
        <v>143</v>
      </c>
      <c r="M19" s="260"/>
    </row>
    <row r="20" spans="1:13" ht="40.799999999999997" x14ac:dyDescent="0.3">
      <c r="A20" s="275" t="s">
        <v>311</v>
      </c>
      <c r="B20" s="276">
        <v>70926255</v>
      </c>
      <c r="C20" s="276">
        <v>600050904</v>
      </c>
      <c r="D20" s="255" t="s">
        <v>216</v>
      </c>
      <c r="E20" s="256">
        <v>1000000</v>
      </c>
      <c r="F20" s="257" t="s">
        <v>314</v>
      </c>
      <c r="G20" s="241" t="s">
        <v>291</v>
      </c>
      <c r="H20" s="259" t="s">
        <v>143</v>
      </c>
      <c r="I20" s="259" t="s">
        <v>143</v>
      </c>
      <c r="J20" s="259"/>
      <c r="K20" s="259" t="s">
        <v>143</v>
      </c>
      <c r="L20" s="259" t="s">
        <v>143</v>
      </c>
      <c r="M20" s="260"/>
    </row>
    <row r="21" spans="1:13" ht="40.799999999999997" x14ac:dyDescent="0.3">
      <c r="A21" s="275" t="s">
        <v>311</v>
      </c>
      <c r="B21" s="276">
        <v>70986363</v>
      </c>
      <c r="C21" s="276">
        <v>600050904</v>
      </c>
      <c r="D21" s="255" t="s">
        <v>315</v>
      </c>
      <c r="E21" s="256">
        <v>1500000</v>
      </c>
      <c r="F21" s="257" t="s">
        <v>314</v>
      </c>
      <c r="G21" s="241" t="s">
        <v>291</v>
      </c>
      <c r="H21" s="259"/>
      <c r="I21" s="259" t="s">
        <v>143</v>
      </c>
      <c r="J21" s="259"/>
      <c r="K21" s="259"/>
      <c r="L21" s="259" t="s">
        <v>143</v>
      </c>
      <c r="M21" s="260"/>
    </row>
    <row r="22" spans="1:13" ht="40.799999999999997" x14ac:dyDescent="0.3">
      <c r="A22" s="275" t="s">
        <v>311</v>
      </c>
      <c r="B22" s="276">
        <v>70986363</v>
      </c>
      <c r="C22" s="276">
        <v>600050904</v>
      </c>
      <c r="D22" s="255" t="s">
        <v>220</v>
      </c>
      <c r="E22" s="256">
        <v>28000000</v>
      </c>
      <c r="F22" s="257" t="s">
        <v>316</v>
      </c>
      <c r="G22" s="241" t="s">
        <v>291</v>
      </c>
      <c r="H22" s="259" t="s">
        <v>143</v>
      </c>
      <c r="I22" s="259" t="s">
        <v>143</v>
      </c>
      <c r="J22" s="259" t="s">
        <v>143</v>
      </c>
      <c r="K22" s="259" t="s">
        <v>143</v>
      </c>
      <c r="L22" s="259" t="s">
        <v>143</v>
      </c>
      <c r="M22" s="260" t="s">
        <v>143</v>
      </c>
    </row>
    <row r="23" spans="1:13" ht="71.400000000000006" x14ac:dyDescent="0.3">
      <c r="A23" s="275" t="s">
        <v>167</v>
      </c>
      <c r="B23" s="276">
        <v>49862570</v>
      </c>
      <c r="C23" s="276">
        <v>600050866</v>
      </c>
      <c r="D23" s="255" t="s">
        <v>293</v>
      </c>
      <c r="E23" s="256">
        <v>1000000</v>
      </c>
      <c r="F23" s="257">
        <v>2017</v>
      </c>
      <c r="G23" s="258" t="s">
        <v>291</v>
      </c>
      <c r="H23" s="259"/>
      <c r="I23" s="259" t="s">
        <v>143</v>
      </c>
      <c r="J23" s="259"/>
      <c r="K23" s="259"/>
      <c r="L23" s="259"/>
      <c r="M23" s="260"/>
    </row>
    <row r="24" spans="1:13" ht="71.400000000000006" x14ac:dyDescent="0.3">
      <c r="A24" s="275" t="s">
        <v>167</v>
      </c>
      <c r="B24" s="276">
        <v>49862570</v>
      </c>
      <c r="C24" s="276">
        <v>600050866</v>
      </c>
      <c r="D24" s="255" t="s">
        <v>317</v>
      </c>
      <c r="E24" s="256">
        <v>500000</v>
      </c>
      <c r="F24" s="257" t="s">
        <v>318</v>
      </c>
      <c r="G24" s="241" t="s">
        <v>291</v>
      </c>
      <c r="H24" s="259" t="s">
        <v>143</v>
      </c>
      <c r="I24" s="259"/>
      <c r="J24" s="259"/>
      <c r="K24" s="259" t="s">
        <v>143</v>
      </c>
      <c r="L24" s="259"/>
      <c r="M24" s="260"/>
    </row>
    <row r="25" spans="1:13" ht="71.400000000000006" x14ac:dyDescent="0.3">
      <c r="A25" s="275" t="s">
        <v>167</v>
      </c>
      <c r="B25" s="276">
        <v>49862570</v>
      </c>
      <c r="C25" s="276">
        <v>600050866</v>
      </c>
      <c r="D25" s="255" t="s">
        <v>319</v>
      </c>
      <c r="E25" s="256">
        <v>500000</v>
      </c>
      <c r="F25" s="257" t="s">
        <v>320</v>
      </c>
      <c r="G25" s="258" t="s">
        <v>291</v>
      </c>
      <c r="H25" s="259" t="s">
        <v>143</v>
      </c>
      <c r="I25" s="259"/>
      <c r="J25" s="259"/>
      <c r="K25" s="259" t="s">
        <v>143</v>
      </c>
      <c r="L25" s="259"/>
      <c r="M25" s="260"/>
    </row>
    <row r="26" spans="1:13" ht="71.400000000000006" x14ac:dyDescent="0.3">
      <c r="A26" s="275" t="s">
        <v>167</v>
      </c>
      <c r="B26" s="276">
        <v>49862570</v>
      </c>
      <c r="C26" s="276">
        <v>600050866</v>
      </c>
      <c r="D26" s="255" t="s">
        <v>237</v>
      </c>
      <c r="E26" s="256">
        <v>2000000</v>
      </c>
      <c r="F26" s="257" t="s">
        <v>321</v>
      </c>
      <c r="G26" s="241" t="s">
        <v>291</v>
      </c>
      <c r="H26" s="259" t="s">
        <v>143</v>
      </c>
      <c r="I26" s="259" t="s">
        <v>143</v>
      </c>
      <c r="J26" s="259" t="s">
        <v>143</v>
      </c>
      <c r="K26" s="259"/>
      <c r="L26" s="259"/>
      <c r="M26" s="260"/>
    </row>
    <row r="27" spans="1:13" ht="61.2" x14ac:dyDescent="0.3">
      <c r="A27" s="275" t="s">
        <v>322</v>
      </c>
      <c r="B27" s="276">
        <v>70926298</v>
      </c>
      <c r="C27" s="276">
        <v>600050858</v>
      </c>
      <c r="D27" s="255" t="s">
        <v>323</v>
      </c>
      <c r="E27" s="256">
        <v>600000</v>
      </c>
      <c r="F27" s="257" t="s">
        <v>307</v>
      </c>
      <c r="G27" s="241" t="s">
        <v>291</v>
      </c>
      <c r="H27" s="259"/>
      <c r="I27" s="259" t="s">
        <v>143</v>
      </c>
      <c r="J27" s="259"/>
      <c r="K27" s="259"/>
      <c r="L27" s="259"/>
      <c r="M27" s="260"/>
    </row>
    <row r="28" spans="1:13" ht="61.2" x14ac:dyDescent="0.3">
      <c r="A28" s="275" t="s">
        <v>322</v>
      </c>
      <c r="B28" s="276">
        <v>70926298</v>
      </c>
      <c r="C28" s="276">
        <v>600050858</v>
      </c>
      <c r="D28" s="255" t="s">
        <v>324</v>
      </c>
      <c r="E28" s="256">
        <v>2000000</v>
      </c>
      <c r="F28" s="257" t="s">
        <v>313</v>
      </c>
      <c r="G28" s="241" t="s">
        <v>291</v>
      </c>
      <c r="H28" s="259" t="s">
        <v>143</v>
      </c>
      <c r="I28" s="259" t="s">
        <v>143</v>
      </c>
      <c r="J28" s="259" t="s">
        <v>143</v>
      </c>
      <c r="K28" s="259"/>
      <c r="L28" s="259" t="s">
        <v>143</v>
      </c>
      <c r="M28" s="260"/>
    </row>
    <row r="29" spans="1:13" ht="61.2" x14ac:dyDescent="0.3">
      <c r="A29" s="275" t="s">
        <v>322</v>
      </c>
      <c r="B29" s="276">
        <v>70926298</v>
      </c>
      <c r="C29" s="276">
        <v>600050858</v>
      </c>
      <c r="D29" s="255" t="s">
        <v>325</v>
      </c>
      <c r="E29" s="256">
        <v>2000000</v>
      </c>
      <c r="F29" s="257">
        <v>2021</v>
      </c>
      <c r="G29" s="241" t="s">
        <v>291</v>
      </c>
      <c r="H29" s="259" t="s">
        <v>143</v>
      </c>
      <c r="I29" s="259" t="s">
        <v>143</v>
      </c>
      <c r="J29" s="259" t="s">
        <v>143</v>
      </c>
      <c r="K29" s="259" t="s">
        <v>143</v>
      </c>
      <c r="L29" s="259" t="s">
        <v>143</v>
      </c>
      <c r="M29" s="260"/>
    </row>
    <row r="30" spans="1:13" ht="24" x14ac:dyDescent="0.3">
      <c r="A30" s="275" t="s">
        <v>326</v>
      </c>
      <c r="B30" s="276">
        <v>62994425</v>
      </c>
      <c r="C30" s="276">
        <v>600050823</v>
      </c>
      <c r="D30" s="255" t="s">
        <v>327</v>
      </c>
      <c r="E30" s="256">
        <v>495000</v>
      </c>
      <c r="F30" s="257" t="s">
        <v>307</v>
      </c>
      <c r="G30" s="258" t="s">
        <v>291</v>
      </c>
      <c r="H30" s="259" t="s">
        <v>143</v>
      </c>
      <c r="I30" s="259" t="s">
        <v>143</v>
      </c>
      <c r="J30" s="259"/>
      <c r="K30" s="278" t="s">
        <v>143</v>
      </c>
      <c r="L30" s="259"/>
      <c r="M30" s="260"/>
    </row>
    <row r="31" spans="1:13" ht="36" x14ac:dyDescent="0.3">
      <c r="A31" s="275" t="s">
        <v>326</v>
      </c>
      <c r="B31" s="276">
        <v>62994425</v>
      </c>
      <c r="C31" s="276">
        <v>600050823</v>
      </c>
      <c r="D31" s="255" t="s">
        <v>328</v>
      </c>
      <c r="E31" s="256">
        <v>1900000</v>
      </c>
      <c r="F31" s="257" t="s">
        <v>329</v>
      </c>
      <c r="G31" s="241" t="s">
        <v>291</v>
      </c>
      <c r="H31" s="259"/>
      <c r="I31" s="259" t="s">
        <v>143</v>
      </c>
      <c r="J31" s="259" t="s">
        <v>143</v>
      </c>
      <c r="K31" s="259" t="s">
        <v>143</v>
      </c>
      <c r="L31" s="259"/>
      <c r="M31" s="260"/>
    </row>
    <row r="32" spans="1:13" ht="108" x14ac:dyDescent="0.3">
      <c r="A32" s="275" t="s">
        <v>330</v>
      </c>
      <c r="B32" s="276">
        <v>70989486</v>
      </c>
      <c r="C32" s="276">
        <v>102374741</v>
      </c>
      <c r="D32" s="255" t="s">
        <v>331</v>
      </c>
      <c r="E32" s="256">
        <v>50000000</v>
      </c>
      <c r="F32" s="257">
        <v>2020</v>
      </c>
      <c r="G32" s="241" t="s">
        <v>291</v>
      </c>
      <c r="H32" s="259" t="s">
        <v>143</v>
      </c>
      <c r="I32" s="259"/>
      <c r="J32" s="259" t="s">
        <v>143</v>
      </c>
      <c r="K32" s="259" t="s">
        <v>143</v>
      </c>
      <c r="L32" s="259" t="s">
        <v>143</v>
      </c>
      <c r="M32" s="260" t="s">
        <v>143</v>
      </c>
    </row>
    <row r="33" spans="1:14" ht="24" x14ac:dyDescent="0.3">
      <c r="A33" s="253" t="s">
        <v>332</v>
      </c>
      <c r="B33" s="276">
        <v>75031566</v>
      </c>
      <c r="C33" s="279">
        <v>600050335</v>
      </c>
      <c r="D33" s="255" t="s">
        <v>333</v>
      </c>
      <c r="E33" s="256">
        <v>2500000</v>
      </c>
      <c r="F33" s="257">
        <v>2023</v>
      </c>
      <c r="G33" s="258" t="s">
        <v>291</v>
      </c>
      <c r="H33" s="259"/>
      <c r="I33" s="259"/>
      <c r="J33" s="259"/>
      <c r="K33" s="259"/>
      <c r="L33" s="259"/>
      <c r="M33" s="260" t="s">
        <v>143</v>
      </c>
    </row>
    <row r="34" spans="1:14" x14ac:dyDescent="0.3">
      <c r="A34" s="253" t="s">
        <v>332</v>
      </c>
      <c r="B34" s="276">
        <v>75031566</v>
      </c>
      <c r="C34" s="279">
        <v>600050335</v>
      </c>
      <c r="D34" s="255" t="s">
        <v>334</v>
      </c>
      <c r="E34" s="256">
        <v>1500000</v>
      </c>
      <c r="F34" s="257">
        <v>2023</v>
      </c>
      <c r="G34" s="241" t="s">
        <v>291</v>
      </c>
      <c r="H34" s="259"/>
      <c r="I34" s="259"/>
      <c r="J34" s="259"/>
      <c r="K34" s="259"/>
      <c r="L34" s="259"/>
      <c r="M34" s="280"/>
      <c r="N34" s="266"/>
    </row>
    <row r="35" spans="1:14" ht="62.4" x14ac:dyDescent="0.3">
      <c r="A35" s="281" t="s">
        <v>335</v>
      </c>
      <c r="B35" s="282">
        <v>75034158</v>
      </c>
      <c r="C35" s="283">
        <v>600050891</v>
      </c>
      <c r="D35" s="284" t="s">
        <v>336</v>
      </c>
      <c r="E35" s="285">
        <v>2000000</v>
      </c>
      <c r="F35" s="286" t="s">
        <v>313</v>
      </c>
      <c r="G35" s="287" t="s">
        <v>291</v>
      </c>
      <c r="H35" s="288"/>
      <c r="I35" s="288"/>
      <c r="J35" s="288"/>
      <c r="K35" s="288"/>
      <c r="L35" s="259" t="s">
        <v>143</v>
      </c>
      <c r="M35" s="280" t="s">
        <v>143</v>
      </c>
      <c r="N35" s="266"/>
    </row>
    <row r="36" spans="1:14" ht="62.4" x14ac:dyDescent="0.3">
      <c r="A36" s="281" t="s">
        <v>335</v>
      </c>
      <c r="B36" s="282">
        <v>75034158</v>
      </c>
      <c r="C36" s="283">
        <v>600050891</v>
      </c>
      <c r="D36" s="284" t="s">
        <v>337</v>
      </c>
      <c r="E36" s="285">
        <v>2000000</v>
      </c>
      <c r="F36" s="286" t="s">
        <v>313</v>
      </c>
      <c r="G36" s="287" t="s">
        <v>291</v>
      </c>
      <c r="H36" s="288"/>
      <c r="I36" s="288"/>
      <c r="J36" s="288"/>
      <c r="K36" s="288"/>
      <c r="L36" s="259" t="s">
        <v>143</v>
      </c>
      <c r="M36" s="280" t="s">
        <v>143</v>
      </c>
      <c r="N36" s="266"/>
    </row>
    <row r="37" spans="1:14" ht="62.4" x14ac:dyDescent="0.3">
      <c r="A37" s="281" t="s">
        <v>335</v>
      </c>
      <c r="B37" s="282">
        <v>75034158</v>
      </c>
      <c r="C37" s="283">
        <v>600050891</v>
      </c>
      <c r="D37" s="284" t="s">
        <v>338</v>
      </c>
      <c r="E37" s="285">
        <v>2000000</v>
      </c>
      <c r="F37" s="286" t="s">
        <v>313</v>
      </c>
      <c r="G37" s="287" t="s">
        <v>291</v>
      </c>
      <c r="H37" s="288"/>
      <c r="I37" s="259" t="s">
        <v>143</v>
      </c>
      <c r="J37" s="259" t="s">
        <v>143</v>
      </c>
      <c r="K37" s="259" t="s">
        <v>143</v>
      </c>
      <c r="L37" s="259" t="s">
        <v>143</v>
      </c>
      <c r="M37" s="280"/>
      <c r="N37" s="266"/>
    </row>
    <row r="38" spans="1:14" ht="72.599999999999994" x14ac:dyDescent="0.3">
      <c r="A38" s="281" t="s">
        <v>77</v>
      </c>
      <c r="B38" s="282">
        <v>70991201</v>
      </c>
      <c r="C38" s="289">
        <v>600050726</v>
      </c>
      <c r="D38" s="284" t="s">
        <v>339</v>
      </c>
      <c r="E38" s="285">
        <v>80000</v>
      </c>
      <c r="F38" s="286" t="s">
        <v>340</v>
      </c>
      <c r="G38" s="287" t="s">
        <v>291</v>
      </c>
      <c r="H38" s="288"/>
      <c r="I38" s="259" t="s">
        <v>143</v>
      </c>
      <c r="J38" s="259" t="s">
        <v>143</v>
      </c>
      <c r="K38" s="259" t="s">
        <v>143</v>
      </c>
      <c r="L38" s="259"/>
      <c r="M38" s="280"/>
      <c r="N38" s="266"/>
    </row>
    <row r="39" spans="1:14" ht="72.599999999999994" x14ac:dyDescent="0.3">
      <c r="A39" s="281" t="s">
        <v>77</v>
      </c>
      <c r="B39" s="282">
        <v>70991201</v>
      </c>
      <c r="C39" s="289">
        <v>600050726</v>
      </c>
      <c r="D39" s="284" t="s">
        <v>341</v>
      </c>
      <c r="E39" s="285">
        <v>100000</v>
      </c>
      <c r="F39" s="286" t="s">
        <v>340</v>
      </c>
      <c r="G39" s="287" t="s">
        <v>291</v>
      </c>
      <c r="H39" s="288"/>
      <c r="I39" s="259" t="s">
        <v>143</v>
      </c>
      <c r="J39" s="259" t="s">
        <v>143</v>
      </c>
      <c r="K39" s="288"/>
      <c r="L39" s="259"/>
      <c r="M39" s="280"/>
      <c r="N39" s="266"/>
    </row>
    <row r="40" spans="1:14" ht="48" x14ac:dyDescent="0.3">
      <c r="A40" s="275" t="s">
        <v>342</v>
      </c>
      <c r="B40" s="276">
        <v>61631973</v>
      </c>
      <c r="C40" s="276">
        <v>6000050777</v>
      </c>
      <c r="D40" s="246" t="s">
        <v>343</v>
      </c>
      <c r="E40" s="256">
        <v>1200000</v>
      </c>
      <c r="F40" s="257" t="s">
        <v>298</v>
      </c>
      <c r="G40" s="241" t="s">
        <v>291</v>
      </c>
      <c r="H40" s="259" t="s">
        <v>143</v>
      </c>
      <c r="I40" s="259" t="s">
        <v>143</v>
      </c>
      <c r="J40" s="259" t="s">
        <v>143</v>
      </c>
      <c r="K40" s="259" t="s">
        <v>143</v>
      </c>
      <c r="L40" s="259" t="s">
        <v>143</v>
      </c>
      <c r="M40" s="280"/>
      <c r="N40" s="266"/>
    </row>
    <row r="41" spans="1:14" ht="30.6" x14ac:dyDescent="0.3">
      <c r="A41" s="275" t="s">
        <v>342</v>
      </c>
      <c r="B41" s="276">
        <v>61631973</v>
      </c>
      <c r="C41" s="276">
        <v>6000050777</v>
      </c>
      <c r="D41" s="246" t="s">
        <v>145</v>
      </c>
      <c r="E41" s="256">
        <v>500000</v>
      </c>
      <c r="F41" s="257" t="s">
        <v>298</v>
      </c>
      <c r="G41" s="241" t="s">
        <v>291</v>
      </c>
      <c r="H41" s="259"/>
      <c r="I41" s="259"/>
      <c r="J41" s="259"/>
      <c r="K41" s="259"/>
      <c r="L41" s="259" t="s">
        <v>143</v>
      </c>
      <c r="M41" s="260" t="s">
        <v>143</v>
      </c>
    </row>
    <row r="42" spans="1:14" ht="36" x14ac:dyDescent="0.3">
      <c r="A42" s="275" t="s">
        <v>342</v>
      </c>
      <c r="B42" s="276">
        <v>61631973</v>
      </c>
      <c r="C42" s="276">
        <v>6000050777</v>
      </c>
      <c r="D42" s="246" t="s">
        <v>344</v>
      </c>
      <c r="E42" s="256">
        <v>600000</v>
      </c>
      <c r="F42" s="257" t="s">
        <v>298</v>
      </c>
      <c r="G42" s="258" t="s">
        <v>291</v>
      </c>
      <c r="H42" s="259"/>
      <c r="I42" s="259" t="s">
        <v>143</v>
      </c>
      <c r="J42" s="259"/>
      <c r="K42" s="259"/>
      <c r="L42" s="259"/>
      <c r="M42" s="260"/>
    </row>
    <row r="43" spans="1:14" ht="48" x14ac:dyDescent="0.3">
      <c r="A43" s="290" t="s">
        <v>345</v>
      </c>
      <c r="B43" s="291">
        <v>70989630</v>
      </c>
      <c r="C43" s="291">
        <v>600050971</v>
      </c>
      <c r="D43" s="292" t="s">
        <v>346</v>
      </c>
      <c r="E43" s="293">
        <v>800000</v>
      </c>
      <c r="F43" s="294" t="s">
        <v>347</v>
      </c>
      <c r="G43" s="258" t="s">
        <v>291</v>
      </c>
      <c r="H43" s="295"/>
      <c r="I43" s="295" t="s">
        <v>143</v>
      </c>
      <c r="J43" s="295" t="s">
        <v>143</v>
      </c>
      <c r="K43" s="295" t="s">
        <v>143</v>
      </c>
      <c r="L43" s="295" t="s">
        <v>143</v>
      </c>
      <c r="M43" s="296"/>
    </row>
    <row r="44" spans="1:14" ht="61.2" x14ac:dyDescent="0.3">
      <c r="A44" s="290" t="s">
        <v>348</v>
      </c>
      <c r="B44" s="291">
        <v>75030594</v>
      </c>
      <c r="C44" s="291">
        <v>600050793</v>
      </c>
      <c r="D44" s="292" t="s">
        <v>61</v>
      </c>
      <c r="E44" s="293">
        <v>2000000</v>
      </c>
      <c r="F44" s="294" t="s">
        <v>349</v>
      </c>
      <c r="G44" s="258" t="s">
        <v>291</v>
      </c>
      <c r="H44" s="295"/>
      <c r="I44" s="295"/>
      <c r="J44" s="295"/>
      <c r="K44" s="295"/>
      <c r="L44" s="295"/>
      <c r="M44" s="296" t="s">
        <v>144</v>
      </c>
    </row>
    <row r="45" spans="1:14" ht="61.2" x14ac:dyDescent="0.3">
      <c r="A45" s="290" t="s">
        <v>348</v>
      </c>
      <c r="B45" s="297">
        <v>75030594</v>
      </c>
      <c r="C45" s="291">
        <v>600050793</v>
      </c>
      <c r="D45" s="298" t="s">
        <v>350</v>
      </c>
      <c r="E45" s="293">
        <v>750000</v>
      </c>
      <c r="F45" s="294">
        <v>2021</v>
      </c>
      <c r="G45" s="258" t="s">
        <v>291</v>
      </c>
      <c r="H45" s="295"/>
      <c r="I45" s="295" t="s">
        <v>143</v>
      </c>
      <c r="J45" s="295" t="s">
        <v>143</v>
      </c>
      <c r="K45" s="295"/>
      <c r="L45" s="295" t="s">
        <v>143</v>
      </c>
      <c r="M45" s="296"/>
    </row>
    <row r="46" spans="1:14" ht="51" x14ac:dyDescent="0.3">
      <c r="A46" s="290" t="s">
        <v>351</v>
      </c>
      <c r="B46" s="297">
        <v>61632279</v>
      </c>
      <c r="C46" s="291">
        <v>600050653</v>
      </c>
      <c r="D46" s="298" t="s">
        <v>223</v>
      </c>
      <c r="E46" s="293">
        <v>1000000</v>
      </c>
      <c r="F46" s="294" t="s">
        <v>352</v>
      </c>
      <c r="G46" s="258" t="s">
        <v>291</v>
      </c>
      <c r="H46" s="295" t="s">
        <v>143</v>
      </c>
      <c r="I46" s="295" t="s">
        <v>143</v>
      </c>
      <c r="J46" s="295" t="s">
        <v>143</v>
      </c>
      <c r="K46" s="295"/>
      <c r="L46" s="295" t="s">
        <v>143</v>
      </c>
      <c r="M46" s="296"/>
    </row>
    <row r="47" spans="1:14" ht="51" x14ac:dyDescent="0.3">
      <c r="A47" s="262" t="s">
        <v>351</v>
      </c>
      <c r="B47" s="245">
        <v>61632279</v>
      </c>
      <c r="C47" s="245">
        <v>600050653</v>
      </c>
      <c r="D47" s="245" t="s">
        <v>353</v>
      </c>
      <c r="E47" s="247">
        <v>750000</v>
      </c>
      <c r="F47" s="264" t="s">
        <v>352</v>
      </c>
      <c r="G47" s="258" t="s">
        <v>291</v>
      </c>
      <c r="H47" s="259" t="s">
        <v>144</v>
      </c>
      <c r="I47" s="259" t="s">
        <v>143</v>
      </c>
      <c r="J47" s="259" t="s">
        <v>144</v>
      </c>
      <c r="K47" s="259"/>
      <c r="L47" s="259" t="s">
        <v>144</v>
      </c>
      <c r="M47" s="260"/>
    </row>
    <row r="48" spans="1:14" ht="51" x14ac:dyDescent="0.3">
      <c r="A48" s="262" t="s">
        <v>351</v>
      </c>
      <c r="B48" s="245">
        <v>61632279</v>
      </c>
      <c r="C48" s="245">
        <v>600050653</v>
      </c>
      <c r="D48" s="245" t="s">
        <v>354</v>
      </c>
      <c r="E48" s="247">
        <v>3000000</v>
      </c>
      <c r="F48" s="264" t="s">
        <v>352</v>
      </c>
      <c r="G48" s="258" t="s">
        <v>291</v>
      </c>
      <c r="H48" s="259"/>
      <c r="I48" s="259"/>
      <c r="J48" s="259"/>
      <c r="K48" s="259"/>
      <c r="L48" s="259" t="s">
        <v>143</v>
      </c>
      <c r="M48" s="280"/>
      <c r="N48" s="266"/>
    </row>
    <row r="49" spans="1:13" ht="51" x14ac:dyDescent="0.3">
      <c r="A49" s="262" t="s">
        <v>351</v>
      </c>
      <c r="B49" s="245">
        <v>61632279</v>
      </c>
      <c r="C49" s="245">
        <v>600050653</v>
      </c>
      <c r="D49" s="245" t="s">
        <v>355</v>
      </c>
      <c r="E49" s="263">
        <v>2000000</v>
      </c>
      <c r="F49" s="264" t="s">
        <v>340</v>
      </c>
      <c r="G49" s="258" t="s">
        <v>291</v>
      </c>
      <c r="H49" s="259"/>
      <c r="I49" s="259" t="s">
        <v>143</v>
      </c>
      <c r="J49" s="259"/>
      <c r="K49" s="259" t="s">
        <v>144</v>
      </c>
      <c r="L49" s="259" t="s">
        <v>144</v>
      </c>
      <c r="M49" s="260"/>
    </row>
    <row r="50" spans="1:13" ht="91.8" x14ac:dyDescent="0.3">
      <c r="A50" s="299" t="s">
        <v>356</v>
      </c>
      <c r="B50" s="300">
        <v>61632279</v>
      </c>
      <c r="C50" s="300">
        <v>600050653</v>
      </c>
      <c r="D50" s="300" t="s">
        <v>357</v>
      </c>
      <c r="E50" s="301">
        <v>2000000</v>
      </c>
      <c r="F50" s="302" t="s">
        <v>358</v>
      </c>
      <c r="G50" s="303" t="s">
        <v>291</v>
      </c>
      <c r="H50" s="295"/>
      <c r="I50" s="295"/>
      <c r="J50" s="295"/>
      <c r="K50" s="295"/>
      <c r="L50" s="295"/>
      <c r="M50" s="296"/>
    </row>
    <row r="51" spans="1:13" ht="61.2" x14ac:dyDescent="0.3">
      <c r="A51" s="299" t="s">
        <v>110</v>
      </c>
      <c r="B51" s="300">
        <v>61632279</v>
      </c>
      <c r="C51" s="300">
        <v>600050653</v>
      </c>
      <c r="D51" s="300" t="s">
        <v>359</v>
      </c>
      <c r="E51" s="301">
        <v>30000000</v>
      </c>
      <c r="F51" s="302" t="s">
        <v>360</v>
      </c>
      <c r="G51" s="303" t="s">
        <v>291</v>
      </c>
      <c r="H51" s="295"/>
      <c r="I51" s="295"/>
      <c r="J51" s="295" t="s">
        <v>143</v>
      </c>
      <c r="K51" s="295" t="s">
        <v>143</v>
      </c>
      <c r="L51" s="295"/>
      <c r="M51" s="296" t="s">
        <v>143</v>
      </c>
    </row>
    <row r="52" spans="1:13" ht="61.2" x14ac:dyDescent="0.3">
      <c r="A52" s="299" t="s">
        <v>110</v>
      </c>
      <c r="B52" s="300">
        <v>61632279</v>
      </c>
      <c r="C52" s="300">
        <v>600050653</v>
      </c>
      <c r="D52" s="300" t="s">
        <v>225</v>
      </c>
      <c r="E52" s="301">
        <v>2000000</v>
      </c>
      <c r="F52" s="302" t="s">
        <v>352</v>
      </c>
      <c r="G52" s="303" t="s">
        <v>291</v>
      </c>
      <c r="H52" s="295"/>
      <c r="I52" s="295" t="s">
        <v>143</v>
      </c>
      <c r="J52" s="295" t="s">
        <v>143</v>
      </c>
      <c r="K52" s="295" t="s">
        <v>143</v>
      </c>
      <c r="L52" s="295"/>
      <c r="M52" s="296"/>
    </row>
    <row r="53" spans="1:13" ht="61.2" x14ac:dyDescent="0.3">
      <c r="A53" s="299" t="s">
        <v>110</v>
      </c>
      <c r="B53" s="300">
        <v>61632279</v>
      </c>
      <c r="C53" s="300">
        <v>600050653</v>
      </c>
      <c r="D53" s="300" t="s">
        <v>361</v>
      </c>
      <c r="E53" s="301">
        <v>2000000</v>
      </c>
      <c r="F53" s="302" t="s">
        <v>352</v>
      </c>
      <c r="G53" s="303" t="s">
        <v>291</v>
      </c>
      <c r="H53" s="295"/>
      <c r="I53" s="295"/>
      <c r="J53" s="295"/>
      <c r="K53" s="295"/>
      <c r="L53" s="295"/>
      <c r="M53" s="296"/>
    </row>
    <row r="54" spans="1:13" ht="61.2" x14ac:dyDescent="0.3">
      <c r="A54" s="299" t="s">
        <v>110</v>
      </c>
      <c r="B54" s="300">
        <v>61632279</v>
      </c>
      <c r="C54" s="300">
        <v>600050653</v>
      </c>
      <c r="D54" s="300" t="s">
        <v>362</v>
      </c>
      <c r="E54" s="301">
        <v>30000000</v>
      </c>
      <c r="F54" s="302" t="s">
        <v>360</v>
      </c>
      <c r="G54" s="303" t="s">
        <v>291</v>
      </c>
      <c r="H54" s="295" t="s">
        <v>143</v>
      </c>
      <c r="I54" s="295" t="s">
        <v>143</v>
      </c>
      <c r="J54" s="295" t="s">
        <v>143</v>
      </c>
      <c r="K54" s="295" t="s">
        <v>143</v>
      </c>
      <c r="L54" s="295" t="s">
        <v>143</v>
      </c>
      <c r="M54" s="296"/>
    </row>
    <row r="55" spans="1:13" ht="61.2" x14ac:dyDescent="0.3">
      <c r="A55" s="299" t="s">
        <v>110</v>
      </c>
      <c r="B55" s="300">
        <v>61632279</v>
      </c>
      <c r="C55" s="300">
        <v>600050653</v>
      </c>
      <c r="D55" s="300" t="s">
        <v>228</v>
      </c>
      <c r="E55" s="301">
        <v>60000000</v>
      </c>
      <c r="F55" s="302" t="s">
        <v>360</v>
      </c>
      <c r="G55" s="303" t="s">
        <v>291</v>
      </c>
      <c r="H55" s="295" t="s">
        <v>143</v>
      </c>
      <c r="I55" s="295" t="s">
        <v>143</v>
      </c>
      <c r="J55" s="295"/>
      <c r="K55" s="295" t="s">
        <v>143</v>
      </c>
      <c r="L55" s="295" t="s">
        <v>144</v>
      </c>
      <c r="M55" s="296" t="s">
        <v>143</v>
      </c>
    </row>
    <row r="56" spans="1:13" ht="20.399999999999999" x14ac:dyDescent="0.3">
      <c r="A56" s="299" t="s">
        <v>363</v>
      </c>
      <c r="B56" s="300">
        <v>25134752</v>
      </c>
      <c r="C56" s="300"/>
      <c r="D56" s="300" t="s">
        <v>364</v>
      </c>
      <c r="E56" s="301">
        <v>300000</v>
      </c>
      <c r="F56" s="302">
        <v>2021</v>
      </c>
      <c r="G56" s="303" t="s">
        <v>291</v>
      </c>
      <c r="H56" s="295"/>
      <c r="I56" s="295" t="s">
        <v>143</v>
      </c>
      <c r="J56" s="295" t="s">
        <v>143</v>
      </c>
      <c r="K56" s="295"/>
      <c r="L56" s="295"/>
      <c r="M56" s="296"/>
    </row>
    <row r="57" spans="1:13" ht="41.4" thickBot="1" x14ac:dyDescent="0.35">
      <c r="A57" s="304" t="s">
        <v>268</v>
      </c>
      <c r="B57" s="305">
        <v>73631183</v>
      </c>
      <c r="C57" s="305"/>
      <c r="D57" s="305" t="s">
        <v>365</v>
      </c>
      <c r="E57" s="306">
        <v>4000000</v>
      </c>
      <c r="F57" s="307" t="s">
        <v>313</v>
      </c>
      <c r="G57" s="308" t="s">
        <v>291</v>
      </c>
      <c r="H57" s="309" t="s">
        <v>143</v>
      </c>
      <c r="I57" s="309" t="s">
        <v>143</v>
      </c>
      <c r="J57" s="309" t="s">
        <v>143</v>
      </c>
      <c r="K57" s="309" t="s">
        <v>143</v>
      </c>
      <c r="L57" s="309" t="s">
        <v>143</v>
      </c>
      <c r="M57" s="310"/>
    </row>
  </sheetData>
  <mergeCells count="14">
    <mergeCell ref="G1:G3"/>
    <mergeCell ref="H1:M1"/>
    <mergeCell ref="H2:K2"/>
    <mergeCell ref="L2:L3"/>
    <mergeCell ref="M2:M3"/>
    <mergeCell ref="D1:D3"/>
    <mergeCell ref="E1:E3"/>
    <mergeCell ref="F1:F3"/>
    <mergeCell ref="A12:A13"/>
    <mergeCell ref="B12:B13"/>
    <mergeCell ref="C12:C13"/>
    <mergeCell ref="A1:A3"/>
    <mergeCell ref="B1:B3"/>
    <mergeCell ref="C1:C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ABE4-CB9A-4EF2-81E8-4E9E759DF098}">
  <sheetPr codeName="List6"/>
  <dimension ref="A1:M26"/>
  <sheetViews>
    <sheetView workbookViewId="0">
      <selection activeCell="R6" sqref="R6"/>
    </sheetView>
  </sheetViews>
  <sheetFormatPr defaultRowHeight="14.4" x14ac:dyDescent="0.3"/>
  <sheetData>
    <row r="1" spans="1:13" x14ac:dyDescent="0.3">
      <c r="A1" s="627" t="s">
        <v>401</v>
      </c>
      <c r="B1" s="624" t="s">
        <v>273</v>
      </c>
      <c r="C1" s="624" t="s">
        <v>274</v>
      </c>
      <c r="D1" s="624" t="s">
        <v>275</v>
      </c>
      <c r="E1" s="624" t="s">
        <v>276</v>
      </c>
      <c r="F1" s="624" t="s">
        <v>277</v>
      </c>
      <c r="G1" s="630" t="s">
        <v>278</v>
      </c>
      <c r="H1" s="633" t="s">
        <v>279</v>
      </c>
      <c r="I1" s="633"/>
      <c r="J1" s="633"/>
      <c r="K1" s="633"/>
      <c r="L1" s="633"/>
      <c r="M1" s="634"/>
    </row>
    <row r="2" spans="1:13" x14ac:dyDescent="0.3">
      <c r="A2" s="628"/>
      <c r="B2" s="625"/>
      <c r="C2" s="625"/>
      <c r="D2" s="625"/>
      <c r="E2" s="625"/>
      <c r="F2" s="625"/>
      <c r="G2" s="631"/>
      <c r="H2" s="635" t="s">
        <v>280</v>
      </c>
      <c r="I2" s="635"/>
      <c r="J2" s="635"/>
      <c r="K2" s="635"/>
      <c r="L2" s="625" t="s">
        <v>366</v>
      </c>
      <c r="M2" s="636" t="s">
        <v>282</v>
      </c>
    </row>
    <row r="3" spans="1:13" ht="69.599999999999994" thickBot="1" x14ac:dyDescent="0.35">
      <c r="A3" s="629"/>
      <c r="B3" s="626"/>
      <c r="C3" s="626"/>
      <c r="D3" s="626"/>
      <c r="E3" s="626"/>
      <c r="F3" s="626"/>
      <c r="G3" s="632"/>
      <c r="H3" s="314" t="s">
        <v>283</v>
      </c>
      <c r="I3" s="314" t="s">
        <v>284</v>
      </c>
      <c r="J3" s="314" t="s">
        <v>285</v>
      </c>
      <c r="K3" s="314" t="s">
        <v>286</v>
      </c>
      <c r="L3" s="626"/>
      <c r="M3" s="637"/>
    </row>
    <row r="4" spans="1:13" ht="72" x14ac:dyDescent="0.3">
      <c r="A4" s="315" t="s">
        <v>367</v>
      </c>
      <c r="B4" s="316">
        <v>75033283</v>
      </c>
      <c r="C4" s="316">
        <v>600050769</v>
      </c>
      <c r="D4" s="317" t="s">
        <v>368</v>
      </c>
      <c r="E4" s="316" t="s">
        <v>369</v>
      </c>
      <c r="F4" s="317" t="s">
        <v>329</v>
      </c>
      <c r="G4" s="318" t="s">
        <v>291</v>
      </c>
      <c r="H4" s="319"/>
      <c r="I4" s="319"/>
      <c r="J4" s="319"/>
      <c r="K4" s="319"/>
      <c r="L4" s="320"/>
      <c r="M4" s="321"/>
    </row>
    <row r="5" spans="1:13" ht="72" x14ac:dyDescent="0.3">
      <c r="A5" s="322" t="s">
        <v>367</v>
      </c>
      <c r="B5" s="316">
        <v>75033283</v>
      </c>
      <c r="C5" s="316">
        <v>600050769</v>
      </c>
      <c r="D5" s="245" t="s">
        <v>370</v>
      </c>
      <c r="E5" s="264" t="s">
        <v>371</v>
      </c>
      <c r="F5" s="317" t="s">
        <v>372</v>
      </c>
      <c r="G5" s="323" t="s">
        <v>291</v>
      </c>
      <c r="H5" s="313"/>
      <c r="I5" s="324"/>
      <c r="J5" s="313"/>
      <c r="K5" s="313"/>
      <c r="L5" s="312"/>
      <c r="M5" s="325"/>
    </row>
    <row r="6" spans="1:13" ht="60" x14ac:dyDescent="0.3">
      <c r="A6" s="322" t="s">
        <v>373</v>
      </c>
      <c r="B6" s="316">
        <v>70986363</v>
      </c>
      <c r="C6" s="316">
        <v>600050904</v>
      </c>
      <c r="D6" s="317" t="s">
        <v>374</v>
      </c>
      <c r="E6" s="326">
        <v>600000</v>
      </c>
      <c r="F6" s="317" t="s">
        <v>313</v>
      </c>
      <c r="G6" s="318" t="s">
        <v>291</v>
      </c>
      <c r="H6" s="319"/>
      <c r="I6" s="327"/>
      <c r="J6" s="319"/>
      <c r="K6" s="319"/>
      <c r="L6" s="312"/>
      <c r="M6" s="325"/>
    </row>
    <row r="7" spans="1:13" ht="84" x14ac:dyDescent="0.3">
      <c r="A7" s="322" t="s">
        <v>77</v>
      </c>
      <c r="B7" s="316">
        <v>70991201</v>
      </c>
      <c r="C7" s="316">
        <v>600050726</v>
      </c>
      <c r="D7" s="317" t="s">
        <v>375</v>
      </c>
      <c r="E7" s="326">
        <v>200000</v>
      </c>
      <c r="F7" s="317" t="s">
        <v>347</v>
      </c>
      <c r="G7" s="318" t="s">
        <v>291</v>
      </c>
      <c r="H7" s="319"/>
      <c r="I7" s="327"/>
      <c r="J7" s="319"/>
      <c r="K7" s="319"/>
      <c r="L7" s="312"/>
      <c r="M7" s="325"/>
    </row>
    <row r="8" spans="1:13" ht="96" x14ac:dyDescent="0.3">
      <c r="A8" s="328" t="s">
        <v>376</v>
      </c>
      <c r="B8" s="317">
        <v>75034735</v>
      </c>
      <c r="C8" s="317">
        <v>600050441</v>
      </c>
      <c r="D8" s="317" t="s">
        <v>377</v>
      </c>
      <c r="E8" s="326">
        <v>400000</v>
      </c>
      <c r="F8" s="317" t="s">
        <v>313</v>
      </c>
      <c r="G8" s="318" t="s">
        <v>291</v>
      </c>
      <c r="H8" s="319"/>
      <c r="I8" s="327"/>
      <c r="J8" s="319"/>
      <c r="K8" s="319"/>
      <c r="L8" s="312"/>
      <c r="M8" s="325"/>
    </row>
    <row r="9" spans="1:13" ht="36" x14ac:dyDescent="0.3">
      <c r="A9" s="328" t="s">
        <v>376</v>
      </c>
      <c r="B9" s="317">
        <v>75034735</v>
      </c>
      <c r="C9" s="317">
        <v>600050441</v>
      </c>
      <c r="D9" s="317" t="s">
        <v>378</v>
      </c>
      <c r="E9" s="329">
        <v>1200000</v>
      </c>
      <c r="F9" s="316">
        <v>2020</v>
      </c>
      <c r="G9" s="330" t="s">
        <v>291</v>
      </c>
      <c r="H9" s="331"/>
      <c r="I9" s="331"/>
      <c r="J9" s="332"/>
      <c r="K9" s="331"/>
      <c r="L9" s="331"/>
      <c r="M9" s="333"/>
    </row>
    <row r="10" spans="1:13" ht="36" x14ac:dyDescent="0.3">
      <c r="A10" s="322" t="s">
        <v>376</v>
      </c>
      <c r="B10" s="245">
        <v>75034735</v>
      </c>
      <c r="C10" s="245">
        <v>600050441</v>
      </c>
      <c r="D10" s="245" t="s">
        <v>379</v>
      </c>
      <c r="E10" s="263">
        <v>1700000</v>
      </c>
      <c r="F10" s="264">
        <v>2020</v>
      </c>
      <c r="G10" s="334" t="s">
        <v>291</v>
      </c>
      <c r="H10" s="335"/>
      <c r="I10" s="335"/>
      <c r="J10" s="335"/>
      <c r="K10" s="335"/>
      <c r="L10" s="335"/>
      <c r="M10" s="336"/>
    </row>
    <row r="11" spans="1:13" ht="48" x14ac:dyDescent="0.3">
      <c r="A11" s="337" t="s">
        <v>100</v>
      </c>
      <c r="B11" s="276">
        <v>70986356</v>
      </c>
      <c r="C11" s="276">
        <v>600050611</v>
      </c>
      <c r="D11" s="255" t="s">
        <v>108</v>
      </c>
      <c r="E11" s="256">
        <v>3000000</v>
      </c>
      <c r="F11" s="257">
        <v>2024</v>
      </c>
      <c r="G11" s="338" t="s">
        <v>291</v>
      </c>
      <c r="H11" s="335"/>
      <c r="I11" s="335"/>
      <c r="J11" s="335"/>
      <c r="K11" s="335"/>
      <c r="L11" s="335"/>
      <c r="M11" s="336"/>
    </row>
    <row r="12" spans="1:13" ht="48" x14ac:dyDescent="0.3">
      <c r="A12" s="337" t="s">
        <v>203</v>
      </c>
      <c r="B12" s="276">
        <v>61632350</v>
      </c>
      <c r="C12" s="276">
        <v>600050734</v>
      </c>
      <c r="D12" s="255" t="s">
        <v>380</v>
      </c>
      <c r="E12" s="256">
        <v>200000</v>
      </c>
      <c r="F12" s="257">
        <v>2021</v>
      </c>
      <c r="G12" s="339" t="s">
        <v>291</v>
      </c>
      <c r="H12" s="335"/>
      <c r="I12" s="335"/>
      <c r="J12" s="335"/>
      <c r="K12" s="335"/>
      <c r="L12" s="335"/>
      <c r="M12" s="336"/>
    </row>
    <row r="13" spans="1:13" ht="72" x14ac:dyDescent="0.3">
      <c r="A13" s="337" t="s">
        <v>203</v>
      </c>
      <c r="B13" s="276">
        <v>61632350</v>
      </c>
      <c r="C13" s="276">
        <v>600050734</v>
      </c>
      <c r="D13" s="255" t="s">
        <v>381</v>
      </c>
      <c r="E13" s="256">
        <v>150000</v>
      </c>
      <c r="F13" s="257">
        <v>2021</v>
      </c>
      <c r="G13" s="339" t="s">
        <v>291</v>
      </c>
      <c r="H13" s="335"/>
      <c r="I13" s="335"/>
      <c r="J13" s="335"/>
      <c r="K13" s="335"/>
      <c r="L13" s="335"/>
      <c r="M13" s="336"/>
    </row>
    <row r="14" spans="1:13" ht="48" x14ac:dyDescent="0.3">
      <c r="A14" s="322" t="s">
        <v>203</v>
      </c>
      <c r="B14" s="245">
        <v>61632350</v>
      </c>
      <c r="C14" s="245">
        <v>600050734</v>
      </c>
      <c r="D14" s="245" t="s">
        <v>382</v>
      </c>
      <c r="E14" s="263">
        <v>500000</v>
      </c>
      <c r="F14" s="264">
        <v>2020</v>
      </c>
      <c r="G14" s="330" t="s">
        <v>291</v>
      </c>
      <c r="H14" s="335"/>
      <c r="I14" s="335"/>
      <c r="J14" s="335"/>
      <c r="K14" s="335"/>
      <c r="L14" s="335"/>
      <c r="M14" s="336"/>
    </row>
    <row r="15" spans="1:13" ht="60" x14ac:dyDescent="0.3">
      <c r="A15" s="322" t="s">
        <v>300</v>
      </c>
      <c r="B15" s="245">
        <v>71001956</v>
      </c>
      <c r="C15" s="245">
        <v>600050564</v>
      </c>
      <c r="D15" s="245" t="s">
        <v>383</v>
      </c>
      <c r="E15" s="263">
        <v>120000</v>
      </c>
      <c r="F15" s="264" t="s">
        <v>384</v>
      </c>
      <c r="G15" s="330" t="s">
        <v>291</v>
      </c>
      <c r="H15" s="335"/>
      <c r="I15" s="335"/>
      <c r="J15" s="335"/>
      <c r="K15" s="335"/>
      <c r="L15" s="335"/>
      <c r="M15" s="336"/>
    </row>
    <row r="16" spans="1:13" ht="72" x14ac:dyDescent="0.3">
      <c r="A16" s="322" t="s">
        <v>300</v>
      </c>
      <c r="B16" s="245">
        <v>71001956</v>
      </c>
      <c r="C16" s="245">
        <v>600050564</v>
      </c>
      <c r="D16" s="245" t="s">
        <v>385</v>
      </c>
      <c r="E16" s="263">
        <v>1500000</v>
      </c>
      <c r="F16" s="264" t="s">
        <v>386</v>
      </c>
      <c r="G16" s="330" t="s">
        <v>291</v>
      </c>
      <c r="H16" s="335"/>
      <c r="I16" s="335"/>
      <c r="J16" s="335"/>
      <c r="K16" s="335"/>
      <c r="L16" s="335"/>
      <c r="M16" s="336"/>
    </row>
    <row r="17" spans="1:13" ht="60" x14ac:dyDescent="0.3">
      <c r="A17" s="322" t="s">
        <v>300</v>
      </c>
      <c r="B17" s="245">
        <v>71001956</v>
      </c>
      <c r="C17" s="245">
        <v>600050564</v>
      </c>
      <c r="D17" s="245" t="s">
        <v>387</v>
      </c>
      <c r="E17" s="263">
        <v>200000</v>
      </c>
      <c r="F17" s="264">
        <v>2022</v>
      </c>
      <c r="G17" s="330" t="s">
        <v>291</v>
      </c>
      <c r="H17" s="335"/>
      <c r="I17" s="335"/>
      <c r="J17" s="335"/>
      <c r="K17" s="335"/>
      <c r="L17" s="335"/>
      <c r="M17" s="336"/>
    </row>
    <row r="18" spans="1:13" ht="60" x14ac:dyDescent="0.3">
      <c r="A18" s="322" t="s">
        <v>388</v>
      </c>
      <c r="B18" s="245">
        <v>70991201</v>
      </c>
      <c r="C18" s="245">
        <v>600050726</v>
      </c>
      <c r="D18" s="245" t="s">
        <v>389</v>
      </c>
      <c r="E18" s="263">
        <v>3000000</v>
      </c>
      <c r="F18" s="264" t="s">
        <v>358</v>
      </c>
      <c r="G18" s="330" t="s">
        <v>291</v>
      </c>
      <c r="H18" s="335"/>
      <c r="I18" s="335"/>
      <c r="J18" s="335"/>
      <c r="K18" s="335"/>
      <c r="L18" s="335"/>
      <c r="M18" s="336"/>
    </row>
    <row r="19" spans="1:13" ht="120" x14ac:dyDescent="0.3">
      <c r="A19" s="322" t="s">
        <v>82</v>
      </c>
      <c r="B19" s="245">
        <v>70926255</v>
      </c>
      <c r="C19" s="245">
        <v>600050939</v>
      </c>
      <c r="D19" s="245" t="s">
        <v>153</v>
      </c>
      <c r="E19" s="263">
        <v>30000000</v>
      </c>
      <c r="F19" s="264">
        <v>2018</v>
      </c>
      <c r="G19" s="334" t="s">
        <v>291</v>
      </c>
      <c r="H19" s="335"/>
      <c r="I19" s="335"/>
      <c r="J19" s="335"/>
      <c r="K19" s="335"/>
      <c r="L19" s="335"/>
      <c r="M19" s="336"/>
    </row>
    <row r="20" spans="1:13" ht="72" x14ac:dyDescent="0.3">
      <c r="A20" s="322" t="s">
        <v>82</v>
      </c>
      <c r="B20" s="245">
        <v>70926255</v>
      </c>
      <c r="C20" s="245">
        <v>600050939</v>
      </c>
      <c r="D20" s="245" t="s">
        <v>390</v>
      </c>
      <c r="E20" s="340" t="s">
        <v>391</v>
      </c>
      <c r="F20" s="264">
        <v>2020</v>
      </c>
      <c r="G20" s="330" t="s">
        <v>291</v>
      </c>
      <c r="H20" s="335"/>
      <c r="I20" s="335"/>
      <c r="J20" s="335"/>
      <c r="K20" s="335"/>
      <c r="L20" s="335"/>
      <c r="M20" s="336"/>
    </row>
    <row r="21" spans="1:13" ht="72" x14ac:dyDescent="0.3">
      <c r="A21" s="322" t="s">
        <v>82</v>
      </c>
      <c r="B21" s="245">
        <v>70926255</v>
      </c>
      <c r="C21" s="245">
        <v>600050939</v>
      </c>
      <c r="D21" s="245" t="s">
        <v>392</v>
      </c>
      <c r="E21" s="276" t="s">
        <v>393</v>
      </c>
      <c r="F21" s="257" t="s">
        <v>393</v>
      </c>
      <c r="G21" s="334" t="s">
        <v>291</v>
      </c>
      <c r="H21" s="335"/>
      <c r="I21" s="335"/>
      <c r="J21" s="335"/>
      <c r="K21" s="335"/>
      <c r="L21" s="335"/>
      <c r="M21" s="336"/>
    </row>
    <row r="22" spans="1:13" ht="144" x14ac:dyDescent="0.3">
      <c r="A22" s="322" t="s">
        <v>114</v>
      </c>
      <c r="B22" s="245">
        <v>75030632</v>
      </c>
      <c r="C22" s="245">
        <v>600050955</v>
      </c>
      <c r="D22" s="245" t="s">
        <v>394</v>
      </c>
      <c r="E22" s="256">
        <v>1200000</v>
      </c>
      <c r="F22" s="257" t="s">
        <v>313</v>
      </c>
      <c r="G22" s="330" t="s">
        <v>291</v>
      </c>
      <c r="H22" s="335"/>
      <c r="I22" s="335"/>
      <c r="J22" s="335"/>
      <c r="K22" s="335"/>
      <c r="L22" s="335"/>
      <c r="M22" s="336"/>
    </row>
    <row r="23" spans="1:13" ht="96" x14ac:dyDescent="0.3">
      <c r="A23" s="322" t="s">
        <v>114</v>
      </c>
      <c r="B23" s="245">
        <v>75030632</v>
      </c>
      <c r="C23" s="245">
        <v>600050955</v>
      </c>
      <c r="D23" s="245" t="s">
        <v>395</v>
      </c>
      <c r="E23" s="263">
        <v>600000</v>
      </c>
      <c r="F23" s="264" t="s">
        <v>396</v>
      </c>
      <c r="G23" s="330" t="s">
        <v>291</v>
      </c>
      <c r="H23" s="335"/>
      <c r="I23" s="335"/>
      <c r="J23" s="335"/>
      <c r="K23" s="335"/>
      <c r="L23" s="335"/>
      <c r="M23" s="336"/>
    </row>
    <row r="24" spans="1:13" ht="96" x14ac:dyDescent="0.3">
      <c r="A24" s="322" t="s">
        <v>114</v>
      </c>
      <c r="B24" s="245">
        <v>75030632</v>
      </c>
      <c r="C24" s="245">
        <v>600050955</v>
      </c>
      <c r="D24" s="245" t="s">
        <v>163</v>
      </c>
      <c r="E24" s="263">
        <v>3000000</v>
      </c>
      <c r="F24" s="264" t="s">
        <v>372</v>
      </c>
      <c r="G24" s="334" t="s">
        <v>291</v>
      </c>
      <c r="H24" s="335"/>
      <c r="I24" s="335"/>
      <c r="J24" s="335"/>
      <c r="K24" s="335"/>
      <c r="L24" s="335"/>
      <c r="M24" s="336"/>
    </row>
    <row r="25" spans="1:13" ht="84" x14ac:dyDescent="0.3">
      <c r="A25" s="322" t="s">
        <v>348</v>
      </c>
      <c r="B25" s="341">
        <v>75030594</v>
      </c>
      <c r="C25" s="245">
        <v>600050793</v>
      </c>
      <c r="D25" s="245" t="s">
        <v>397</v>
      </c>
      <c r="E25" s="263">
        <v>900000</v>
      </c>
      <c r="F25" s="264" t="s">
        <v>398</v>
      </c>
      <c r="G25" s="330" t="s">
        <v>291</v>
      </c>
      <c r="H25" s="250"/>
      <c r="I25" s="250"/>
      <c r="J25" s="250"/>
      <c r="K25" s="250"/>
      <c r="L25" s="250"/>
      <c r="M25" s="251"/>
    </row>
    <row r="26" spans="1:13" ht="120" x14ac:dyDescent="0.3">
      <c r="A26" s="322" t="s">
        <v>348</v>
      </c>
      <c r="B26" s="341">
        <v>75030594</v>
      </c>
      <c r="C26" s="245">
        <v>600050793</v>
      </c>
      <c r="D26" s="245" t="s">
        <v>399</v>
      </c>
      <c r="E26" s="263">
        <v>400000</v>
      </c>
      <c r="F26" s="264" t="s">
        <v>384</v>
      </c>
      <c r="G26" s="334" t="s">
        <v>291</v>
      </c>
      <c r="H26" s="250"/>
      <c r="I26" s="250"/>
      <c r="J26" s="250"/>
      <c r="K26" s="250"/>
      <c r="L26" s="250"/>
      <c r="M26" s="251"/>
    </row>
  </sheetData>
  <mergeCells count="11">
    <mergeCell ref="G1:G3"/>
    <mergeCell ref="H1:M1"/>
    <mergeCell ref="H2:K2"/>
    <mergeCell ref="L2:L3"/>
    <mergeCell ref="M2:M3"/>
    <mergeCell ref="F1:F3"/>
    <mergeCell ref="A1:A3"/>
    <mergeCell ref="B1:B3"/>
    <mergeCell ref="C1:C3"/>
    <mergeCell ref="D1:D3"/>
    <mergeCell ref="E1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MŠ 2021 - 2027</vt:lpstr>
      <vt:lpstr>ZŠ 2021 - 2027</vt:lpstr>
      <vt:lpstr>zájmové</vt:lpstr>
      <vt:lpstr>IROP 2014 -2020</vt:lpstr>
      <vt:lpstr>ostatní 2014 -2020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Rejholec</dc:creator>
  <cp:lastModifiedBy>Jan Rejholec</cp:lastModifiedBy>
  <dcterms:created xsi:type="dcterms:W3CDTF">2023-11-16T15:02:47Z</dcterms:created>
  <dcterms:modified xsi:type="dcterms:W3CDTF">2023-11-28T13:19:47Z</dcterms:modified>
</cp:coreProperties>
</file>