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  <sheet name="List1" sheetId="10" r:id="rId5"/>
  </sheets>
  <calcPr calcId="125725" calcMode="manual"/>
</workbook>
</file>

<file path=xl/calcChain.xml><?xml version="1.0" encoding="utf-8"?>
<calcChain xmlns="http://schemas.openxmlformats.org/spreadsheetml/2006/main">
  <c r="L6" i="8"/>
  <c r="L5"/>
</calcChain>
</file>

<file path=xl/sharedStrings.xml><?xml version="1.0" encoding="utf-8"?>
<sst xmlns="http://schemas.openxmlformats.org/spreadsheetml/2006/main" count="871" uniqueCount="334">
  <si>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</si>
  <si>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</si>
  <si>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</si>
  <si>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</si>
  <si>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</si>
  <si>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</si>
  <si>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</si>
  <si>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</si>
  <si>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</si>
  <si>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</si>
  <si>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</si>
  <si>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</si>
  <si>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</si>
  <si>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</si>
  <si>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</si>
  <si>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</si>
  <si>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</si>
  <si>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</si>
  <si>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</si>
  <si>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</si>
  <si>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</si>
  <si>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</si>
  <si>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</si>
  <si>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</si>
  <si>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</si>
  <si>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</si>
  <si>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</si>
  <si>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</si>
  <si>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</si>
  <si>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</si>
  <si>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</si>
  <si>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</si>
  <si>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</si>
  <si>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</si>
  <si>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</si>
  <si>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</si>
  <si>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</si>
  <si>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</si>
  <si>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</si>
  <si>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</si>
  <si>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</si>
  <si>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</si>
  <si>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</si>
  <si>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</si>
  <si>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</si>
  <si>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</si>
  <si>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</si>
  <si>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</si>
  <si>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</si>
  <si>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</si>
  <si>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</si>
  <si>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</si>
  <si>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</si>
  <si>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</si>
  <si>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</si>
  <si>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</si>
  <si>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</si>
  <si>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</si>
  <si>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</si>
  <si>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</si>
  <si>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</si>
  <si>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</si>
  <si>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</si>
  <si>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</si>
  <si>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</si>
  <si>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</si>
  <si>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</si>
  <si>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</si>
  <si>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</si>
  <si>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</si>
  <si>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</si>
  <si>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</si>
  <si>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</si>
  <si>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</si>
  <si>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</si>
  <si>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</si>
  <si>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</si>
  <si>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</si>
  <si>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</si>
  <si>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</si>
  <si>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</si>
  <si>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</si>
  <si>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</si>
  <si>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</si>
  <si>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</si>
  <si>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</si>
  <si>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</si>
  <si>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</si>
  <si>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</si>
  <si>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</si>
  <si>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</si>
  <si>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</si>
  <si>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</si>
  <si>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</si>
  <si>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</si>
  <si>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</si>
  <si>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</si>
  <si>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</si>
  <si>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</si>
  <si>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</si>
  <si>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</si>
  <si>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</si>
  <si>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</si>
  <si>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</si>
  <si>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</si>
  <si>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</si>
  <si>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</si>
  <si>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</si>
  <si>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</si>
  <si>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</si>
  <si>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</si>
  <si>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</si>
  <si>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</si>
  <si>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</si>
  <si>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</si>
  <si>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Základní škola, Miroslav, okres Znojmo, příspěvková organizace</t>
  </si>
  <si>
    <t>Město Miroslav, nám. Svobody 1/1, 671 72 Miroslav</t>
  </si>
  <si>
    <t>Modernizace učebny informatiky</t>
  </si>
  <si>
    <t xml:space="preserve"> Moravský  Krumlov</t>
  </si>
  <si>
    <t>Miroslav</t>
  </si>
  <si>
    <t>Vybudování zázemí pro výuky informatiky  a práci s digitálními technologiemi,včetně mobiliáře a ICT techniky</t>
  </si>
  <si>
    <t>2022/09</t>
  </si>
  <si>
    <t>2025/12</t>
  </si>
  <si>
    <t>x</t>
  </si>
  <si>
    <t>PD v přípravě</t>
  </si>
  <si>
    <t>Rekonstrukce učebny přírodopisu</t>
  </si>
  <si>
    <t>Vybudování  zázemí pro moderní výuku přírodních věd s využitím digitálních technologií</t>
  </si>
  <si>
    <t>Vybudování jazykových učeben</t>
  </si>
  <si>
    <t xml:space="preserve"> Moravský Krumlov</t>
  </si>
  <si>
    <t>Rekonstrukce školních dílen</t>
  </si>
  <si>
    <t>Vybudování technického zázemí pro polytechnickou výchovu - kovodílna a dřevodílna včetně vybavení</t>
  </si>
  <si>
    <r>
      <rPr>
        <sz val="9"/>
        <color theme="1"/>
        <rFont val="Calibri"/>
        <family val="2"/>
        <charset val="238"/>
        <scheme val="minor"/>
      </rPr>
      <t>Základní škola, Miroslav, okres Znojmo, příspěvková organizac</t>
    </r>
    <r>
      <rPr>
        <sz val="10"/>
        <color theme="1"/>
        <rFont val="Calibri"/>
        <family val="2"/>
        <charset val="238"/>
        <scheme val="minor"/>
      </rPr>
      <t>e</t>
    </r>
  </si>
  <si>
    <t>Rekonstrukce cvičné kuchyňky</t>
  </si>
  <si>
    <t>Vybudování zázemí pro praktické činnosti a polytechnickou výuku</t>
  </si>
  <si>
    <t>2022/9</t>
  </si>
  <si>
    <t>Vybudování učebny robotiky</t>
  </si>
  <si>
    <t>Zázemí pro pedagogický sbor</t>
  </si>
  <si>
    <t>Vybudování sborovny, toalety a technického zázemí pro pedagogický sbor</t>
  </si>
  <si>
    <t>Tělocvična ZŠ</t>
  </si>
  <si>
    <t>Výstavba nové tělocvičny u ZŠ</t>
  </si>
  <si>
    <t>Zpracovaná PD</t>
  </si>
  <si>
    <t>Ano</t>
  </si>
  <si>
    <t>Rekonstrukce školní družiny</t>
  </si>
  <si>
    <t>Rekonstrukce prostor pro potřeby školní družiny, včetně vybavení</t>
  </si>
  <si>
    <t>Sportoviště u ZŠ</t>
  </si>
  <si>
    <t>Modernizace stávajícího hřiště u ZŠ</t>
  </si>
  <si>
    <t>Podnětné venkovní prostředí</t>
  </si>
  <si>
    <t>Moravský Krumlov</t>
  </si>
  <si>
    <t>Stavební úpravy, vybavení školního dvora a výstavba nové venkovní učebny</t>
  </si>
  <si>
    <t>Bezbariérová škola</t>
  </si>
  <si>
    <t>Přístavba nové zdvižné plošiny u budovy ZŠ</t>
  </si>
  <si>
    <t>Rekonstrukce kotelny</t>
  </si>
  <si>
    <t>Rekonstrukce stávající kotelny</t>
  </si>
  <si>
    <t>Přístavba jídelny ke stávajícímu stravovacímu zařízení v budově DPS</t>
  </si>
  <si>
    <t>Přístavba jídelny pro stravování dětí ze ZŠ Miroslav, rozšíření kapacity stravovacího zařízení.</t>
  </si>
  <si>
    <t>Konektivita</t>
  </si>
  <si>
    <t>Mroslav</t>
  </si>
  <si>
    <t>Nová konektivita pro obě budovy ZŠ, náměstí Komenského a ulice Třináctky.</t>
  </si>
  <si>
    <t>Základní škola a Mateřská škola Skalice, okres Znojmo, příspěvková organizace</t>
  </si>
  <si>
    <t>Obec Skalice</t>
  </si>
  <si>
    <t>Polytechnika a robotika</t>
  </si>
  <si>
    <t xml:space="preserve"> Skalice</t>
  </si>
  <si>
    <t>Vybudovaní učebny pro moderní výuku polytechnické výchovy a robotiky s vybavením a konektivitou, adaptace prostor pro školní družinu</t>
  </si>
  <si>
    <t>2022/07</t>
  </si>
  <si>
    <t>Společenská místnost komunitního zaměření</t>
  </si>
  <si>
    <t>Vybavení společenské místnosti komunitního zaměření včetně mobiliáře pro potřeby školní družiny, pořádání workshopů, setkání, seminářů a dalších aktivit v rámci školy.</t>
  </si>
  <si>
    <t>2022/12</t>
  </si>
  <si>
    <t>2024/12</t>
  </si>
  <si>
    <t>Vybrán dodavatel</t>
  </si>
  <si>
    <r>
      <t xml:space="preserve">Základní škola a Mateřská škola </t>
    </r>
    <r>
      <rPr>
        <sz val="9"/>
        <color theme="1"/>
        <rFont val="Calibri"/>
        <family val="2"/>
        <charset val="238"/>
        <scheme val="minor"/>
      </rPr>
      <t>Skalice, okres Znojmo, příspěvková organizace</t>
    </r>
  </si>
  <si>
    <t>Plášť budovy školy</t>
  </si>
  <si>
    <t>Optimalizace energetických ztrát v rámci zateplení školy a nové fasády</t>
  </si>
  <si>
    <t>2022/08</t>
  </si>
  <si>
    <t>Základní  škola a Mateřská škola Suchohrdly u Miroslavi, příspěvková organizace</t>
  </si>
  <si>
    <t>Obec Suchohrdly u Miroslavi</t>
  </si>
  <si>
    <t>Suchohrdly u Miroslavi</t>
  </si>
  <si>
    <t>Stavební i technická rekonstrukce venkovního prostoru školy, včetně mobiliáře, za účelem kvalitnější výuky polytechnického vzdělávání</t>
  </si>
  <si>
    <t>Základní škola Hostěradice, příspěvková organizace</t>
  </si>
  <si>
    <t>Obec Hostěradice</t>
  </si>
  <si>
    <t>Přístavba školy</t>
  </si>
  <si>
    <t>Hostěradice</t>
  </si>
  <si>
    <t>Přístavba školy z důvodu potřeby navýšení kapacity</t>
  </si>
  <si>
    <t>Školní hřiště</t>
  </si>
  <si>
    <t>Vybudování multifunkčního školního hřiště, včetně mobiliáře</t>
  </si>
  <si>
    <t>Základní škola Hostěradice, okres Znojmo</t>
  </si>
  <si>
    <t>Modernizace PC učebny</t>
  </si>
  <si>
    <t>Adaptace prostor na novou počítačovou učebnu, konektivita</t>
  </si>
  <si>
    <t>Bezbariérový přístup</t>
  </si>
  <si>
    <t>Zakoupení a instalace schodolezu</t>
  </si>
  <si>
    <t>Keramická dílna</t>
  </si>
  <si>
    <t>Vybudování keramické dílny, včetně vybavení</t>
  </si>
  <si>
    <t>Okolí školy</t>
  </si>
  <si>
    <t>Stavební úpravy nádvoří školy, včetně chodníků, oplocení a venkovního mobiliáře</t>
  </si>
  <si>
    <t>Základní škola Moravský Krumlov, Ivančická 218, okres Znojmo, příspěvková organizace</t>
  </si>
  <si>
    <t>Město Moravský Krumlov</t>
  </si>
  <si>
    <t>Modernizace technologie systému topení se snahou o zachování maximální úspory energetických výdajů na provoz budovy školy</t>
  </si>
  <si>
    <t>2022/03</t>
  </si>
  <si>
    <t>Studie</t>
  </si>
  <si>
    <t>Ne</t>
  </si>
  <si>
    <t>Rekonstrukce velké a malé tělocvičny</t>
  </si>
  <si>
    <t>Stavební úpravy, nová elektroinstalace, podhledy, obložení, podlahy a vytápění</t>
  </si>
  <si>
    <t>2022/06</t>
  </si>
  <si>
    <t xml:space="preserve">Modernizace odborných učeben </t>
  </si>
  <si>
    <t>Modernizace školní družiny</t>
  </si>
  <si>
    <t>Stavební úpravy, nová elektroinstalace, renovace podlahy, technické vybavení a nábytek</t>
  </si>
  <si>
    <t>2022/10</t>
  </si>
  <si>
    <t>2026/12</t>
  </si>
  <si>
    <t>Modernizace zázemí pro pedagogy</t>
  </si>
  <si>
    <t>2023/12</t>
  </si>
  <si>
    <t>Základní škola a Mateřská škola Dolní Dubňany, okres Znojmo</t>
  </si>
  <si>
    <t>Obec Dolní Dubňany</t>
  </si>
  <si>
    <t>Polytechnika 21. století</t>
  </si>
  <si>
    <t>Dolní Dubňany</t>
  </si>
  <si>
    <t>Vybudování moderní učebny pro výuku polytechniky a robotiky v půdních prostorách školy, konektivita</t>
  </si>
  <si>
    <t>Základní škola a Mateřská škola Rybníky, příspěvková organizace</t>
  </si>
  <si>
    <t>Obec Rybníky</t>
  </si>
  <si>
    <t>Rybníky</t>
  </si>
  <si>
    <t>Modernizace a optimalizace topného systému za účelem energetické úspory</t>
  </si>
  <si>
    <t>2023/06</t>
  </si>
  <si>
    <t>2023/08</t>
  </si>
  <si>
    <t>Základní škola a Mateřská škola Rybníky,okres Znojmo, příspěvková organizace</t>
  </si>
  <si>
    <t>Výstavba tělocvičny</t>
  </si>
  <si>
    <t>Výstavba krytého sporotoviště u školy, včetně vybavení</t>
  </si>
  <si>
    <t>2024/03</t>
  </si>
  <si>
    <t>2026/08</t>
  </si>
  <si>
    <t>Modernizace učeben v rámci ICT</t>
  </si>
  <si>
    <t>Modernizace učeben ICT technikou, konektivita</t>
  </si>
  <si>
    <t>2022/04</t>
  </si>
  <si>
    <t>2024/07</t>
  </si>
  <si>
    <t>Výstavba venkovní učebny a úprava přilehlých ploch pro využití ve výuce a pro odpočinek</t>
  </si>
  <si>
    <t>Základní škola, Moravský Krumlov, náměstí Klášterní 134, okres Znojmo, příspěvková organizace</t>
  </si>
  <si>
    <t>Rekonstrukce školní kuchyně</t>
  </si>
  <si>
    <t>Budou provedeny stavební úpravy tak, aby se vařila dvě jídla. Současně se vymění rozvody elektřiny a vody. Instaluje se nová klimatizace. Dojde k obnově veškerého potřebného vybavení včetně modernizace provozu</t>
  </si>
  <si>
    <t>K dispozici zpracovaná studie</t>
  </si>
  <si>
    <t>Modernizace kmenových učeben ve staré budově ZŠ</t>
  </si>
  <si>
    <t>Jde o pátou etapu postupné modernizace v budově. Ve dvou třídách budou vyměněny staré rozvody vody a odpady. Dojde k úpravě vedení elektroinstalace. Zřídí se nové obložení stěn a podlah</t>
  </si>
  <si>
    <t>Rekonstrukce školních chodeb ve staré budově ZŠ</t>
  </si>
  <si>
    <t>Pořídí se nové obložení stěn a podlah. Bude zrekonstruováno schodiště. Podle současných platných norem budou nově instalována potřebná protipožární zařízení</t>
  </si>
  <si>
    <t>Záměr v přípravě</t>
  </si>
  <si>
    <t>Základní škola a Mateřská škola, Olbramovice, okres Znojmo, příspěvková organizace</t>
  </si>
  <si>
    <t>Městys Olbramovice</t>
  </si>
  <si>
    <t>Rekonstrukce učebny informatiky, včetně vybavení, konektivita</t>
  </si>
  <si>
    <t>Olbramovice</t>
  </si>
  <si>
    <t>Vybavení, konektivita</t>
  </si>
  <si>
    <t>2023/09</t>
  </si>
  <si>
    <t>Zpracovaná PD, včetně rozpočtu</t>
  </si>
  <si>
    <t>Nevyžaduje se</t>
  </si>
  <si>
    <t>Rekonstrukce učebny přírodopisu, včetně technického vybavení a nábytku</t>
  </si>
  <si>
    <t>Rekonstrukce učebny přírodopisu, včetně vybavení a nábytku, konektivita</t>
  </si>
  <si>
    <t>Základní škola Vémyslice, okres Znojmo, příspěvková organizace</t>
  </si>
  <si>
    <t>Městys Vémyslice</t>
  </si>
  <si>
    <t>Rekonstrukce oplocení školního hřiště</t>
  </si>
  <si>
    <t>Vémyslice</t>
  </si>
  <si>
    <t>Obnovení oplocení a rekonstrukce sportovního areálu k realizaci školní tělesné výchovy, podpory pohybových aktivit u žáků a mimoškolních aktivit</t>
  </si>
  <si>
    <t>Rekonstrukce místnosti - izolace</t>
  </si>
  <si>
    <t>Rekonstrukce místnosti sloužící k případné izolaci žáků v případě pozitivního testování na Covid, při ošetřování úrazu a jako hygienická místnost</t>
  </si>
  <si>
    <t>Rekonstrukce prostoru na školní kuchyň</t>
  </si>
  <si>
    <t>Přestavba doposud nevyužitých prostor na učebnu praktického polytechnického vzdělávání</t>
  </si>
  <si>
    <t>2023/07</t>
  </si>
  <si>
    <t>2023/10</t>
  </si>
  <si>
    <t>Celková rekonstrukce části budovy školních dílen pro kvalitnější výuku a rozvoj kompetencí žáků v polytechnickém vzdělávání</t>
  </si>
  <si>
    <t>2025/01</t>
  </si>
  <si>
    <t>Rekonstrukce místnosti letní družiny</t>
  </si>
  <si>
    <t>Adaptace části budovy školních dílen pro mimoškolní a zájmovou činnost v jarním a podzimním období včetně mobiliáře</t>
  </si>
  <si>
    <t>Vybudování jazykové učebny</t>
  </si>
  <si>
    <t>Stavební a interiérové úpravy nevyužívaného prostoru chemické laboratoře na moderní učebnu cizích jazyků, včetně vybavení ICT technikou a konektivity</t>
  </si>
  <si>
    <t>2024/01</t>
  </si>
  <si>
    <t>Rekonstrukce sociálního zařízení</t>
  </si>
  <si>
    <t>Rekonstrukce nevyhovujícího a zastaralého sociálního zařízení v duchu moderních hygienických standardů</t>
  </si>
  <si>
    <t>Rekonstrukce školního rozhlasu</t>
  </si>
  <si>
    <t>Revitalizace informačního systému v duchu 21. století pro předávání informací o dění ve školní budově</t>
  </si>
  <si>
    <t>2022/01</t>
  </si>
  <si>
    <t>Město Miroslav</t>
  </si>
  <si>
    <t>Modernizace stávající kotelny.</t>
  </si>
  <si>
    <t>zpracovaná PD</t>
  </si>
  <si>
    <t>Přístavba sálku pro pohybové aktivity, včetně vybavení a mobiliáře</t>
  </si>
  <si>
    <t>Vybudování a vybavení prostoru pro pohybové aktivity.</t>
  </si>
  <si>
    <t>Interaktivní panel</t>
  </si>
  <si>
    <t>Pořízení interaktivního panelu pro použití ICT techniky ve výuce.</t>
  </si>
  <si>
    <t>Mateřská škola SLUNÍČKO, Miroslav, Malinovského 6, okres Znojmo, příspěvková organizace</t>
  </si>
  <si>
    <t>Přístavba MŠ Malinovského</t>
  </si>
  <si>
    <t>Přístavba třídy vedoucí ke zvýšení kapacity školy, součástí přístavby bude denní místnost, lehárna, výdej stravy, hygienické zázemí, úklidová místnost, sklad a spojovací chodba.</t>
  </si>
  <si>
    <t xml:space="preserve">                X</t>
  </si>
  <si>
    <t xml:space="preserve">     Ano</t>
  </si>
  <si>
    <t>Základní škola a Mateřská škola Rybníky, okres Znojmo, příspěvková organizace</t>
  </si>
  <si>
    <t>Vybudování nové třídy MŠ</t>
  </si>
  <si>
    <t>2022/05</t>
  </si>
  <si>
    <t>Mateřská škola Petrovice, okres Znojmo, příspěvková organizace</t>
  </si>
  <si>
    <t>obec Petrovice</t>
  </si>
  <si>
    <t>Pořízení nového zdroje vytápění (plynový kotel nebo tepelné čerpadlo)</t>
  </si>
  <si>
    <t>Petrovice</t>
  </si>
  <si>
    <t>Přechod na efektivnější zdroj energie v rámci optimalizace nákladů na vytápění</t>
  </si>
  <si>
    <t>poptávkové řízení</t>
  </si>
  <si>
    <t>Pořízení fotovoltaické elektrárny na střechu budovy MŠ</t>
  </si>
  <si>
    <t>Snaha o využití alternativního zdroje energie na provoz budovy školy</t>
  </si>
  <si>
    <t>Rozšíření topné soustavy (radiátor do skladu) v MŠ</t>
  </si>
  <si>
    <t>Rekonstrukce vodovodního řádu a sociálního zařízení</t>
  </si>
  <si>
    <t>Mor. Krumlov</t>
  </si>
  <si>
    <t>Rekonstrukce rozvodů vody v budově školy a sociálního zařízení ve smyslu moderních hygienických standardů.</t>
  </si>
  <si>
    <t>ano</t>
  </si>
  <si>
    <t>nevyžaduje se</t>
  </si>
  <si>
    <t xml:space="preserve">  Mgr. Tomáš Třetina, předseda ŘV</t>
  </si>
  <si>
    <t>Adaptace a modernizace stávajícících prostor k výuce cizích jazyků s mobiliářem a ICT technikou - dvě učebny</t>
  </si>
  <si>
    <t>Rekonstrukce a adaptace stávajícících prostor k výuce robotiky</t>
  </si>
  <si>
    <t>Mateřská škola Pastelka, Miroslav, Husova 55/32,okres Znojmo, příspěvková organizace</t>
  </si>
  <si>
    <r>
      <t>Pr</t>
    </r>
    <r>
      <rPr>
        <b/>
        <sz val="11"/>
        <color theme="1"/>
        <rFont val="Calibri"/>
        <family val="2"/>
        <charset val="238"/>
        <scheme val="minor"/>
      </rPr>
      <t>ojekty IROP jsou v tabulce vyznačeny šedou barvou</t>
    </r>
  </si>
  <si>
    <t>Vybudování nové třídy pro MŠ v půdních prostorách školy, včetně vybavení</t>
  </si>
  <si>
    <t>Rekonstrukce a stavební úpravy kabinetů, nová elektroinstalace, podlahy, technické vybavení, nábytek</t>
  </si>
  <si>
    <t>Modernizace učeben informatiky,přírodovědy, polytechniky/robotiky, jazykové učebny a cvičné kuchyňky, konektivita, tělocvičny včetně kabinetů, nábytku, vybavení a souvisejicích prací</t>
  </si>
  <si>
    <t>Schváleno v Moravském Krumlově, dne 28. 6. 2022 Řídícím výborem projektu MAP rozvoje vzdělávání regionu moravskokrumlovsko II</t>
  </si>
  <si>
    <t>Rekonstrukce střechy</t>
  </si>
  <si>
    <t>Jiřice u Miroslavi</t>
  </si>
  <si>
    <t>Nová vazba, krytina na střeše ZŠ</t>
  </si>
  <si>
    <t>2025/08</t>
  </si>
  <si>
    <t>ORP Moravský Krumlov</t>
  </si>
  <si>
    <t>Skalice</t>
  </si>
  <si>
    <t>Optimalizace energetických úspor v rámci vybudování fotovoltaických panelů na střeše budovy školy, snaha o omezení závislosti na energetické síti, možnost využití zásob energie na provoz budovy školy.</t>
  </si>
  <si>
    <t>připravuje se</t>
  </si>
  <si>
    <t>Zelená střecha</t>
  </si>
  <si>
    <t>Zvýšení biodiverzity, zvýšení produkce kyslíku, snížení hluku a prašnosti. Optimalizace hospodaření se srážkovou vodou, optimalizace tepelných aspektů budovy, využití v praktické polytechnické výuce.</t>
  </si>
  <si>
    <t>X</t>
  </si>
  <si>
    <t>Tepelné čerpadlo</t>
  </si>
  <si>
    <t>Přechod na vysoce ekologickou formu topení, úspora energií, nezávislost na zemním plynu a uhlí</t>
  </si>
  <si>
    <t>Zásobníky na vodu</t>
  </si>
  <si>
    <t xml:space="preserve">Akumulace srážkové vody v nádržích s využitím na zálivku zeleně na školním pozemku, další možné využití užitkové vody v budově (splachování toalet, úklid atd.) </t>
  </si>
  <si>
    <t>Základní škola Jiřice u Miroslavi, okres Znojmo, příspěvková organizace</t>
  </si>
  <si>
    <t>2026/10</t>
  </si>
  <si>
    <t>Obec Jiřice</t>
  </si>
  <si>
    <t>Základní a mateřská škola Skalice, okres Znojmo, příspěvková organizace</t>
  </si>
  <si>
    <t>PROJEKTY IROP jsou vyznačeny v tabulce šedou barvou</t>
  </si>
  <si>
    <t>Mgr. Tomáš Třetina, předseda ŘV</t>
  </si>
  <si>
    <t>Základní a mateřská škola Skalice,okres Znojmo, příspěvková organizace</t>
  </si>
  <si>
    <t>Solární systém - fotovoltaické panely</t>
  </si>
  <si>
    <t>Schváleno v Moravském Krumlově, dne 28. 6 . 20212 Řídícím výborem projektu MAP rozvoje vzdělávání regionu moravskokrumlovsko II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</si>
</sst>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7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0" fillId="0" borderId="0" xfId="0" applyFont="1" applyBorder="1"/>
    <xf numFmtId="0" fontId="7" fillId="2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1" xfId="0" applyBorder="1"/>
    <xf numFmtId="0" fontId="0" fillId="0" borderId="14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3" xfId="0" applyFill="1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5" fillId="0" borderId="0" xfId="0" applyFont="1" applyFill="1"/>
    <xf numFmtId="0" fontId="24" fillId="0" borderId="0" xfId="0" applyFont="1"/>
    <xf numFmtId="49" fontId="15" fillId="0" borderId="0" xfId="0" applyNumberFormat="1" applyFont="1"/>
    <xf numFmtId="0" fontId="15" fillId="0" borderId="44" xfId="0" applyFont="1" applyFill="1" applyBorder="1"/>
    <xf numFmtId="0" fontId="15" fillId="0" borderId="0" xfId="0" applyFont="1" applyFill="1" applyBorder="1"/>
    <xf numFmtId="9" fontId="15" fillId="0" borderId="45" xfId="2" applyFont="1" applyFill="1" applyBorder="1" applyAlignment="1">
      <alignment horizontal="center"/>
    </xf>
    <xf numFmtId="0" fontId="15" fillId="3" borderId="44" xfId="0" applyFont="1" applyFill="1" applyBorder="1"/>
    <xf numFmtId="0" fontId="0" fillId="3" borderId="0" xfId="0" applyFill="1" applyBorder="1"/>
    <xf numFmtId="9" fontId="15" fillId="3" borderId="45" xfId="2" applyFont="1" applyFill="1" applyBorder="1" applyAlignment="1">
      <alignment horizontal="center"/>
    </xf>
    <xf numFmtId="0" fontId="15" fillId="4" borderId="44" xfId="0" applyFont="1" applyFill="1" applyBorder="1"/>
    <xf numFmtId="0" fontId="0" fillId="4" borderId="0" xfId="0" applyFill="1" applyBorder="1"/>
    <xf numFmtId="9" fontId="15" fillId="4" borderId="45" xfId="2" applyFont="1" applyFill="1" applyBorder="1" applyAlignment="1">
      <alignment horizontal="center"/>
    </xf>
    <xf numFmtId="0" fontId="15" fillId="4" borderId="46" xfId="0" applyFont="1" applyFill="1" applyBorder="1"/>
    <xf numFmtId="0" fontId="0" fillId="4" borderId="47" xfId="0" applyFill="1" applyBorder="1"/>
    <xf numFmtId="9" fontId="15" fillId="4" borderId="48" xfId="2" applyFont="1" applyFill="1" applyBorder="1" applyAlignment="1">
      <alignment horizontal="center"/>
    </xf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0" fillId="5" borderId="13" xfId="0" applyFill="1" applyBorder="1"/>
    <xf numFmtId="0" fontId="0" fillId="5" borderId="31" xfId="0" applyFill="1" applyBorder="1"/>
    <xf numFmtId="3" fontId="0" fillId="0" borderId="0" xfId="0" applyNumberFormat="1"/>
    <xf numFmtId="3" fontId="21" fillId="0" borderId="0" xfId="0" applyNumberFormat="1" applyFont="1"/>
    <xf numFmtId="3" fontId="15" fillId="0" borderId="0" xfId="0" applyNumberFormat="1" applyFont="1" applyFill="1"/>
    <xf numFmtId="3" fontId="0" fillId="0" borderId="31" xfId="0" applyNumberFormat="1" applyBorder="1"/>
    <xf numFmtId="3" fontId="0" fillId="0" borderId="14" xfId="0" applyNumberFormat="1" applyBorder="1"/>
    <xf numFmtId="3" fontId="0" fillId="0" borderId="0" xfId="0" applyNumberFormat="1" applyBorder="1"/>
    <xf numFmtId="3" fontId="0" fillId="0" borderId="9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0" fillId="0" borderId="13" xfId="0" applyNumberFormat="1" applyBorder="1"/>
    <xf numFmtId="0" fontId="26" fillId="0" borderId="0" xfId="0" applyFont="1"/>
    <xf numFmtId="0" fontId="0" fillId="0" borderId="0" xfId="0"/>
    <xf numFmtId="3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0" fontId="0" fillId="0" borderId="0" xfId="0"/>
    <xf numFmtId="0" fontId="8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vertical="center" wrapText="1"/>
    </xf>
    <xf numFmtId="3" fontId="5" fillId="0" borderId="6" xfId="0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52" xfId="0" applyBorder="1" applyAlignment="1" applyProtection="1">
      <alignment horizontal="center"/>
      <protection locked="0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Border="1" applyAlignment="1" applyProtection="1">
      <alignment horizontal="left" vertical="center" wrapText="1"/>
      <protection locked="0"/>
    </xf>
    <xf numFmtId="3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8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2" borderId="31" xfId="0" applyFont="1" applyFill="1" applyBorder="1" applyAlignment="1" applyProtection="1">
      <alignment horizontal="left" vertical="center" wrapText="1"/>
      <protection locked="0"/>
    </xf>
    <xf numFmtId="3" fontId="5" fillId="0" borderId="23" xfId="0" applyNumberFormat="1" applyFont="1" applyBorder="1" applyAlignment="1" applyProtection="1">
      <alignment horizontal="left" vertical="center" wrapText="1"/>
      <protection locked="0"/>
    </xf>
    <xf numFmtId="3" fontId="5" fillId="0" borderId="25" xfId="0" applyNumberFormat="1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27" fillId="0" borderId="0" xfId="0" applyFont="1" applyProtection="1">
      <protection locked="0"/>
    </xf>
    <xf numFmtId="3" fontId="27" fillId="0" borderId="0" xfId="0" applyNumberFormat="1" applyFont="1" applyProtection="1">
      <protection locked="0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54" xfId="0" applyFont="1" applyFill="1" applyBorder="1" applyAlignment="1" applyProtection="1">
      <alignment horizontal="center" vertical="center" wrapText="1"/>
    </xf>
    <xf numFmtId="0" fontId="28" fillId="0" borderId="24" xfId="0" applyFont="1" applyBorder="1" applyAlignment="1" applyProtection="1">
      <alignment horizontal="left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6" borderId="24" xfId="0" applyFont="1" applyFill="1" applyBorder="1" applyAlignment="1" applyProtection="1">
      <alignment horizontal="left" vertical="center" wrapText="1"/>
      <protection locked="0"/>
    </xf>
    <xf numFmtId="0" fontId="16" fillId="6" borderId="24" xfId="0" applyFont="1" applyFill="1" applyBorder="1" applyAlignment="1" applyProtection="1">
      <alignment horizontal="center" vertical="center" wrapText="1"/>
      <protection locked="0"/>
    </xf>
    <xf numFmtId="0" fontId="5" fillId="6" borderId="25" xfId="0" applyFont="1" applyFill="1" applyBorder="1" applyAlignment="1" applyProtection="1">
      <alignment horizontal="center" vertical="center" wrapText="1"/>
      <protection locked="0"/>
    </xf>
    <xf numFmtId="0" fontId="28" fillId="6" borderId="24" xfId="0" applyFont="1" applyFill="1" applyBorder="1" applyAlignment="1" applyProtection="1">
      <alignment horizontal="left" vertical="center" wrapText="1"/>
      <protection locked="0"/>
    </xf>
    <xf numFmtId="0" fontId="0" fillId="6" borderId="24" xfId="0" applyFont="1" applyFill="1" applyBorder="1" applyAlignment="1" applyProtection="1">
      <alignment horizontal="center" vertical="center" wrapText="1"/>
      <protection locked="0"/>
    </xf>
    <xf numFmtId="0" fontId="29" fillId="6" borderId="24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3" fontId="5" fillId="0" borderId="0" xfId="0" applyNumberFormat="1" applyFont="1" applyBorder="1" applyAlignment="1" applyProtection="1">
      <alignment horizontal="left" vertical="center" wrapText="1"/>
      <protection locked="0"/>
    </xf>
    <xf numFmtId="17" fontId="5" fillId="0" borderId="0" xfId="0" applyNumberFormat="1" applyFont="1" applyBorder="1" applyAlignment="1" applyProtection="1">
      <alignment horizontal="left" vertical="center" wrapText="1"/>
      <protection locked="0"/>
    </xf>
    <xf numFmtId="0" fontId="0" fillId="6" borderId="0" xfId="0" applyFill="1"/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29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/>
      <protection locked="0"/>
    </xf>
    <xf numFmtId="0" fontId="28" fillId="6" borderId="23" xfId="0" applyFont="1" applyFill="1" applyBorder="1" applyAlignment="1" applyProtection="1">
      <alignment horizontal="left" vertical="center" wrapText="1"/>
      <protection locked="0"/>
    </xf>
    <xf numFmtId="0" fontId="5" fillId="6" borderId="25" xfId="0" applyFont="1" applyFill="1" applyBorder="1" applyAlignment="1" applyProtection="1">
      <alignment horizontal="left" vertical="center" wrapText="1"/>
      <protection locked="0"/>
    </xf>
    <xf numFmtId="0" fontId="5" fillId="6" borderId="31" xfId="0" applyFont="1" applyFill="1" applyBorder="1" applyAlignment="1" applyProtection="1">
      <alignment horizontal="left" vertical="center" wrapText="1"/>
      <protection locked="0"/>
    </xf>
    <xf numFmtId="0" fontId="5" fillId="6" borderId="31" xfId="0" applyFont="1" applyFill="1" applyBorder="1" applyAlignment="1" applyProtection="1">
      <alignment horizontal="center" vertical="center" wrapText="1"/>
      <protection locked="0"/>
    </xf>
    <xf numFmtId="3" fontId="5" fillId="6" borderId="23" xfId="0" applyNumberFormat="1" applyFont="1" applyFill="1" applyBorder="1" applyAlignment="1" applyProtection="1">
      <alignment horizontal="left" vertical="center" wrapText="1"/>
      <protection locked="0"/>
    </xf>
    <xf numFmtId="3" fontId="5" fillId="6" borderId="25" xfId="0" applyNumberFormat="1" applyFont="1" applyFill="1" applyBorder="1" applyAlignment="1" applyProtection="1">
      <alignment horizontal="left" vertical="center" wrapText="1"/>
      <protection locked="0"/>
    </xf>
    <xf numFmtId="17" fontId="5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6" borderId="23" xfId="0" applyFont="1" applyFill="1" applyBorder="1" applyAlignment="1" applyProtection="1">
      <alignment horizontal="left" vertical="center" wrapText="1"/>
      <protection locked="0"/>
    </xf>
    <xf numFmtId="17" fontId="5" fillId="0" borderId="2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3" fontId="5" fillId="0" borderId="4" xfId="0" applyNumberFormat="1" applyFont="1" applyBorder="1" applyAlignment="1" applyProtection="1">
      <alignment horizontal="left" vertical="center" wrapText="1"/>
      <protection locked="0"/>
    </xf>
    <xf numFmtId="3" fontId="5" fillId="0" borderId="6" xfId="0" applyNumberFormat="1" applyFont="1" applyBorder="1" applyAlignment="1" applyProtection="1">
      <alignment horizontal="left" vertical="center" wrapText="1"/>
      <protection locked="0"/>
    </xf>
    <xf numFmtId="17" fontId="5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59" xfId="0" applyFont="1" applyFill="1" applyBorder="1" applyAlignment="1" applyProtection="1">
      <alignment horizontal="left" vertical="center" wrapText="1"/>
      <protection locked="0"/>
    </xf>
    <xf numFmtId="0" fontId="5" fillId="0" borderId="59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51" xfId="0" applyFont="1" applyBorder="1" applyAlignment="1" applyProtection="1">
      <alignment horizontal="left" vertical="center" wrapText="1"/>
      <protection locked="0"/>
    </xf>
    <xf numFmtId="0" fontId="5" fillId="0" borderId="61" xfId="0" applyFont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 shrinkToFit="1"/>
      <protection locked="0"/>
    </xf>
    <xf numFmtId="0" fontId="28" fillId="6" borderId="23" xfId="0" applyFont="1" applyFill="1" applyBorder="1" applyAlignment="1" applyProtection="1">
      <alignment horizontal="left" vertical="center" wrapText="1" shrinkToFit="1"/>
      <protection locked="0"/>
    </xf>
    <xf numFmtId="0" fontId="5" fillId="6" borderId="23" xfId="0" applyFont="1" applyFill="1" applyBorder="1" applyAlignment="1" applyProtection="1">
      <alignment horizontal="left" vertical="center" wrapText="1" shrinkToFit="1"/>
      <protection locked="0"/>
    </xf>
    <xf numFmtId="0" fontId="5" fillId="0" borderId="23" xfId="0" applyFont="1" applyBorder="1" applyAlignment="1" applyProtection="1">
      <alignment horizontal="left" vertical="center" wrapText="1" shrinkToFit="1"/>
      <protection locked="0"/>
    </xf>
    <xf numFmtId="0" fontId="28" fillId="0" borderId="23" xfId="0" applyFont="1" applyBorder="1" applyAlignment="1" applyProtection="1">
      <alignment horizontal="left" vertical="center" wrapText="1" shrinkToFit="1"/>
      <protection locked="0"/>
    </xf>
    <xf numFmtId="0" fontId="28" fillId="0" borderId="4" xfId="0" applyFont="1" applyBorder="1" applyAlignment="1" applyProtection="1">
      <alignment horizontal="left" vertical="center" wrapText="1" shrinkToFit="1"/>
      <protection locked="0"/>
    </xf>
    <xf numFmtId="3" fontId="5" fillId="6" borderId="60" xfId="0" applyNumberFormat="1" applyFont="1" applyFill="1" applyBorder="1" applyAlignment="1" applyProtection="1">
      <alignment horizontal="right" wrapText="1"/>
      <protection locked="0"/>
    </xf>
    <xf numFmtId="3" fontId="5" fillId="6" borderId="51" xfId="0" applyNumberFormat="1" applyFont="1" applyFill="1" applyBorder="1" applyAlignment="1" applyProtection="1">
      <alignment horizontal="right" wrapText="1"/>
      <protection locked="0"/>
    </xf>
    <xf numFmtId="3" fontId="5" fillId="0" borderId="51" xfId="0" applyNumberFormat="1" applyFont="1" applyBorder="1" applyAlignment="1" applyProtection="1">
      <alignment horizontal="right" wrapText="1"/>
      <protection locked="0"/>
    </xf>
    <xf numFmtId="3" fontId="5" fillId="0" borderId="61" xfId="0" applyNumberFormat="1" applyFont="1" applyBorder="1" applyAlignment="1" applyProtection="1">
      <alignment horizontal="right" wrapText="1"/>
      <protection locked="0"/>
    </xf>
    <xf numFmtId="0" fontId="5" fillId="6" borderId="13" xfId="0" applyFont="1" applyFill="1" applyBorder="1" applyAlignment="1" applyProtection="1">
      <alignment horizontal="left" vertical="center" wrapText="1"/>
      <protection locked="0"/>
    </xf>
    <xf numFmtId="3" fontId="5" fillId="6" borderId="62" xfId="0" applyNumberFormat="1" applyFont="1" applyFill="1" applyBorder="1" applyAlignment="1" applyProtection="1">
      <alignment horizontal="right" wrapText="1"/>
      <protection locked="0"/>
    </xf>
    <xf numFmtId="3" fontId="5" fillId="6" borderId="49" xfId="0" applyNumberFormat="1" applyFont="1" applyFill="1" applyBorder="1" applyAlignment="1" applyProtection="1">
      <alignment horizontal="right" wrapText="1"/>
      <protection locked="0"/>
    </xf>
    <xf numFmtId="3" fontId="5" fillId="0" borderId="49" xfId="0" applyNumberFormat="1" applyFont="1" applyBorder="1" applyAlignment="1" applyProtection="1">
      <alignment horizontal="right" wrapText="1"/>
      <protection locked="0"/>
    </xf>
    <xf numFmtId="3" fontId="5" fillId="0" borderId="34" xfId="0" applyNumberFormat="1" applyFont="1" applyBorder="1" applyAlignment="1" applyProtection="1">
      <alignment horizontal="right" wrapText="1"/>
      <protection locked="0"/>
    </xf>
    <xf numFmtId="0" fontId="16" fillId="6" borderId="60" xfId="0" applyFont="1" applyFill="1" applyBorder="1" applyAlignment="1" applyProtection="1">
      <alignment horizontal="center" vertical="center" wrapText="1"/>
      <protection locked="0"/>
    </xf>
    <xf numFmtId="0" fontId="16" fillId="6" borderId="51" xfId="0" applyFont="1" applyFill="1" applyBorder="1" applyAlignment="1" applyProtection="1">
      <alignment horizontal="center" vertical="center" wrapText="1"/>
      <protection locked="0"/>
    </xf>
    <xf numFmtId="0" fontId="16" fillId="0" borderId="51" xfId="0" applyFont="1" applyBorder="1" applyAlignment="1" applyProtection="1">
      <alignment horizontal="center" vertical="center" wrapText="1"/>
      <protection locked="0"/>
    </xf>
    <xf numFmtId="0" fontId="0" fillId="6" borderId="51" xfId="0" applyFont="1" applyFill="1" applyBorder="1" applyAlignment="1" applyProtection="1">
      <alignment horizontal="center"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right" wrapText="1"/>
      <protection locked="0"/>
    </xf>
    <xf numFmtId="0" fontId="5" fillId="6" borderId="3" xfId="0" applyFont="1" applyFill="1" applyBorder="1" applyAlignment="1" applyProtection="1">
      <alignment horizontal="right" wrapText="1"/>
      <protection locked="0"/>
    </xf>
    <xf numFmtId="0" fontId="5" fillId="6" borderId="23" xfId="0" applyFont="1" applyFill="1" applyBorder="1" applyAlignment="1" applyProtection="1">
      <alignment horizontal="right" wrapText="1"/>
      <protection locked="0"/>
    </xf>
    <xf numFmtId="0" fontId="5" fillId="6" borderId="25" xfId="0" applyFont="1" applyFill="1" applyBorder="1" applyAlignment="1" applyProtection="1">
      <alignment horizontal="right" wrapText="1"/>
      <protection locked="0"/>
    </xf>
    <xf numFmtId="0" fontId="5" fillId="0" borderId="23" xfId="0" applyFont="1" applyBorder="1" applyAlignment="1" applyProtection="1">
      <alignment horizontal="right" wrapText="1"/>
      <protection locked="0"/>
    </xf>
    <xf numFmtId="0" fontId="5" fillId="0" borderId="25" xfId="0" applyFont="1" applyBorder="1" applyAlignment="1" applyProtection="1">
      <alignment horizontal="right" wrapText="1"/>
      <protection locked="0"/>
    </xf>
    <xf numFmtId="0" fontId="5" fillId="0" borderId="4" xfId="0" applyFont="1" applyBorder="1" applyAlignment="1" applyProtection="1">
      <alignment horizontal="right" wrapText="1"/>
      <protection locked="0"/>
    </xf>
    <xf numFmtId="0" fontId="5" fillId="0" borderId="6" xfId="0" applyFont="1" applyBorder="1" applyAlignment="1" applyProtection="1">
      <alignment horizontal="right" wrapText="1"/>
      <protection locked="0"/>
    </xf>
    <xf numFmtId="0" fontId="16" fillId="6" borderId="62" xfId="0" applyFont="1" applyFill="1" applyBorder="1" applyAlignment="1" applyProtection="1">
      <alignment horizontal="center" vertical="center" wrapText="1"/>
      <protection locked="0"/>
    </xf>
    <xf numFmtId="0" fontId="16" fillId="6" borderId="49" xfId="0" applyFont="1" applyFill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 applyProtection="1">
      <alignment horizontal="center" vertical="center" wrapText="1"/>
      <protection locked="0"/>
    </xf>
    <xf numFmtId="0" fontId="0" fillId="6" borderId="49" xfId="0" applyFont="1" applyFill="1" applyBorder="1" applyAlignment="1" applyProtection="1">
      <alignment horizontal="center" vertical="center" wrapText="1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5" fillId="6" borderId="60" xfId="0" applyFont="1" applyFill="1" applyBorder="1" applyAlignment="1" applyProtection="1">
      <alignment horizontal="center" vertical="center" wrapText="1"/>
      <protection locked="0"/>
    </xf>
    <xf numFmtId="0" fontId="5" fillId="6" borderId="51" xfId="0" applyFont="1" applyFill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16" fillId="6" borderId="13" xfId="0" applyFont="1" applyFill="1" applyBorder="1" applyAlignment="1" applyProtection="1">
      <alignment horizontal="center" vertical="center" wrapText="1"/>
      <protection locked="0"/>
    </xf>
    <xf numFmtId="0" fontId="16" fillId="6" borderId="31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0" fillId="6" borderId="31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0" fontId="0" fillId="6" borderId="49" xfId="0" applyFill="1" applyBorder="1" applyAlignment="1" applyProtection="1">
      <alignment horizontal="center" vertical="center" wrapText="1"/>
      <protection locked="0"/>
    </xf>
    <xf numFmtId="0" fontId="0" fillId="6" borderId="51" xfId="0" applyFill="1" applyBorder="1" applyAlignment="1" applyProtection="1">
      <alignment horizontal="center" vertical="center" wrapText="1"/>
      <protection locked="0"/>
    </xf>
    <xf numFmtId="3" fontId="5" fillId="5" borderId="51" xfId="0" applyNumberFormat="1" applyFont="1" applyFill="1" applyBorder="1" applyAlignment="1" applyProtection="1">
      <alignment horizontal="right" wrapText="1"/>
      <protection locked="0"/>
    </xf>
    <xf numFmtId="3" fontId="5" fillId="5" borderId="49" xfId="0" applyNumberFormat="1" applyFont="1" applyFill="1" applyBorder="1" applyAlignment="1" applyProtection="1">
      <alignment horizontal="right" wrapText="1"/>
      <protection locked="0"/>
    </xf>
    <xf numFmtId="0" fontId="5" fillId="5" borderId="23" xfId="0" applyFont="1" applyFill="1" applyBorder="1" applyAlignment="1" applyProtection="1">
      <alignment horizontal="right" wrapText="1"/>
      <protection locked="0"/>
    </xf>
    <xf numFmtId="0" fontId="5" fillId="5" borderId="25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/>
    <xf numFmtId="0" fontId="5" fillId="5" borderId="13" xfId="0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3" fontId="5" fillId="5" borderId="1" xfId="0" applyNumberFormat="1" applyFont="1" applyFill="1" applyBorder="1" applyAlignment="1" applyProtection="1">
      <alignment horizontal="left" vertical="center" wrapText="1"/>
      <protection locked="0"/>
    </xf>
    <xf numFmtId="3" fontId="5" fillId="5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16" fillId="5" borderId="1" xfId="0" applyFont="1" applyFill="1" applyBorder="1" applyAlignment="1" applyProtection="1">
      <alignment horizontal="left" vertical="center" wrapText="1"/>
      <protection locked="0"/>
    </xf>
    <xf numFmtId="0" fontId="16" fillId="5" borderId="2" xfId="0" applyFont="1" applyFill="1" applyBorder="1" applyAlignment="1" applyProtection="1">
      <alignment horizontal="left" vertical="center" wrapText="1"/>
      <protection locked="0"/>
    </xf>
    <xf numFmtId="0" fontId="16" fillId="5" borderId="3" xfId="0" applyFont="1" applyFill="1" applyBorder="1" applyAlignment="1" applyProtection="1">
      <alignment horizontal="left" vertical="center" wrapText="1"/>
      <protection locked="0"/>
    </xf>
    <xf numFmtId="0" fontId="16" fillId="5" borderId="13" xfId="0" applyFont="1" applyFill="1" applyBorder="1" applyAlignment="1" applyProtection="1">
      <alignment horizontal="left" vertical="center" wrapText="1"/>
      <protection locked="0"/>
    </xf>
    <xf numFmtId="0" fontId="5" fillId="5" borderId="31" xfId="0" applyFont="1" applyFill="1" applyBorder="1" applyAlignment="1" applyProtection="1">
      <alignment horizontal="left" vertical="center" wrapText="1"/>
      <protection locked="0"/>
    </xf>
    <xf numFmtId="0" fontId="28" fillId="5" borderId="23" xfId="0" applyFont="1" applyFill="1" applyBorder="1" applyAlignment="1" applyProtection="1">
      <alignment horizontal="left" vertical="center" wrapText="1" shrinkToFit="1"/>
      <protection locked="0"/>
    </xf>
    <xf numFmtId="0" fontId="5" fillId="5" borderId="24" xfId="0" applyFont="1" applyFill="1" applyBorder="1" applyAlignment="1" applyProtection="1">
      <alignment horizontal="left" vertical="center" wrapText="1"/>
      <protection locked="0"/>
    </xf>
    <xf numFmtId="0" fontId="5" fillId="5" borderId="25" xfId="0" applyFont="1" applyFill="1" applyBorder="1" applyAlignment="1" applyProtection="1">
      <alignment horizontal="left" vertical="center" wrapText="1"/>
      <protection locked="0"/>
    </xf>
    <xf numFmtId="3" fontId="5" fillId="5" borderId="23" xfId="0" applyNumberFormat="1" applyFont="1" applyFill="1" applyBorder="1" applyAlignment="1" applyProtection="1">
      <alignment horizontal="left" vertical="center" wrapText="1"/>
      <protection locked="0"/>
    </xf>
    <xf numFmtId="3" fontId="5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3" xfId="0" applyFont="1" applyFill="1" applyBorder="1" applyAlignment="1" applyProtection="1">
      <alignment horizontal="left" vertical="center" wrapText="1"/>
      <protection locked="0"/>
    </xf>
    <xf numFmtId="0" fontId="16" fillId="5" borderId="23" xfId="0" applyFont="1" applyFill="1" applyBorder="1" applyAlignment="1" applyProtection="1">
      <alignment horizontal="left" vertical="center" wrapText="1"/>
      <protection locked="0"/>
    </xf>
    <xf numFmtId="0" fontId="16" fillId="5" borderId="24" xfId="0" applyFont="1" applyFill="1" applyBorder="1" applyAlignment="1" applyProtection="1">
      <alignment horizontal="center" vertical="center" wrapText="1"/>
      <protection locked="0"/>
    </xf>
    <xf numFmtId="0" fontId="16" fillId="5" borderId="25" xfId="0" applyFont="1" applyFill="1" applyBorder="1" applyAlignment="1" applyProtection="1">
      <alignment horizontal="left" vertical="center" wrapText="1"/>
      <protection locked="0"/>
    </xf>
    <xf numFmtId="0" fontId="16" fillId="5" borderId="31" xfId="0" applyFont="1" applyFill="1" applyBorder="1" applyAlignment="1" applyProtection="1">
      <alignment horizontal="left" vertical="center" wrapText="1"/>
      <protection locked="0"/>
    </xf>
    <xf numFmtId="0" fontId="16" fillId="5" borderId="24" xfId="0" applyFont="1" applyFill="1" applyBorder="1" applyAlignment="1" applyProtection="1">
      <alignment horizontal="left" vertical="center" wrapText="1"/>
      <protection locked="0"/>
    </xf>
    <xf numFmtId="0" fontId="5" fillId="5" borderId="14" xfId="0" applyFont="1" applyFill="1" applyBorder="1" applyAlignment="1" applyProtection="1">
      <alignment horizontal="left" vertical="center" wrapText="1"/>
      <protection locked="0"/>
    </xf>
    <xf numFmtId="0" fontId="28" fillId="5" borderId="4" xfId="0" applyFont="1" applyFill="1" applyBorder="1" applyAlignment="1" applyProtection="1">
      <alignment horizontal="left" vertical="center" wrapText="1" shrinkToFit="1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left" vertical="center" wrapText="1"/>
      <protection locked="0"/>
    </xf>
    <xf numFmtId="3" fontId="5" fillId="5" borderId="4" xfId="0" applyNumberFormat="1" applyFont="1" applyFill="1" applyBorder="1" applyAlignment="1" applyProtection="1">
      <alignment horizontal="left" vertical="center" wrapText="1"/>
      <protection locked="0"/>
    </xf>
    <xf numFmtId="3" fontId="5" fillId="5" borderId="6" xfId="0" applyNumberFormat="1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16" fillId="5" borderId="4" xfId="0" applyFont="1" applyFill="1" applyBorder="1" applyAlignment="1" applyProtection="1">
      <alignment horizontal="left" vertical="center" wrapText="1"/>
      <protection locked="0"/>
    </xf>
    <xf numFmtId="0" fontId="16" fillId="5" borderId="5" xfId="0" applyFont="1" applyFill="1" applyBorder="1" applyAlignment="1" applyProtection="1">
      <alignment horizontal="left" vertical="center" wrapText="1"/>
      <protection locked="0"/>
    </xf>
    <xf numFmtId="0" fontId="16" fillId="5" borderId="6" xfId="0" applyFont="1" applyFill="1" applyBorder="1" applyAlignment="1" applyProtection="1">
      <alignment horizontal="left" vertical="center" wrapText="1"/>
      <protection locked="0"/>
    </xf>
    <xf numFmtId="0" fontId="16" fillId="5" borderId="14" xfId="0" applyFont="1" applyFill="1" applyBorder="1" applyAlignment="1" applyProtection="1">
      <alignment horizontal="left" vertical="center" wrapText="1"/>
      <protection locked="0"/>
    </xf>
    <xf numFmtId="0" fontId="5" fillId="5" borderId="52" xfId="0" applyFont="1" applyFill="1" applyBorder="1" applyAlignment="1" applyProtection="1">
      <alignment horizontal="left" vertical="center" wrapText="1"/>
      <protection locked="0"/>
    </xf>
    <xf numFmtId="0" fontId="28" fillId="5" borderId="17" xfId="0" applyFont="1" applyFill="1" applyBorder="1" applyAlignment="1" applyProtection="1">
      <alignment horizontal="left" vertical="center" wrapText="1" shrinkToFit="1"/>
      <protection locked="0"/>
    </xf>
    <xf numFmtId="0" fontId="5" fillId="5" borderId="18" xfId="0" applyFont="1" applyFill="1" applyBorder="1" applyAlignment="1" applyProtection="1">
      <alignment horizontal="left" vertical="center" wrapText="1"/>
      <protection locked="0"/>
    </xf>
    <xf numFmtId="0" fontId="5" fillId="5" borderId="19" xfId="0" applyFont="1" applyFill="1" applyBorder="1" applyAlignment="1" applyProtection="1">
      <alignment horizontal="left" vertical="center" wrapText="1"/>
      <protection locked="0"/>
    </xf>
    <xf numFmtId="3" fontId="5" fillId="5" borderId="17" xfId="0" applyNumberFormat="1" applyFont="1" applyFill="1" applyBorder="1" applyAlignment="1" applyProtection="1">
      <alignment horizontal="left" vertical="center" wrapText="1"/>
      <protection locked="0"/>
    </xf>
    <xf numFmtId="3" fontId="5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7" xfId="0" applyFont="1" applyFill="1" applyBorder="1" applyAlignment="1" applyProtection="1">
      <alignment horizontal="left" vertical="center" wrapText="1"/>
      <protection locked="0"/>
    </xf>
    <xf numFmtId="0" fontId="16" fillId="5" borderId="17" xfId="0" applyFont="1" applyFill="1" applyBorder="1" applyAlignment="1" applyProtection="1">
      <alignment horizontal="left" vertical="center" wrapText="1"/>
      <protection locked="0"/>
    </xf>
    <xf numFmtId="0" fontId="16" fillId="5" borderId="18" xfId="0" applyFont="1" applyFill="1" applyBorder="1" applyAlignment="1" applyProtection="1">
      <alignment horizontal="left" vertical="center" wrapText="1"/>
      <protection locked="0"/>
    </xf>
    <xf numFmtId="0" fontId="16" fillId="5" borderId="19" xfId="0" applyFont="1" applyFill="1" applyBorder="1" applyAlignment="1" applyProtection="1">
      <alignment horizontal="left" vertical="center" wrapText="1"/>
      <protection locked="0"/>
    </xf>
    <xf numFmtId="0" fontId="16" fillId="5" borderId="52" xfId="0" applyFont="1" applyFill="1" applyBorder="1" applyAlignment="1" applyProtection="1">
      <alignment horizontal="left" vertical="center" wrapText="1"/>
      <protection locked="0"/>
    </xf>
    <xf numFmtId="0" fontId="28" fillId="5" borderId="1" xfId="0" applyFont="1" applyFill="1" applyBorder="1" applyAlignment="1" applyProtection="1">
      <alignment horizontal="left" vertical="center" wrapText="1" shrinkToFi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2" borderId="52" xfId="0" applyFont="1" applyFill="1" applyBorder="1" applyAlignment="1" applyProtection="1">
      <alignment horizontal="left" vertical="center"/>
      <protection locked="0"/>
    </xf>
    <xf numFmtId="3" fontId="0" fillId="2" borderId="0" xfId="0" applyNumberFormat="1" applyFill="1"/>
    <xf numFmtId="0" fontId="5" fillId="2" borderId="0" xfId="0" applyFont="1" applyFill="1"/>
    <xf numFmtId="0" fontId="4" fillId="0" borderId="8" xfId="0" applyFont="1" applyFill="1" applyBorder="1" applyAlignment="1" applyProtection="1">
      <alignment horizontal="center" vertical="top" wrapText="1"/>
    </xf>
    <xf numFmtId="0" fontId="4" fillId="0" borderId="9" xfId="0" applyFont="1" applyFill="1" applyBorder="1" applyAlignment="1" applyProtection="1">
      <alignment horizontal="center" vertical="top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13" fillId="0" borderId="27" xfId="0" applyFont="1" applyFill="1" applyBorder="1" applyAlignment="1" applyProtection="1">
      <alignment horizontal="center"/>
    </xf>
    <xf numFmtId="0" fontId="13" fillId="0" borderId="28" xfId="0" applyFont="1" applyFill="1" applyBorder="1" applyAlignment="1" applyProtection="1">
      <alignment horizontal="center"/>
    </xf>
    <xf numFmtId="0" fontId="13" fillId="0" borderId="29" xfId="0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 vertical="center"/>
    </xf>
    <xf numFmtId="3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top" wrapText="1"/>
    </xf>
    <xf numFmtId="0" fontId="4" fillId="0" borderId="36" xfId="0" applyFont="1" applyFill="1" applyBorder="1" applyAlignment="1" applyProtection="1">
      <alignment horizontal="center" vertical="top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5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 applyProtection="1">
      <alignment horizontal="center" vertical="center" wrapText="1"/>
    </xf>
    <xf numFmtId="3" fontId="5" fillId="0" borderId="23" xfId="0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 applyProtection="1">
      <alignment horizontal="center" vertical="center" wrapText="1"/>
    </xf>
    <xf numFmtId="3" fontId="5" fillId="0" borderId="25" xfId="0" applyNumberFormat="1" applyFont="1" applyFill="1" applyBorder="1" applyAlignment="1" applyProtection="1">
      <alignment horizontal="center" vertical="center" wrapText="1"/>
    </xf>
    <xf numFmtId="3" fontId="5" fillId="0" borderId="19" xfId="0" applyNumberFormat="1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3" fontId="4" fillId="0" borderId="35" xfId="0" applyNumberFormat="1" applyFont="1" applyFill="1" applyBorder="1" applyAlignment="1" applyProtection="1">
      <alignment horizontal="center"/>
      <protection locked="0"/>
    </xf>
    <xf numFmtId="3" fontId="4" fillId="0" borderId="43" xfId="0" applyNumberFormat="1" applyFont="1" applyFill="1" applyBorder="1" applyAlignment="1" applyProtection="1">
      <alignment horizontal="center"/>
      <protection locked="0"/>
    </xf>
    <xf numFmtId="3" fontId="4" fillId="0" borderId="36" xfId="0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55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</cellXfs>
  <cellStyles count="3">
    <cellStyle name="Hypertextový odkaz" xfId="1" builtinId="8"/>
    <cellStyle name="normální" xfId="0" builtinId="0"/>
    <cellStyle name="procent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showGridLines="0" topLeftCell="A7" zoomScale="90" zoomScaleNormal="90" workbookViewId="0">
      <selection activeCell="F9" sqref="F9"/>
    </sheetView>
  </sheetViews>
  <sheetFormatPr defaultRowHeight="15"/>
  <cols>
    <col min="1" max="1" width="17.7109375" customWidth="1"/>
    <col min="2" max="2" width="14.5703125" customWidth="1"/>
    <col min="3" max="3" width="14.85546875" customWidth="1"/>
  </cols>
  <sheetData>
    <row r="1" spans="1:14" ht="21">
      <c r="A1" s="66" t="s">
        <v>0</v>
      </c>
    </row>
    <row r="2" spans="1:14" s="1" customFormat="1" ht="14.25" customHeight="1">
      <c r="A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1" customFormat="1" ht="14.25" customHeight="1">
      <c r="A3" s="32" t="s">
        <v>105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s="1" customFormat="1" ht="14.25" customHeight="1">
      <c r="A4" s="13" t="s">
        <v>106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1" customFormat="1" ht="14.25" customHeight="1">
      <c r="A5" s="13" t="s">
        <v>92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1" customFormat="1" ht="14.25" customHeight="1">
      <c r="A6" s="6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1" customFormat="1" ht="14.25" customHeight="1">
      <c r="A7" s="51" t="s">
        <v>82</v>
      </c>
      <c r="B7" s="52" t="s">
        <v>83</v>
      </c>
      <c r="C7" s="53" t="s">
        <v>84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s="1" customFormat="1" ht="14.25" customHeight="1">
      <c r="A8" s="39" t="s">
        <v>100</v>
      </c>
      <c r="B8" s="40" t="s">
        <v>101</v>
      </c>
      <c r="C8" s="41" t="s">
        <v>104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s="1" customFormat="1" ht="14.25" customHeight="1">
      <c r="A9" s="42" t="s">
        <v>85</v>
      </c>
      <c r="B9" s="43" t="s">
        <v>98</v>
      </c>
      <c r="C9" s="44" t="s">
        <v>102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s="1" customFormat="1" ht="14.25" customHeight="1">
      <c r="A10" s="42" t="s">
        <v>86</v>
      </c>
      <c r="B10" s="43" t="s">
        <v>98</v>
      </c>
      <c r="C10" s="44" t="s">
        <v>102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s="1" customFormat="1" ht="14.25" customHeight="1">
      <c r="A11" s="42" t="s">
        <v>88</v>
      </c>
      <c r="B11" s="43" t="s">
        <v>98</v>
      </c>
      <c r="C11" s="44" t="s">
        <v>102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1" customFormat="1" ht="14.25" customHeight="1">
      <c r="A12" s="42" t="s">
        <v>89</v>
      </c>
      <c r="B12" s="43" t="s">
        <v>98</v>
      </c>
      <c r="C12" s="44" t="s">
        <v>102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1" customFormat="1" ht="14.25" customHeight="1">
      <c r="A13" s="42" t="s">
        <v>90</v>
      </c>
      <c r="B13" s="43" t="s">
        <v>98</v>
      </c>
      <c r="C13" s="44" t="s">
        <v>102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s="1" customFormat="1" ht="14.25" customHeight="1">
      <c r="A14" s="45" t="s">
        <v>87</v>
      </c>
      <c r="B14" s="46" t="s">
        <v>99</v>
      </c>
      <c r="C14" s="47" t="s">
        <v>103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s="1" customFormat="1" ht="14.25" customHeight="1">
      <c r="A15" s="45" t="s">
        <v>91</v>
      </c>
      <c r="B15" s="46" t="s">
        <v>99</v>
      </c>
      <c r="C15" s="47" t="s">
        <v>103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s="1" customFormat="1" ht="14.25" customHeight="1">
      <c r="A16" s="45" t="s">
        <v>93</v>
      </c>
      <c r="B16" s="46" t="s">
        <v>99</v>
      </c>
      <c r="C16" s="47" t="s">
        <v>103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s="1" customFormat="1" ht="14.25" customHeight="1">
      <c r="A17" s="45" t="s">
        <v>94</v>
      </c>
      <c r="B17" s="46" t="s">
        <v>99</v>
      </c>
      <c r="C17" s="47" t="s">
        <v>103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s="1" customFormat="1" ht="14.25" customHeight="1">
      <c r="A18" s="45" t="s">
        <v>95</v>
      </c>
      <c r="B18" s="46" t="s">
        <v>99</v>
      </c>
      <c r="C18" s="47" t="s">
        <v>103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" customFormat="1" ht="14.25" customHeight="1">
      <c r="A19" s="45" t="s">
        <v>88</v>
      </c>
      <c r="B19" s="46" t="s">
        <v>99</v>
      </c>
      <c r="C19" s="47" t="s">
        <v>103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s="1" customFormat="1" ht="14.25" customHeight="1">
      <c r="A20" s="45" t="s">
        <v>96</v>
      </c>
      <c r="B20" s="46" t="s">
        <v>99</v>
      </c>
      <c r="C20" s="47" t="s">
        <v>103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s="1" customFormat="1" ht="14.25" customHeight="1">
      <c r="A21" s="48" t="s">
        <v>97</v>
      </c>
      <c r="B21" s="49" t="s">
        <v>99</v>
      </c>
      <c r="C21" s="50" t="s">
        <v>103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" customFormat="1" ht="14.25" customHeight="1">
      <c r="B22" s="13"/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>
      <c r="A23" s="13"/>
    </row>
    <row r="24" spans="1:14">
      <c r="A24" s="32" t="s">
        <v>1</v>
      </c>
    </row>
    <row r="25" spans="1:14">
      <c r="A25" s="13" t="s">
        <v>2</v>
      </c>
    </row>
    <row r="26" spans="1:14" s="1" customFormat="1">
      <c r="A26" s="13" t="s">
        <v>3</v>
      </c>
    </row>
    <row r="27" spans="1:14" s="1" customFormat="1">
      <c r="A27" s="13"/>
    </row>
    <row r="28" spans="1:14" ht="130.69999999999999" customHeight="1">
      <c r="A28" s="13"/>
    </row>
    <row r="29" spans="1:14" s="1" customFormat="1" ht="38.25" customHeight="1">
      <c r="A29" s="6"/>
    </row>
    <row r="30" spans="1:14">
      <c r="A30" s="6"/>
    </row>
    <row r="31" spans="1:14">
      <c r="A31" s="14" t="s">
        <v>4</v>
      </c>
    </row>
    <row r="32" spans="1:14">
      <c r="A32" s="1" t="s">
        <v>5</v>
      </c>
    </row>
    <row r="33" spans="1:11">
      <c r="A33" s="1" t="s">
        <v>6</v>
      </c>
    </row>
    <row r="35" spans="1:11">
      <c r="A35" s="14" t="s">
        <v>7</v>
      </c>
    </row>
    <row r="36" spans="1:11">
      <c r="A36" s="1" t="s">
        <v>111</v>
      </c>
    </row>
    <row r="38" spans="1:11">
      <c r="A38" s="32" t="s">
        <v>8</v>
      </c>
    </row>
    <row r="39" spans="1:11">
      <c r="A39" s="13" t="s">
        <v>9</v>
      </c>
    </row>
    <row r="40" spans="1:11">
      <c r="A40" s="33" t="s">
        <v>68</v>
      </c>
    </row>
    <row r="41" spans="1:11">
      <c r="B41" s="6"/>
      <c r="C41" s="6"/>
      <c r="D41" s="6"/>
      <c r="E41" s="6"/>
      <c r="F41" s="6"/>
      <c r="G41" s="6"/>
    </row>
    <row r="42" spans="1:11" s="1" customFormat="1">
      <c r="A42" s="37"/>
      <c r="B42" s="6"/>
      <c r="C42" s="6"/>
      <c r="D42" s="6"/>
      <c r="E42" s="6"/>
      <c r="F42" s="6"/>
      <c r="G42" s="6"/>
    </row>
    <row r="43" spans="1:11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5"/>
  <sheetViews>
    <sheetView topLeftCell="A37" zoomScale="64" zoomScaleNormal="64" workbookViewId="0">
      <selection activeCell="M80" sqref="M80"/>
    </sheetView>
  </sheetViews>
  <sheetFormatPr defaultColWidth="9.28515625" defaultRowHeight="15"/>
  <cols>
    <col min="1" max="1" width="7.28515625" style="1" customWidth="1"/>
    <col min="2" max="2" width="15.5703125" style="1" customWidth="1"/>
    <col min="3" max="3" width="9.28515625" style="1"/>
    <col min="4" max="4" width="10.140625" style="1" bestFit="1" customWidth="1"/>
    <col min="5" max="5" width="12.140625" style="1" customWidth="1"/>
    <col min="6" max="6" width="12.85546875" style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56" customWidth="1"/>
    <col min="14" max="15" width="9.28515625" style="1"/>
    <col min="16" max="16" width="13.7109375" style="1" customWidth="1"/>
    <col min="17" max="17" width="13.28515625" style="1" customWidth="1"/>
    <col min="18" max="18" width="11.42578125" style="1" customWidth="1"/>
    <col min="19" max="16384" width="9.28515625" style="1"/>
  </cols>
  <sheetData>
    <row r="1" spans="1:19" ht="19.5" thickBot="1">
      <c r="A1" s="269" t="s">
        <v>10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1"/>
    </row>
    <row r="2" spans="1:19" ht="27.2" customHeight="1">
      <c r="A2" s="278" t="s">
        <v>11</v>
      </c>
      <c r="B2" s="280" t="s">
        <v>12</v>
      </c>
      <c r="C2" s="281"/>
      <c r="D2" s="281"/>
      <c r="E2" s="281"/>
      <c r="F2" s="282"/>
      <c r="G2" s="278" t="s">
        <v>13</v>
      </c>
      <c r="H2" s="274" t="s">
        <v>14</v>
      </c>
      <c r="I2" s="276" t="s">
        <v>67</v>
      </c>
      <c r="J2" s="278" t="s">
        <v>15</v>
      </c>
      <c r="K2" s="278" t="s">
        <v>16</v>
      </c>
      <c r="L2" s="272" t="s">
        <v>17</v>
      </c>
      <c r="M2" s="273"/>
      <c r="N2" s="265" t="s">
        <v>18</v>
      </c>
      <c r="O2" s="266"/>
      <c r="P2" s="267" t="s">
        <v>19</v>
      </c>
      <c r="Q2" s="268"/>
      <c r="R2" s="265" t="s">
        <v>20</v>
      </c>
      <c r="S2" s="266"/>
    </row>
    <row r="3" spans="1:19" ht="92.25" thickBot="1">
      <c r="A3" s="279"/>
      <c r="B3" s="75" t="s">
        <v>21</v>
      </c>
      <c r="C3" s="76" t="s">
        <v>22</v>
      </c>
      <c r="D3" s="76" t="s">
        <v>23</v>
      </c>
      <c r="E3" s="76" t="s">
        <v>24</v>
      </c>
      <c r="F3" s="77" t="s">
        <v>25</v>
      </c>
      <c r="G3" s="279"/>
      <c r="H3" s="275"/>
      <c r="I3" s="277"/>
      <c r="J3" s="279"/>
      <c r="K3" s="279"/>
      <c r="L3" s="78" t="s">
        <v>26</v>
      </c>
      <c r="M3" s="79" t="s">
        <v>80</v>
      </c>
      <c r="N3" s="80" t="s">
        <v>27</v>
      </c>
      <c r="O3" s="81" t="s">
        <v>28</v>
      </c>
      <c r="P3" s="82" t="s">
        <v>29</v>
      </c>
      <c r="Q3" s="83" t="s">
        <v>30</v>
      </c>
      <c r="R3" s="84" t="s">
        <v>31</v>
      </c>
      <c r="S3" s="81" t="s">
        <v>32</v>
      </c>
    </row>
    <row r="4" spans="1:19" ht="84">
      <c r="A4" s="73">
        <v>1</v>
      </c>
      <c r="B4" s="86" t="s">
        <v>304</v>
      </c>
      <c r="C4" s="87" t="s">
        <v>272</v>
      </c>
      <c r="D4" s="87">
        <v>71010017</v>
      </c>
      <c r="E4" s="87">
        <v>107615193</v>
      </c>
      <c r="F4" s="88">
        <v>600126978</v>
      </c>
      <c r="G4" s="89" t="s">
        <v>151</v>
      </c>
      <c r="H4" s="119" t="s">
        <v>86</v>
      </c>
      <c r="I4" s="119" t="s">
        <v>147</v>
      </c>
      <c r="J4" s="119" t="s">
        <v>119</v>
      </c>
      <c r="K4" s="90" t="s">
        <v>273</v>
      </c>
      <c r="L4" s="91">
        <v>2000000</v>
      </c>
      <c r="M4" s="92">
        <v>1400000</v>
      </c>
      <c r="N4" s="93" t="s">
        <v>121</v>
      </c>
      <c r="O4" s="88" t="s">
        <v>122</v>
      </c>
      <c r="P4" s="93"/>
      <c r="Q4" s="88"/>
      <c r="R4" s="119" t="s">
        <v>274</v>
      </c>
      <c r="S4" s="119" t="s">
        <v>141</v>
      </c>
    </row>
    <row r="5" spans="1:19" ht="84">
      <c r="A5" s="74">
        <v>2</v>
      </c>
      <c r="B5" s="94" t="s">
        <v>304</v>
      </c>
      <c r="C5" s="95" t="s">
        <v>272</v>
      </c>
      <c r="D5" s="95">
        <v>71010017</v>
      </c>
      <c r="E5" s="95">
        <v>107615193</v>
      </c>
      <c r="F5" s="96">
        <v>600126978</v>
      </c>
      <c r="G5" s="97" t="s">
        <v>275</v>
      </c>
      <c r="H5" s="122" t="s">
        <v>86</v>
      </c>
      <c r="I5" s="122" t="s">
        <v>128</v>
      </c>
      <c r="J5" s="122" t="s">
        <v>119</v>
      </c>
      <c r="K5" s="98" t="s">
        <v>276</v>
      </c>
      <c r="L5" s="99">
        <v>3100000</v>
      </c>
      <c r="M5" s="100">
        <v>2170000</v>
      </c>
      <c r="N5" s="101" t="s">
        <v>121</v>
      </c>
      <c r="O5" s="96" t="s">
        <v>122</v>
      </c>
      <c r="P5" s="101"/>
      <c r="Q5" s="96"/>
      <c r="R5" s="122" t="s">
        <v>274</v>
      </c>
      <c r="S5" s="122" t="s">
        <v>141</v>
      </c>
    </row>
    <row r="6" spans="1:19" ht="84">
      <c r="A6" s="85">
        <v>3</v>
      </c>
      <c r="B6" s="94" t="s">
        <v>304</v>
      </c>
      <c r="C6" s="95" t="s">
        <v>272</v>
      </c>
      <c r="D6" s="95">
        <v>71010017</v>
      </c>
      <c r="E6" s="95">
        <v>107615193</v>
      </c>
      <c r="F6" s="96">
        <v>600126978</v>
      </c>
      <c r="G6" s="97" t="s">
        <v>277</v>
      </c>
      <c r="H6" s="122" t="s">
        <v>86</v>
      </c>
      <c r="I6" s="122" t="s">
        <v>128</v>
      </c>
      <c r="J6" s="122" t="s">
        <v>119</v>
      </c>
      <c r="K6" s="97" t="s">
        <v>278</v>
      </c>
      <c r="L6" s="99">
        <v>200000</v>
      </c>
      <c r="M6" s="100">
        <v>140000</v>
      </c>
      <c r="N6" s="101" t="s">
        <v>121</v>
      </c>
      <c r="O6" s="96" t="s">
        <v>122</v>
      </c>
      <c r="P6" s="101"/>
      <c r="Q6" s="96"/>
      <c r="R6" s="122"/>
      <c r="S6" s="122" t="s">
        <v>198</v>
      </c>
    </row>
    <row r="7" spans="1:19" ht="84">
      <c r="A7" s="85">
        <v>4</v>
      </c>
      <c r="B7" s="136" t="s">
        <v>279</v>
      </c>
      <c r="C7" s="113" t="s">
        <v>272</v>
      </c>
      <c r="D7" s="113">
        <v>7100041</v>
      </c>
      <c r="E7" s="113">
        <v>107615207</v>
      </c>
      <c r="F7" s="137">
        <v>600126986</v>
      </c>
      <c r="G7" s="138" t="s">
        <v>280</v>
      </c>
      <c r="H7" s="139" t="s">
        <v>86</v>
      </c>
      <c r="I7" s="139" t="s">
        <v>147</v>
      </c>
      <c r="J7" s="139" t="s">
        <v>119</v>
      </c>
      <c r="K7" s="138" t="s">
        <v>281</v>
      </c>
      <c r="L7" s="140">
        <v>15000000</v>
      </c>
      <c r="M7" s="141">
        <v>10500000</v>
      </c>
      <c r="N7" s="142" t="s">
        <v>121</v>
      </c>
      <c r="O7" s="137" t="s">
        <v>122</v>
      </c>
      <c r="P7" s="143" t="s">
        <v>282</v>
      </c>
      <c r="Q7" s="137"/>
      <c r="R7" s="139" t="s">
        <v>274</v>
      </c>
      <c r="S7" s="139" t="s">
        <v>283</v>
      </c>
    </row>
    <row r="8" spans="1:19" ht="72">
      <c r="A8" s="85">
        <v>5</v>
      </c>
      <c r="B8" s="94" t="s">
        <v>284</v>
      </c>
      <c r="C8" s="95" t="s">
        <v>215</v>
      </c>
      <c r="D8" s="95">
        <v>71011595</v>
      </c>
      <c r="E8" s="95">
        <v>103619780</v>
      </c>
      <c r="F8" s="96">
        <v>600127800</v>
      </c>
      <c r="G8" s="97" t="s">
        <v>285</v>
      </c>
      <c r="H8" s="122" t="s">
        <v>86</v>
      </c>
      <c r="I8" s="122" t="s">
        <v>147</v>
      </c>
      <c r="J8" s="122" t="s">
        <v>216</v>
      </c>
      <c r="K8" s="97" t="s">
        <v>306</v>
      </c>
      <c r="L8" s="99">
        <v>15000000</v>
      </c>
      <c r="M8" s="100">
        <v>10500000</v>
      </c>
      <c r="N8" s="144" t="s">
        <v>286</v>
      </c>
      <c r="O8" s="96" t="s">
        <v>172</v>
      </c>
      <c r="P8" s="101"/>
      <c r="Q8" s="96"/>
      <c r="R8" s="122"/>
      <c r="S8" s="122" t="s">
        <v>198</v>
      </c>
    </row>
    <row r="9" spans="1:19" ht="63.75">
      <c r="A9" s="85">
        <v>6</v>
      </c>
      <c r="B9" s="101" t="s">
        <v>287</v>
      </c>
      <c r="C9" s="95" t="s">
        <v>288</v>
      </c>
      <c r="D9" s="95">
        <v>75012324</v>
      </c>
      <c r="E9" s="95">
        <v>107614472</v>
      </c>
      <c r="F9" s="96">
        <v>600126404</v>
      </c>
      <c r="G9" s="97" t="s">
        <v>289</v>
      </c>
      <c r="H9" s="122" t="s">
        <v>86</v>
      </c>
      <c r="I9" s="122" t="s">
        <v>147</v>
      </c>
      <c r="J9" s="122" t="s">
        <v>290</v>
      </c>
      <c r="K9" s="98" t="s">
        <v>291</v>
      </c>
      <c r="L9" s="99">
        <v>600000</v>
      </c>
      <c r="M9" s="100">
        <v>420000</v>
      </c>
      <c r="N9" s="101">
        <v>2022</v>
      </c>
      <c r="O9" s="96">
        <v>2027</v>
      </c>
      <c r="P9" s="101"/>
      <c r="Q9" s="96"/>
      <c r="R9" s="122" t="s">
        <v>292</v>
      </c>
      <c r="S9" s="122" t="s">
        <v>198</v>
      </c>
    </row>
    <row r="10" spans="1:19" ht="63.75">
      <c r="A10" s="85">
        <v>7</v>
      </c>
      <c r="B10" s="101" t="s">
        <v>287</v>
      </c>
      <c r="C10" s="95" t="s">
        <v>288</v>
      </c>
      <c r="D10" s="95">
        <v>75012324</v>
      </c>
      <c r="E10" s="95">
        <v>107614472</v>
      </c>
      <c r="F10" s="96">
        <v>600126404</v>
      </c>
      <c r="G10" s="97" t="s">
        <v>293</v>
      </c>
      <c r="H10" s="122" t="s">
        <v>86</v>
      </c>
      <c r="I10" s="122" t="s">
        <v>147</v>
      </c>
      <c r="J10" s="122" t="s">
        <v>290</v>
      </c>
      <c r="K10" s="98" t="s">
        <v>294</v>
      </c>
      <c r="L10" s="99">
        <v>1200000</v>
      </c>
      <c r="M10" s="100">
        <v>1020000</v>
      </c>
      <c r="N10" s="101">
        <v>2022</v>
      </c>
      <c r="O10" s="96">
        <v>2027</v>
      </c>
      <c r="P10" s="101"/>
      <c r="Q10" s="96"/>
      <c r="R10" s="122" t="s">
        <v>292</v>
      </c>
      <c r="S10" s="122" t="s">
        <v>198</v>
      </c>
    </row>
    <row r="11" spans="1:19" ht="64.5" thickBot="1">
      <c r="A11" s="85">
        <v>8</v>
      </c>
      <c r="B11" s="101" t="s">
        <v>287</v>
      </c>
      <c r="C11" s="95" t="s">
        <v>288</v>
      </c>
      <c r="D11" s="95">
        <v>75012324</v>
      </c>
      <c r="E11" s="95">
        <v>107614472</v>
      </c>
      <c r="F11" s="96">
        <v>600126404</v>
      </c>
      <c r="G11" s="97" t="s">
        <v>295</v>
      </c>
      <c r="H11" s="122" t="s">
        <v>86</v>
      </c>
      <c r="I11" s="122" t="s">
        <v>147</v>
      </c>
      <c r="J11" s="122" t="s">
        <v>290</v>
      </c>
      <c r="K11" s="97"/>
      <c r="L11" s="99">
        <v>30000</v>
      </c>
      <c r="M11" s="100"/>
      <c r="N11" s="101">
        <v>2022</v>
      </c>
      <c r="O11" s="96">
        <v>2027</v>
      </c>
      <c r="P11" s="101"/>
      <c r="Q11" s="96"/>
      <c r="R11" s="122" t="s">
        <v>292</v>
      </c>
      <c r="S11" s="122" t="s">
        <v>198</v>
      </c>
    </row>
    <row r="12" spans="1:19" ht="77.25" thickBot="1">
      <c r="A12" s="135">
        <v>9</v>
      </c>
      <c r="B12" s="145" t="s">
        <v>239</v>
      </c>
      <c r="C12" s="133" t="s">
        <v>240</v>
      </c>
      <c r="D12" s="132">
        <v>75022451</v>
      </c>
      <c r="E12" s="132">
        <v>102855749</v>
      </c>
      <c r="F12" s="146">
        <v>600127630</v>
      </c>
      <c r="G12" s="147" t="s">
        <v>296</v>
      </c>
      <c r="H12" s="148" t="s">
        <v>86</v>
      </c>
      <c r="I12" s="148" t="s">
        <v>297</v>
      </c>
      <c r="J12" s="148" t="s">
        <v>242</v>
      </c>
      <c r="K12" s="149" t="s">
        <v>298</v>
      </c>
      <c r="L12" s="150">
        <v>2200000</v>
      </c>
      <c r="M12" s="151">
        <v>1540000</v>
      </c>
      <c r="N12" s="152" t="s">
        <v>163</v>
      </c>
      <c r="O12" s="146" t="s">
        <v>121</v>
      </c>
      <c r="P12" s="145"/>
      <c r="Q12" s="134" t="s">
        <v>299</v>
      </c>
      <c r="R12" s="148" t="s">
        <v>274</v>
      </c>
      <c r="S12" s="148" t="s">
        <v>300</v>
      </c>
    </row>
    <row r="13" spans="1:19" s="71" customFormat="1">
      <c r="A13" s="123"/>
      <c r="B13" s="124"/>
      <c r="C13" s="125"/>
      <c r="D13" s="124"/>
      <c r="E13" s="124"/>
      <c r="F13" s="124"/>
      <c r="G13" s="124"/>
      <c r="H13" s="126"/>
      <c r="I13" s="126"/>
      <c r="J13" s="126"/>
      <c r="K13" s="127"/>
      <c r="L13" s="128"/>
      <c r="M13" s="128"/>
      <c r="N13" s="129"/>
      <c r="O13" s="124"/>
      <c r="P13" s="124"/>
      <c r="Q13" s="126"/>
      <c r="R13" s="126"/>
      <c r="S13" s="126"/>
    </row>
    <row r="14" spans="1:19">
      <c r="A14" s="130" t="s">
        <v>305</v>
      </c>
      <c r="B14" s="130"/>
      <c r="C14" s="130"/>
      <c r="D14" s="130"/>
      <c r="E14" s="130"/>
      <c r="F14" s="67"/>
      <c r="G14" s="67"/>
      <c r="H14" s="67"/>
      <c r="I14" s="67"/>
      <c r="J14" s="67"/>
      <c r="K14" s="67"/>
      <c r="N14" s="67"/>
      <c r="O14" s="67"/>
      <c r="P14" s="67"/>
      <c r="Q14" s="67"/>
      <c r="R14" s="67"/>
      <c r="S14" s="67"/>
    </row>
    <row r="15" spans="1:19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N15" s="67"/>
      <c r="O15" s="67"/>
      <c r="P15" s="67"/>
      <c r="Q15" s="67"/>
      <c r="R15" s="67"/>
      <c r="S15" s="67"/>
    </row>
    <row r="16" spans="1:19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N16" s="67"/>
      <c r="O16" s="67"/>
      <c r="P16" s="67"/>
      <c r="Q16" s="67"/>
      <c r="R16" s="67"/>
      <c r="S16" s="67"/>
    </row>
    <row r="17" spans="1:19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N17" s="67"/>
      <c r="O17" s="67"/>
      <c r="P17" s="67"/>
      <c r="Q17" s="67"/>
      <c r="R17" s="67"/>
      <c r="S17" s="67"/>
    </row>
    <row r="18" spans="1:19">
      <c r="A18" s="72"/>
      <c r="B18" s="72"/>
      <c r="C18" s="72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67"/>
      <c r="P18" s="67"/>
      <c r="Q18" s="67"/>
      <c r="R18" s="67"/>
      <c r="S18" s="67"/>
    </row>
    <row r="19" spans="1:19">
      <c r="A19" s="8"/>
      <c r="B19" s="8"/>
      <c r="C19" s="8"/>
      <c r="D19" s="67"/>
      <c r="E19" s="67"/>
      <c r="F19" s="67"/>
      <c r="G19" s="67"/>
      <c r="H19" s="67"/>
      <c r="I19" s="67"/>
      <c r="J19" s="67"/>
      <c r="K19" s="67"/>
      <c r="N19" s="67"/>
      <c r="O19" s="67"/>
      <c r="P19" s="67"/>
      <c r="Q19" s="67"/>
      <c r="R19" s="67"/>
      <c r="S19" s="67"/>
    </row>
    <row r="20" spans="1:19" ht="15.75">
      <c r="A20" s="376" t="s">
        <v>333</v>
      </c>
      <c r="B20" s="8"/>
      <c r="C20" s="8"/>
      <c r="D20" s="67"/>
      <c r="E20" s="67"/>
      <c r="F20" s="67"/>
      <c r="G20" s="67"/>
      <c r="H20" s="67"/>
      <c r="I20" s="67"/>
      <c r="J20" s="67"/>
      <c r="K20" s="67"/>
      <c r="N20" s="67"/>
      <c r="O20" s="67"/>
      <c r="P20" s="67"/>
      <c r="Q20" s="67"/>
      <c r="R20" s="67"/>
      <c r="S20" s="67"/>
    </row>
    <row r="21" spans="1:19" ht="15.75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3" t="s">
        <v>301</v>
      </c>
      <c r="M21" s="103"/>
      <c r="N21" s="102"/>
      <c r="O21" s="67"/>
      <c r="P21" s="67"/>
      <c r="Q21" s="67"/>
      <c r="R21" s="67"/>
      <c r="S21" s="67"/>
    </row>
    <row r="24" spans="1:19" s="34" customFormat="1">
      <c r="A24" s="13"/>
      <c r="B24" s="13"/>
      <c r="C24" s="13"/>
      <c r="L24" s="57"/>
      <c r="M24" s="57"/>
    </row>
    <row r="26" spans="1:19">
      <c r="A26" s="13"/>
      <c r="B26" s="13"/>
      <c r="C26" s="13"/>
    </row>
    <row r="28" spans="1:19">
      <c r="A28" s="13"/>
    </row>
    <row r="30" spans="1:19">
      <c r="L30" s="263"/>
      <c r="M30" s="263"/>
      <c r="N30" s="264"/>
      <c r="O30" s="263"/>
      <c r="P30" s="35"/>
    </row>
    <row r="36" spans="10:10">
      <c r="J36"/>
    </row>
    <row r="42" spans="10:10">
      <c r="J42"/>
    </row>
    <row r="52" spans="1:26">
      <c r="A52" s="213"/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4"/>
      <c r="M52" s="214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5"/>
    </row>
    <row r="53" spans="1:26">
      <c r="A53" s="213"/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4"/>
      <c r="M53" s="214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</row>
    <row r="54" spans="1:26">
      <c r="A54" s="213"/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4"/>
      <c r="M54" s="214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</row>
    <row r="55" spans="1:26">
      <c r="A55" s="213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4"/>
      <c r="M55" s="214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</row>
  </sheetData>
  <mergeCells count="12">
    <mergeCell ref="N2:O2"/>
    <mergeCell ref="P2:Q2"/>
    <mergeCell ref="R2:S2"/>
    <mergeCell ref="A1:S1"/>
    <mergeCell ref="L2:M2"/>
    <mergeCell ref="H2:H3"/>
    <mergeCell ref="I2:I3"/>
    <mergeCell ref="A2:A3"/>
    <mergeCell ref="B2:F2"/>
    <mergeCell ref="G2:G3"/>
    <mergeCell ref="J2:J3"/>
    <mergeCell ref="K2:K3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8"/>
  <sheetViews>
    <sheetView tabSelected="1" topLeftCell="A55" zoomScale="80" zoomScaleNormal="80" workbookViewId="0">
      <selection activeCell="N67" sqref="N67"/>
    </sheetView>
  </sheetViews>
  <sheetFormatPr defaultColWidth="9.28515625" defaultRowHeight="15"/>
  <cols>
    <col min="1" max="1" width="6.5703125" style="1" customWidth="1"/>
    <col min="2" max="2" width="10.5703125" style="1" customWidth="1"/>
    <col min="3" max="3" width="9.28515625" style="1"/>
    <col min="4" max="4" width="11.85546875" style="1" customWidth="1"/>
    <col min="5" max="5" width="12" style="1" customWidth="1"/>
    <col min="6" max="6" width="10.5703125" style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56" customWidth="1"/>
    <col min="13" max="13" width="15.42578125" style="56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5" width="11.28515625" style="1" customWidth="1"/>
    <col min="26" max="26" width="10.28515625" style="1" customWidth="1"/>
    <col min="27" max="16384" width="9.28515625" style="1"/>
  </cols>
  <sheetData>
    <row r="1" spans="1:26" ht="18" customHeight="1" thickBot="1">
      <c r="A1" s="303" t="s">
        <v>36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5"/>
    </row>
    <row r="2" spans="1:26" s="3" customFormat="1" ht="29.1" customHeight="1" thickBot="1">
      <c r="A2" s="306" t="s">
        <v>11</v>
      </c>
      <c r="B2" s="284" t="s">
        <v>12</v>
      </c>
      <c r="C2" s="285"/>
      <c r="D2" s="285"/>
      <c r="E2" s="285"/>
      <c r="F2" s="286"/>
      <c r="G2" s="313" t="s">
        <v>13</v>
      </c>
      <c r="H2" s="325" t="s">
        <v>37</v>
      </c>
      <c r="I2" s="276" t="s">
        <v>67</v>
      </c>
      <c r="J2" s="306" t="s">
        <v>15</v>
      </c>
      <c r="K2" s="282" t="s">
        <v>16</v>
      </c>
      <c r="L2" s="287" t="s">
        <v>38</v>
      </c>
      <c r="M2" s="288"/>
      <c r="N2" s="289" t="s">
        <v>18</v>
      </c>
      <c r="O2" s="290"/>
      <c r="P2" s="320" t="s">
        <v>39</v>
      </c>
      <c r="Q2" s="321"/>
      <c r="R2" s="321"/>
      <c r="S2" s="321"/>
      <c r="T2" s="321"/>
      <c r="U2" s="321"/>
      <c r="V2" s="321"/>
      <c r="W2" s="322"/>
      <c r="X2" s="322"/>
      <c r="Y2" s="265" t="s">
        <v>20</v>
      </c>
      <c r="Z2" s="266"/>
    </row>
    <row r="3" spans="1:26" ht="14.85" customHeight="1">
      <c r="A3" s="307"/>
      <c r="B3" s="313" t="s">
        <v>21</v>
      </c>
      <c r="C3" s="309" t="s">
        <v>22</v>
      </c>
      <c r="D3" s="309" t="s">
        <v>23</v>
      </c>
      <c r="E3" s="309" t="s">
        <v>24</v>
      </c>
      <c r="F3" s="311" t="s">
        <v>25</v>
      </c>
      <c r="G3" s="314"/>
      <c r="H3" s="326"/>
      <c r="I3" s="283"/>
      <c r="J3" s="307"/>
      <c r="K3" s="323"/>
      <c r="L3" s="295" t="s">
        <v>26</v>
      </c>
      <c r="M3" s="297" t="s">
        <v>81</v>
      </c>
      <c r="N3" s="299" t="s">
        <v>27</v>
      </c>
      <c r="O3" s="300" t="s">
        <v>28</v>
      </c>
      <c r="P3" s="280" t="s">
        <v>40</v>
      </c>
      <c r="Q3" s="281"/>
      <c r="R3" s="281"/>
      <c r="S3" s="282"/>
      <c r="T3" s="316" t="s">
        <v>41</v>
      </c>
      <c r="U3" s="301" t="s">
        <v>112</v>
      </c>
      <c r="V3" s="301" t="s">
        <v>79</v>
      </c>
      <c r="W3" s="316" t="s">
        <v>42</v>
      </c>
      <c r="X3" s="318" t="s">
        <v>69</v>
      </c>
      <c r="Y3" s="291" t="s">
        <v>31</v>
      </c>
      <c r="Z3" s="293" t="s">
        <v>32</v>
      </c>
    </row>
    <row r="4" spans="1:26" ht="80.099999999999994" customHeight="1" thickBot="1">
      <c r="A4" s="308"/>
      <c r="B4" s="315"/>
      <c r="C4" s="310"/>
      <c r="D4" s="310"/>
      <c r="E4" s="310"/>
      <c r="F4" s="312"/>
      <c r="G4" s="315"/>
      <c r="H4" s="327"/>
      <c r="I4" s="283"/>
      <c r="J4" s="308"/>
      <c r="K4" s="324"/>
      <c r="L4" s="296"/>
      <c r="M4" s="298"/>
      <c r="N4" s="291"/>
      <c r="O4" s="293"/>
      <c r="P4" s="131" t="s">
        <v>61</v>
      </c>
      <c r="Q4" s="104" t="s">
        <v>113</v>
      </c>
      <c r="R4" s="104" t="s">
        <v>44</v>
      </c>
      <c r="S4" s="105" t="s">
        <v>114</v>
      </c>
      <c r="T4" s="317"/>
      <c r="U4" s="302"/>
      <c r="V4" s="302"/>
      <c r="W4" s="317"/>
      <c r="X4" s="319"/>
      <c r="Y4" s="292"/>
      <c r="Z4" s="294"/>
    </row>
    <row r="5" spans="1:26" ht="98.25" customHeight="1">
      <c r="A5" s="154">
        <v>1</v>
      </c>
      <c r="B5" s="160" t="s">
        <v>115</v>
      </c>
      <c r="C5" s="110" t="s">
        <v>116</v>
      </c>
      <c r="D5" s="110">
        <v>49438000</v>
      </c>
      <c r="E5" s="110">
        <v>102855706</v>
      </c>
      <c r="F5" s="121">
        <v>600127613</v>
      </c>
      <c r="G5" s="170" t="s">
        <v>117</v>
      </c>
      <c r="H5" s="120" t="s">
        <v>86</v>
      </c>
      <c r="I5" s="120" t="s">
        <v>118</v>
      </c>
      <c r="J5" s="120" t="s">
        <v>119</v>
      </c>
      <c r="K5" s="170" t="s">
        <v>120</v>
      </c>
      <c r="L5" s="166">
        <v>6000000</v>
      </c>
      <c r="M5" s="171">
        <v>4200000</v>
      </c>
      <c r="N5" s="181" t="s">
        <v>121</v>
      </c>
      <c r="O5" s="182" t="s">
        <v>122</v>
      </c>
      <c r="P5" s="175" t="s">
        <v>123</v>
      </c>
      <c r="Q5" s="111"/>
      <c r="R5" s="111"/>
      <c r="S5" s="189" t="s">
        <v>123</v>
      </c>
      <c r="T5" s="198"/>
      <c r="U5" s="198"/>
      <c r="V5" s="198"/>
      <c r="W5" s="198"/>
      <c r="X5" s="198" t="s">
        <v>123</v>
      </c>
      <c r="Y5" s="195" t="s">
        <v>124</v>
      </c>
      <c r="Z5" s="112"/>
    </row>
    <row r="6" spans="1:26" ht="93.75" customHeight="1">
      <c r="A6" s="155">
        <v>2</v>
      </c>
      <c r="B6" s="161" t="s">
        <v>115</v>
      </c>
      <c r="C6" s="113" t="s">
        <v>116</v>
      </c>
      <c r="D6" s="113">
        <v>49438000</v>
      </c>
      <c r="E6" s="113">
        <v>102855706</v>
      </c>
      <c r="F6" s="137">
        <v>600127613</v>
      </c>
      <c r="G6" s="138" t="s">
        <v>125</v>
      </c>
      <c r="H6" s="139" t="s">
        <v>86</v>
      </c>
      <c r="I6" s="139" t="s">
        <v>118</v>
      </c>
      <c r="J6" s="139" t="s">
        <v>119</v>
      </c>
      <c r="K6" s="138" t="s">
        <v>126</v>
      </c>
      <c r="L6" s="167">
        <v>6000000</v>
      </c>
      <c r="M6" s="172">
        <v>4200000</v>
      </c>
      <c r="N6" s="183" t="s">
        <v>121</v>
      </c>
      <c r="O6" s="184" t="s">
        <v>122</v>
      </c>
      <c r="P6" s="176"/>
      <c r="Q6" s="114" t="s">
        <v>123</v>
      </c>
      <c r="R6" s="114"/>
      <c r="S6" s="190" t="s">
        <v>123</v>
      </c>
      <c r="T6" s="199"/>
      <c r="U6" s="199"/>
      <c r="V6" s="199"/>
      <c r="W6" s="199"/>
      <c r="X6" s="199" t="s">
        <v>123</v>
      </c>
      <c r="Y6" s="196" t="s">
        <v>124</v>
      </c>
      <c r="Z6" s="115"/>
    </row>
    <row r="7" spans="1:26" ht="92.25" customHeight="1">
      <c r="A7" s="155">
        <v>3</v>
      </c>
      <c r="B7" s="161" t="s">
        <v>115</v>
      </c>
      <c r="C7" s="113" t="s">
        <v>116</v>
      </c>
      <c r="D7" s="113">
        <v>49438000</v>
      </c>
      <c r="E7" s="113">
        <v>102855706</v>
      </c>
      <c r="F7" s="137">
        <v>600127613</v>
      </c>
      <c r="G7" s="138" t="s">
        <v>127</v>
      </c>
      <c r="H7" s="139" t="s">
        <v>86</v>
      </c>
      <c r="I7" s="139" t="s">
        <v>128</v>
      </c>
      <c r="J7" s="139" t="s">
        <v>119</v>
      </c>
      <c r="K7" s="138" t="s">
        <v>302</v>
      </c>
      <c r="L7" s="167">
        <v>12000000</v>
      </c>
      <c r="M7" s="172">
        <v>8400000</v>
      </c>
      <c r="N7" s="183" t="s">
        <v>121</v>
      </c>
      <c r="O7" s="184" t="s">
        <v>122</v>
      </c>
      <c r="P7" s="176" t="s">
        <v>123</v>
      </c>
      <c r="Q7" s="114"/>
      <c r="R7" s="114"/>
      <c r="S7" s="190" t="s">
        <v>123</v>
      </c>
      <c r="T7" s="199"/>
      <c r="U7" s="199"/>
      <c r="V7" s="199"/>
      <c r="W7" s="199"/>
      <c r="X7" s="199" t="s">
        <v>123</v>
      </c>
      <c r="Y7" s="196" t="s">
        <v>124</v>
      </c>
      <c r="Z7" s="115"/>
    </row>
    <row r="8" spans="1:26" ht="93.75" customHeight="1">
      <c r="A8" s="155">
        <v>4</v>
      </c>
      <c r="B8" s="161" t="s">
        <v>115</v>
      </c>
      <c r="C8" s="113" t="s">
        <v>116</v>
      </c>
      <c r="D8" s="113">
        <v>49438000</v>
      </c>
      <c r="E8" s="113">
        <v>102855706</v>
      </c>
      <c r="F8" s="137">
        <v>600127613</v>
      </c>
      <c r="G8" s="138" t="s">
        <v>129</v>
      </c>
      <c r="H8" s="139" t="s">
        <v>86</v>
      </c>
      <c r="I8" s="139" t="s">
        <v>128</v>
      </c>
      <c r="J8" s="139" t="s">
        <v>119</v>
      </c>
      <c r="K8" s="138" t="s">
        <v>130</v>
      </c>
      <c r="L8" s="167">
        <v>12000000</v>
      </c>
      <c r="M8" s="172">
        <v>8400000</v>
      </c>
      <c r="N8" s="183" t="s">
        <v>121</v>
      </c>
      <c r="O8" s="184" t="s">
        <v>122</v>
      </c>
      <c r="P8" s="176"/>
      <c r="Q8" s="114"/>
      <c r="R8" s="114" t="s">
        <v>123</v>
      </c>
      <c r="S8" s="190"/>
      <c r="T8" s="199"/>
      <c r="U8" s="199"/>
      <c r="V8" s="199"/>
      <c r="W8" s="199"/>
      <c r="X8" s="199"/>
      <c r="Y8" s="196" t="s">
        <v>124</v>
      </c>
      <c r="Z8" s="115"/>
    </row>
    <row r="9" spans="1:26" ht="93.75" customHeight="1">
      <c r="A9" s="155">
        <v>5</v>
      </c>
      <c r="B9" s="162" t="s">
        <v>131</v>
      </c>
      <c r="C9" s="113" t="s">
        <v>116</v>
      </c>
      <c r="D9" s="113">
        <v>49438000</v>
      </c>
      <c r="E9" s="113">
        <v>102855706</v>
      </c>
      <c r="F9" s="137">
        <v>600127613</v>
      </c>
      <c r="G9" s="138" t="s">
        <v>132</v>
      </c>
      <c r="H9" s="139" t="s">
        <v>86</v>
      </c>
      <c r="I9" s="139" t="s">
        <v>128</v>
      </c>
      <c r="J9" s="139" t="s">
        <v>119</v>
      </c>
      <c r="K9" s="138" t="s">
        <v>133</v>
      </c>
      <c r="L9" s="167">
        <v>6000000</v>
      </c>
      <c r="M9" s="172">
        <v>4200000</v>
      </c>
      <c r="N9" s="183" t="s">
        <v>134</v>
      </c>
      <c r="O9" s="184" t="s">
        <v>122</v>
      </c>
      <c r="P9" s="176"/>
      <c r="Q9" s="114"/>
      <c r="R9" s="114" t="s">
        <v>123</v>
      </c>
      <c r="S9" s="190"/>
      <c r="T9" s="199"/>
      <c r="U9" s="199"/>
      <c r="V9" s="199"/>
      <c r="W9" s="199" t="s">
        <v>123</v>
      </c>
      <c r="X9" s="199"/>
      <c r="Y9" s="196" t="s">
        <v>124</v>
      </c>
      <c r="Z9" s="115"/>
    </row>
    <row r="10" spans="1:26" ht="92.25" customHeight="1">
      <c r="A10" s="155">
        <v>6</v>
      </c>
      <c r="B10" s="161" t="s">
        <v>115</v>
      </c>
      <c r="C10" s="113" t="s">
        <v>116</v>
      </c>
      <c r="D10" s="113">
        <v>49438000</v>
      </c>
      <c r="E10" s="113">
        <v>102855706</v>
      </c>
      <c r="F10" s="137">
        <v>600127613</v>
      </c>
      <c r="G10" s="138" t="s">
        <v>135</v>
      </c>
      <c r="H10" s="139" t="s">
        <v>86</v>
      </c>
      <c r="I10" s="139" t="s">
        <v>128</v>
      </c>
      <c r="J10" s="139" t="s">
        <v>119</v>
      </c>
      <c r="K10" s="138" t="s">
        <v>303</v>
      </c>
      <c r="L10" s="167">
        <v>6000000</v>
      </c>
      <c r="M10" s="172">
        <v>4200000</v>
      </c>
      <c r="N10" s="183" t="s">
        <v>134</v>
      </c>
      <c r="O10" s="184" t="s">
        <v>122</v>
      </c>
      <c r="P10" s="176"/>
      <c r="Q10" s="114"/>
      <c r="R10" s="114"/>
      <c r="S10" s="190" t="s">
        <v>123</v>
      </c>
      <c r="T10" s="199"/>
      <c r="U10" s="199"/>
      <c r="V10" s="199"/>
      <c r="W10" s="199" t="s">
        <v>123</v>
      </c>
      <c r="X10" s="199"/>
      <c r="Y10" s="196" t="s">
        <v>124</v>
      </c>
      <c r="Z10" s="115"/>
    </row>
    <row r="11" spans="1:26" ht="93.75" customHeight="1">
      <c r="A11" s="156">
        <v>7</v>
      </c>
      <c r="B11" s="163" t="s">
        <v>115</v>
      </c>
      <c r="C11" s="95" t="s">
        <v>116</v>
      </c>
      <c r="D11" s="95">
        <v>49438000</v>
      </c>
      <c r="E11" s="95">
        <v>102855706</v>
      </c>
      <c r="F11" s="96">
        <v>600127613</v>
      </c>
      <c r="G11" s="97" t="s">
        <v>136</v>
      </c>
      <c r="H11" s="122" t="s">
        <v>86</v>
      </c>
      <c r="I11" s="122" t="s">
        <v>128</v>
      </c>
      <c r="J11" s="122" t="s">
        <v>119</v>
      </c>
      <c r="K11" s="97" t="s">
        <v>137</v>
      </c>
      <c r="L11" s="168">
        <v>2000000</v>
      </c>
      <c r="M11" s="173">
        <v>1400000</v>
      </c>
      <c r="N11" s="185" t="s">
        <v>134</v>
      </c>
      <c r="O11" s="186" t="s">
        <v>122</v>
      </c>
      <c r="P11" s="177"/>
      <c r="Q11" s="107"/>
      <c r="R11" s="107"/>
      <c r="S11" s="191"/>
      <c r="T11" s="200"/>
      <c r="U11" s="200"/>
      <c r="V11" s="200"/>
      <c r="W11" s="200"/>
      <c r="X11" s="200"/>
      <c r="Y11" s="197" t="s">
        <v>124</v>
      </c>
      <c r="Z11" s="109"/>
    </row>
    <row r="12" spans="1:26" ht="92.25" customHeight="1">
      <c r="A12" s="156">
        <v>8</v>
      </c>
      <c r="B12" s="163" t="s">
        <v>115</v>
      </c>
      <c r="C12" s="95" t="s">
        <v>116</v>
      </c>
      <c r="D12" s="95">
        <v>49438000</v>
      </c>
      <c r="E12" s="95">
        <v>102855706</v>
      </c>
      <c r="F12" s="96">
        <v>600127613</v>
      </c>
      <c r="G12" s="97" t="s">
        <v>138</v>
      </c>
      <c r="H12" s="122" t="s">
        <v>86</v>
      </c>
      <c r="I12" s="122" t="s">
        <v>128</v>
      </c>
      <c r="J12" s="122" t="s">
        <v>119</v>
      </c>
      <c r="K12" s="97" t="s">
        <v>139</v>
      </c>
      <c r="L12" s="168">
        <v>55000000</v>
      </c>
      <c r="M12" s="173">
        <v>38500000</v>
      </c>
      <c r="N12" s="185" t="s">
        <v>134</v>
      </c>
      <c r="O12" s="186" t="s">
        <v>122</v>
      </c>
      <c r="P12" s="177"/>
      <c r="Q12" s="107"/>
      <c r="R12" s="107"/>
      <c r="S12" s="191"/>
      <c r="T12" s="200"/>
      <c r="U12" s="200"/>
      <c r="V12" s="200" t="s">
        <v>123</v>
      </c>
      <c r="W12" s="200" t="s">
        <v>123</v>
      </c>
      <c r="X12" s="200"/>
      <c r="Y12" s="197" t="s">
        <v>140</v>
      </c>
      <c r="Z12" s="109" t="s">
        <v>141</v>
      </c>
    </row>
    <row r="13" spans="1:26" ht="92.25" customHeight="1">
      <c r="A13" s="155">
        <v>9</v>
      </c>
      <c r="B13" s="161" t="s">
        <v>115</v>
      </c>
      <c r="C13" s="113" t="s">
        <v>116</v>
      </c>
      <c r="D13" s="113">
        <v>49438000</v>
      </c>
      <c r="E13" s="113">
        <v>102855706</v>
      </c>
      <c r="F13" s="137">
        <v>600127613</v>
      </c>
      <c r="G13" s="138" t="s">
        <v>142</v>
      </c>
      <c r="H13" s="139" t="s">
        <v>86</v>
      </c>
      <c r="I13" s="139" t="s">
        <v>128</v>
      </c>
      <c r="J13" s="139" t="s">
        <v>119</v>
      </c>
      <c r="K13" s="138" t="s">
        <v>143</v>
      </c>
      <c r="L13" s="167">
        <v>30000000</v>
      </c>
      <c r="M13" s="172">
        <v>21000000</v>
      </c>
      <c r="N13" s="183" t="s">
        <v>134</v>
      </c>
      <c r="O13" s="184" t="s">
        <v>122</v>
      </c>
      <c r="P13" s="176"/>
      <c r="Q13" s="114"/>
      <c r="R13" s="114"/>
      <c r="S13" s="190"/>
      <c r="T13" s="199"/>
      <c r="U13" s="199"/>
      <c r="V13" s="199"/>
      <c r="W13" s="199" t="s">
        <v>123</v>
      </c>
      <c r="X13" s="199"/>
      <c r="Y13" s="196" t="s">
        <v>140</v>
      </c>
      <c r="Z13" s="115" t="s">
        <v>141</v>
      </c>
    </row>
    <row r="14" spans="1:26" ht="89.25">
      <c r="A14" s="156">
        <v>10</v>
      </c>
      <c r="B14" s="164" t="s">
        <v>115</v>
      </c>
      <c r="C14" s="95" t="s">
        <v>116</v>
      </c>
      <c r="D14" s="95">
        <v>49438000</v>
      </c>
      <c r="E14" s="95">
        <v>102855706</v>
      </c>
      <c r="F14" s="96">
        <v>600127613</v>
      </c>
      <c r="G14" s="97" t="s">
        <v>144</v>
      </c>
      <c r="H14" s="122" t="s">
        <v>86</v>
      </c>
      <c r="I14" s="122" t="s">
        <v>128</v>
      </c>
      <c r="J14" s="122" t="s">
        <v>119</v>
      </c>
      <c r="K14" s="97" t="s">
        <v>145</v>
      </c>
      <c r="L14" s="168">
        <v>12000000</v>
      </c>
      <c r="M14" s="173">
        <v>8400000</v>
      </c>
      <c r="N14" s="185" t="s">
        <v>134</v>
      </c>
      <c r="O14" s="186" t="s">
        <v>122</v>
      </c>
      <c r="P14" s="177"/>
      <c r="Q14" s="107"/>
      <c r="R14" s="107"/>
      <c r="S14" s="191"/>
      <c r="T14" s="200"/>
      <c r="U14" s="200"/>
      <c r="V14" s="200" t="s">
        <v>123</v>
      </c>
      <c r="W14" s="200" t="s">
        <v>123</v>
      </c>
      <c r="X14" s="200"/>
      <c r="Y14" s="197" t="s">
        <v>140</v>
      </c>
      <c r="Z14" s="109" t="s">
        <v>141</v>
      </c>
    </row>
    <row r="15" spans="1:26" ht="93.75" customHeight="1">
      <c r="A15" s="155">
        <v>11</v>
      </c>
      <c r="B15" s="161" t="s">
        <v>115</v>
      </c>
      <c r="C15" s="113" t="s">
        <v>116</v>
      </c>
      <c r="D15" s="113">
        <v>49438000</v>
      </c>
      <c r="E15" s="113">
        <v>102855706</v>
      </c>
      <c r="F15" s="137">
        <v>600127613</v>
      </c>
      <c r="G15" s="138" t="s">
        <v>146</v>
      </c>
      <c r="H15" s="139" t="s">
        <v>86</v>
      </c>
      <c r="I15" s="139" t="s">
        <v>147</v>
      </c>
      <c r="J15" s="139" t="s">
        <v>119</v>
      </c>
      <c r="K15" s="138" t="s">
        <v>148</v>
      </c>
      <c r="L15" s="167">
        <v>5000000</v>
      </c>
      <c r="M15" s="172">
        <v>3500000</v>
      </c>
      <c r="N15" s="183" t="s">
        <v>134</v>
      </c>
      <c r="O15" s="184" t="s">
        <v>122</v>
      </c>
      <c r="P15" s="176" t="s">
        <v>123</v>
      </c>
      <c r="Q15" s="114" t="s">
        <v>123</v>
      </c>
      <c r="R15" s="114" t="s">
        <v>123</v>
      </c>
      <c r="S15" s="190" t="s">
        <v>123</v>
      </c>
      <c r="T15" s="199"/>
      <c r="U15" s="199"/>
      <c r="V15" s="199" t="s">
        <v>123</v>
      </c>
      <c r="W15" s="199"/>
      <c r="X15" s="199"/>
      <c r="Y15" s="196" t="s">
        <v>124</v>
      </c>
      <c r="Z15" s="115"/>
    </row>
    <row r="16" spans="1:26" ht="96" customHeight="1">
      <c r="A16" s="156">
        <v>12</v>
      </c>
      <c r="B16" s="164" t="s">
        <v>115</v>
      </c>
      <c r="C16" s="95" t="s">
        <v>116</v>
      </c>
      <c r="D16" s="95">
        <v>49438000</v>
      </c>
      <c r="E16" s="95">
        <v>102855706</v>
      </c>
      <c r="F16" s="96">
        <v>600127613</v>
      </c>
      <c r="G16" s="97" t="s">
        <v>149</v>
      </c>
      <c r="H16" s="122" t="s">
        <v>86</v>
      </c>
      <c r="I16" s="122" t="s">
        <v>128</v>
      </c>
      <c r="J16" s="122" t="s">
        <v>119</v>
      </c>
      <c r="K16" s="97" t="s">
        <v>150</v>
      </c>
      <c r="L16" s="168">
        <v>3000000</v>
      </c>
      <c r="M16" s="173">
        <v>2100000</v>
      </c>
      <c r="N16" s="185" t="s">
        <v>134</v>
      </c>
      <c r="O16" s="186" t="s">
        <v>122</v>
      </c>
      <c r="P16" s="177"/>
      <c r="Q16" s="107"/>
      <c r="R16" s="107"/>
      <c r="S16" s="191"/>
      <c r="T16" s="200"/>
      <c r="U16" s="200"/>
      <c r="V16" s="200" t="s">
        <v>123</v>
      </c>
      <c r="W16" s="200"/>
      <c r="X16" s="200"/>
      <c r="Y16" s="197" t="s">
        <v>124</v>
      </c>
      <c r="Z16" s="109"/>
    </row>
    <row r="17" spans="1:26" ht="94.5" customHeight="1">
      <c r="A17" s="156">
        <v>13</v>
      </c>
      <c r="B17" s="164" t="s">
        <v>115</v>
      </c>
      <c r="C17" s="95" t="s">
        <v>116</v>
      </c>
      <c r="D17" s="95">
        <v>49438000</v>
      </c>
      <c r="E17" s="95">
        <v>102855706</v>
      </c>
      <c r="F17" s="96">
        <v>600127613</v>
      </c>
      <c r="G17" s="97" t="s">
        <v>151</v>
      </c>
      <c r="H17" s="122" t="s">
        <v>86</v>
      </c>
      <c r="I17" s="122" t="s">
        <v>128</v>
      </c>
      <c r="J17" s="122" t="s">
        <v>119</v>
      </c>
      <c r="K17" s="97" t="s">
        <v>152</v>
      </c>
      <c r="L17" s="168">
        <v>10000000</v>
      </c>
      <c r="M17" s="173">
        <v>7000000</v>
      </c>
      <c r="N17" s="185" t="s">
        <v>121</v>
      </c>
      <c r="O17" s="186" t="s">
        <v>122</v>
      </c>
      <c r="P17" s="177"/>
      <c r="Q17" s="107"/>
      <c r="R17" s="107"/>
      <c r="S17" s="191"/>
      <c r="T17" s="200"/>
      <c r="U17" s="200"/>
      <c r="V17" s="200"/>
      <c r="W17" s="200"/>
      <c r="X17" s="200"/>
      <c r="Y17" s="197" t="s">
        <v>124</v>
      </c>
      <c r="Z17" s="109"/>
    </row>
    <row r="18" spans="1:26" ht="93.75" customHeight="1">
      <c r="A18" s="156">
        <v>14</v>
      </c>
      <c r="B18" s="164" t="s">
        <v>115</v>
      </c>
      <c r="C18" s="95" t="s">
        <v>116</v>
      </c>
      <c r="D18" s="95">
        <v>49438000</v>
      </c>
      <c r="E18" s="95">
        <v>102855706</v>
      </c>
      <c r="F18" s="96">
        <v>600127613</v>
      </c>
      <c r="G18" s="97" t="s">
        <v>153</v>
      </c>
      <c r="H18" s="122" t="s">
        <v>86</v>
      </c>
      <c r="I18" s="122" t="s">
        <v>128</v>
      </c>
      <c r="J18" s="122" t="s">
        <v>119</v>
      </c>
      <c r="K18" s="97" t="s">
        <v>154</v>
      </c>
      <c r="L18" s="168">
        <v>10000000</v>
      </c>
      <c r="M18" s="173">
        <v>7000000</v>
      </c>
      <c r="N18" s="185" t="s">
        <v>134</v>
      </c>
      <c r="O18" s="186" t="s">
        <v>122</v>
      </c>
      <c r="P18" s="177"/>
      <c r="Q18" s="107"/>
      <c r="R18" s="107"/>
      <c r="S18" s="191"/>
      <c r="T18" s="200"/>
      <c r="U18" s="200"/>
      <c r="V18" s="200"/>
      <c r="W18" s="200"/>
      <c r="X18" s="200"/>
      <c r="Y18" s="197" t="s">
        <v>124</v>
      </c>
      <c r="Z18" s="109"/>
    </row>
    <row r="19" spans="1:26" ht="92.25" customHeight="1">
      <c r="A19" s="156">
        <v>15</v>
      </c>
      <c r="B19" s="161" t="s">
        <v>115</v>
      </c>
      <c r="C19" s="113" t="s">
        <v>116</v>
      </c>
      <c r="D19" s="113">
        <v>49438000</v>
      </c>
      <c r="E19" s="113">
        <v>102855706</v>
      </c>
      <c r="F19" s="137">
        <v>600127613</v>
      </c>
      <c r="G19" s="138" t="s">
        <v>155</v>
      </c>
      <c r="H19" s="139" t="s">
        <v>86</v>
      </c>
      <c r="I19" s="139" t="s">
        <v>147</v>
      </c>
      <c r="J19" s="139" t="s">
        <v>156</v>
      </c>
      <c r="K19" s="138" t="s">
        <v>157</v>
      </c>
      <c r="L19" s="167">
        <v>4000000</v>
      </c>
      <c r="M19" s="172">
        <v>2800000</v>
      </c>
      <c r="N19" s="183" t="s">
        <v>121</v>
      </c>
      <c r="O19" s="184" t="s">
        <v>122</v>
      </c>
      <c r="P19" s="176"/>
      <c r="Q19" s="114"/>
      <c r="R19" s="114"/>
      <c r="S19" s="190"/>
      <c r="T19" s="199"/>
      <c r="U19" s="199"/>
      <c r="V19" s="199"/>
      <c r="W19" s="199"/>
      <c r="X19" s="199" t="s">
        <v>123</v>
      </c>
      <c r="Y19" s="196" t="s">
        <v>124</v>
      </c>
      <c r="Z19" s="115"/>
    </row>
    <row r="20" spans="1:26" ht="108">
      <c r="A20" s="155">
        <v>16</v>
      </c>
      <c r="B20" s="161" t="s">
        <v>158</v>
      </c>
      <c r="C20" s="113" t="s">
        <v>159</v>
      </c>
      <c r="D20" s="113">
        <v>71001778</v>
      </c>
      <c r="E20" s="113">
        <v>102843970</v>
      </c>
      <c r="F20" s="137">
        <v>600127303</v>
      </c>
      <c r="G20" s="138" t="s">
        <v>160</v>
      </c>
      <c r="H20" s="139" t="s">
        <v>86</v>
      </c>
      <c r="I20" s="139" t="s">
        <v>128</v>
      </c>
      <c r="J20" s="139" t="s">
        <v>161</v>
      </c>
      <c r="K20" s="138" t="s">
        <v>162</v>
      </c>
      <c r="L20" s="167">
        <v>12000000</v>
      </c>
      <c r="M20" s="172">
        <v>8400000</v>
      </c>
      <c r="N20" s="183" t="s">
        <v>163</v>
      </c>
      <c r="O20" s="184" t="s">
        <v>122</v>
      </c>
      <c r="P20" s="176"/>
      <c r="Q20" s="114" t="s">
        <v>123</v>
      </c>
      <c r="R20" s="114" t="s">
        <v>123</v>
      </c>
      <c r="S20" s="190" t="s">
        <v>123</v>
      </c>
      <c r="T20" s="199"/>
      <c r="U20" s="199"/>
      <c r="V20" s="199"/>
      <c r="W20" s="199" t="s">
        <v>123</v>
      </c>
      <c r="X20" s="199" t="s">
        <v>123</v>
      </c>
      <c r="Y20" s="196" t="s">
        <v>140</v>
      </c>
      <c r="Z20" s="115" t="s">
        <v>141</v>
      </c>
    </row>
    <row r="21" spans="1:26" ht="108">
      <c r="A21" s="156">
        <v>17</v>
      </c>
      <c r="B21" s="164" t="s">
        <v>158</v>
      </c>
      <c r="C21" s="95" t="s">
        <v>159</v>
      </c>
      <c r="D21" s="95">
        <v>71001778</v>
      </c>
      <c r="E21" s="95">
        <v>102843970</v>
      </c>
      <c r="F21" s="96">
        <v>600127303</v>
      </c>
      <c r="G21" s="97" t="s">
        <v>164</v>
      </c>
      <c r="H21" s="122" t="s">
        <v>86</v>
      </c>
      <c r="I21" s="122" t="s">
        <v>128</v>
      </c>
      <c r="J21" s="122" t="s">
        <v>161</v>
      </c>
      <c r="K21" s="97" t="s">
        <v>165</v>
      </c>
      <c r="L21" s="168">
        <v>1000000</v>
      </c>
      <c r="M21" s="173">
        <v>700000</v>
      </c>
      <c r="N21" s="185" t="s">
        <v>166</v>
      </c>
      <c r="O21" s="186" t="s">
        <v>167</v>
      </c>
      <c r="P21" s="177"/>
      <c r="Q21" s="107"/>
      <c r="R21" s="107"/>
      <c r="S21" s="191"/>
      <c r="T21" s="200"/>
      <c r="U21" s="200"/>
      <c r="V21" s="200" t="s">
        <v>123</v>
      </c>
      <c r="W21" s="200" t="s">
        <v>123</v>
      </c>
      <c r="X21" s="200"/>
      <c r="Y21" s="197" t="s">
        <v>168</v>
      </c>
      <c r="Z21" s="109"/>
    </row>
    <row r="22" spans="1:26" ht="111">
      <c r="A22" s="156">
        <v>18</v>
      </c>
      <c r="B22" s="163" t="s">
        <v>169</v>
      </c>
      <c r="C22" s="95" t="s">
        <v>159</v>
      </c>
      <c r="D22" s="95">
        <v>71001778</v>
      </c>
      <c r="E22" s="95">
        <v>102843970</v>
      </c>
      <c r="F22" s="96">
        <v>600127303</v>
      </c>
      <c r="G22" s="97" t="s">
        <v>170</v>
      </c>
      <c r="H22" s="122" t="s">
        <v>86</v>
      </c>
      <c r="I22" s="122" t="s">
        <v>128</v>
      </c>
      <c r="J22" s="122" t="s">
        <v>161</v>
      </c>
      <c r="K22" s="97" t="s">
        <v>171</v>
      </c>
      <c r="L22" s="168">
        <v>4000000</v>
      </c>
      <c r="M22" s="173">
        <v>2800000</v>
      </c>
      <c r="N22" s="185" t="s">
        <v>172</v>
      </c>
      <c r="O22" s="186" t="s">
        <v>122</v>
      </c>
      <c r="P22" s="177"/>
      <c r="Q22" s="107"/>
      <c r="R22" s="107"/>
      <c r="S22" s="191"/>
      <c r="T22" s="200"/>
      <c r="U22" s="200"/>
      <c r="V22" s="200"/>
      <c r="W22" s="200"/>
      <c r="X22" s="200"/>
      <c r="Y22" s="197" t="s">
        <v>140</v>
      </c>
      <c r="Z22" s="109" t="s">
        <v>141</v>
      </c>
    </row>
    <row r="23" spans="1:26" ht="96">
      <c r="A23" s="156">
        <v>19</v>
      </c>
      <c r="B23" s="161" t="s">
        <v>173</v>
      </c>
      <c r="C23" s="116" t="s">
        <v>174</v>
      </c>
      <c r="D23" s="113">
        <v>75022214</v>
      </c>
      <c r="E23" s="113">
        <v>103619798</v>
      </c>
      <c r="F23" s="137">
        <v>600127848</v>
      </c>
      <c r="G23" s="138" t="s">
        <v>146</v>
      </c>
      <c r="H23" s="139" t="s">
        <v>86</v>
      </c>
      <c r="I23" s="139" t="s">
        <v>128</v>
      </c>
      <c r="J23" s="139" t="s">
        <v>175</v>
      </c>
      <c r="K23" s="138" t="s">
        <v>176</v>
      </c>
      <c r="L23" s="167">
        <v>1000000</v>
      </c>
      <c r="M23" s="172">
        <v>700000</v>
      </c>
      <c r="N23" s="183">
        <v>2022</v>
      </c>
      <c r="O23" s="184">
        <v>2022</v>
      </c>
      <c r="P23" s="176"/>
      <c r="Q23" s="114"/>
      <c r="R23" s="114" t="s">
        <v>123</v>
      </c>
      <c r="S23" s="190"/>
      <c r="T23" s="199"/>
      <c r="U23" s="199"/>
      <c r="V23" s="199" t="s">
        <v>123</v>
      </c>
      <c r="W23" s="199"/>
      <c r="X23" s="199"/>
      <c r="Y23" s="196" t="s">
        <v>124</v>
      </c>
      <c r="Z23" s="115"/>
    </row>
    <row r="24" spans="1:26" ht="72">
      <c r="A24" s="156">
        <v>20</v>
      </c>
      <c r="B24" s="161" t="s">
        <v>177</v>
      </c>
      <c r="C24" s="116" t="s">
        <v>178</v>
      </c>
      <c r="D24" s="113">
        <v>70997233</v>
      </c>
      <c r="E24" s="113">
        <v>102855161</v>
      </c>
      <c r="F24" s="137">
        <v>600127397</v>
      </c>
      <c r="G24" s="138" t="s">
        <v>179</v>
      </c>
      <c r="H24" s="139" t="s">
        <v>86</v>
      </c>
      <c r="I24" s="139" t="s">
        <v>147</v>
      </c>
      <c r="J24" s="139" t="s">
        <v>180</v>
      </c>
      <c r="K24" s="138" t="s">
        <v>181</v>
      </c>
      <c r="L24" s="167">
        <v>40000000</v>
      </c>
      <c r="M24" s="172">
        <v>34000000</v>
      </c>
      <c r="N24" s="183">
        <v>2022</v>
      </c>
      <c r="O24" s="184">
        <v>2027</v>
      </c>
      <c r="P24" s="176" t="s">
        <v>123</v>
      </c>
      <c r="Q24" s="114" t="s">
        <v>123</v>
      </c>
      <c r="R24" s="114" t="s">
        <v>123</v>
      </c>
      <c r="S24" s="190"/>
      <c r="T24" s="199"/>
      <c r="U24" s="199"/>
      <c r="V24" s="199"/>
      <c r="W24" s="199"/>
      <c r="X24" s="199"/>
      <c r="Y24" s="196" t="s">
        <v>124</v>
      </c>
      <c r="Z24" s="115"/>
    </row>
    <row r="25" spans="1:26" ht="72">
      <c r="A25" s="156">
        <v>21</v>
      </c>
      <c r="B25" s="164" t="s">
        <v>177</v>
      </c>
      <c r="C25" s="106" t="s">
        <v>178</v>
      </c>
      <c r="D25" s="95">
        <v>70997233</v>
      </c>
      <c r="E25" s="95">
        <v>102855161</v>
      </c>
      <c r="F25" s="96">
        <v>600127397</v>
      </c>
      <c r="G25" s="97" t="s">
        <v>182</v>
      </c>
      <c r="H25" s="122" t="s">
        <v>86</v>
      </c>
      <c r="I25" s="122" t="s">
        <v>147</v>
      </c>
      <c r="J25" s="122" t="s">
        <v>180</v>
      </c>
      <c r="K25" s="97" t="s">
        <v>183</v>
      </c>
      <c r="L25" s="168">
        <v>10000000</v>
      </c>
      <c r="M25" s="173">
        <v>8500000</v>
      </c>
      <c r="N25" s="185">
        <v>2022</v>
      </c>
      <c r="O25" s="186">
        <v>2027</v>
      </c>
      <c r="P25" s="177"/>
      <c r="Q25" s="107"/>
      <c r="R25" s="107"/>
      <c r="S25" s="191"/>
      <c r="T25" s="200"/>
      <c r="U25" s="200"/>
      <c r="V25" s="200" t="s">
        <v>123</v>
      </c>
      <c r="W25" s="200" t="s">
        <v>123</v>
      </c>
      <c r="X25" s="200"/>
      <c r="Y25" s="197"/>
      <c r="Z25" s="109"/>
    </row>
    <row r="26" spans="1:26" ht="60">
      <c r="A26" s="156">
        <v>22</v>
      </c>
      <c r="B26" s="161" t="s">
        <v>184</v>
      </c>
      <c r="C26" s="116" t="s">
        <v>178</v>
      </c>
      <c r="D26" s="113">
        <v>70997233</v>
      </c>
      <c r="E26" s="113">
        <v>102855161</v>
      </c>
      <c r="F26" s="137">
        <v>600127397</v>
      </c>
      <c r="G26" s="138" t="s">
        <v>185</v>
      </c>
      <c r="H26" s="139" t="s">
        <v>86</v>
      </c>
      <c r="I26" s="139" t="s">
        <v>147</v>
      </c>
      <c r="J26" s="139" t="s">
        <v>180</v>
      </c>
      <c r="K26" s="138" t="s">
        <v>186</v>
      </c>
      <c r="L26" s="167">
        <v>400000</v>
      </c>
      <c r="M26" s="172">
        <v>340000</v>
      </c>
      <c r="N26" s="183">
        <v>2022</v>
      </c>
      <c r="O26" s="184">
        <v>2027</v>
      </c>
      <c r="P26" s="176"/>
      <c r="Q26" s="114"/>
      <c r="R26" s="114"/>
      <c r="S26" s="190" t="s">
        <v>123</v>
      </c>
      <c r="T26" s="199"/>
      <c r="U26" s="199"/>
      <c r="V26" s="199"/>
      <c r="W26" s="199"/>
      <c r="X26" s="199" t="s">
        <v>123</v>
      </c>
      <c r="Y26" s="196"/>
      <c r="Z26" s="115"/>
    </row>
    <row r="27" spans="1:26" ht="60">
      <c r="A27" s="156">
        <v>23</v>
      </c>
      <c r="B27" s="164" t="s">
        <v>184</v>
      </c>
      <c r="C27" s="106" t="s">
        <v>178</v>
      </c>
      <c r="D27" s="95">
        <v>70997233</v>
      </c>
      <c r="E27" s="95">
        <v>102855161</v>
      </c>
      <c r="F27" s="96">
        <v>600127397</v>
      </c>
      <c r="G27" s="97" t="s">
        <v>187</v>
      </c>
      <c r="H27" s="122" t="s">
        <v>86</v>
      </c>
      <c r="I27" s="122" t="s">
        <v>147</v>
      </c>
      <c r="J27" s="122" t="s">
        <v>180</v>
      </c>
      <c r="K27" s="97" t="s">
        <v>188</v>
      </c>
      <c r="L27" s="168">
        <v>1000000</v>
      </c>
      <c r="M27" s="173">
        <v>850000</v>
      </c>
      <c r="N27" s="185">
        <v>2022</v>
      </c>
      <c r="O27" s="186">
        <v>2027</v>
      </c>
      <c r="P27" s="177"/>
      <c r="Q27" s="107"/>
      <c r="R27" s="107"/>
      <c r="S27" s="191"/>
      <c r="T27" s="200"/>
      <c r="U27" s="200"/>
      <c r="V27" s="200" t="s">
        <v>123</v>
      </c>
      <c r="W27" s="200"/>
      <c r="X27" s="200"/>
      <c r="Y27" s="197"/>
      <c r="Z27" s="109"/>
    </row>
    <row r="28" spans="1:26" ht="60">
      <c r="A28" s="156">
        <v>24</v>
      </c>
      <c r="B28" s="161" t="s">
        <v>184</v>
      </c>
      <c r="C28" s="116" t="s">
        <v>178</v>
      </c>
      <c r="D28" s="113">
        <v>70997233</v>
      </c>
      <c r="E28" s="113">
        <v>102855161</v>
      </c>
      <c r="F28" s="137">
        <v>600127397</v>
      </c>
      <c r="G28" s="138" t="s">
        <v>189</v>
      </c>
      <c r="H28" s="139" t="s">
        <v>86</v>
      </c>
      <c r="I28" s="139" t="s">
        <v>147</v>
      </c>
      <c r="J28" s="139" t="s">
        <v>180</v>
      </c>
      <c r="K28" s="138" t="s">
        <v>190</v>
      </c>
      <c r="L28" s="167">
        <v>700000</v>
      </c>
      <c r="M28" s="172">
        <v>595000</v>
      </c>
      <c r="N28" s="183">
        <v>2022</v>
      </c>
      <c r="O28" s="184">
        <v>2027</v>
      </c>
      <c r="P28" s="176"/>
      <c r="Q28" s="114"/>
      <c r="R28" s="114" t="s">
        <v>123</v>
      </c>
      <c r="S28" s="190"/>
      <c r="T28" s="199"/>
      <c r="U28" s="199"/>
      <c r="V28" s="199"/>
      <c r="W28" s="199"/>
      <c r="X28" s="199"/>
      <c r="Y28" s="196"/>
      <c r="Z28" s="115"/>
    </row>
    <row r="29" spans="1:26" ht="60">
      <c r="A29" s="156">
        <v>25</v>
      </c>
      <c r="B29" s="164" t="s">
        <v>184</v>
      </c>
      <c r="C29" s="106" t="s">
        <v>178</v>
      </c>
      <c r="D29" s="95">
        <v>70997233</v>
      </c>
      <c r="E29" s="95">
        <v>102855161</v>
      </c>
      <c r="F29" s="96">
        <v>600127397</v>
      </c>
      <c r="G29" s="97" t="s">
        <v>191</v>
      </c>
      <c r="H29" s="122" t="s">
        <v>86</v>
      </c>
      <c r="I29" s="122" t="s">
        <v>147</v>
      </c>
      <c r="J29" s="122" t="s">
        <v>180</v>
      </c>
      <c r="K29" s="97" t="s">
        <v>192</v>
      </c>
      <c r="L29" s="168">
        <v>150000</v>
      </c>
      <c r="M29" s="173">
        <v>127000</v>
      </c>
      <c r="N29" s="185">
        <v>2022</v>
      </c>
      <c r="O29" s="186">
        <v>2027</v>
      </c>
      <c r="P29" s="177"/>
      <c r="Q29" s="107"/>
      <c r="R29" s="107"/>
      <c r="S29" s="191"/>
      <c r="T29" s="200"/>
      <c r="U29" s="200"/>
      <c r="V29" s="200"/>
      <c r="W29" s="200"/>
      <c r="X29" s="200"/>
      <c r="Y29" s="197"/>
      <c r="Z29" s="109"/>
    </row>
    <row r="30" spans="1:26" ht="108">
      <c r="A30" s="156">
        <v>26</v>
      </c>
      <c r="B30" s="164" t="s">
        <v>193</v>
      </c>
      <c r="C30" s="106" t="s">
        <v>194</v>
      </c>
      <c r="D30" s="95">
        <v>70995087</v>
      </c>
      <c r="E30" s="95">
        <v>103019774</v>
      </c>
      <c r="F30" s="96">
        <v>600127770</v>
      </c>
      <c r="G30" s="97" t="s">
        <v>151</v>
      </c>
      <c r="H30" s="122" t="s">
        <v>86</v>
      </c>
      <c r="I30" s="122" t="s">
        <v>147</v>
      </c>
      <c r="J30" s="122" t="s">
        <v>147</v>
      </c>
      <c r="K30" s="97" t="s">
        <v>195</v>
      </c>
      <c r="L30" s="209">
        <v>8600000</v>
      </c>
      <c r="M30" s="210">
        <v>6020000</v>
      </c>
      <c r="N30" s="211" t="s">
        <v>205</v>
      </c>
      <c r="O30" s="212" t="s">
        <v>122</v>
      </c>
      <c r="P30" s="177"/>
      <c r="Q30" s="107"/>
      <c r="R30" s="107"/>
      <c r="S30" s="191"/>
      <c r="T30" s="200"/>
      <c r="U30" s="200"/>
      <c r="V30" s="200"/>
      <c r="W30" s="200"/>
      <c r="X30" s="200"/>
      <c r="Y30" s="197" t="s">
        <v>197</v>
      </c>
      <c r="Z30" s="109" t="s">
        <v>198</v>
      </c>
    </row>
    <row r="31" spans="1:26" ht="108">
      <c r="A31" s="156">
        <v>27</v>
      </c>
      <c r="B31" s="164" t="s">
        <v>193</v>
      </c>
      <c r="C31" s="106" t="s">
        <v>194</v>
      </c>
      <c r="D31" s="95">
        <v>70995087</v>
      </c>
      <c r="E31" s="95">
        <v>103019774</v>
      </c>
      <c r="F31" s="96">
        <v>600127770</v>
      </c>
      <c r="G31" s="97" t="s">
        <v>199</v>
      </c>
      <c r="H31" s="122" t="s">
        <v>86</v>
      </c>
      <c r="I31" s="122" t="s">
        <v>147</v>
      </c>
      <c r="J31" s="122" t="s">
        <v>147</v>
      </c>
      <c r="K31" s="97" t="s">
        <v>200</v>
      </c>
      <c r="L31" s="168">
        <v>10000000</v>
      </c>
      <c r="M31" s="173">
        <v>7000000</v>
      </c>
      <c r="N31" s="185" t="s">
        <v>201</v>
      </c>
      <c r="O31" s="186" t="s">
        <v>167</v>
      </c>
      <c r="P31" s="177"/>
      <c r="Q31" s="107"/>
      <c r="R31" s="107"/>
      <c r="S31" s="191"/>
      <c r="T31" s="200"/>
      <c r="U31" s="200"/>
      <c r="V31" s="200" t="s">
        <v>123</v>
      </c>
      <c r="W31" s="200" t="s">
        <v>123</v>
      </c>
      <c r="X31" s="200"/>
      <c r="Y31" s="197" t="s">
        <v>124</v>
      </c>
      <c r="Z31" s="109" t="s">
        <v>198</v>
      </c>
    </row>
    <row r="32" spans="1:26" ht="108">
      <c r="A32" s="156">
        <v>28</v>
      </c>
      <c r="B32" s="161" t="s">
        <v>193</v>
      </c>
      <c r="C32" s="116" t="s">
        <v>194</v>
      </c>
      <c r="D32" s="113">
        <v>70995087</v>
      </c>
      <c r="E32" s="113">
        <v>103019774</v>
      </c>
      <c r="F32" s="137">
        <v>600127770</v>
      </c>
      <c r="G32" s="138" t="s">
        <v>202</v>
      </c>
      <c r="H32" s="139" t="s">
        <v>86</v>
      </c>
      <c r="I32" s="139" t="s">
        <v>147</v>
      </c>
      <c r="J32" s="139" t="s">
        <v>147</v>
      </c>
      <c r="K32" s="138" t="s">
        <v>308</v>
      </c>
      <c r="L32" s="209">
        <v>60000000</v>
      </c>
      <c r="M32" s="210">
        <v>42000000</v>
      </c>
      <c r="N32" s="211" t="s">
        <v>172</v>
      </c>
      <c r="O32" s="212" t="s">
        <v>206</v>
      </c>
      <c r="P32" s="176" t="s">
        <v>123</v>
      </c>
      <c r="Q32" s="114"/>
      <c r="R32" s="114" t="s">
        <v>123</v>
      </c>
      <c r="S32" s="190" t="s">
        <v>123</v>
      </c>
      <c r="T32" s="199"/>
      <c r="U32" s="199"/>
      <c r="V32" s="199"/>
      <c r="W32" s="199"/>
      <c r="X32" s="199" t="s">
        <v>123</v>
      </c>
      <c r="Y32" s="196" t="s">
        <v>124</v>
      </c>
      <c r="Z32" s="115" t="s">
        <v>198</v>
      </c>
    </row>
    <row r="33" spans="1:26" ht="108">
      <c r="A33" s="156">
        <v>29</v>
      </c>
      <c r="B33" s="161" t="s">
        <v>193</v>
      </c>
      <c r="C33" s="116" t="s">
        <v>194</v>
      </c>
      <c r="D33" s="113">
        <v>70995087</v>
      </c>
      <c r="E33" s="113">
        <v>103019774</v>
      </c>
      <c r="F33" s="137">
        <v>103019774</v>
      </c>
      <c r="G33" s="138" t="s">
        <v>203</v>
      </c>
      <c r="H33" s="139" t="s">
        <v>86</v>
      </c>
      <c r="I33" s="139" t="s">
        <v>147</v>
      </c>
      <c r="J33" s="139" t="s">
        <v>147</v>
      </c>
      <c r="K33" s="138" t="s">
        <v>204</v>
      </c>
      <c r="L33" s="167">
        <v>2000000</v>
      </c>
      <c r="M33" s="172">
        <v>1400000</v>
      </c>
      <c r="N33" s="183" t="s">
        <v>205</v>
      </c>
      <c r="O33" s="184" t="s">
        <v>206</v>
      </c>
      <c r="P33" s="178"/>
      <c r="Q33" s="117"/>
      <c r="R33" s="117"/>
      <c r="S33" s="192"/>
      <c r="T33" s="201"/>
      <c r="U33" s="201"/>
      <c r="V33" s="201"/>
      <c r="W33" s="204" t="s">
        <v>123</v>
      </c>
      <c r="X33" s="201"/>
      <c r="Y33" s="196" t="s">
        <v>124</v>
      </c>
      <c r="Z33" s="115" t="s">
        <v>198</v>
      </c>
    </row>
    <row r="34" spans="1:26" ht="108">
      <c r="A34" s="156">
        <v>30</v>
      </c>
      <c r="B34" s="164" t="s">
        <v>193</v>
      </c>
      <c r="C34" s="106" t="s">
        <v>194</v>
      </c>
      <c r="D34" s="95">
        <v>70995087</v>
      </c>
      <c r="E34" s="95">
        <v>103019774</v>
      </c>
      <c r="F34" s="96">
        <v>600127770</v>
      </c>
      <c r="G34" s="97" t="s">
        <v>207</v>
      </c>
      <c r="H34" s="122" t="s">
        <v>86</v>
      </c>
      <c r="I34" s="122" t="s">
        <v>147</v>
      </c>
      <c r="J34" s="122" t="s">
        <v>147</v>
      </c>
      <c r="K34" s="97" t="s">
        <v>307</v>
      </c>
      <c r="L34" s="168">
        <v>2800000</v>
      </c>
      <c r="M34" s="173">
        <v>1960000</v>
      </c>
      <c r="N34" s="185" t="s">
        <v>166</v>
      </c>
      <c r="O34" s="186" t="s">
        <v>208</v>
      </c>
      <c r="P34" s="179"/>
      <c r="Q34" s="108"/>
      <c r="R34" s="108"/>
      <c r="S34" s="193"/>
      <c r="T34" s="202"/>
      <c r="U34" s="202"/>
      <c r="V34" s="202"/>
      <c r="W34" s="202"/>
      <c r="X34" s="202"/>
      <c r="Y34" s="197" t="s">
        <v>124</v>
      </c>
      <c r="Z34" s="109" t="s">
        <v>198</v>
      </c>
    </row>
    <row r="35" spans="1:26" ht="84">
      <c r="A35" s="156">
        <v>31</v>
      </c>
      <c r="B35" s="161" t="s">
        <v>209</v>
      </c>
      <c r="C35" s="116" t="s">
        <v>210</v>
      </c>
      <c r="D35" s="113">
        <v>70285136</v>
      </c>
      <c r="E35" s="113">
        <v>102843805</v>
      </c>
      <c r="F35" s="137">
        <v>600127214</v>
      </c>
      <c r="G35" s="138" t="s">
        <v>211</v>
      </c>
      <c r="H35" s="139" t="s">
        <v>86</v>
      </c>
      <c r="I35" s="139" t="s">
        <v>147</v>
      </c>
      <c r="J35" s="139" t="s">
        <v>212</v>
      </c>
      <c r="K35" s="138" t="s">
        <v>213</v>
      </c>
      <c r="L35" s="167">
        <v>7000000</v>
      </c>
      <c r="M35" s="172">
        <v>4900000</v>
      </c>
      <c r="N35" s="183">
        <v>2023</v>
      </c>
      <c r="O35" s="184">
        <v>2025</v>
      </c>
      <c r="P35" s="176"/>
      <c r="Q35" s="114" t="s">
        <v>123</v>
      </c>
      <c r="R35" s="114" t="s">
        <v>123</v>
      </c>
      <c r="S35" s="190" t="s">
        <v>123</v>
      </c>
      <c r="T35" s="199"/>
      <c r="U35" s="199"/>
      <c r="V35" s="199" t="s">
        <v>123</v>
      </c>
      <c r="W35" s="199" t="s">
        <v>123</v>
      </c>
      <c r="X35" s="199" t="s">
        <v>123</v>
      </c>
      <c r="Y35" s="196" t="s">
        <v>140</v>
      </c>
      <c r="Z35" s="115" t="s">
        <v>198</v>
      </c>
    </row>
    <row r="36" spans="1:26" ht="84">
      <c r="A36" s="156">
        <v>32</v>
      </c>
      <c r="B36" s="164" t="s">
        <v>214</v>
      </c>
      <c r="C36" s="106" t="s">
        <v>215</v>
      </c>
      <c r="D36" s="95">
        <v>71011595</v>
      </c>
      <c r="E36" s="95">
        <v>103619780</v>
      </c>
      <c r="F36" s="96">
        <v>600127800</v>
      </c>
      <c r="G36" s="97" t="s">
        <v>151</v>
      </c>
      <c r="H36" s="122" t="s">
        <v>86</v>
      </c>
      <c r="I36" s="122" t="s">
        <v>147</v>
      </c>
      <c r="J36" s="122" t="s">
        <v>216</v>
      </c>
      <c r="K36" s="97" t="s">
        <v>217</v>
      </c>
      <c r="L36" s="168">
        <v>5000000</v>
      </c>
      <c r="M36" s="173">
        <v>3500000</v>
      </c>
      <c r="N36" s="185" t="s">
        <v>218</v>
      </c>
      <c r="O36" s="186" t="s">
        <v>219</v>
      </c>
      <c r="P36" s="177"/>
      <c r="Q36" s="107"/>
      <c r="R36" s="107"/>
      <c r="S36" s="191"/>
      <c r="T36" s="200"/>
      <c r="U36" s="200"/>
      <c r="V36" s="200"/>
      <c r="W36" s="200"/>
      <c r="X36" s="200"/>
      <c r="Y36" s="197" t="s">
        <v>124</v>
      </c>
      <c r="Z36" s="109"/>
    </row>
    <row r="37" spans="1:26" ht="108">
      <c r="A37" s="156">
        <v>33</v>
      </c>
      <c r="B37" s="164" t="s">
        <v>284</v>
      </c>
      <c r="C37" s="106" t="s">
        <v>215</v>
      </c>
      <c r="D37" s="95">
        <v>71011595</v>
      </c>
      <c r="E37" s="95">
        <v>103619780</v>
      </c>
      <c r="F37" s="96">
        <v>600127800</v>
      </c>
      <c r="G37" s="97" t="s">
        <v>221</v>
      </c>
      <c r="H37" s="122" t="s">
        <v>86</v>
      </c>
      <c r="I37" s="122" t="s">
        <v>147</v>
      </c>
      <c r="J37" s="122" t="s">
        <v>216</v>
      </c>
      <c r="K37" s="97" t="s">
        <v>222</v>
      </c>
      <c r="L37" s="168">
        <v>15000000</v>
      </c>
      <c r="M37" s="173">
        <v>10500000</v>
      </c>
      <c r="N37" s="185" t="s">
        <v>223</v>
      </c>
      <c r="O37" s="186" t="s">
        <v>224</v>
      </c>
      <c r="P37" s="177"/>
      <c r="Q37" s="107"/>
      <c r="R37" s="107"/>
      <c r="S37" s="191"/>
      <c r="T37" s="200"/>
      <c r="U37" s="200"/>
      <c r="V37" s="200" t="s">
        <v>123</v>
      </c>
      <c r="W37" s="200" t="s">
        <v>123</v>
      </c>
      <c r="X37" s="200"/>
      <c r="Y37" s="197" t="s">
        <v>124</v>
      </c>
      <c r="Z37" s="109"/>
    </row>
    <row r="38" spans="1:26" ht="108">
      <c r="A38" s="156">
        <v>34</v>
      </c>
      <c r="B38" s="161" t="s">
        <v>284</v>
      </c>
      <c r="C38" s="116" t="s">
        <v>215</v>
      </c>
      <c r="D38" s="113">
        <v>71011595</v>
      </c>
      <c r="E38" s="113">
        <v>103619780</v>
      </c>
      <c r="F38" s="137">
        <v>600127800</v>
      </c>
      <c r="G38" s="138" t="s">
        <v>225</v>
      </c>
      <c r="H38" s="139" t="s">
        <v>86</v>
      </c>
      <c r="I38" s="139" t="s">
        <v>147</v>
      </c>
      <c r="J38" s="139" t="s">
        <v>216</v>
      </c>
      <c r="K38" s="138" t="s">
        <v>226</v>
      </c>
      <c r="L38" s="167">
        <v>3000000</v>
      </c>
      <c r="M38" s="172">
        <v>2100000</v>
      </c>
      <c r="N38" s="183" t="s">
        <v>227</v>
      </c>
      <c r="O38" s="184" t="s">
        <v>228</v>
      </c>
      <c r="P38" s="176" t="s">
        <v>123</v>
      </c>
      <c r="Q38" s="114" t="s">
        <v>123</v>
      </c>
      <c r="R38" s="114"/>
      <c r="S38" s="190" t="s">
        <v>123</v>
      </c>
      <c r="T38" s="199" t="s">
        <v>123</v>
      </c>
      <c r="U38" s="199"/>
      <c r="V38" s="199"/>
      <c r="W38" s="199" t="s">
        <v>123</v>
      </c>
      <c r="X38" s="199" t="s">
        <v>123</v>
      </c>
      <c r="Y38" s="196" t="s">
        <v>124</v>
      </c>
      <c r="Z38" s="115"/>
    </row>
    <row r="39" spans="1:26" ht="96">
      <c r="A39" s="156">
        <v>35</v>
      </c>
      <c r="B39" s="161" t="s">
        <v>220</v>
      </c>
      <c r="C39" s="116" t="s">
        <v>215</v>
      </c>
      <c r="D39" s="113">
        <v>71011595</v>
      </c>
      <c r="E39" s="113">
        <v>103619780</v>
      </c>
      <c r="F39" s="137">
        <v>600127800</v>
      </c>
      <c r="G39" s="138" t="s">
        <v>146</v>
      </c>
      <c r="H39" s="139" t="s">
        <v>86</v>
      </c>
      <c r="I39" s="139" t="s">
        <v>147</v>
      </c>
      <c r="J39" s="139" t="s">
        <v>216</v>
      </c>
      <c r="K39" s="138" t="s">
        <v>229</v>
      </c>
      <c r="L39" s="167">
        <v>5000000</v>
      </c>
      <c r="M39" s="172">
        <v>3500000</v>
      </c>
      <c r="N39" s="183" t="s">
        <v>163</v>
      </c>
      <c r="O39" s="184" t="s">
        <v>218</v>
      </c>
      <c r="P39" s="176"/>
      <c r="Q39" s="114" t="s">
        <v>123</v>
      </c>
      <c r="R39" s="114" t="s">
        <v>123</v>
      </c>
      <c r="S39" s="190"/>
      <c r="T39" s="199"/>
      <c r="U39" s="199"/>
      <c r="V39" s="199" t="s">
        <v>123</v>
      </c>
      <c r="W39" s="199" t="s">
        <v>123</v>
      </c>
      <c r="X39" s="199"/>
      <c r="Y39" s="196" t="s">
        <v>124</v>
      </c>
      <c r="Z39" s="115"/>
    </row>
    <row r="40" spans="1:26" ht="120">
      <c r="A40" s="156">
        <v>36</v>
      </c>
      <c r="B40" s="164" t="s">
        <v>230</v>
      </c>
      <c r="C40" s="106" t="s">
        <v>194</v>
      </c>
      <c r="D40" s="95">
        <v>49439324</v>
      </c>
      <c r="E40" s="95">
        <v>102855722</v>
      </c>
      <c r="F40" s="96">
        <v>600127621</v>
      </c>
      <c r="G40" s="97" t="s">
        <v>231</v>
      </c>
      <c r="H40" s="122" t="s">
        <v>86</v>
      </c>
      <c r="I40" s="122" t="s">
        <v>147</v>
      </c>
      <c r="J40" s="122" t="s">
        <v>147</v>
      </c>
      <c r="K40" s="97" t="s">
        <v>232</v>
      </c>
      <c r="L40" s="168">
        <v>6000000</v>
      </c>
      <c r="M40" s="173">
        <v>4200000</v>
      </c>
      <c r="N40" s="185">
        <v>2022</v>
      </c>
      <c r="O40" s="186">
        <v>2027</v>
      </c>
      <c r="P40" s="177"/>
      <c r="Q40" s="107"/>
      <c r="R40" s="107"/>
      <c r="S40" s="191"/>
      <c r="T40" s="200"/>
      <c r="U40" s="200"/>
      <c r="V40" s="200"/>
      <c r="W40" s="200"/>
      <c r="X40" s="200"/>
      <c r="Y40" s="197" t="s">
        <v>233</v>
      </c>
      <c r="Z40" s="109" t="s">
        <v>198</v>
      </c>
    </row>
    <row r="41" spans="1:26" ht="120">
      <c r="A41" s="156">
        <v>37</v>
      </c>
      <c r="B41" s="164" t="s">
        <v>230</v>
      </c>
      <c r="C41" s="106" t="s">
        <v>194</v>
      </c>
      <c r="D41" s="95">
        <v>49439324</v>
      </c>
      <c r="E41" s="95">
        <v>102855722</v>
      </c>
      <c r="F41" s="96">
        <v>600127621</v>
      </c>
      <c r="G41" s="97" t="s">
        <v>234</v>
      </c>
      <c r="H41" s="122" t="s">
        <v>86</v>
      </c>
      <c r="I41" s="122" t="s">
        <v>147</v>
      </c>
      <c r="J41" s="122" t="s">
        <v>147</v>
      </c>
      <c r="K41" s="97" t="s">
        <v>235</v>
      </c>
      <c r="L41" s="168">
        <v>2000000</v>
      </c>
      <c r="M41" s="173">
        <v>1400000</v>
      </c>
      <c r="N41" s="185">
        <v>2022</v>
      </c>
      <c r="O41" s="186">
        <v>2027</v>
      </c>
      <c r="P41" s="177"/>
      <c r="Q41" s="107"/>
      <c r="R41" s="107"/>
      <c r="S41" s="191"/>
      <c r="T41" s="200"/>
      <c r="U41" s="200"/>
      <c r="V41" s="200"/>
      <c r="W41" s="200"/>
      <c r="X41" s="200"/>
      <c r="Y41" s="197" t="s">
        <v>140</v>
      </c>
      <c r="Z41" s="109" t="s">
        <v>198</v>
      </c>
    </row>
    <row r="42" spans="1:26" ht="120">
      <c r="A42" s="156">
        <v>38</v>
      </c>
      <c r="B42" s="164" t="s">
        <v>230</v>
      </c>
      <c r="C42" s="106" t="s">
        <v>194</v>
      </c>
      <c r="D42" s="95">
        <v>49439324</v>
      </c>
      <c r="E42" s="95">
        <v>102855722</v>
      </c>
      <c r="F42" s="96">
        <v>600127621</v>
      </c>
      <c r="G42" s="97" t="s">
        <v>236</v>
      </c>
      <c r="H42" s="122" t="s">
        <v>86</v>
      </c>
      <c r="I42" s="122" t="s">
        <v>147</v>
      </c>
      <c r="J42" s="122" t="s">
        <v>147</v>
      </c>
      <c r="K42" s="97" t="s">
        <v>237</v>
      </c>
      <c r="L42" s="168">
        <v>3000000</v>
      </c>
      <c r="M42" s="173">
        <v>2100000</v>
      </c>
      <c r="N42" s="185">
        <v>2023</v>
      </c>
      <c r="O42" s="186">
        <v>2027</v>
      </c>
      <c r="P42" s="177"/>
      <c r="Q42" s="107"/>
      <c r="R42" s="107"/>
      <c r="S42" s="191"/>
      <c r="T42" s="200"/>
      <c r="U42" s="200"/>
      <c r="V42" s="200"/>
      <c r="W42" s="200"/>
      <c r="X42" s="200"/>
      <c r="Y42" s="197" t="s">
        <v>238</v>
      </c>
      <c r="Z42" s="109" t="s">
        <v>198</v>
      </c>
    </row>
    <row r="43" spans="1:26" s="36" customFormat="1" ht="108">
      <c r="A43" s="156">
        <v>39</v>
      </c>
      <c r="B43" s="161" t="s">
        <v>239</v>
      </c>
      <c r="C43" s="118" t="s">
        <v>240</v>
      </c>
      <c r="D43" s="113">
        <v>75022451</v>
      </c>
      <c r="E43" s="113">
        <v>102855749</v>
      </c>
      <c r="F43" s="137">
        <v>600127630</v>
      </c>
      <c r="G43" s="138" t="s">
        <v>241</v>
      </c>
      <c r="H43" s="139" t="s">
        <v>86</v>
      </c>
      <c r="I43" s="139" t="s">
        <v>147</v>
      </c>
      <c r="J43" s="139" t="s">
        <v>242</v>
      </c>
      <c r="K43" s="138" t="s">
        <v>243</v>
      </c>
      <c r="L43" s="167">
        <v>1950000</v>
      </c>
      <c r="M43" s="172">
        <v>1365000</v>
      </c>
      <c r="N43" s="183" t="s">
        <v>201</v>
      </c>
      <c r="O43" s="184" t="s">
        <v>244</v>
      </c>
      <c r="P43" s="176"/>
      <c r="Q43" s="114"/>
      <c r="R43" s="114"/>
      <c r="S43" s="190" t="s">
        <v>123</v>
      </c>
      <c r="T43" s="199"/>
      <c r="U43" s="199"/>
      <c r="V43" s="199"/>
      <c r="W43" s="199"/>
      <c r="X43" s="199" t="s">
        <v>123</v>
      </c>
      <c r="Y43" s="196" t="s">
        <v>245</v>
      </c>
      <c r="Z43" s="115" t="s">
        <v>246</v>
      </c>
    </row>
    <row r="44" spans="1:26" s="36" customFormat="1" ht="108">
      <c r="A44" s="156">
        <v>40</v>
      </c>
      <c r="B44" s="161" t="s">
        <v>239</v>
      </c>
      <c r="C44" s="118" t="s">
        <v>240</v>
      </c>
      <c r="D44" s="113">
        <v>75022451</v>
      </c>
      <c r="E44" s="113">
        <v>102855749</v>
      </c>
      <c r="F44" s="137">
        <v>600127630</v>
      </c>
      <c r="G44" s="138" t="s">
        <v>247</v>
      </c>
      <c r="H44" s="139" t="s">
        <v>86</v>
      </c>
      <c r="I44" s="139" t="s">
        <v>147</v>
      </c>
      <c r="J44" s="139" t="s">
        <v>242</v>
      </c>
      <c r="K44" s="138" t="s">
        <v>248</v>
      </c>
      <c r="L44" s="167">
        <v>1500000</v>
      </c>
      <c r="M44" s="172">
        <v>1275000</v>
      </c>
      <c r="N44" s="183" t="s">
        <v>201</v>
      </c>
      <c r="O44" s="184" t="s">
        <v>244</v>
      </c>
      <c r="P44" s="176"/>
      <c r="Q44" s="114" t="s">
        <v>123</v>
      </c>
      <c r="R44" s="114"/>
      <c r="S44" s="190" t="s">
        <v>123</v>
      </c>
      <c r="T44" s="199"/>
      <c r="U44" s="199"/>
      <c r="V44" s="199"/>
      <c r="W44" s="199"/>
      <c r="X44" s="199" t="s">
        <v>123</v>
      </c>
      <c r="Y44" s="196" t="s">
        <v>245</v>
      </c>
      <c r="Z44" s="115" t="s">
        <v>246</v>
      </c>
    </row>
    <row r="45" spans="1:26" ht="84">
      <c r="A45" s="156">
        <v>41</v>
      </c>
      <c r="B45" s="164" t="s">
        <v>249</v>
      </c>
      <c r="C45" s="95" t="s">
        <v>250</v>
      </c>
      <c r="D45" s="95">
        <v>71011269</v>
      </c>
      <c r="E45" s="95">
        <v>102855838</v>
      </c>
      <c r="F45" s="96">
        <v>600127681</v>
      </c>
      <c r="G45" s="97" t="s">
        <v>251</v>
      </c>
      <c r="H45" s="122" t="s">
        <v>86</v>
      </c>
      <c r="I45" s="122" t="s">
        <v>147</v>
      </c>
      <c r="J45" s="122" t="s">
        <v>252</v>
      </c>
      <c r="K45" s="97" t="s">
        <v>253</v>
      </c>
      <c r="L45" s="168">
        <v>500000</v>
      </c>
      <c r="M45" s="173">
        <v>350000</v>
      </c>
      <c r="N45" s="185" t="s">
        <v>163</v>
      </c>
      <c r="O45" s="186" t="s">
        <v>121</v>
      </c>
      <c r="P45" s="179"/>
      <c r="Q45" s="108"/>
      <c r="R45" s="108"/>
      <c r="S45" s="193"/>
      <c r="T45" s="202"/>
      <c r="U45" s="202"/>
      <c r="V45" s="202"/>
      <c r="W45" s="205" t="s">
        <v>123</v>
      </c>
      <c r="X45" s="202"/>
      <c r="Y45" s="197"/>
      <c r="Z45" s="109" t="s">
        <v>198</v>
      </c>
    </row>
    <row r="46" spans="1:26" s="3" customFormat="1" ht="84">
      <c r="A46" s="156">
        <v>42</v>
      </c>
      <c r="B46" s="164" t="s">
        <v>249</v>
      </c>
      <c r="C46" s="95" t="s">
        <v>250</v>
      </c>
      <c r="D46" s="95">
        <v>71011269</v>
      </c>
      <c r="E46" s="95">
        <v>102855838</v>
      </c>
      <c r="F46" s="96">
        <v>600127681</v>
      </c>
      <c r="G46" s="97" t="s">
        <v>254</v>
      </c>
      <c r="H46" s="122" t="s">
        <v>86</v>
      </c>
      <c r="I46" s="122" t="s">
        <v>147</v>
      </c>
      <c r="J46" s="122" t="s">
        <v>252</v>
      </c>
      <c r="K46" s="97" t="s">
        <v>255</v>
      </c>
      <c r="L46" s="168">
        <v>100000</v>
      </c>
      <c r="M46" s="173">
        <v>70000</v>
      </c>
      <c r="N46" s="185" t="s">
        <v>196</v>
      </c>
      <c r="O46" s="186" t="s">
        <v>201</v>
      </c>
      <c r="P46" s="179"/>
      <c r="Q46" s="108"/>
      <c r="R46" s="108"/>
      <c r="S46" s="193"/>
      <c r="T46" s="202"/>
      <c r="U46" s="202"/>
      <c r="V46" s="202"/>
      <c r="W46" s="202"/>
      <c r="X46" s="202"/>
      <c r="Y46" s="197"/>
      <c r="Z46" s="109" t="s">
        <v>198</v>
      </c>
    </row>
    <row r="47" spans="1:26" s="35" customFormat="1" ht="84">
      <c r="A47" s="156">
        <v>43</v>
      </c>
      <c r="B47" s="161" t="s">
        <v>249</v>
      </c>
      <c r="C47" s="113" t="s">
        <v>250</v>
      </c>
      <c r="D47" s="113">
        <v>71011269</v>
      </c>
      <c r="E47" s="113">
        <v>102855838</v>
      </c>
      <c r="F47" s="137">
        <v>600127681</v>
      </c>
      <c r="G47" s="138" t="s">
        <v>256</v>
      </c>
      <c r="H47" s="139" t="s">
        <v>86</v>
      </c>
      <c r="I47" s="139" t="s">
        <v>147</v>
      </c>
      <c r="J47" s="139" t="s">
        <v>252</v>
      </c>
      <c r="K47" s="138" t="s">
        <v>257</v>
      </c>
      <c r="L47" s="167">
        <v>1000000</v>
      </c>
      <c r="M47" s="172">
        <v>700000</v>
      </c>
      <c r="N47" s="183" t="s">
        <v>258</v>
      </c>
      <c r="O47" s="184" t="s">
        <v>259</v>
      </c>
      <c r="P47" s="178"/>
      <c r="Q47" s="117"/>
      <c r="R47" s="206" t="s">
        <v>123</v>
      </c>
      <c r="S47" s="192"/>
      <c r="T47" s="201"/>
      <c r="U47" s="201"/>
      <c r="V47" s="201"/>
      <c r="W47" s="201"/>
      <c r="X47" s="201"/>
      <c r="Y47" s="196"/>
      <c r="Z47" s="115" t="s">
        <v>198</v>
      </c>
    </row>
    <row r="48" spans="1:26" ht="84">
      <c r="A48" s="156">
        <v>44</v>
      </c>
      <c r="B48" s="161" t="s">
        <v>249</v>
      </c>
      <c r="C48" s="113" t="s">
        <v>250</v>
      </c>
      <c r="D48" s="113">
        <v>71011269</v>
      </c>
      <c r="E48" s="113">
        <v>102855838</v>
      </c>
      <c r="F48" s="137">
        <v>600127681</v>
      </c>
      <c r="G48" s="138" t="s">
        <v>129</v>
      </c>
      <c r="H48" s="139" t="s">
        <v>86</v>
      </c>
      <c r="I48" s="139" t="s">
        <v>147</v>
      </c>
      <c r="J48" s="139" t="s">
        <v>252</v>
      </c>
      <c r="K48" s="138" t="s">
        <v>260</v>
      </c>
      <c r="L48" s="167">
        <v>10000000</v>
      </c>
      <c r="M48" s="172">
        <v>7000000</v>
      </c>
      <c r="N48" s="183" t="s">
        <v>261</v>
      </c>
      <c r="O48" s="184" t="s">
        <v>224</v>
      </c>
      <c r="P48" s="178"/>
      <c r="Q48" s="117"/>
      <c r="R48" s="206" t="s">
        <v>123</v>
      </c>
      <c r="S48" s="192"/>
      <c r="T48" s="201"/>
      <c r="U48" s="201"/>
      <c r="V48" s="201"/>
      <c r="W48" s="201"/>
      <c r="X48" s="201"/>
      <c r="Y48" s="196"/>
      <c r="Z48" s="115" t="s">
        <v>198</v>
      </c>
    </row>
    <row r="49" spans="1:26" ht="84">
      <c r="A49" s="156">
        <v>45</v>
      </c>
      <c r="B49" s="161" t="s">
        <v>249</v>
      </c>
      <c r="C49" s="113" t="s">
        <v>250</v>
      </c>
      <c r="D49" s="113">
        <v>71011269</v>
      </c>
      <c r="E49" s="113">
        <v>102855838</v>
      </c>
      <c r="F49" s="137">
        <v>600127681</v>
      </c>
      <c r="G49" s="138" t="s">
        <v>262</v>
      </c>
      <c r="H49" s="139" t="s">
        <v>86</v>
      </c>
      <c r="I49" s="139" t="s">
        <v>147</v>
      </c>
      <c r="J49" s="139" t="s">
        <v>252</v>
      </c>
      <c r="K49" s="138" t="s">
        <v>263</v>
      </c>
      <c r="L49" s="167">
        <v>10000000</v>
      </c>
      <c r="M49" s="172">
        <v>7000000</v>
      </c>
      <c r="N49" s="183" t="s">
        <v>261</v>
      </c>
      <c r="O49" s="184" t="s">
        <v>224</v>
      </c>
      <c r="P49" s="178"/>
      <c r="Q49" s="117"/>
      <c r="R49" s="206" t="s">
        <v>123</v>
      </c>
      <c r="S49" s="192"/>
      <c r="T49" s="201"/>
      <c r="U49" s="201"/>
      <c r="V49" s="201"/>
      <c r="W49" s="204" t="s">
        <v>123</v>
      </c>
      <c r="X49" s="201"/>
      <c r="Y49" s="196"/>
      <c r="Z49" s="115" t="s">
        <v>198</v>
      </c>
    </row>
    <row r="50" spans="1:26" ht="84">
      <c r="A50" s="156">
        <v>46</v>
      </c>
      <c r="B50" s="161" t="s">
        <v>249</v>
      </c>
      <c r="C50" s="113" t="s">
        <v>250</v>
      </c>
      <c r="D50" s="113">
        <v>71011269</v>
      </c>
      <c r="E50" s="113">
        <v>102855838</v>
      </c>
      <c r="F50" s="137">
        <v>600127681</v>
      </c>
      <c r="G50" s="138" t="s">
        <v>264</v>
      </c>
      <c r="H50" s="139" t="s">
        <v>86</v>
      </c>
      <c r="I50" s="139" t="s">
        <v>147</v>
      </c>
      <c r="J50" s="139" t="s">
        <v>252</v>
      </c>
      <c r="K50" s="138" t="s">
        <v>265</v>
      </c>
      <c r="L50" s="167">
        <v>3000000</v>
      </c>
      <c r="M50" s="172">
        <v>2100000</v>
      </c>
      <c r="N50" s="183" t="s">
        <v>266</v>
      </c>
      <c r="O50" s="184" t="s">
        <v>266</v>
      </c>
      <c r="P50" s="208" t="s">
        <v>123</v>
      </c>
      <c r="Q50" s="117"/>
      <c r="R50" s="117"/>
      <c r="S50" s="207" t="s">
        <v>123</v>
      </c>
      <c r="T50" s="201"/>
      <c r="U50" s="201"/>
      <c r="V50" s="201"/>
      <c r="W50" s="201"/>
      <c r="X50" s="204" t="s">
        <v>123</v>
      </c>
      <c r="Y50" s="196"/>
      <c r="Z50" s="115" t="s">
        <v>198</v>
      </c>
    </row>
    <row r="51" spans="1:26" ht="84">
      <c r="A51" s="156">
        <v>47</v>
      </c>
      <c r="B51" s="164" t="s">
        <v>249</v>
      </c>
      <c r="C51" s="95" t="s">
        <v>250</v>
      </c>
      <c r="D51" s="95">
        <v>71011269</v>
      </c>
      <c r="E51" s="95">
        <v>102855838</v>
      </c>
      <c r="F51" s="96">
        <v>600127681</v>
      </c>
      <c r="G51" s="97" t="s">
        <v>267</v>
      </c>
      <c r="H51" s="122" t="s">
        <v>86</v>
      </c>
      <c r="I51" s="122" t="s">
        <v>147</v>
      </c>
      <c r="J51" s="122" t="s">
        <v>252</v>
      </c>
      <c r="K51" s="97" t="s">
        <v>268</v>
      </c>
      <c r="L51" s="168">
        <v>300000</v>
      </c>
      <c r="M51" s="173">
        <v>210000</v>
      </c>
      <c r="N51" s="185" t="s">
        <v>163</v>
      </c>
      <c r="O51" s="186" t="s">
        <v>172</v>
      </c>
      <c r="P51" s="179"/>
      <c r="Q51" s="108"/>
      <c r="R51" s="108"/>
      <c r="S51" s="193"/>
      <c r="T51" s="202"/>
      <c r="U51" s="202"/>
      <c r="V51" s="202"/>
      <c r="W51" s="202"/>
      <c r="X51" s="202"/>
      <c r="Y51" s="158"/>
      <c r="Z51" s="109" t="s">
        <v>198</v>
      </c>
    </row>
    <row r="52" spans="1:26" ht="84.75" thickBot="1">
      <c r="A52" s="157">
        <v>48</v>
      </c>
      <c r="B52" s="165" t="s">
        <v>249</v>
      </c>
      <c r="C52" s="132" t="s">
        <v>250</v>
      </c>
      <c r="D52" s="132">
        <v>71011269</v>
      </c>
      <c r="E52" s="132">
        <v>102855838</v>
      </c>
      <c r="F52" s="146">
        <v>600127681</v>
      </c>
      <c r="G52" s="147" t="s">
        <v>269</v>
      </c>
      <c r="H52" s="148" t="s">
        <v>86</v>
      </c>
      <c r="I52" s="148" t="s">
        <v>147</v>
      </c>
      <c r="J52" s="148" t="s">
        <v>252</v>
      </c>
      <c r="K52" s="147" t="s">
        <v>270</v>
      </c>
      <c r="L52" s="169">
        <v>50000</v>
      </c>
      <c r="M52" s="174">
        <v>35000</v>
      </c>
      <c r="N52" s="187" t="s">
        <v>271</v>
      </c>
      <c r="O52" s="188" t="s">
        <v>172</v>
      </c>
      <c r="P52" s="180"/>
      <c r="Q52" s="153"/>
      <c r="R52" s="153"/>
      <c r="S52" s="194"/>
      <c r="T52" s="203"/>
      <c r="U52" s="203"/>
      <c r="V52" s="203"/>
      <c r="W52" s="203"/>
      <c r="X52" s="203"/>
      <c r="Y52" s="159"/>
      <c r="Z52" s="134" t="s">
        <v>198</v>
      </c>
    </row>
    <row r="53" spans="1:26" ht="84">
      <c r="A53" s="261">
        <v>49</v>
      </c>
      <c r="B53" s="260" t="s">
        <v>331</v>
      </c>
      <c r="C53" s="217" t="s">
        <v>159</v>
      </c>
      <c r="D53" s="217">
        <v>71001778</v>
      </c>
      <c r="E53" s="217">
        <v>102843970</v>
      </c>
      <c r="F53" s="218">
        <v>600127303</v>
      </c>
      <c r="G53" s="216" t="s">
        <v>332</v>
      </c>
      <c r="H53" s="216" t="s">
        <v>86</v>
      </c>
      <c r="I53" s="216" t="s">
        <v>314</v>
      </c>
      <c r="J53" s="216" t="s">
        <v>315</v>
      </c>
      <c r="K53" s="216" t="s">
        <v>316</v>
      </c>
      <c r="L53" s="219">
        <v>4000000</v>
      </c>
      <c r="M53" s="220">
        <v>2800000</v>
      </c>
      <c r="N53" s="221" t="s">
        <v>172</v>
      </c>
      <c r="O53" s="218" t="s">
        <v>122</v>
      </c>
      <c r="P53" s="222"/>
      <c r="Q53" s="223"/>
      <c r="R53" s="223"/>
      <c r="S53" s="224"/>
      <c r="T53" s="225"/>
      <c r="U53" s="225"/>
      <c r="V53" s="225"/>
      <c r="W53" s="225"/>
      <c r="X53" s="225"/>
      <c r="Y53" s="221" t="s">
        <v>317</v>
      </c>
      <c r="Z53" s="216">
        <v>49</v>
      </c>
    </row>
    <row r="54" spans="1:26" ht="96">
      <c r="A54" s="98">
        <v>50</v>
      </c>
      <c r="B54" s="227" t="s">
        <v>328</v>
      </c>
      <c r="C54" s="228" t="s">
        <v>159</v>
      </c>
      <c r="D54" s="228">
        <v>71001778</v>
      </c>
      <c r="E54" s="228">
        <v>102843970</v>
      </c>
      <c r="F54" s="229">
        <v>600127303</v>
      </c>
      <c r="G54" s="226" t="s">
        <v>318</v>
      </c>
      <c r="H54" s="226" t="s">
        <v>86</v>
      </c>
      <c r="I54" s="226" t="s">
        <v>314</v>
      </c>
      <c r="J54" s="226" t="s">
        <v>315</v>
      </c>
      <c r="K54" s="226" t="s">
        <v>319</v>
      </c>
      <c r="L54" s="230">
        <v>2000000</v>
      </c>
      <c r="M54" s="231">
        <v>1400000</v>
      </c>
      <c r="N54" s="232" t="s">
        <v>218</v>
      </c>
      <c r="O54" s="229" t="s">
        <v>206</v>
      </c>
      <c r="P54" s="233"/>
      <c r="Q54" s="234" t="s">
        <v>320</v>
      </c>
      <c r="R54" s="234" t="s">
        <v>320</v>
      </c>
      <c r="S54" s="235"/>
      <c r="T54" s="236"/>
      <c r="U54" s="236"/>
      <c r="V54" s="236"/>
      <c r="W54" s="236"/>
      <c r="X54" s="236"/>
      <c r="Y54" s="232" t="s">
        <v>317</v>
      </c>
      <c r="Z54" s="229"/>
    </row>
    <row r="55" spans="1:26" ht="96">
      <c r="A55" s="98">
        <v>51</v>
      </c>
      <c r="B55" s="227" t="s">
        <v>328</v>
      </c>
      <c r="C55" s="228" t="s">
        <v>159</v>
      </c>
      <c r="D55" s="228">
        <v>71001778</v>
      </c>
      <c r="E55" s="228">
        <v>102843970</v>
      </c>
      <c r="F55" s="229">
        <v>600127303</v>
      </c>
      <c r="G55" s="226" t="s">
        <v>321</v>
      </c>
      <c r="H55" s="226" t="s">
        <v>86</v>
      </c>
      <c r="I55" s="226" t="s">
        <v>314</v>
      </c>
      <c r="J55" s="226" t="s">
        <v>315</v>
      </c>
      <c r="K55" s="226" t="s">
        <v>322</v>
      </c>
      <c r="L55" s="230">
        <v>3000000</v>
      </c>
      <c r="M55" s="231">
        <v>2100000</v>
      </c>
      <c r="N55" s="232" t="s">
        <v>218</v>
      </c>
      <c r="O55" s="229" t="s">
        <v>206</v>
      </c>
      <c r="P55" s="233"/>
      <c r="Q55" s="237"/>
      <c r="R55" s="237"/>
      <c r="S55" s="235"/>
      <c r="T55" s="236"/>
      <c r="U55" s="236"/>
      <c r="V55" s="236"/>
      <c r="W55" s="236"/>
      <c r="X55" s="236"/>
      <c r="Y55" s="232" t="s">
        <v>317</v>
      </c>
      <c r="Z55" s="229"/>
    </row>
    <row r="56" spans="1:26" s="71" customFormat="1" ht="96">
      <c r="A56" s="262">
        <v>52</v>
      </c>
      <c r="B56" s="250" t="s">
        <v>328</v>
      </c>
      <c r="C56" s="251" t="s">
        <v>159</v>
      </c>
      <c r="D56" s="251">
        <v>71001778</v>
      </c>
      <c r="E56" s="251">
        <v>10284397</v>
      </c>
      <c r="F56" s="252">
        <v>600127303</v>
      </c>
      <c r="G56" s="249" t="s">
        <v>323</v>
      </c>
      <c r="H56" s="249" t="s">
        <v>86</v>
      </c>
      <c r="I56" s="249" t="s">
        <v>314</v>
      </c>
      <c r="J56" s="249" t="s">
        <v>315</v>
      </c>
      <c r="K56" s="249" t="s">
        <v>324</v>
      </c>
      <c r="L56" s="253">
        <v>2000000</v>
      </c>
      <c r="M56" s="254">
        <v>1400000</v>
      </c>
      <c r="N56" s="255" t="s">
        <v>218</v>
      </c>
      <c r="O56" s="252" t="s">
        <v>326</v>
      </c>
      <c r="P56" s="256"/>
      <c r="Q56" s="257"/>
      <c r="R56" s="257"/>
      <c r="S56" s="258"/>
      <c r="T56" s="259"/>
      <c r="U56" s="259"/>
      <c r="V56" s="259"/>
      <c r="W56" s="259"/>
      <c r="X56" s="259"/>
      <c r="Y56" s="255"/>
      <c r="Z56" s="252"/>
    </row>
    <row r="57" spans="1:26" ht="84.75" thickBot="1">
      <c r="A57" s="149">
        <v>53</v>
      </c>
      <c r="B57" s="239" t="s">
        <v>325</v>
      </c>
      <c r="C57" s="240" t="s">
        <v>327</v>
      </c>
      <c r="D57" s="240">
        <v>70996296</v>
      </c>
      <c r="E57" s="240">
        <v>600127842</v>
      </c>
      <c r="F57" s="241">
        <v>600127842</v>
      </c>
      <c r="G57" s="238" t="s">
        <v>310</v>
      </c>
      <c r="H57" s="238" t="s">
        <v>86</v>
      </c>
      <c r="I57" s="238" t="s">
        <v>314</v>
      </c>
      <c r="J57" s="238" t="s">
        <v>311</v>
      </c>
      <c r="K57" s="238" t="s">
        <v>312</v>
      </c>
      <c r="L57" s="242">
        <v>10000000</v>
      </c>
      <c r="M57" s="243">
        <v>7000000</v>
      </c>
      <c r="N57" s="244" t="s">
        <v>205</v>
      </c>
      <c r="O57" s="241" t="s">
        <v>313</v>
      </c>
      <c r="P57" s="245"/>
      <c r="Q57" s="246"/>
      <c r="R57" s="246"/>
      <c r="S57" s="247"/>
      <c r="T57" s="248"/>
      <c r="U57" s="248"/>
      <c r="V57" s="248"/>
      <c r="W57" s="248"/>
      <c r="X57" s="248"/>
      <c r="Y57" s="244" t="s">
        <v>317</v>
      </c>
      <c r="Z57" s="241"/>
    </row>
    <row r="58" spans="1:26">
      <c r="A58" s="71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9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5.75">
      <c r="A59" s="70"/>
      <c r="B59" s="70"/>
      <c r="C59" s="70"/>
      <c r="D59" s="70"/>
      <c r="E59" s="70"/>
      <c r="F59" s="70"/>
      <c r="G59" s="70"/>
      <c r="H59" s="70"/>
      <c r="I59" s="70"/>
      <c r="J59" s="67"/>
      <c r="K59" s="67"/>
      <c r="L59" s="67"/>
      <c r="M59" s="68"/>
      <c r="N59" s="69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1" spans="1:26">
      <c r="A61" s="71" t="s">
        <v>329</v>
      </c>
    </row>
    <row r="63" spans="1:26">
      <c r="A63" s="71" t="s">
        <v>309</v>
      </c>
      <c r="M63" s="56" t="s">
        <v>330</v>
      </c>
    </row>
    <row r="76" spans="1:1">
      <c r="A76" s="71"/>
    </row>
    <row r="78" spans="1:1">
      <c r="A78" s="71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  <mergeCell ref="H2:H4"/>
    <mergeCell ref="W3:W4"/>
    <mergeCell ref="I2:I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U3:U4"/>
    <mergeCell ref="P3:S3"/>
  </mergeCells>
  <pageMargins left="0.70866141732283472" right="0.70866141732283472" top="0.78740157480314965" bottom="0.78740157480314965" header="0.31496062992125984" footer="0.31496062992125984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0"/>
  <sheetViews>
    <sheetView topLeftCell="B1" zoomScaleNormal="100" workbookViewId="0">
      <selection activeCell="K9" sqref="K9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56" customWidth="1"/>
    <col min="12" max="12" width="13" style="56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>
      <c r="A1" s="328" t="s">
        <v>51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30"/>
    </row>
    <row r="2" spans="1:20" ht="30" customHeight="1" thickBot="1">
      <c r="A2" s="331" t="s">
        <v>52</v>
      </c>
      <c r="B2" s="353" t="s">
        <v>11</v>
      </c>
      <c r="C2" s="334" t="s">
        <v>53</v>
      </c>
      <c r="D2" s="335"/>
      <c r="E2" s="335"/>
      <c r="F2" s="336" t="s">
        <v>13</v>
      </c>
      <c r="G2" s="370" t="s">
        <v>37</v>
      </c>
      <c r="H2" s="373" t="s">
        <v>67</v>
      </c>
      <c r="I2" s="339" t="s">
        <v>15</v>
      </c>
      <c r="J2" s="342" t="s">
        <v>16</v>
      </c>
      <c r="K2" s="345" t="s">
        <v>54</v>
      </c>
      <c r="L2" s="346"/>
      <c r="M2" s="347" t="s">
        <v>18</v>
      </c>
      <c r="N2" s="348"/>
      <c r="O2" s="360" t="s">
        <v>55</v>
      </c>
      <c r="P2" s="361"/>
      <c r="Q2" s="361"/>
      <c r="R2" s="361"/>
      <c r="S2" s="347" t="s">
        <v>20</v>
      </c>
      <c r="T2" s="348"/>
    </row>
    <row r="3" spans="1:20" ht="22.35" customHeight="1" thickBot="1">
      <c r="A3" s="332"/>
      <c r="B3" s="354"/>
      <c r="C3" s="356" t="s">
        <v>56</v>
      </c>
      <c r="D3" s="358" t="s">
        <v>57</v>
      </c>
      <c r="E3" s="358" t="s">
        <v>58</v>
      </c>
      <c r="F3" s="337"/>
      <c r="G3" s="371"/>
      <c r="H3" s="374"/>
      <c r="I3" s="340"/>
      <c r="J3" s="343"/>
      <c r="K3" s="364" t="s">
        <v>59</v>
      </c>
      <c r="L3" s="364" t="s">
        <v>107</v>
      </c>
      <c r="M3" s="366" t="s">
        <v>27</v>
      </c>
      <c r="N3" s="368" t="s">
        <v>28</v>
      </c>
      <c r="O3" s="362" t="s">
        <v>40</v>
      </c>
      <c r="P3" s="363"/>
      <c r="Q3" s="363"/>
      <c r="R3" s="363"/>
      <c r="S3" s="349" t="s">
        <v>60</v>
      </c>
      <c r="T3" s="351" t="s">
        <v>32</v>
      </c>
    </row>
    <row r="4" spans="1:20" ht="68.25" customHeight="1" thickBot="1">
      <c r="A4" s="333"/>
      <c r="B4" s="355"/>
      <c r="C4" s="357"/>
      <c r="D4" s="359"/>
      <c r="E4" s="359"/>
      <c r="F4" s="338"/>
      <c r="G4" s="372"/>
      <c r="H4" s="375"/>
      <c r="I4" s="341"/>
      <c r="J4" s="344"/>
      <c r="K4" s="365"/>
      <c r="L4" s="365"/>
      <c r="M4" s="367"/>
      <c r="N4" s="369"/>
      <c r="O4" s="4" t="s">
        <v>61</v>
      </c>
      <c r="P4" s="5" t="s">
        <v>43</v>
      </c>
      <c r="Q4" s="7" t="s">
        <v>44</v>
      </c>
      <c r="R4" s="11" t="s">
        <v>62</v>
      </c>
      <c r="S4" s="350"/>
      <c r="T4" s="352"/>
    </row>
    <row r="5" spans="1:20">
      <c r="A5" s="2">
        <v>1</v>
      </c>
      <c r="B5" s="15">
        <v>1</v>
      </c>
      <c r="C5" s="28"/>
      <c r="D5" s="29"/>
      <c r="E5" s="30"/>
      <c r="F5" s="31"/>
      <c r="G5" s="31"/>
      <c r="H5" s="31"/>
      <c r="I5" s="31"/>
      <c r="J5" s="54" t="s">
        <v>110</v>
      </c>
      <c r="K5" s="65">
        <v>10000000</v>
      </c>
      <c r="L5" s="62">
        <f>K5/100*70</f>
        <v>7000000</v>
      </c>
      <c r="M5" s="18"/>
      <c r="N5" s="20"/>
      <c r="O5" s="18"/>
      <c r="P5" s="19"/>
      <c r="Q5" s="19"/>
      <c r="R5" s="20"/>
      <c r="S5" s="18"/>
      <c r="T5" s="20"/>
    </row>
    <row r="6" spans="1:20">
      <c r="A6" s="2">
        <v>2</v>
      </c>
      <c r="B6" s="16">
        <v>2</v>
      </c>
      <c r="C6" s="21"/>
      <c r="D6" s="9"/>
      <c r="E6" s="22"/>
      <c r="F6" s="26"/>
      <c r="G6" s="26"/>
      <c r="H6" s="26"/>
      <c r="I6" s="26"/>
      <c r="J6" s="55" t="s">
        <v>109</v>
      </c>
      <c r="K6" s="59">
        <v>10000000</v>
      </c>
      <c r="L6" s="63">
        <f>K6/100*85</f>
        <v>8500000</v>
      </c>
      <c r="M6" s="21"/>
      <c r="N6" s="22"/>
      <c r="O6" s="21"/>
      <c r="P6" s="9"/>
      <c r="Q6" s="9"/>
      <c r="R6" s="22"/>
      <c r="S6" s="21"/>
      <c r="T6" s="22"/>
    </row>
    <row r="7" spans="1:20">
      <c r="A7" s="2">
        <v>3</v>
      </c>
      <c r="B7" s="16">
        <v>3</v>
      </c>
      <c r="C7" s="21"/>
      <c r="D7" s="9"/>
      <c r="E7" s="22"/>
      <c r="F7" s="26"/>
      <c r="G7" s="26"/>
      <c r="H7" s="26"/>
      <c r="I7" s="26"/>
      <c r="J7" s="26"/>
      <c r="K7" s="59"/>
      <c r="L7" s="63"/>
      <c r="M7" s="21"/>
      <c r="N7" s="22"/>
      <c r="O7" s="21"/>
      <c r="P7" s="9"/>
      <c r="Q7" s="9"/>
      <c r="R7" s="22"/>
      <c r="S7" s="21"/>
      <c r="T7" s="22"/>
    </row>
    <row r="8" spans="1:20" ht="15.75" thickBot="1">
      <c r="A8" s="2"/>
      <c r="B8" s="17" t="s">
        <v>33</v>
      </c>
      <c r="C8" s="23"/>
      <c r="D8" s="24"/>
      <c r="E8" s="25"/>
      <c r="F8" s="27"/>
      <c r="G8" s="27"/>
      <c r="H8" s="27"/>
      <c r="I8" s="27"/>
      <c r="J8" s="27"/>
      <c r="K8" s="60"/>
      <c r="L8" s="64"/>
      <c r="M8" s="23"/>
      <c r="N8" s="25"/>
      <c r="O8" s="23"/>
      <c r="P8" s="24"/>
      <c r="Q8" s="24"/>
      <c r="R8" s="25"/>
      <c r="S8" s="23"/>
      <c r="T8" s="25"/>
    </row>
    <row r="9" spans="1:20">
      <c r="A9" s="2"/>
      <c r="B9" s="12"/>
      <c r="C9" s="2"/>
      <c r="D9" s="2"/>
      <c r="E9" s="2"/>
      <c r="F9" s="2"/>
      <c r="G9" s="2"/>
      <c r="H9" s="2"/>
      <c r="I9" s="2"/>
      <c r="J9" s="2"/>
      <c r="K9" s="61"/>
      <c r="L9" s="61"/>
      <c r="M9" s="2"/>
      <c r="N9" s="2"/>
      <c r="O9" s="2"/>
      <c r="P9" s="2"/>
      <c r="Q9" s="2"/>
      <c r="R9" s="2"/>
      <c r="S9" s="2"/>
      <c r="T9" s="2"/>
    </row>
    <row r="10" spans="1:20">
      <c r="A10" s="2"/>
      <c r="B10" s="12"/>
      <c r="C10" s="2"/>
      <c r="D10" s="2"/>
      <c r="E10" s="2"/>
      <c r="F10" s="2"/>
      <c r="G10" s="2"/>
      <c r="H10" s="2"/>
      <c r="I10" s="2"/>
      <c r="J10" s="2"/>
      <c r="K10" s="61"/>
      <c r="L10" s="61"/>
      <c r="M10" s="2"/>
      <c r="N10" s="2"/>
      <c r="O10" s="2"/>
      <c r="P10" s="2"/>
      <c r="Q10" s="2"/>
      <c r="R10" s="2"/>
      <c r="S10" s="2"/>
      <c r="T10" s="2"/>
    </row>
    <row r="11" spans="1:20">
      <c r="A11" s="2"/>
      <c r="B11" s="12"/>
      <c r="C11" s="2"/>
      <c r="D11" s="2"/>
      <c r="E11" s="2"/>
      <c r="F11" s="2"/>
      <c r="G11" s="2"/>
      <c r="H11" s="2"/>
      <c r="I11" s="2"/>
      <c r="J11" s="2"/>
      <c r="K11" s="61"/>
      <c r="L11" s="61"/>
      <c r="M11" s="2"/>
      <c r="N11" s="2"/>
      <c r="O11" s="2"/>
      <c r="P11" s="2"/>
      <c r="Q11" s="2"/>
      <c r="R11" s="2"/>
      <c r="S11" s="2"/>
      <c r="T11" s="2"/>
    </row>
    <row r="13" spans="1:20">
      <c r="B13" s="1" t="s">
        <v>34</v>
      </c>
    </row>
    <row r="16" spans="1:20">
      <c r="A16" s="2" t="s">
        <v>63</v>
      </c>
      <c r="B16" s="2"/>
    </row>
    <row r="17" spans="1:12">
      <c r="A17" s="2"/>
      <c r="B17" s="10" t="s">
        <v>64</v>
      </c>
    </row>
    <row r="18" spans="1:12" ht="15.95" customHeight="1">
      <c r="B18" s="1" t="s">
        <v>65</v>
      </c>
    </row>
    <row r="19" spans="1:12">
      <c r="B19" s="8" t="s">
        <v>35</v>
      </c>
    </row>
    <row r="20" spans="1:12">
      <c r="B20" s="8" t="s">
        <v>108</v>
      </c>
    </row>
    <row r="22" spans="1:12">
      <c r="B22" s="1" t="s">
        <v>45</v>
      </c>
    </row>
    <row r="24" spans="1:12">
      <c r="A24" s="6" t="s">
        <v>46</v>
      </c>
      <c r="B24" s="36" t="s">
        <v>78</v>
      </c>
      <c r="C24" s="36"/>
      <c r="D24" s="36"/>
      <c r="E24" s="36"/>
      <c r="F24" s="36"/>
      <c r="G24" s="36"/>
      <c r="H24" s="36"/>
      <c r="I24" s="36"/>
      <c r="J24" s="36"/>
      <c r="K24" s="58"/>
      <c r="L24" s="58"/>
    </row>
    <row r="25" spans="1:12">
      <c r="A25" s="6" t="s">
        <v>47</v>
      </c>
      <c r="B25" s="36" t="s">
        <v>74</v>
      </c>
      <c r="C25" s="36"/>
      <c r="D25" s="36"/>
      <c r="E25" s="36"/>
      <c r="F25" s="36"/>
      <c r="G25" s="36"/>
      <c r="H25" s="36"/>
      <c r="I25" s="36"/>
      <c r="J25" s="36"/>
      <c r="K25" s="58"/>
      <c r="L25" s="58"/>
    </row>
    <row r="26" spans="1:12">
      <c r="A26" s="6"/>
      <c r="B26" s="36" t="s">
        <v>70</v>
      </c>
      <c r="C26" s="36"/>
      <c r="D26" s="36"/>
      <c r="E26" s="36"/>
      <c r="F26" s="36"/>
      <c r="G26" s="36"/>
      <c r="H26" s="36"/>
      <c r="I26" s="36"/>
      <c r="J26" s="36"/>
      <c r="K26" s="58"/>
      <c r="L26" s="58"/>
    </row>
    <row r="27" spans="1:12">
      <c r="A27" s="6"/>
      <c r="B27" s="36" t="s">
        <v>71</v>
      </c>
      <c r="C27" s="36"/>
      <c r="D27" s="36"/>
      <c r="E27" s="36"/>
      <c r="F27" s="36"/>
      <c r="G27" s="36"/>
      <c r="H27" s="36"/>
      <c r="I27" s="36"/>
      <c r="J27" s="36"/>
      <c r="K27" s="58"/>
      <c r="L27" s="58"/>
    </row>
    <row r="28" spans="1:12">
      <c r="A28" s="6"/>
      <c r="B28" s="36" t="s">
        <v>72</v>
      </c>
      <c r="C28" s="36"/>
      <c r="D28" s="36"/>
      <c r="E28" s="36"/>
      <c r="F28" s="36"/>
      <c r="G28" s="36"/>
      <c r="H28" s="36"/>
      <c r="I28" s="36"/>
      <c r="J28" s="36"/>
      <c r="K28" s="58"/>
      <c r="L28" s="58"/>
    </row>
    <row r="29" spans="1:12">
      <c r="A29" s="6"/>
      <c r="B29" s="36" t="s">
        <v>73</v>
      </c>
      <c r="C29" s="36"/>
      <c r="D29" s="36"/>
      <c r="E29" s="36"/>
      <c r="F29" s="36"/>
      <c r="G29" s="36"/>
      <c r="H29" s="36"/>
      <c r="I29" s="36"/>
      <c r="J29" s="36"/>
      <c r="K29" s="58"/>
      <c r="L29" s="58"/>
    </row>
    <row r="30" spans="1:12">
      <c r="A30" s="6"/>
      <c r="B30" s="36" t="s">
        <v>75</v>
      </c>
      <c r="C30" s="36"/>
      <c r="D30" s="36"/>
      <c r="E30" s="36"/>
      <c r="F30" s="36"/>
      <c r="G30" s="36"/>
      <c r="H30" s="36"/>
      <c r="I30" s="36"/>
      <c r="J30" s="36"/>
      <c r="K30" s="58"/>
      <c r="L30" s="58"/>
    </row>
    <row r="31" spans="1:12">
      <c r="A31" s="6"/>
      <c r="B31" s="36"/>
      <c r="C31" s="36"/>
      <c r="D31" s="36"/>
      <c r="E31" s="36"/>
      <c r="F31" s="36"/>
      <c r="G31" s="36"/>
      <c r="H31" s="36"/>
      <c r="I31" s="36"/>
      <c r="J31" s="36"/>
      <c r="K31" s="58"/>
      <c r="L31" s="58"/>
    </row>
    <row r="32" spans="1:12">
      <c r="A32" s="6"/>
      <c r="B32" s="36" t="s">
        <v>77</v>
      </c>
      <c r="C32" s="36"/>
      <c r="D32" s="36"/>
      <c r="E32" s="36"/>
      <c r="F32" s="36"/>
      <c r="G32" s="36"/>
      <c r="H32" s="36"/>
      <c r="I32" s="36"/>
      <c r="J32" s="36"/>
      <c r="K32" s="58"/>
      <c r="L32" s="58"/>
    </row>
    <row r="33" spans="1:12">
      <c r="A33" s="6"/>
      <c r="B33" s="36" t="s">
        <v>47</v>
      </c>
      <c r="C33" s="36"/>
      <c r="D33" s="36"/>
      <c r="E33" s="36"/>
      <c r="F33" s="36"/>
      <c r="G33" s="36"/>
      <c r="H33" s="36"/>
      <c r="I33" s="36"/>
      <c r="J33" s="36"/>
      <c r="K33" s="58"/>
      <c r="L33" s="58"/>
    </row>
    <row r="34" spans="1:12">
      <c r="B34" s="36"/>
      <c r="C34" s="36"/>
      <c r="D34" s="36"/>
      <c r="E34" s="36"/>
      <c r="F34" s="36"/>
      <c r="G34" s="36"/>
      <c r="H34" s="36"/>
      <c r="I34" s="36"/>
      <c r="J34" s="36"/>
      <c r="K34" s="58"/>
      <c r="L34" s="58"/>
    </row>
    <row r="35" spans="1:12">
      <c r="B35" s="36" t="s">
        <v>76</v>
      </c>
      <c r="C35" s="36"/>
      <c r="D35" s="36"/>
      <c r="E35" s="36"/>
      <c r="F35" s="36"/>
      <c r="G35" s="36"/>
      <c r="H35" s="36"/>
      <c r="I35" s="36"/>
      <c r="J35" s="36"/>
      <c r="K35" s="58"/>
      <c r="L35" s="58"/>
    </row>
    <row r="36" spans="1:12">
      <c r="B36" s="36" t="s">
        <v>66</v>
      </c>
      <c r="C36" s="36"/>
      <c r="D36" s="36"/>
      <c r="E36" s="36"/>
      <c r="F36" s="36"/>
      <c r="G36" s="36"/>
      <c r="H36" s="36"/>
      <c r="I36" s="36"/>
      <c r="J36" s="36"/>
      <c r="K36" s="58"/>
      <c r="L36" s="58"/>
    </row>
    <row r="37" spans="1:12" ht="15.95" customHeight="1"/>
    <row r="38" spans="1:12">
      <c r="B38" s="1" t="s">
        <v>48</v>
      </c>
    </row>
    <row r="39" spans="1:12">
      <c r="B39" s="1" t="s">
        <v>49</v>
      </c>
    </row>
    <row r="40" spans="1:12">
      <c r="B40" s="1" t="s">
        <v>50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opLeftCell="A10" zoomScale="33" zoomScaleNormal="33" workbookViewId="0">
      <selection activeCell="F22" sqref="F22"/>
    </sheetView>
  </sheetViews>
  <sheetFormatPr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List1</vt:lpstr>
    </vt:vector>
  </TitlesOfParts>
  <Company>Ministerstvo školství, mládeže a tělovýchovy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map2</cp:lastModifiedBy>
  <cp:revision/>
  <cp:lastPrinted>2022-06-28T21:30:13Z</cp:lastPrinted>
  <dcterms:created xsi:type="dcterms:W3CDTF">2020-07-22T07:46:04Z</dcterms:created>
  <dcterms:modified xsi:type="dcterms:W3CDTF">2022-07-01T10:10:22Z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