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ElenaMüllerová\Documents\MAS_Data\22_OPJAK\MAP_IV_Lysa\Uzemni_dimenze_sr_oprava_2024\cerven\"/>
    </mc:Choice>
  </mc:AlternateContent>
  <xr:revisionPtr revIDLastSave="0" documentId="13_ncr:1_{85832A2C-EA7F-4426-95A8-B4390BF4CB1A}" xr6:coauthVersionLast="47" xr6:coauthVersionMax="47" xr10:uidLastSave="{00000000-0000-0000-0000-000000000000}"/>
  <bookViews>
    <workbookView xWindow="-120" yWindow="-120" windowWidth="29040" windowHeight="15840" xr2:uid="{22B82730-81DD-44D3-B27C-80C467AD3F79}"/>
  </bookViews>
  <sheets>
    <sheet name="ZŠ" sheetId="1" r:id="rId1"/>
    <sheet name="ZUŠ" sheetId="18" r:id="rId2"/>
    <sheet name="MŠ" sheetId="22" r:id="rId3"/>
    <sheet name="List1" sheetId="1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6" i="22" l="1"/>
  <c r="M855" i="22"/>
  <c r="M767" i="22"/>
  <c r="M766" i="22"/>
  <c r="M765" i="22"/>
  <c r="M764" i="22"/>
  <c r="M692" i="22"/>
  <c r="M691" i="22"/>
  <c r="M687" i="22"/>
  <c r="M594" i="22"/>
  <c r="M515" i="22"/>
  <c r="M514" i="22"/>
  <c r="M513" i="22"/>
  <c r="M512" i="22"/>
  <c r="M423" i="22"/>
  <c r="M331" i="22"/>
  <c r="M243" i="22"/>
  <c r="M242" i="22"/>
  <c r="M241" i="22"/>
  <c r="M153" i="22"/>
  <c r="M152" i="22"/>
  <c r="M151" i="22"/>
  <c r="M94" i="22"/>
  <c r="M93" i="22"/>
  <c r="M92" i="22"/>
  <c r="M91" i="22"/>
  <c r="M34" i="22"/>
  <c r="M33" i="22"/>
  <c r="M32" i="22"/>
  <c r="M31" i="22"/>
  <c r="M30" i="22"/>
  <c r="M29" i="22"/>
  <c r="M28" i="22"/>
  <c r="M27" i="22"/>
  <c r="M26" i="22"/>
  <c r="M25" i="22"/>
  <c r="M24" i="22"/>
  <c r="M16" i="22"/>
  <c r="M15" i="22"/>
  <c r="M14" i="22"/>
  <c r="M13" i="22"/>
  <c r="M12" i="22"/>
  <c r="M11" i="22"/>
  <c r="M10" i="22"/>
  <c r="M9" i="22"/>
  <c r="M8" i="22"/>
  <c r="M7" i="22"/>
  <c r="M6" i="22"/>
  <c r="M5" i="22"/>
  <c r="K352" i="18" l="1"/>
  <c r="K269" i="18"/>
  <c r="K6" i="18"/>
  <c r="M17" i="1" l="1"/>
  <c r="M16" i="1"/>
  <c r="M15" i="1"/>
  <c r="M14" i="1"/>
  <c r="M13" i="1"/>
  <c r="M7" i="1"/>
  <c r="M8" i="1"/>
  <c r="M9" i="1"/>
  <c r="M10" i="1"/>
  <c r="M11" i="1"/>
  <c r="M12" i="1"/>
  <c r="M6" i="1" l="1"/>
</calcChain>
</file>

<file path=xl/sharedStrings.xml><?xml version="1.0" encoding="utf-8"?>
<sst xmlns="http://schemas.openxmlformats.org/spreadsheetml/2006/main" count="2827" uniqueCount="570">
  <si>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</si>
  <si>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</si>
  <si>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</si>
  <si>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</si>
  <si>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</si>
  <si>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</si>
  <si>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</si>
  <si>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</si>
  <si>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</si>
  <si>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</si>
  <si>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</si>
  <si>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</si>
  <si>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</si>
  <si>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</si>
  <si>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</si>
  <si>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</si>
  <si>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</si>
  <si>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</si>
  <si>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</si>
  <si>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</si>
  <si>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</si>
  <si>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</si>
  <si>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</si>
  <si>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</si>
  <si>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</si>
  <si>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</si>
  <si>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</si>
  <si>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</si>
  <si>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</si>
  <si>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</si>
  <si>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</si>
  <si>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</si>
  <si>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</si>
  <si>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Bedřicha Hrozného Lysá nad labem</t>
  </si>
  <si>
    <t>Město Lysá nad Labem</t>
  </si>
  <si>
    <t>Parkoviště ZŠ B. Hrozného</t>
  </si>
  <si>
    <t>Středočeský</t>
  </si>
  <si>
    <t>Lysá nad Labem</t>
  </si>
  <si>
    <t>Rozšíření chodníků u. Na Písku a Škrétova - kolem areálu ZŠ JAK</t>
  </si>
  <si>
    <t>Rekonstrukce oplocení budovy BH</t>
  </si>
  <si>
    <t>x</t>
  </si>
  <si>
    <t>Základní škola J.A. Komenského Lysá nad Labem</t>
  </si>
  <si>
    <t>Pavilon E - rekonstrukce podlah chodeb u tělocvičen</t>
  </si>
  <si>
    <t>Bezbarierovost pavilonu E, výtah</t>
  </si>
  <si>
    <t>Rekonstrukce zastávky včetně rozšíření chodníků u jídelny</t>
  </si>
  <si>
    <t xml:space="preserve">Relaxační zóna mezi pavionyA,D,F,H </t>
  </si>
  <si>
    <t>Chodníky, přechod a široké zpomalovací ruhy před hl. vchodem do areálu</t>
  </si>
  <si>
    <t>Specializované třídy</t>
  </si>
  <si>
    <t>Rozšíření školní jídelny v pavilonu F</t>
  </si>
  <si>
    <t>Navýšení kapacity pavilonu B</t>
  </si>
  <si>
    <t>Úprava školní zahrady</t>
  </si>
  <si>
    <t>Rekonstrukce šaten, celého pavilonu A v areálu ZŠ</t>
  </si>
  <si>
    <t>Základní škola Bedřicha Hrozného Lysá nad Labem</t>
  </si>
  <si>
    <t>Mgr. Jindřich Monček</t>
  </si>
  <si>
    <t>Benátky nad Jizerou</t>
  </si>
  <si>
    <t>Vybudování zahrady k enviromentální výuce</t>
  </si>
  <si>
    <t>Rekonstrukce a přístavba budovy Základní školy Otevřeno</t>
  </si>
  <si>
    <t>ne</t>
  </si>
  <si>
    <t>Sportoviště a klidová zéna Základní školy Otevřeno</t>
  </si>
  <si>
    <t>Hřiště, sportoviště, terénní a parkové úpravy</t>
  </si>
  <si>
    <t>Nákup vybraného pozemku se stávajícím objekem, stavební úpravy, nástavba a přístavba stávajícího objektu, novostavba víceúčelového sálu</t>
  </si>
  <si>
    <t>Základní škola Benátky nad Jizerou, Pražská 135</t>
  </si>
  <si>
    <t>Město Benátky nad Jizerou</t>
  </si>
  <si>
    <t>Rekonstrukce odborných pracoven chemie a fyziky</t>
  </si>
  <si>
    <t>Modernizace počítačové a interaktivní techniky</t>
  </si>
  <si>
    <t>Obnova interaktivních tabulí</t>
  </si>
  <si>
    <t>Vybudování open air učebny</t>
  </si>
  <si>
    <t>Základní škola Pražská - Stará radnice</t>
  </si>
  <si>
    <t>Ne</t>
  </si>
  <si>
    <t>Vzhledem k naplněnosti kapacit škol v BjN realizovat přístavbu křídla budovy Staré radnice a tím zvýšit prostorové možnosti o tři učebny</t>
  </si>
  <si>
    <t>Modernizace počítačové a interaktivní techninky</t>
  </si>
  <si>
    <t>Vybavení počítačové učebny</t>
  </si>
  <si>
    <t>Základní škola T. G. Masaryka Milovice</t>
  </si>
  <si>
    <t>Město Milovice</t>
  </si>
  <si>
    <t>Milovice</t>
  </si>
  <si>
    <t>Vybavení dopravního hřiště</t>
  </si>
  <si>
    <t>Školní jídelna</t>
  </si>
  <si>
    <t>Tělocvična</t>
  </si>
  <si>
    <t>Workhoutové hřiště</t>
  </si>
  <si>
    <t>Jedná se o vytvoření venkovního zázemí pro komunitní aktivity při ZŠ vedoucí k socilní inkluzi (veřejně přístupné prostory pro sportovní aktivity), které by po vyučování sloužilo kromě rozvoje silových dovedností a obratnosti také jako centrum komutních aktivit.</t>
  </si>
  <si>
    <t>Praktická škola a Základní škola Lysá nad Labem</t>
  </si>
  <si>
    <t>Středočeský kraj</t>
  </si>
  <si>
    <t>102650411/110451163</t>
  </si>
  <si>
    <t>Navýšení kapacity pavilon A, B i C</t>
  </si>
  <si>
    <t>Navýšení kapacity pavilonu A, B i C</t>
  </si>
  <si>
    <t>Vybavení počítačových učeben pro děti a SVP</t>
  </si>
  <si>
    <t>Vybavení počítačovýchučeben pro děti s SVP</t>
  </si>
  <si>
    <t>Základní a mateřská škola Přerov nad Labem</t>
  </si>
  <si>
    <t>Obec Přerov nad Labem</t>
  </si>
  <si>
    <t>Přerov nad Labem</t>
  </si>
  <si>
    <t>Vzduchotechnika školní jídelny</t>
  </si>
  <si>
    <t>Zateplení, fasáda- Eneretická soběstačnost objektu ZŠ</t>
  </si>
  <si>
    <t>Rekonstrukce plotu</t>
  </si>
  <si>
    <t>Půdní nástavba</t>
  </si>
  <si>
    <t>Navýšení kapacity internetové sítě</t>
  </si>
  <si>
    <t>Podpora tvorby projektů - fundraising</t>
  </si>
  <si>
    <t>Zázemí pro svoz odpadů</t>
  </si>
  <si>
    <t>Šatny ZŠ</t>
  </si>
  <si>
    <t>Nákup interaktivních tabulí</t>
  </si>
  <si>
    <t>Vybudování kolárny</t>
  </si>
  <si>
    <t>Obnovení nových PC v PC učebně včetně programů</t>
  </si>
  <si>
    <t>Revitalizace školní zahrady po rekonstrukci budovy</t>
  </si>
  <si>
    <t>Bezbariérovost</t>
  </si>
  <si>
    <t>Akustika vnitřních prostor budovy</t>
  </si>
  <si>
    <t>Adaptace učeben v budově školy</t>
  </si>
  <si>
    <t>Víceúčelová hala</t>
  </si>
  <si>
    <t>Přírodní zahrada</t>
  </si>
  <si>
    <t>Venkovní učebna</t>
  </si>
  <si>
    <t>Výchovně vzdělávací pobyty pro žáky</t>
  </si>
  <si>
    <t>My se nedáme - projekt primární prevence</t>
  </si>
  <si>
    <t>Vzdělávání pedagogů</t>
  </si>
  <si>
    <t>Osvětlení venkovního hřiště</t>
  </si>
  <si>
    <t>Rekonstrukce a vybavení vývařovny pro školní areál</t>
  </si>
  <si>
    <t>Základní škola Semice</t>
  </si>
  <si>
    <t>Obec Semice</t>
  </si>
  <si>
    <t>Úprava zpevněnýchproch na školním dvoře</t>
  </si>
  <si>
    <t>Semice</t>
  </si>
  <si>
    <t>Základní škola T. G. Masaryka Lysá nad Labem</t>
  </si>
  <si>
    <t>Lysá nad Labem - Litol</t>
  </si>
  <si>
    <t>Zabezpečení ZŠ a elektronický docházkový systém</t>
  </si>
  <si>
    <t>Děti v kuchyni</t>
  </si>
  <si>
    <t>Vytvoření prostoru nejen pro vaření, ale pro učení nových dovedností, znalostí a seberealizaci. Být nezávislý, soběstačný. Cíl: Rekostrukce kuchyňky pro žáky, její vybavení moderními spotřebiči</t>
  </si>
  <si>
    <t xml:space="preserve">       x</t>
  </si>
  <si>
    <t>"Digi škola"</t>
  </si>
  <si>
    <t>Podpora výuky praktických digitálních kompetencí, která je doprovázena rozvojem sebepoznávání, vnímání sebedůvěry a vědomého žití. Cíl: Důstojné ICT prostředí školy</t>
  </si>
  <si>
    <t xml:space="preserve">         x</t>
  </si>
  <si>
    <t xml:space="preserve">      </t>
  </si>
  <si>
    <t>NE</t>
  </si>
  <si>
    <t>SNOEZELEN</t>
  </si>
  <si>
    <t>Vybudování místnosti SNOEZELEN pro handicapované žáky. Vybudování prostředí, které je variabilní, využívné k individuálním hodinám, ke cvičení, k relaxačním technikám. Cíl: Aktivizace smyslů dětí a zapojení obou hemisfér pro spontánní reakce</t>
  </si>
  <si>
    <t>Základní škola Juventa, příspěvková organizace, Komenského 578, Milovice-Mladá</t>
  </si>
  <si>
    <t>město Milovice</t>
  </si>
  <si>
    <t>Vybudování učebny digitálních technologií</t>
  </si>
  <si>
    <t>Obsahem projektu je vybudování kompletně nové učebny digitálních technologií</t>
  </si>
  <si>
    <t xml:space="preserve">        x</t>
  </si>
  <si>
    <t>Venkovní volnočasový prostor pro školní družinu</t>
  </si>
  <si>
    <t>Vybavení venkovními hracím prvky prostorů pro školní družinu</t>
  </si>
  <si>
    <t>Obshem projektu je vybavení venkovními hracími prvky nového venkovního prostoru pro školní družinu</t>
  </si>
  <si>
    <t xml:space="preserve">          x</t>
  </si>
  <si>
    <t>Rekonstrukce školní kuchyně</t>
  </si>
  <si>
    <t>Rekonstrukce další části budovy</t>
  </si>
  <si>
    <t>Kompletní tekonstrukce učeben včetně rozvodů plynu a vody. Rekuperace, odvětrávání tříd, fotovoltaická výroba energie</t>
  </si>
  <si>
    <t>Vybudování pohodlného parkování pro zaměstnance školy, rodiče a návštěvníky školy (cca 15-20 míst), projekt připraven</t>
  </si>
  <si>
    <t>Projekt připraven</t>
  </si>
  <si>
    <t>Regenerace školního dvora</t>
  </si>
  <si>
    <t>Vybudování účelného prostoru rpo žáky školy - venkovní učebny, zázemí pro práco školní družiny, školního klubu, zájmových útvarů. Tento prostor by měl sloužit také jako relaxační místo pro žáky v průběhu velkých přestávek.</t>
  </si>
  <si>
    <t>Renovace parku u školy</t>
  </si>
  <si>
    <t>Vybudovat důstojné a klidné zázemí se zelení a avičkami rpo odpočinek žáků v průběhu školního dne a také pro veřejnost. Dále park, kde je stávající pomník padlých za 2. světové války využívat jako pietní místo.</t>
  </si>
  <si>
    <t>Výstavba učebny pro technickou výchovu v rámci pracovních činností</t>
  </si>
  <si>
    <t>Vybudování pracovní dílny s vybavením k výuce předmětu Pracovní činnosti</t>
  </si>
  <si>
    <t>ZŠ Benátky nad Jizerou, příspěvková organizace</t>
  </si>
  <si>
    <t>Spokojený učitel</t>
  </si>
  <si>
    <t>Vybudovat zázemí - sborovnu pro učitele školy</t>
  </si>
  <si>
    <t>místnost připravena</t>
  </si>
  <si>
    <t>zajištěný dodavatel IT Techniky</t>
  </si>
  <si>
    <t>možnost realizace ihned</t>
  </si>
  <si>
    <t>3D tiskárny pro rozšíření polytechnické výuky</t>
  </si>
  <si>
    <t>Zakoupení 3D tiskáren pro výuku technických a konstrukčních prací v rámci pracovní činnosti</t>
  </si>
  <si>
    <t>Vybraná technika, prostory připravené k vybavení.</t>
  </si>
  <si>
    <t>Vše je připraveno na úrovniuvažovaných produktů a dodavatelů.</t>
  </si>
  <si>
    <t>Venkovní odborných učeben výukovými dotykovými tabulemi</t>
  </si>
  <si>
    <t>Naplánované množství tabulí je 8ks.</t>
  </si>
  <si>
    <t>Návrh projektu a dodavatelů</t>
  </si>
  <si>
    <t>Revitalizace zelených ploch v rámci areálu školy</t>
  </si>
  <si>
    <t>Celková revitalizace zeleně v prostorách školy, obnova zeleně, vybudování školní zahrady jako volnočasového a relaxačního prostoru školy, vybudování pozemků na pěstování plodin</t>
  </si>
  <si>
    <t>Obsahem projektu je pořízení výukových dotykových interaktivních tabulé pro zvýšení interaktivity výuky</t>
  </si>
  <si>
    <t>Obsahem projekt je vytvoření venkovního volnočasového prostoru pro děti ze školních družin. Jde zejména o pořízení hodného venkovního nábytku a venkovních herních aktivit</t>
  </si>
  <si>
    <t>Kompletní projektová dokumentace</t>
  </si>
  <si>
    <t>Vybraný dodavatel</t>
  </si>
  <si>
    <t>Vybavení venkovníhosportovního areálu workhoutovými prvky</t>
  </si>
  <si>
    <t>Předběžně zpracovaný projekt</t>
  </si>
  <si>
    <t>Rozšíření sportovních a pohybových možností pro všechny žáky školy o aktivity prováděné s pomocí workhoutový prvků</t>
  </si>
  <si>
    <t>Výstavba parkovacích míst v okolí školy</t>
  </si>
  <si>
    <t>Úprava zpevněných ploch na školním dvoře</t>
  </si>
  <si>
    <t>Vnitřní rekonstrukce, zdivo, obklady, rozvody vody, odpady. Nové vnitřní vybavení</t>
  </si>
  <si>
    <t>Zabezpečení budovy školy a školní družiny, elektronický docházkový systém</t>
  </si>
  <si>
    <t>Půdní vestavba</t>
  </si>
  <si>
    <t>Navýšení kapacity internetové sítě pro mobilní připojení v budově ZŠ</t>
  </si>
  <si>
    <t>Navýšení kapacity internetové sítě, tak aby byla přístupná po celé škole a pro práci na moblních počítačích.</t>
  </si>
  <si>
    <t>Ano</t>
  </si>
  <si>
    <t>Základní škola Kounice</t>
  </si>
  <si>
    <t>Městys Kounice</t>
  </si>
  <si>
    <t>Odborná učebna přírodních věd</t>
  </si>
  <si>
    <t>Kounice</t>
  </si>
  <si>
    <t>Odborná učebna cizích jazyků a informatiky</t>
  </si>
  <si>
    <t>Učebna specializovaná pro výuku cizích jazyků v kombinaci s rozšřenou výukou informatiky</t>
  </si>
  <si>
    <t>Rovinka 60 m s doběhem a plocha pro skok vysoký s tribunou Kounice</t>
  </si>
  <si>
    <t>Sportoviště pro TV sport, zázemí pro družinu, tribuna s plochou - kulturní akce.</t>
  </si>
  <si>
    <t>Projektová dokumentace</t>
  </si>
  <si>
    <t>Vytvořená studie, projektová dokumentace je zadaná projektantovi</t>
  </si>
  <si>
    <t>Modernizace a rozšíření infrastruktury ZŠ Bedřicha Hrozného</t>
  </si>
  <si>
    <t>PD před dokončením</t>
  </si>
  <si>
    <t>Kompletní PD pro stavební povolení</t>
  </si>
  <si>
    <t>Dílny-vybavení</t>
  </si>
  <si>
    <t>Dostavba venkovního hřiště</t>
  </si>
  <si>
    <t>Vybavení tělocvičny</t>
  </si>
  <si>
    <t>Přírodovědná učebna, laboratoře a specializované učebny, učebna fyziky, včetně nových  rozvodů elektřiny a vybavení učeben</t>
  </si>
  <si>
    <t>Parkoviště k ZŠ a k MŠ</t>
  </si>
  <si>
    <t>Základní škola Benátky nad Jizeru , Husovo nám. 56</t>
  </si>
  <si>
    <t>Základní škola Benátky nad Jizeru , Husovo nám. 57</t>
  </si>
  <si>
    <t>Modernizace odborných učeben ZŠ Benátky nad Jizerou, Husovo náměstí 55</t>
  </si>
  <si>
    <t>I.23</t>
  </si>
  <si>
    <t>XII.27</t>
  </si>
  <si>
    <t>Vypracované cenové nabídky na dodávky hardwaru, vybavení a rekonstrukce datových rozvodů</t>
  </si>
  <si>
    <t>Předmětem projektu bude modernizace vybavení stávající počítačové učebny, zřízení a vybavení nových odborných učeben fyziky, robotiky / kybernetiky a informatiky. V rámci projektu bude řešena obměna stávajícícho hadwaru, rekonstrukce pasivních síťových prsků a výměna aktivních síťových prvků ve stávající počítačové učebně tak, aby splňovaly zvyšující se nároky na objem a kvalitu přenesených dat. Dále bude realizvána přestavba stávajících "běžných" učeben na učebny robotiky/kybernetiky, vybavení robotickými stavebnicemi, CNC frézkami, plotterem, 3D tiskárnami nové generace a sadou brýlí virtuální reality, která bude formou mobilního kitu tak, aby byla využitelná napříč všemi předměty ve všech učebnách a realizací nové učebny výpočetní techniky včetně vybavené, zejména z důvodu navyšování počtu žáků, ale i změn v oblasti vzdělávání ve výpočetní technice.</t>
  </si>
  <si>
    <t>Modernizace učebny F a Ch</t>
  </si>
  <si>
    <t>XII.23</t>
  </si>
  <si>
    <t>Vypracování cenové nabídky na kompletní dodávku</t>
  </si>
  <si>
    <t>Modernizace odborných učeben Zš Benátky nad Jizerou, Pražská 135</t>
  </si>
  <si>
    <t>Mladá Boleslav</t>
  </si>
  <si>
    <t>Předmětem projektu bude modernizace a rekonstrukce odborných pracoven chemie, přírodopisu, zeměpisu a výtvarné výchovy. Zřízení a vybavení nové učebny IT a robotiky. V rámci projektu bude řešena obměna stávajícího hardwaru, rekonstrukce pasivních síťových prvků a výměna aktivních síťových prvků ve stávající počítačové učebně tak, aby splňovaly zvyšující se nároky na objem a kvalitu přenesených dat. Dále open air učebny pro výuku přírodovědných a polytechnických předmětů. Vybavení pro učebnu jazyků.</t>
  </si>
  <si>
    <t>Vypracované cenové nabídky na dodávky hardwaru, vybavení a rekonstrukce datových rozvodů.</t>
  </si>
  <si>
    <t>ano</t>
  </si>
  <si>
    <t>Vybavení počítačové učebny.</t>
  </si>
  <si>
    <t>Vypracované cenové nabídky.</t>
  </si>
  <si>
    <t>Vybavení školící, multifunkční místnosti</t>
  </si>
  <si>
    <t>V rámci projektu bude řešeno vybavení IT technikou (síťové prvky, konektivita), mobiliářem půdní vestavby.</t>
  </si>
  <si>
    <t>Obnova interaktivních a smart tabulí včetně ozvučení.</t>
  </si>
  <si>
    <t>Rekonstrukce multifunkčního hřiště a tartanové dráhy</t>
  </si>
  <si>
    <t>obnova povrchu dráhy a hřiště včetně oplocení.</t>
  </si>
  <si>
    <t>Základní škola Benátky nad Jizerou, Pražská 136</t>
  </si>
  <si>
    <t>Přístavba budovy Staré pošty</t>
  </si>
  <si>
    <t>Rekonstrukce budovy spojená s přístavbou 3 nových učeben z níchž jedna je jazyková.</t>
  </si>
  <si>
    <t>Komplet zpracovaná dokumentace ke stavebnímu povolení, připraveno k soutěži</t>
  </si>
  <si>
    <t>Výměna oken</t>
  </si>
  <si>
    <t>záměr</t>
  </si>
  <si>
    <t>Rekonstrukce jídelny a kuchyně</t>
  </si>
  <si>
    <t>Výměna oken v celé budově školy (netýká se nové přístavby)</t>
  </si>
  <si>
    <t>Rekonstrukce vzduchotechniky, výdeje dvou jídel, přesun varných nádob a vytvoření odběrového místa pro výdej i příjem nádobí.</t>
  </si>
  <si>
    <t>Přístavba odborných učeben</t>
  </si>
  <si>
    <t>Kompletní přístavba nových odborných učeben. Jedná se o učebnu chemie, fyziky a přírodopisu, učebnu zeměpisu a dějepisu, hudebnu, informatiku a cizí jazyky a zázemí pro školní speciální pracoviště s výukou cizích jazyků a prostorem pro setkávání učitelů se zákonnými zástupci.</t>
  </si>
  <si>
    <t>Kmenová učebna</t>
  </si>
  <si>
    <t>Celková rekonstrukce kmenové učebny</t>
  </si>
  <si>
    <t>Odborná učebna - dílny</t>
  </si>
  <si>
    <t>Záměr</t>
  </si>
  <si>
    <t>Pořízení vybavení odborných učeben ( fyzika, chemie a přírodopis, zeměpis a dějepis, hudebna, informatika a cizí jazky, dílny).</t>
  </si>
  <si>
    <t>Základní škola Benátky nad Jizeru , Husovo nám. 59</t>
  </si>
  <si>
    <t>Základní škola Benátky nad Jizeru , Husovo nám. 60</t>
  </si>
  <si>
    <t>Základní škola Benátky nad Jizeru , Husovo nám. 61</t>
  </si>
  <si>
    <t>Základní škola Benátky nad Jizeru , Husovo nám. 62</t>
  </si>
  <si>
    <t>Zkvalitnění zázemí školní družiny nákupem a komplexní rekonstrukcí domu Husovo náměstí čp. 44</t>
  </si>
  <si>
    <t>Projekt obsahuje 3 oddělení školní družiny, které se momentálně nacházejí v nevyhovujících prostorech. Vzhledem k naplněnosti tříd ve škole předpokládáme, že v tomto objetu budou vyučovány i dvě třídy 1. stupně. Součástí projektu je i venkovní učebna a herní prvky.</t>
  </si>
  <si>
    <t>V současnosti již probíhá realizace stavby SP SDP je hotova. Soutěž také</t>
  </si>
  <si>
    <t>Nákup pozemku a vybudování poradenského pracoviště v prostorách za školou</t>
  </si>
  <si>
    <t>Projekt je ve stadiu studie</t>
  </si>
  <si>
    <t>Projekt obsahuje výstavbu 15 kmenových tříd se zázemím, dvě školní tělocvičny s atletickým oválem a školní jídelnu s kuchyní. Součástí odhadované ceny je i komplet vybavení</t>
  </si>
  <si>
    <t>Dokumentace ke stavebnímu řízení je odevzdaná projektantem. V současnosti probíhá stavební řízení s předpokládaným koncem v roce 2022</t>
  </si>
  <si>
    <t>Vybavení připravované přístavby školy "Na Kosince", tělocvičen, školní jídelny a školní kuchyně</t>
  </si>
  <si>
    <t>Vybavit učebny školním nábytkem a doplňky potřebnými pro výuku, vybavení tělocvičen, kuchyně, jídelny</t>
  </si>
  <si>
    <t>Dodány jednotlivé rozpoty</t>
  </si>
  <si>
    <t>Předmětem projektu bude modernizace, vybudování a vybavení odborných učeben pro potřeby ZŠ Bedřicha Hrozného. V rámci projektu bude řešena bezbariérovost objektu, vznik nových odborných učeben a rozšíření školního poradenského pracovniště. Projekt bude realizován na náměstí B. Hrozného zejména v čp. 13 (akce Komunitní dům p. 13), případně čp. 12</t>
  </si>
  <si>
    <t>ANO</t>
  </si>
  <si>
    <t>Projekt obsahuje stavbu poradenského pracoviště. Toto by v budoucnu mělo sloužit jako základna pro školní psycholožku a speciálního pedagoga včetně prostor pro práci s klienty.</t>
  </si>
  <si>
    <t>Rozšíření kapacity ZŠ Benátky nad Jizerou se sportovním zázemím a školní jídelnou s kuchyní v areálu "Na Kosince"včetně vybavení</t>
  </si>
  <si>
    <t>Předmětem projektu bude kompletní obnova měřáků, čidel a senzorů pro výuku přírodovedných předmětů pomocí systému vernier. Vernier umožňuje měření v laboratoři i venku pomocí mobilních labqvestů. Zpracování je možné skupinové i individuální, grafické i početní. Systém vernier nabízí velké množství senzorů pro výuku fyziky, chemie a biologie a rozvíjí tak technickou vyspělost žáků, která je bezesporu důležitá pro jejich konkurenceschopnost na současném trhu práce.</t>
  </si>
  <si>
    <t>Parkoviště ZŠ B. Hrozného. Termín realizace: 2023 Soulad s cílemMAP 6.1.</t>
  </si>
  <si>
    <t>Nové zabezpečení budov (v současné době nefunkční) propojené s docházkovým systémem. Jedná se o kamerový systém(škola v současné době nemá), automatické otevírání vstupních dvěří ze tříd, propojení s matrikou školy - elektronický docházkový systém žáků, konektivita, aj</t>
  </si>
  <si>
    <t>I.2025</t>
  </si>
  <si>
    <t>XII.2027</t>
  </si>
  <si>
    <t>Úvaha</t>
  </si>
  <si>
    <t>Obnova digiálních technologiií včetně programů a robotických pomůcek</t>
  </si>
  <si>
    <t xml:space="preserve">Škola disponuje počítačovou technikou, která neodpovídá současným potřebám. Pro výuku požadovaných kompetencí je nutné obnovit současný stav a nahradit je mobilní počítačovou techniku s kterou by žáci mohli pracovat ve vyučovacích hodinách (ověřování poznatků, aj.), odpoledním zájmovém kroužku. Nákup mobilních zařízení a jejich intergrace do běžného života by vedl k vyššímu začleňování dětí ze sociálně znevýhodněných minorit. Jednalo by se zejména o zajištění notebooků,tabletů, nákup výukových programů, zakoupení i doplňků k notebookům např. sluchátka (využitelná při práci s digitálními technologiemi)., kvalitní konektivita. Doplněn by byl i find robotických pomůcek. </t>
  </si>
  <si>
    <t>Rozpracováno</t>
  </si>
  <si>
    <t>IX.2022</t>
  </si>
  <si>
    <t xml:space="preserve">Škola disponuje půdními prostory, které nejsou plně využívány. Vzhledem k rozloze by zde mohly vzniknout kmenové učebny, popřípadě odbornéučebny (pro výuku polytechniky, cizí jazyk), prostor pro školní družinu socpočinkovou zónou pro žáky. </t>
  </si>
  <si>
    <t>I.2024</t>
  </si>
  <si>
    <t>Modernizace podmínek pro výuku</t>
  </si>
  <si>
    <t>Škola má v současné době šest tříd z toho interaktivní tabule jsou pouze ve třech třídách. V roce 2022 byly zakoupeny dvě interaktivní tabule jsou pouze ve čtyřech třídách. V roce 2022 byly zakoupeny dvě interaktivní tabule do jedné nově zřízené učebny a jedna byla vyměněna za již nefunkční. Stáří dalších dvou je 16 let, jejich současný stav již opravy neumožňuje pracovat s hybridními učebnicemi, digitálnímitechnologiemi při výuce (např. ověřování, hledání informací) aj. Jednalo by se o nákup interaktivních tabulí, konektivita, zajištění hybridních učebnic, vzdělávacích licencí, aj.</t>
  </si>
  <si>
    <t>I.2022</t>
  </si>
  <si>
    <t>Podmínky pro rozvoj komunitních aktivit podporující sociální inkluzi</t>
  </si>
  <si>
    <t>Využití rozsáhlé zahrady s vybudováním venkovního prostoru pro setkávání žáků prvního stupně, účastníků školní družiny a jiných skupin. Jednalo by se o revitalizaci současných rostlin, vybudování multifunkčního venkovního sportoviště s oplocením, vybudování relaxačních i sportovních venkovních prvků, nákup pomůcek podporující venkovní činnost (znalostní stezka,aj)</t>
  </si>
  <si>
    <t>Stavba nové tělocvičny )energeticky úsporná stavba) s odbornou učebnou</t>
  </si>
  <si>
    <t>V současné době je tělocvična využívána. Prostory které souvisí s jejím využíváním již jsou zcela uzavřeny (umývárna), nebo vstup je omezen (nářaďovna - propadající se podlaha). Stavba nové tělocvičny je nutná. Jednalo by se o zbourání staré tělocvičny a stavbu nové tělocvičny s vybavením pro sportování (lana, aj), energeticky úsporný provoz (tepelné čerpadlo, zateplení budovy, aj), odborná učebna.</t>
  </si>
  <si>
    <t>Pomůcky podceňující rozvoj tělesné zdatnosti žáků</t>
  </si>
  <si>
    <t>Škola k rozvoji tělesné zdatnosti disponuje základními pomůckami pro žáky. Pro motivaci žáků o nové kolektivní moderní sporty a podporu zájmů o sport (zmírnění dopadu Covid 19), bychom nákupem sporotovních pomůcek i náčiní (např. pro rozvoj míčových her) podpořili vyšší zájem o sporotování. Nové pomůcky by podceňovaly k začlenění všech žáků do kolektivitu. Jednalo by se zejména o různé míčové druhy míčů, sítí, obruče, dlorbalové hokejky, molitanové podložky, kladiny s různými povrchy, balanční pomůcky, aj.</t>
  </si>
  <si>
    <t>Energetické úspory</t>
  </si>
  <si>
    <t xml:space="preserve">Jednalo by se o zatepleníopláštění budov, výměna konvenčního zářivkového osvětlení v budocvách, ekologický a úsporný systém vytápnění (tepelné čerpadlo, aj), fotovoltaické panely, jímání a využití děšťové vody. </t>
  </si>
  <si>
    <t>I.2023</t>
  </si>
  <si>
    <t>podmínky pro rozvoj přípodních věd s kontaktem a realitou</t>
  </si>
  <si>
    <t xml:space="preserve">Využití rozsáhlé zahrady (revitalizace zeleně) s vybudováním venkovního prostoru pro badatelskou činnost při výuce žáků prvního stupně i účastníků školní družiny. Práce s moderními výukovými pomůckami např. mikroskopy, dalekohledy, aj. Jednalo by se o revitalizaci současné zeleně, vybudování vynkovní učebny, stavbu malého skleníku - pařeniště, vytvoření zvýšených záhonů pro pěstování zeleniny, koutky pro badatelskou činnost (krmítka, aj), pomůcky motivující zájem o poznatky z oblasti přírodních věd. </t>
  </si>
  <si>
    <t>V současné době poptáváme dodavatele, připravujeme samotný projekt. Termín realizace se odvíjí od možnosti získání dotace či výše "úspor" z rozpočtu s ohledem na rostoucí výši energií.</t>
  </si>
  <si>
    <t>Cílem je vybudování venkovní učebny pro účely dopolední výuky žáků školy, odpolední využívání pro školní družinu a školní klub, následně učebnu mohou využívat různé kroužky a sloužila by také jako centrum komunitních aktivit.</t>
  </si>
  <si>
    <t>Předmětem projektu bude rozšíření chodníků ul. Na Písku a Škrétova - kolem areálu ZŠ JAK</t>
  </si>
  <si>
    <t>Předmětem projektu bude zřízení venkovní učebny u budovy BH školy včetně vybavení a rekonstrukce oploceníbudovy BH</t>
  </si>
  <si>
    <t xml:space="preserve">Rozšíření konektivity školy </t>
  </si>
  <si>
    <t xml:space="preserve">Předmětem projektu bude rozšíření konektivity školy </t>
  </si>
  <si>
    <t>Rozšíření prostor u budovy I. stupně (TGM) včetně vybavení a rekonstrukce zázemí pro svoz odpadů</t>
  </si>
  <si>
    <t>Předmětem projektu bude rozšíření venkovních prostor u budovy I. Stupně (TGM) pro činnost školy a školní družiny, včetně vybavení a rekonstrukce zázemí pro svoz odpadů.</t>
  </si>
  <si>
    <t>Energetická soběstačnost objektů ZŠ - oprava fasád, zateplení, fotovoltaická výroba elektřiny, zateplení půdních prostor, oprava střech, vzduchotechnika a rekuperace vnitřních protor</t>
  </si>
  <si>
    <t>Předmětem projektu bude řešení energetické soběstačnosti objektů ZŠ - oprava fasád, zateplení, fotovoltaická výroba elektřiny, zateplení půdních prostor, oprava střech, vzduchotechnika a rekuperace vnitřních prostor.</t>
  </si>
  <si>
    <t>Předmětem projektu bude řešení vysokých teplot ve třídách budovy II. stupně školy (budova náměstí Bedřich Hrozného č.p.12) umístěných směrem na náměstí Bedřicha Hrozného a v učebně IT v jarním/letním/podzimním období - venkovní žaluzie, rekuperace / klimatizace do učebny IT (zejména s ohledem na umítěný hlavní server)</t>
  </si>
  <si>
    <t>Úprava, modernizace a rozšíření venkovních prostor u budov II. Stupně (budova č.p. 12/19 a budova č.p. 13/20) včetně propojení sousedních venkovních prostor, oplocení prostor a vybavení, řešení bezbariérovosti a konektivity</t>
  </si>
  <si>
    <t>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t>
  </si>
  <si>
    <t>Předmětem projektu bude 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 Využití prostor pro zkvalitnění a modernizaci výchovně vzdělávací činnosti školy (učebna, dílny, relaxační prostory) a školského zařízení (zázemí pro školní družinu/školní klub, zájmové kroužky), podpora welbeingu žáků a  zaměstnanců školy, vytvoení zázemí pro komunitní aktivity.</t>
  </si>
  <si>
    <t>Záměr výberu projektové kanceláře</t>
  </si>
  <si>
    <t>Řešení vysokých teplot ve třídách v celé budově I. Stupně školy (budova Školní náměstí 1318) v janrím/letním/podzimním období - venkovní žaluzie/markýzy/zastiňující technika (konstrukce) porostlá zelení.</t>
  </si>
  <si>
    <t>Rekonstrukce odborné učebny - dílny</t>
  </si>
  <si>
    <t>Úvahy (specifikované v tomto formuláři)</t>
  </si>
  <si>
    <t>Rekonstrukce školní kuchyně pro žáky</t>
  </si>
  <si>
    <t>Mobilní počítačová učebna</t>
  </si>
  <si>
    <t>Pro výuku požadovaných kompetencí, začlenění rozvoje digitální gramotnosti do co nejvíce předmětů, je nutné mít další počítačovou učebnu s možností měnit umístění - zakoupení mobilní počítačové učebny.</t>
  </si>
  <si>
    <t>Modernizace obnovení difitálních technologií včetně programů. Modernizace počítačové a interaktivní techniky.</t>
  </si>
  <si>
    <t>Obnova interaktivních a smart tabulí včetně ozvučení</t>
  </si>
  <si>
    <t>Pavilon  E - rekonstrukce</t>
  </si>
  <si>
    <t>Rekonstrukce vzduchotechniky, vody, elektřiky, odpadů. Rekonstrukce podlah a sociálních zařízení. Zřízení odborných učeben.</t>
  </si>
  <si>
    <t>Energetická soběstačnost objektů ZŠ - využití moderních obnovitelných zdrojů energie.</t>
  </si>
  <si>
    <t>Instalace fotovoltaické elektrárny s akumulací do baterií na střechy budov základní školy. Oprava střech</t>
  </si>
  <si>
    <t>Řešení vysokých teplot ve třídách v jarním/letním/podzimním období</t>
  </si>
  <si>
    <t>Předmětem projektu bude řešení vysokých teplot ve třídách ve všech pavilonech v jarním/letním/podzimním období - venkovní žaluzie, ventilátory…</t>
  </si>
  <si>
    <t>Rekonstrukce podlah, bezbarierovost, vybavení kabinetů, kanceláří</t>
  </si>
  <si>
    <t xml:space="preserve">Bezbariérovost oranžový pavilon D, výtah vareálu </t>
  </si>
  <si>
    <t>Rekostruckce oplocení, bezbariérovost, obnova zeleně pavilonu</t>
  </si>
  <si>
    <t>Rekonstrukce podlah, bezbariérovost, vybavení kabinetů, kanceláří</t>
  </si>
  <si>
    <t>Úprava prostoru garáž vč. Vybudování zázemí pro svoz odpadů v areálu</t>
  </si>
  <si>
    <t>Modernizace obnovení digitálních technologií včetně programů</t>
  </si>
  <si>
    <t>Obnova  a modernizace pracovní dílny včetně vybavení k výuce předmětu člověk a svět práce</t>
  </si>
  <si>
    <t>Zrekonstruování prostoru nejen pro vaření, ale pro učení nových dovedností, znalostí a seberealizaci. Rekonstrukce kuchyňky pro žáky, její vybavení moderními spotřebiči</t>
  </si>
  <si>
    <t>Předmětem projektu bude řešení vysokých teplot ve třídách v celé budově v jarním/letním/podzimním období - venkovní žaluzie/markýzy/zastiňující stěna (konstrukce) porostlá zelení.</t>
  </si>
  <si>
    <t>Předmětem projektu bude úprava, modernizace a rozšíření venkovních prostor u budov II. stupně (budova č.p. 12/19 a budova č.p. 13/20) včetně propojení těchto sousedních venkovních prostor, oplocení pozemůr a vybavení prostor, řešení bezbariérovosti a konektivity. Využití prostor pro zkvalitnění a modernizaci výchovně vzdělávací činnosti školy (venkovní učebna, školní pozemek pro pracovní čuinnosti, relaxační zóny, zázemí rpo výuku jiných předmětů venku) a školského zařízení (zázemí pro školní družinu, pobzt vneku), podpora welbeingu žáků a zaměstnanců školy, vytvoření zázemí pro komunitní aktivity.</t>
  </si>
  <si>
    <t>Řešení vysokých teplot ve třídách budovy II. stupně školy (budova náměstí Bedřicha Hrozného č.p.12) umístěných směrem na náměstí Bedřicha Hrozného a v učebně IT v jarním/letním/podzimním období - venkovní žaluzie, rekuperace / klimatizace do učebny IT (zejména s ohledem na umítěný hlavní server)</t>
  </si>
  <si>
    <t>Řešení bezbariérovosti budov školy</t>
  </si>
  <si>
    <t>Předmětem projektu bude řešení bezbariérovosti budov školy</t>
  </si>
  <si>
    <t>Výměna zdroje pro vytápění a přípravu teplé vody. Výměna, rekonstrukce, topné soustavy.</t>
  </si>
  <si>
    <t>Výměna zdroje pro vytápění základní školy a školní jídelny</t>
  </si>
  <si>
    <t>Zatím jen záměr</t>
  </si>
  <si>
    <t>Vybudování zahrady k enviromentální výuce. Podpora badatelské výuky</t>
  </si>
  <si>
    <t>Parkoviště k ZŠ</t>
  </si>
  <si>
    <t>Základní podklady - vedení školy</t>
  </si>
  <si>
    <t>Základní osvětlení venkovního hřiště</t>
  </si>
  <si>
    <t>Rozšíření vzdělávání pedagogů</t>
  </si>
  <si>
    <t>Projekt primární prevence</t>
  </si>
  <si>
    <t>Vybudování nové víceúčelové haly</t>
  </si>
  <si>
    <t>Zajištění bezbariérovosti budovy školy</t>
  </si>
  <si>
    <t>Revitalizace školní zahrady po rekonstrukci školní budovy</t>
  </si>
  <si>
    <t>Obnovení nových počítačů v PC učebně včetně programů</t>
  </si>
  <si>
    <t>Vybudování nové kolárny</t>
  </si>
  <si>
    <t>Nákup nových interaktivních tabulí pro výuku cizích jazyků a přírodních věd</t>
  </si>
  <si>
    <t>Nové šatny základní školy</t>
  </si>
  <si>
    <t>Nová přírodovědná učebna, laboratoře a specializované učebny (biologie, chemie a hudební sál), učebna fyziky, včetně nových  rozvodů elektřiny a vybavení učeben (mikroskopy, specifické oborové pomůcky)</t>
  </si>
  <si>
    <t xml:space="preserve">Doplnění hřiště  ŠD o herní venkovní prvky </t>
  </si>
  <si>
    <t xml:space="preserve">Doplnění hřiště školní družiny o herní venkovní prvky </t>
  </si>
  <si>
    <t>Vybavení školní tělocvičny novým zařízením</t>
  </si>
  <si>
    <t>Nové vybavení školních dílen</t>
  </si>
  <si>
    <t>Vybudování vzduchotechniky ve školní jídelně</t>
  </si>
  <si>
    <t xml:space="preserve">Zateplení a nová fasáda budovy Základní školy na podporu eneretické soběstačnosti objektu </t>
  </si>
  <si>
    <t>Rekonstrukce plotu základní školy</t>
  </si>
  <si>
    <t>Půdní nástavba budovy zákaldní školy</t>
  </si>
  <si>
    <t>Zateplení budovy školy</t>
  </si>
  <si>
    <t>Zateplení budovy školy, snížení energetické náročnosti objektu.</t>
  </si>
  <si>
    <t>Ihned. zajištěný výběr dodavatele</t>
  </si>
  <si>
    <t>Venkovní učebna se sociálním zařízením</t>
  </si>
  <si>
    <t>Zajištění venkovní učebny pro rozšíření výuky žáků a pro zájmové vzděláváí v odpoledních hodinách.</t>
  </si>
  <si>
    <t>Základní podklady - vedení školy, zřizovatel</t>
  </si>
  <si>
    <t>Vybavení odborných učeben</t>
  </si>
  <si>
    <t>Proběhla realizace projektu</t>
  </si>
  <si>
    <t>Cílem vybudování tothoto hřiště je nejen skupinové setkávání dětí, mládeže i dospělých, ale i jejich fyzický rozvoj, který zároveň podporuje prevenci. Parkour učí člověka plynulému pohybu. Je potřeba schopnost improvizace a kreativity. Parkour přispívá k osobnímu fyzickému rozvoji, ale zároveň se stává životmí cestou i životní filozofií. Předpokládáme využití jak organizovanými skupinami (např. pro vedení pravidelných tréninků, individuálních lekcí, pořádání akcí pro rodiče s dětmi), tak i rekreační zájemci o parkour (pro svůj osobní trénink) , ale i v rámci výuky školy a odpoledníchaktivit školní družiny.</t>
  </si>
  <si>
    <t>V.2025</t>
  </si>
  <si>
    <t>IX.2026</t>
  </si>
  <si>
    <t xml:space="preserve">Parkourové hřiště </t>
  </si>
  <si>
    <t>Cílem vybudování tohoto hřiště je nejen skupinové setkábvání dětí, mládeže i dospělých, ale i jejich fyzický rozvoj, který zároveň podporuje prevenci. Parkour učí člověka plynulému pohybu . Je potřeba schopnost improvizace a kreativity. Parkour přispívá k osobnímu fyzickému rozvoji, ale zároveň se stává životní cestou i životní filozofií. Předpokládáme využití jak organizovanými skupinami (např. pro vedení pravidelných tréninků, individuálních lekcí, pořádání akcí pro rodiče s dětmi), tak i rekreačními zájemci o parkour (pro svůj osobní terénink), ale i v rámci výuky školy a odpoledních aktivit školní družiny</t>
  </si>
  <si>
    <t>V současné době dochází k poptávce o možnosti povední, o ceně.</t>
  </si>
  <si>
    <t>Vybudování zázemí pro školní klub a venkovní výuku</t>
  </si>
  <si>
    <t>Předmětem projektu je vybudování prostoru pro školní klub se sociálním zázemím, které bude zároveň využitelné při aktivitách na školní hřišti, při venkovních výukových aktivitách, ke komunitnímu setkávání.
Projekt bude realizován adaptací stávající budovy na pozemku ZŠ.</t>
  </si>
  <si>
    <t>IV. 2024</t>
  </si>
  <si>
    <t>X. 2024</t>
  </si>
  <si>
    <t>Projekt se nachází ve fázi finalizace projektové přípravy</t>
  </si>
  <si>
    <t>Základní škola Benátky nad Jizeru , Husovo nám. 63</t>
  </si>
  <si>
    <t>Základní škola Benátky nad Jizeru , Husovo nám. 64</t>
  </si>
  <si>
    <t>Projekt zahrnuje rekonstrukci stávajících prostor na výdejnu č. 2 ke školní kuchyni na Husově náměstí základní školy</t>
  </si>
  <si>
    <t>XII. 2024</t>
  </si>
  <si>
    <t>Rozšíření kapacity ZŠ Benátky Husovo náměstí se sportovním zázemím a školní jídelnou včetně vybavení</t>
  </si>
  <si>
    <t>Projekt obsahuje 15 kmenových tříd 1. stupně se zázemím, dvě školní tělocvičny a školní jídelnu. Vybavení v této akci také nebude malou položkou.</t>
  </si>
  <si>
    <t>Ukončené výběrové řízení</t>
  </si>
  <si>
    <t>Probíhá stavba</t>
  </si>
  <si>
    <t>Projektová dokumentace, stavební povolení</t>
  </si>
  <si>
    <t>Rekonstrukce učebny spojená s doplněním nového vybavení.</t>
  </si>
  <si>
    <t>V současné době je stavba zhotovena. (XII.2023)</t>
  </si>
  <si>
    <t>Základní škola Benátky nad Jizeru , Husovo nám. 65</t>
  </si>
  <si>
    <t xml:space="preserve">Rekonstrukce školního dvora s nákupem pozemku za školou </t>
  </si>
  <si>
    <t>Projekt zahrnuje rekonstrukci stávajících prostor školního dvora se zázemím pro školní poradenské pracoviště a venkovním zázemím pro žáky školy</t>
  </si>
  <si>
    <t>ve stádiu příprav</t>
  </si>
  <si>
    <t xml:space="preserve">dokumentace ke stavebnímu řízení je upravována na základě vyjádření a požadavků dotčených orgánů a účastníků řízení. Dále je dopracována projektová dokumentace na úpravu kanalizační a vodovodní sítě. </t>
  </si>
  <si>
    <t>Rekonstrukce budovy Kroha na výdejnu školní jídelny</t>
  </si>
  <si>
    <t xml:space="preserve">Studei a projekt ke stavebnímu povolení jsou hotovy. Prováděcí dokumentace je připravována. Je podána žádost o stavební povolení. </t>
  </si>
  <si>
    <t>Výdaje projektu  v Kč 1)</t>
  </si>
  <si>
    <t>Předpokládaný termín realizace měsíc, rok</t>
  </si>
  <si>
    <t>Typ projektu 2)</t>
  </si>
  <si>
    <t>z toho předpokládané výdaje EFRR</t>
  </si>
  <si>
    <t xml:space="preserve">zázemí pro školní poradenské pracoviště </t>
  </si>
  <si>
    <t xml:space="preserve">přírodní vědy3) 
</t>
  </si>
  <si>
    <t>polytech. vzdělávání4)</t>
  </si>
  <si>
    <t xml:space="preserve">práce s digi. tech.5)
</t>
  </si>
  <si>
    <t>Základní škola Jana Amose Komenského Lysá nad Labem</t>
  </si>
  <si>
    <t>Základní škola Tomáše Garrigua Masaryka Lysá nad Labem</t>
  </si>
  <si>
    <t>Základní škola Tomáše Garrigua Masaryka Milovice</t>
  </si>
  <si>
    <t xml:space="preserve">Základní škola Semice </t>
  </si>
  <si>
    <t>Základní škola Otevřeno, z. ú.</t>
  </si>
  <si>
    <t>Základní škola Benátky nad Jizerou, příspěvková organizace</t>
  </si>
  <si>
    <t>Základní škola Juventa, příspěvková organizace, Komenského 578, Milovice - Mladá</t>
  </si>
  <si>
    <t>Základní škola Benátky nad Jizerou, Husovo náměstí 56</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</si>
  <si>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</si>
  <si>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</si>
  <si>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</si>
  <si>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</si>
  <si>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</si>
  <si>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</si>
  <si>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</si>
  <si>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</si>
  <si>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</si>
  <si>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</si>
  <si>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Základní umělecká škola Milovice</t>
  </si>
  <si>
    <t>Hudební příměstský tábor</t>
  </si>
  <si>
    <t>Hudební vzdělávání žáků ZUŠ Milovice zábavnou formou v rámci příměstského tábora</t>
  </si>
  <si>
    <t>zpracovává se</t>
  </si>
  <si>
    <t>Strategický rámec MAP - seznam investičních priorit ZUŠ (2021 - 2027)</t>
  </si>
  <si>
    <t>Výdaje projektu v Kč 1)</t>
  </si>
  <si>
    <t>stručný popis, např. zpracovaná PD, zajištěné výkupy, výber dodavatele</t>
  </si>
  <si>
    <t xml:space="preserve">práce s digitálními tech.5)
</t>
  </si>
  <si>
    <t>Výtah</t>
  </si>
  <si>
    <t>Stavba výtahu v budově ZUŠ</t>
  </si>
  <si>
    <t>Rekonstrukce elektroinstalace a datové rozvodné sítě</t>
  </si>
  <si>
    <t>Obnova původní hliníkové elektroinstalace v budově, vyjme IV.NP + instalace datové rozvodné sítě</t>
  </si>
  <si>
    <t>Základní umělecká škola Františka Antonína Šporka</t>
  </si>
  <si>
    <t xml:space="preserve">Adaptace půdního prostoru ZUŠ Benátky nad Jizerou pro potřeby výtvarného oboru </t>
  </si>
  <si>
    <t xml:space="preserve">Středočeský kraj </t>
  </si>
  <si>
    <t xml:space="preserve">Mladá Boleslav </t>
  </si>
  <si>
    <t>Benátky nad jizerou</t>
  </si>
  <si>
    <t xml:space="preserve">Obsahem projektu je adaptace půdního prostoru ZUŠ pro potřeby výtvarného oboru. Vzniknou zde dva výtvarné ateliéry včetně zázemí - toalte, skladu pomůcek. Menší učebna bude využívána pro prostorovou tvorbu a keramiku, větší učebna pro plošnou tvorbu. </t>
  </si>
  <si>
    <t>VI. 2024</t>
  </si>
  <si>
    <t>XII. 2025</t>
  </si>
  <si>
    <t>Projekt je ve fázi přípravy projektové studie</t>
  </si>
  <si>
    <t xml:space="preserve">ne </t>
  </si>
  <si>
    <t>Základní umělecká škola J. A. Bendy, Benátky nad Jizerou, Smetanova 21</t>
  </si>
  <si>
    <t>Rodinné centrum Parníček, z.s.</t>
  </si>
  <si>
    <t xml:space="preserve">	22679243</t>
  </si>
  <si>
    <t>Venkovní nábytek pro děti</t>
  </si>
  <si>
    <t xml:space="preserve">Nákup nového venkovního nábytku (4 stolů a 6 lavic), nábytek bude umístěný pod přístřeškem na zahradě RC Parníček, byde využívaný především při projektu Péče o volný čes při Příměstských táborech, kde probíhá veškeré stravování dětí, či tvoření pod přístřeškem na zahradu RC PArníček. Ale také při Volnočasových aktivitách pro děti a dospělé, kdy některé z kroužků využívají při teplém počasí sezení ve venkovních prostorech. Dále bude využíváno pro Miniškolku Benjamínek v době, kdy děti tráví čas na zahradě RC Parníček. Stavební povolení, projektová dokumentace ani ohlášení nejsou nutné. Jedná se o soubor movitých věcí, který bude umístěný pod přístřešek na zahradu a je možné ho v případě potřeby přemístit. </t>
  </si>
  <si>
    <t>Žadatel provedl průzkum trhu a v rámci dodavatelů, kteří nábytek nabízejí, vybral dodavatele s nejnižší cenou, doprava je zdarma, montáž a instalace bude provedena vlastními silami. Pokud budou finanční rpostředky, projekt se uskuteční</t>
  </si>
  <si>
    <t>Rodinné centrum parníček, z.s.</t>
  </si>
  <si>
    <t>Maminky dětem, z.s.</t>
  </si>
  <si>
    <t xml:space="preserve">	26625164</t>
  </si>
  <si>
    <t>Vzdělaný rodič</t>
  </si>
  <si>
    <t>Nákup technického vybavení lze realizoat po schválení dotace okamžitě. Semináře a kurzy provádíme celoročně.</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</si>
  <si>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</si>
  <si>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</si>
  <si>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</si>
  <si>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</si>
  <si>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</si>
  <si>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</si>
  <si>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Mateřská škola Čtyřlístek</t>
  </si>
  <si>
    <t>Vybudování dětského dopravního hřiště</t>
  </si>
  <si>
    <t>Oplocení areálu mateřské školy</t>
  </si>
  <si>
    <t>Revitalizace části školní zahrady - sesouvající se kopec u nové budovy MŠ</t>
  </si>
  <si>
    <t>Revitalizace kopce u nové budovy školy, který je velmi problematicky udržovatelný. Nově kopec pokrýt kokosovou rohoží, aby nedocházelo k sesuvu půdy, osázet kopec půdokryvnými rostlinami. Vybudování opěr, které zajistí stabilizaci a fixaci půdy. ZAjištění závlahového systému k udržení nově vysázených rozstlin. PO takovém osázení kopce bude plocha minimálně údržbová, nebo bude nutná jen nepravidelná udržovací péče. Projekt bude realizován s odborníky na danou problematiku.</t>
  </si>
  <si>
    <t>Konzultace a spolupráce s odborníky v oboru stavebnictví a zahradnických prací.</t>
  </si>
  <si>
    <t>Vybudování dvou zastřešených koláren</t>
  </si>
  <si>
    <t xml:space="preserve">V areálu školy vybudovat dvě zastřešené kolárny, zpevněné stání pod kolostavy pro dětí, zákonné zástupce i personál školy. Vzhledem ke kapacitě školy a počtu zaměstnanců se jedná cca 40 míst pro odkládání kol, odrážedel, koloběžek. Zajištění zastřešeného stání v areálu školy umožní více využívat ekologických dopravních prostředků, tím dojde ke snížení dopravního provozu před mateřskou školou. </t>
  </si>
  <si>
    <t>Vybudování malé fotovoltaické elektrárny</t>
  </si>
  <si>
    <t>Na ploché střeše původní budovy mateřské školy vybudovat fotovoltaické panely, které se postarají o přeměnu slunečního záření na elektřinu, vybudování prostoru na uložení baterií.</t>
  </si>
  <si>
    <t>Zateplení původní budovy MŠ Čtyřlístek</t>
  </si>
  <si>
    <t>Komplexní zateplení pláště původní budovy mateřské školy vhodnou technologií tak, aby došlo ke snížení úniku tepla + nová fasáda zateplené budovy.</t>
  </si>
  <si>
    <t>Rekonstrukce venkovní pergoly a výměna chátrajícího dřevěného chodníčku u nové budovy.</t>
  </si>
  <si>
    <t>Komplexní rekonstrukce venkovní pergoly - výměna poškozených trámů, zajištění ochrany trámů před nepříznivými vlivy počasí, odborné ošetření stojných trámů. Obnova původního dřevěného chodníčku u prosklených oken u třídy Modré a Zelené pastelky.</t>
  </si>
  <si>
    <t>Realizace vodního biotopu v areálu mateřské školy</t>
  </si>
  <si>
    <t>Realizae vodního biotopu ve vnitrobloku mezi novou a starou budovou mateřské školy, kde bude zachytávaná dešťová voda. Vybudování vodního biotopu o velikostu cca 2m x 2m, maximální hloubka 1,5m, zajištění bezpečnosti kari sítí + osázení vhodnými bahenními rostlinami</t>
  </si>
  <si>
    <t>Připravené podklady k požádání o vhodný dotační titul. Konzultace s odborníky v oboru stavitelství a realizace přírodních zahrad.</t>
  </si>
  <si>
    <t>Zajištění vodního zdroje v areálu MŠ</t>
  </si>
  <si>
    <t xml:space="preserve">Vzhledem k současnému klimatu v rámci udržitelnosti je vhodné zajistit vlastní vodní zdroj v areálu školy, který by sloužil k zajištění závlahy pozemku dále jako zdroj vody do mlhoviště a zdroj vody na snížení prašnosti v letním období. Je neudržitelné (ekonomicky i s ohledem na udržitelnost zdrojů)  k těmto účelům používat vodu z vodovodního řádu. </t>
  </si>
  <si>
    <t>Výměna stávajícího malého dopravního výtahu</t>
  </si>
  <si>
    <t xml:space="preserve">Výměna stávajícího dopravního výtahu určeného pro dopravu stravy do prvního patra původní budovy mateřské školy. Tento výtah je z 80. let minulého století a v současné době se jen velmi obtížně řsší výměna a oprava poškozených částí. Výtah je nutností pro zajištění stravování v MŠ. Při výměněn výtahu je nutné zajistit i zdenické práce a další případné= vícepráce, aby vše odpovídalo současným hygienickžm normám a standardům platným pro stravovací provozy. </t>
  </si>
  <si>
    <t>Rekonnstrukce venkovní pergoly</t>
  </si>
  <si>
    <t xml:space="preserve">Komplexní rekonstrukce venkovní pergoly - výměna poškozených trámů, zajištění ochrany trámů před nepříznivými vlivy počasí, odborné ošetření stojných trámů, výměna zastřešení části pergoly. </t>
  </si>
  <si>
    <t>Vybudování zastřešené kolárny, stání pro kočárky, spojovacího chodníku</t>
  </si>
  <si>
    <t>V areálu školy vybudovat zastřešenou kolárnu včetně zpevněného stání pro kolostavy pro děti, zákonné zástupce i personál školy. Vzhledem ke kapacitě školy a počtu zaměstnanců se jedná cca o 40 míst pro odkládání kol, odrážedel, koloběžek. Dále vybudovat zastřešené stání pro kočárky včetně zpevněného podkladu u vchodu do původní budovy. Zajištění zastřešeného stání v areálu školy umožní více využívat ekologických dopravních prostředků, tím dojde ke snížení dopravního provozu před mateřskou školou. Doplnění spojovacího chodníku od vstupní branky do původní budovy k chodníku u nové budovy.</t>
  </si>
  <si>
    <t>Mateřská škola Dráček</t>
  </si>
  <si>
    <t>Rozšíření mateřské školy</t>
  </si>
  <si>
    <t xml:space="preserve">Středočeský </t>
  </si>
  <si>
    <t>Stavba zahájena</t>
  </si>
  <si>
    <t>Vybavení a rekonstrukce ŠJ</t>
  </si>
  <si>
    <t>Rekonstrukce prostoru pro celorončí využití</t>
  </si>
  <si>
    <t>Rekonstrukce oplocení</t>
  </si>
  <si>
    <t>Chodníky okolo MŠ</t>
  </si>
  <si>
    <t>Příjezdová cesta v MŠ, dopravní hřiště</t>
  </si>
  <si>
    <t>Stavba srubu</t>
  </si>
  <si>
    <t>Mondernizace počítačů a interaktivní tabule</t>
  </si>
  <si>
    <t>Zateplení a fasáda MŠ Dráček</t>
  </si>
  <si>
    <t>Víceúčelové hřiště a zázemí pro hrya hygienu dětí</t>
  </si>
  <si>
    <t>Hřiště na míčové sporty, rozvoj pohybových schopností u dětí při navýšení kapacity MŠ, Zajištění hygienických požadavků - WC pro venkovní hry a uskladnění herních pomůcek. Hřiště s umělou trávou a vymezením bezpečného prostoru, osvětlení. WC a místo, kde by se ukladnily hrací pomůčky - míče, branky, kužele, sítě.</t>
  </si>
  <si>
    <t>Výběrové řízení na dodavatele</t>
  </si>
  <si>
    <t>Vyřešení budovy pro energetickou úsporu v plné rozsahu</t>
  </si>
  <si>
    <t>Budova je z boletických panelů, čímž je nutné odstranit panely, nazdít a celou budovu zateplit. Na střechu dát solární panely nebo posoudit výhodnější topení na základě momentální poptávky a vyzkoušených, energeticky dostupných tepelných čerpadel. Světla v budově zadat na šetrnější - LED světla, výkonější, úspornější - celé vedení elektriky k tomu přizpůsobit, aby vše bylo v souladu se sílou odběru budovy</t>
  </si>
  <si>
    <t>Vše se připravu na základě auditu spotřeby současné doby</t>
  </si>
  <si>
    <t>Mateřská škola Kostička</t>
  </si>
  <si>
    <t>Retenční nádrž na zachytávání dešťové vody</t>
  </si>
  <si>
    <t>Venkovní učebna - kuchyň</t>
  </si>
  <si>
    <t>Venkovní učebna - přípravna na zpracování bylin</t>
  </si>
  <si>
    <t>Vzhledem k environmentálnímu zaměření MŠ a osazení části zahrady množstvím bylin, paní učitelky s dětmi zpracovávají bylinky ve třídách a ve školních kuchyňkách. Jako dplňkovou činnost vyrábíme z bylin různé masti, džemy, čaje a koření. A proto byhcom si přáli, aby zpracování bylo mohlo probíhat přímo venku vedle bylinných záhonů. To znamená různé čištění, krájení, třídění, míchání, a aby se mohlo do činnosti zapojit co nejvíce dětí. Potřebovali bychom zastřešený altán s lavicemi a stoly, s připojením k el. energii pro zapojení např. přenosntého vařiče, trouby, případně menší lednice. Též bychom potřebovali přívod vody. V učebně -. kuchňce by se střídaly děti po jednotlivých třídách, tvz. po 28 dětech. Cílem projektu je poznávání a pojmenování bylin, manipulační cinnosti s nimi, poznávání významu a smuslu jejich pěstování, rozpoznávání chuť, vůní.</t>
  </si>
  <si>
    <t>Pouze vymezený volný rpostor na bylinkové zahradě a případný nákres. Více zatím nemáme.</t>
  </si>
  <si>
    <t>Sportovní hřiště s pevným povrchem "smart soft"</t>
  </si>
  <si>
    <t>MŠ Kostička je zaměřena na enrironmentální výchovu a vzdělávání, záskali sme grant a 5 let jsme nemohli v rámci udržitelného rozvoje se zahrdou cokoli podnikat. Během let jsme zjistili, že děti nemají žádný "tvrdý" povrch, kde bymohly jezdit na koloběžkách, odrážedlech, kolech a třeba driblovat s míčem. Proto jsem zrušili nevyužívané tzv. "vrbičkové bludiště" a vymezili tento prostor pro budoucí sportovní hřiště se "smart" povrchem. Již několik let jsme usilovali o hřiště jako o investici, byla dána přednost jiným. Chtěli byhcom toto hřiště na vymezeném volném prostranství vybudovat, bylo by využívání téměř denně všemi dětmi z MŠ kostička.</t>
  </si>
  <si>
    <t>Zpracovaná částečná projektová dokumentace firmou For soft.</t>
  </si>
  <si>
    <t>Mateřská škola Mašinka</t>
  </si>
  <si>
    <t>Zastřešení chodníků v areálu MŠ</t>
  </si>
  <si>
    <t>Rekonstrukce chodníku a zastřešení nad ním</t>
  </si>
  <si>
    <t>Zrekonstruovat chodník vedoucí k budovám MŠ v areálu MŠ + zastřešení nad tímto chodníkem (bezbariérový přístup)</t>
  </si>
  <si>
    <t>…</t>
  </si>
  <si>
    <t>dětská skupina</t>
  </si>
  <si>
    <t xml:space="preserve">Rekonstrukce budovy (uzpůsobení provozu dětské skupiny) v areálu MŠ+ vystavění přístupové cesty se zastřešením </t>
  </si>
  <si>
    <t>Mateřská škola Ostrá</t>
  </si>
  <si>
    <t>obec Ostrá</t>
  </si>
  <si>
    <t>Přístupová cesta a parkovací stání</t>
  </si>
  <si>
    <t>Ostrá</t>
  </si>
  <si>
    <t>Cílem projektu je realizace přístupové cesty včetně plochy pro otáčení vozidel k zadnímu traktu budovy - dovoz stravy pro děti MŠ</t>
  </si>
  <si>
    <t>Projekt je ve fázi příprav - výběr dodavatele, zpracování stavebního povolení. Pozemek ve vlastnictví školy/obce</t>
  </si>
  <si>
    <t>Venkovní bezbariérové úpravy školní zahrady</t>
  </si>
  <si>
    <t>Projekt je ve fáz příprav, výběr dodavatele, zpracování stavebního povolení. Pozemek školy.</t>
  </si>
  <si>
    <t>Navýšení kapacity MŠ</t>
  </si>
  <si>
    <t>Cílem projektu je ralizace rozšíření kapacity MŠ. V současné době je naše MŠ jednotřídní. V budoucnu bychom chtěli rozšířit na TŘÍDY DVĚ.</t>
  </si>
  <si>
    <t>Projekt je ve fázi příprav - výběr dodavatele, zpracování stavebního povolení. Pozemek i budova ve vlastnictví obce</t>
  </si>
  <si>
    <t>Mateřská škola Pampeliška</t>
  </si>
  <si>
    <t>Venkovní toalety</t>
  </si>
  <si>
    <t>Mateřská škola Zitinka Stará Lysá</t>
  </si>
  <si>
    <t>Obec Stará Lysá</t>
  </si>
  <si>
    <t>Přístavba nové třídy</t>
  </si>
  <si>
    <t>Stará Lysá</t>
  </si>
  <si>
    <t>Navýšení kapacity MŠ - přístavba další třídy o kapacitě 20 dětí včetně zázemí a vybavení. Snížení energetické náročnosti celé školky - využití FVE a/nebo TČ.</t>
  </si>
  <si>
    <t xml:space="preserve">Projektová dokumentace je ve stavu zpracování </t>
  </si>
  <si>
    <t>Základní škola a mateřská škola Přerov na Labem</t>
  </si>
  <si>
    <t>Nová budova MŠ</t>
  </si>
  <si>
    <t>stavba nové budovy školy</t>
  </si>
  <si>
    <t>Kompletní projektová dokumentace, pozemek ve vlastnictví zřizovatele - investora výstavby, vydané stavební povolení</t>
  </si>
  <si>
    <t>Výstavba hřiště pro MŠ</t>
  </si>
  <si>
    <t>Výstavba hřiště pro MŠ. Projekt využívatelný stávající kapcitou MŠ a zejména pak po navýšení kapaci MŠ, která vznikne po výstavbě nové budovy MŠ.</t>
  </si>
  <si>
    <t>Kompletní projektová dokumentace, souhlas SÚ, pozemek vlastní zřizovatel</t>
  </si>
  <si>
    <t>Parkoviště k MŠ</t>
  </si>
  <si>
    <t>Výstavba parkoviště k mateřské škole</t>
  </si>
  <si>
    <t>studie</t>
  </si>
  <si>
    <t>Doplnění hřiště MŠ o nové herní prvky</t>
  </si>
  <si>
    <t>Doplnění nového hřiště o nové venkovní prvky</t>
  </si>
  <si>
    <t>Mateřská škola Semice</t>
  </si>
  <si>
    <t>Úprava zahrady, venkovní třída</t>
  </si>
  <si>
    <t>Mateřská škola Sluníčko</t>
  </si>
  <si>
    <t>Retenční nádrž na zachytávání dešťové vody na zalévání</t>
  </si>
  <si>
    <t>Milovice - Mladá</t>
  </si>
  <si>
    <t>Oprava fasády MŠ - hl. a vedlejší budovy</t>
  </si>
  <si>
    <t>Pořízení nového zahradního traktoru</t>
  </si>
  <si>
    <t>Doplnění - oprava výtahů v hl. budově MŠ</t>
  </si>
  <si>
    <t>Obnova fasády - omítek celého areálu MŠ</t>
  </si>
  <si>
    <t xml:space="preserve">Fasáda je z roku 2006. Kromě jižní strany od parkoviště je již obrostlá mechem, řasami, je špinavá a místy popraskaná. Z jedné z bočních stran jsou ve výšce (2. - 3. podl.) přes omítku až do zateplení vyklované kruhové otvory od ptáků. </t>
  </si>
  <si>
    <t>Viz. Přiložená nezávazná cenová nabídka</t>
  </si>
  <si>
    <t>Výměna protipožárních a protikouřových dveří dvoukřídlých (15kusů)</t>
  </si>
  <si>
    <t xml:space="preserve">Na chodbách školy hl. budovy. Dveře jsou z roku 2006 a po celou dobu nevyhovují příliš provozu . Jsou značně namáhány (dvoukřídlé a úzké) a odírány vozíky s várnicemi, maminkami s kočárky apod. Bohužel namáhanost velkým počtem lidí, občas udělá to, že dveře jsou i vytrženy ze zdi nebo uvolněny obložky a musíme volat opakovaně truhláře či zedníka. Budovou (4 podlaží,11 tříd) prochází denně stovky lidí - rodičů, personálu, dětí a PROVOZ BY VELMI USNADNILY DVEŘE NA FOTOBUŇKU AUTOMATICKY SE OTEVÍRAJÍCÍ. </t>
  </si>
  <si>
    <t>Přiložená nezávazná cenová nabídka firmy SPEDOS</t>
  </si>
  <si>
    <t>Mateřská škola Stratov</t>
  </si>
  <si>
    <t>Obec Stratov</t>
  </si>
  <si>
    <t>Nová MŠ</t>
  </si>
  <si>
    <t>Stratov</t>
  </si>
  <si>
    <t>Sklad ke školní kuchyni</t>
  </si>
  <si>
    <t>Rozšíření prostor MŠ, tělocvična, sklad</t>
  </si>
  <si>
    <t>Rozšíření prostor MŠ a tělocvična</t>
  </si>
  <si>
    <t>Přístavba ke stávající budově MŠ, kde budou skladovací prostory, rozšíření kuchyně a malá tělocvična</t>
  </si>
  <si>
    <t>Mateřská škola Benátky nad Jizerou</t>
  </si>
  <si>
    <t>Inovace osvětlení budov MŠ</t>
  </si>
  <si>
    <t>Inovace osvětlení na šesti budovách se vzdělávacím záměrem. Inovace osvětlení na dvou budovách se záměrem zajištění stravování pro MŠ a odloučené pracoviště. V současné době osětlení staré, neúsporné, neekonomické</t>
  </si>
  <si>
    <t>Rekonstrukce třídy na odloučené pracovišti Poupátko</t>
  </si>
  <si>
    <t>Stavební úpravy, vybavení třídy, změna koncepce kuchyně</t>
  </si>
  <si>
    <t>Základní škola a Mateřská škola Přerov nad Labem</t>
  </si>
  <si>
    <t>Základní škola Otevřeno, z.ú.</t>
  </si>
  <si>
    <r>
      <rPr>
        <sz val="9.5"/>
        <color theme="1"/>
        <rFont val="Calibri"/>
        <family val="2"/>
        <charset val="238"/>
        <scheme val="minor"/>
      </rPr>
      <t xml:space="preserve">V ráci našeho celoročního programu pro rodiče s dětmi od narození do 3 let - Mimiklub, pořádáme každoročně 30-40 seminářů z oblasti péče o dítě, výchovy dětí, zdravého životního stylu, správné výživy aj. Jedná se o ucelený komplex rozvíjení rodičovských kompetencí. Cíl: Posilování rodičovských kompetencí a zkvalitnění rodinných a partnerských vztahů. popis: Cíl vychází z analýzy cílové skupiny, většina dotázaných rodičů potřebuje rozvíjet a posilovat své rodičovské kompetence. Naprostá většina načich klientů má své první dítě, 90% klientů zde nemá další příbuzné a v oblastech správné výživy a péče o dítě i upevnění vztahů potřebuje pdopořit. Cílem je podpořit rodičovské kompetence: - podpořit vhodné vlastnosti (trpělivost, zdravé sebevědomí rodičů, důslednost) - předat základní dovednosti v péči o dítě (nácvik správného úchopu novorozenců i starších dětí, vedení ke správným hygienickým návykům a rodině, informace k přiměřené stravě dle věku dětí, podpora při nastavování a dodržování pravidelného denního režimu) - umožnit rozvoj schopností rodičů (vstřícné naslouhcání a povzbuzování dítěte, výchova respektující potřeby dítěte, ale i rodiče, nastavení hranic odpovídajících věku a schopnostem dětí, vést rodiče k zájmu o dítě a jejich podpoře přirozeného zájmu i vloh dětí) - rozšířit znalosti rodičů (znalsot přiměřeného psychomotorického vývoje dětí, znalost biologických i emočních potřeb dětí, informace k jednotlivým výchovným stylů,. močnost setkávání se s odborníky z různých oblastí). Rodinám poskyneme možnost účastnist se neformálního vzdělávání prostřednictvím osvědčených kurzů a seminářů, které jsou zaměřené na zvyšování rodičovských kompetencí. Ročně s min. 100 rodinami budeme pracovat na zlepšení jejich rodičovských kompetencí na základě dřívějších zkušeností předpkládáme i u těchto rodičů posun v této oblasti. Cílem je i zkvalitnění rodinných a partnerských vztahů. Spolupracujeme s odborníky v této oblasti a semináře i kurzy vycháí přímo z aktuálních potřeb klientů. Preventivně tím předcházíme krizovým situacím v rodinách. Výstupem jsou rodče s posílenými kompetencemi, stabilnější rodinné vztahy. Cím naplníme tím, že se minimálně 100 rodičů zúčastní kurzů a seminářů, kde díky vzdělávání dojde ke zvýšení jejich rodičovských kompetencí, zkvalitnění rodinných a partnerských vztahů. Personální obsazení na kuzech a seminářích každoročně hradíme z dotace MPSV a SK. Z projektu Vzdělaný rodič byhcom rádí zakoupili vybavení potřebné k poskytování vzdělávání rpo dospělé - notebook, dataprojektor, promítací plátno a flipchart. Tyto technické pomůky pomohou na mnoho dalších let zajistit kvalitnější zázemí pro lektory o pozvané odborníky a zkvalitnit tak vzdělávání rodičů.           </t>
    </r>
    <r>
      <rPr>
        <sz val="9"/>
        <color theme="1"/>
        <rFont val="Calibri"/>
        <family val="2"/>
        <charset val="238"/>
        <scheme val="minor"/>
      </rPr>
      <t xml:space="preserve">                                   </t>
    </r>
  </si>
  <si>
    <t xml:space="preserve">Barbora Nováková, předsedkyně ŘV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</si>
</sst>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8"/>
      <name val="Calibri"/>
      <family val="2"/>
      <charset val="238"/>
      <scheme val="minor"/>
    </font>
    <font>
      <sz val="11"/>
      <name val="Calibri"/>
      <family val="2"/>
    </font>
    <font>
      <sz val="11"/>
      <name val="Calibri"/>
      <family val="2"/>
      <charset val="238"/>
    </font>
    <font>
      <sz val="11"/>
      <color theme="1"/>
      <name val="Calibri"/>
      <family val="2"/>
      <scheme val="minor"/>
    </font>
    <font>
      <sz val="11"/>
      <name val="Calibri"/>
      <family val="2"/>
      <charset val="238"/>
      <scheme val="minor"/>
    </font>
    <font>
      <sz val="11"/>
      <name val="Calibri"/>
      <family val="2"/>
      <scheme val="minor"/>
    </font>
    <font>
      <sz val="10"/>
      <name val="Calibri"/>
      <family val="2"/>
      <scheme val="minor"/>
    </font>
    <font>
      <b/>
      <sz val="10"/>
      <name val="Calibri"/>
      <family val="2"/>
      <charset val="238"/>
      <scheme val="minor"/>
    </font>
    <font>
      <b/>
      <i/>
      <sz val="10"/>
      <color theme="1"/>
      <name val="Calibri"/>
      <family val="2"/>
      <charset val="238"/>
      <scheme val="minor"/>
    </font>
    <font>
      <sz val="11"/>
      <color rgb="FF000000"/>
      <name val="Arial"/>
      <family val="2"/>
      <charset val="238"/>
    </font>
    <font>
      <sz val="9"/>
      <color theme="1"/>
      <name val="Calibri"/>
      <family val="2"/>
      <charset val="238"/>
      <scheme val="minor"/>
    </font>
    <font>
      <b/>
      <sz val="14"/>
      <name val="Calibri"/>
      <family val="2"/>
      <charset val="238"/>
      <scheme val="minor"/>
    </font>
    <font>
      <sz val="9.5"/>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0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bottom style="medium">
        <color theme="2"/>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318">
    <xf numFmtId="0" fontId="0" fillId="0" borderId="0" xfId="0"/>
    <xf numFmtId="0" fontId="11" fillId="0" borderId="10" xfId="0" applyFont="1" applyBorder="1" applyAlignment="1">
      <alignment horizontal="center" vertical="center" wrapText="1"/>
    </xf>
    <xf numFmtId="3" fontId="0" fillId="0" borderId="0" xfId="0" applyNumberFormat="1"/>
    <xf numFmtId="0" fontId="0" fillId="0" borderId="0" xfId="0" applyAlignment="1">
      <alignment wrapText="1"/>
    </xf>
    <xf numFmtId="0" fontId="0" fillId="0" borderId="0" xfId="0" applyAlignment="1">
      <alignment vertical="center" wrapText="1"/>
    </xf>
    <xf numFmtId="0" fontId="0" fillId="0" borderId="8" xfId="0"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3" fontId="0" fillId="0" borderId="0" xfId="0" applyNumberFormat="1" applyAlignment="1">
      <alignment wrapText="1"/>
    </xf>
    <xf numFmtId="0" fontId="0" fillId="2" borderId="8" xfId="0" applyFill="1" applyBorder="1" applyAlignment="1">
      <alignment vertical="center" wrapText="1"/>
    </xf>
    <xf numFmtId="3" fontId="0" fillId="0" borderId="8" xfId="0" applyNumberFormat="1" applyBorder="1" applyAlignment="1">
      <alignment vertical="center" wrapText="1"/>
    </xf>
    <xf numFmtId="3" fontId="0" fillId="0" borderId="10" xfId="0" applyNumberFormat="1" applyBorder="1" applyAlignment="1">
      <alignment vertical="center" wrapText="1"/>
    </xf>
    <xf numFmtId="0" fontId="0" fillId="0" borderId="6"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2" borderId="12" xfId="0" applyFill="1" applyBorder="1" applyAlignment="1">
      <alignment vertical="center" wrapText="1"/>
    </xf>
    <xf numFmtId="3" fontId="0" fillId="0" borderId="12" xfId="0" applyNumberFormat="1" applyBorder="1" applyAlignment="1">
      <alignment vertical="center" wrapText="1"/>
    </xf>
    <xf numFmtId="0" fontId="0" fillId="0" borderId="7" xfId="0" applyBorder="1" applyAlignment="1">
      <alignment horizontal="center" vertical="center" wrapText="1"/>
    </xf>
    <xf numFmtId="0" fontId="0" fillId="2" borderId="10" xfId="0" applyFill="1" applyBorder="1" applyAlignment="1">
      <alignment wrapText="1"/>
    </xf>
    <xf numFmtId="0" fontId="0" fillId="0" borderId="10" xfId="0" applyBorder="1"/>
    <xf numFmtId="3" fontId="0" fillId="0" borderId="10" xfId="0" applyNumberFormat="1" applyBorder="1"/>
    <xf numFmtId="0" fontId="0" fillId="0" borderId="11" xfId="0" applyBorder="1"/>
    <xf numFmtId="17" fontId="0" fillId="0" borderId="8" xfId="0" applyNumberFormat="1" applyBorder="1" applyAlignment="1">
      <alignment horizontal="center" vertical="center" wrapText="1"/>
    </xf>
    <xf numFmtId="0" fontId="11" fillId="2" borderId="8" xfId="0" applyFont="1" applyFill="1" applyBorder="1" applyAlignment="1">
      <alignment horizontal="center" vertical="center" wrapText="1"/>
    </xf>
    <xf numFmtId="0" fontId="0" fillId="2" borderId="6" xfId="0" applyFill="1" applyBorder="1" applyAlignment="1">
      <alignment horizontal="center" vertical="center" wrapText="1"/>
    </xf>
    <xf numFmtId="3" fontId="0" fillId="2" borderId="12" xfId="0" applyNumberFormat="1" applyFill="1" applyBorder="1" applyAlignment="1">
      <alignment vertical="center" wrapText="1"/>
    </xf>
    <xf numFmtId="0" fontId="0" fillId="2" borderId="12" xfId="0" applyFill="1" applyBorder="1" applyAlignment="1">
      <alignment horizontal="center"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3" fontId="0" fillId="2" borderId="8" xfId="0" applyNumberFormat="1" applyFill="1" applyBorder="1" applyAlignment="1">
      <alignment vertical="center" wrapText="1"/>
    </xf>
    <xf numFmtId="0" fontId="0" fillId="2" borderId="5" xfId="0" applyFill="1" applyBorder="1" applyAlignment="1">
      <alignment horizontal="center" vertical="center" wrapText="1"/>
    </xf>
    <xf numFmtId="17" fontId="0" fillId="2" borderId="8" xfId="0" applyNumberFormat="1" applyFill="1" applyBorder="1" applyAlignment="1">
      <alignment horizontal="center" vertical="center" wrapText="1"/>
    </xf>
    <xf numFmtId="17" fontId="0" fillId="2" borderId="12" xfId="0" applyNumberForma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11" fillId="2" borderId="8" xfId="0" applyFont="1" applyFill="1" applyBorder="1" applyAlignment="1">
      <alignment vertical="center" wrapText="1"/>
    </xf>
    <xf numFmtId="0" fontId="11" fillId="2" borderId="10"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vertical="center" wrapText="1"/>
    </xf>
    <xf numFmtId="3" fontId="0" fillId="2" borderId="10" xfId="0" applyNumberFormat="1" applyFill="1" applyBorder="1" applyAlignment="1">
      <alignment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5" fillId="2" borderId="10" xfId="0" applyFont="1" applyFill="1" applyBorder="1" applyAlignment="1">
      <alignment vertical="center" wrapText="1"/>
    </xf>
    <xf numFmtId="0" fontId="11" fillId="2" borderId="10" xfId="0" applyFont="1" applyFill="1" applyBorder="1" applyAlignment="1">
      <alignment vertical="center" wrapText="1"/>
    </xf>
    <xf numFmtId="0" fontId="15" fillId="2" borderId="10" xfId="0" applyFont="1" applyFill="1" applyBorder="1" applyAlignment="1">
      <alignment horizontal="center" vertical="center" wrapText="1"/>
    </xf>
    <xf numFmtId="3" fontId="15" fillId="2" borderId="10" xfId="0" applyNumberFormat="1" applyFont="1" applyFill="1" applyBorder="1" applyAlignment="1">
      <alignment vertical="center" wrapText="1"/>
    </xf>
    <xf numFmtId="0" fontId="15" fillId="2" borderId="1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8" xfId="0" applyFont="1" applyFill="1" applyBorder="1" applyAlignment="1">
      <alignment horizontal="center" vertical="center" wrapText="1"/>
    </xf>
    <xf numFmtId="3" fontId="13" fillId="2" borderId="8" xfId="0" applyNumberFormat="1" applyFont="1" applyFill="1" applyBorder="1" applyAlignment="1">
      <alignment vertical="center" wrapText="1"/>
    </xf>
    <xf numFmtId="0" fontId="14" fillId="3"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vertical="center" wrapText="1"/>
    </xf>
    <xf numFmtId="0" fontId="13" fillId="2" borderId="10" xfId="0" applyFont="1" applyFill="1" applyBorder="1" applyAlignment="1">
      <alignment horizontal="center" vertical="center" wrapText="1"/>
    </xf>
    <xf numFmtId="3" fontId="13" fillId="2" borderId="10" xfId="0" applyNumberFormat="1" applyFont="1" applyFill="1" applyBorder="1" applyAlignment="1">
      <alignment vertical="center" wrapText="1"/>
    </xf>
    <xf numFmtId="0" fontId="13" fillId="2" borderId="11" xfId="0" applyFont="1" applyFill="1" applyBorder="1" applyAlignment="1">
      <alignment horizontal="center" vertical="center" wrapText="1"/>
    </xf>
    <xf numFmtId="17" fontId="16" fillId="2" borderId="8" xfId="0" applyNumberFormat="1" applyFont="1" applyFill="1" applyBorder="1" applyAlignment="1">
      <alignment horizontal="center" vertical="center" wrapText="1"/>
    </xf>
    <xf numFmtId="17" fontId="0" fillId="2" borderId="10" xfId="0" applyNumberFormat="1" applyFill="1" applyBorder="1" applyAlignment="1">
      <alignment horizontal="center" vertical="center" wrapText="1"/>
    </xf>
    <xf numFmtId="0" fontId="0" fillId="2" borderId="5" xfId="0" applyFill="1" applyBorder="1" applyAlignment="1">
      <alignment vertical="center" wrapText="1"/>
    </xf>
    <xf numFmtId="0" fontId="0" fillId="2" borderId="11" xfId="0" applyFill="1" applyBorder="1" applyAlignment="1">
      <alignment vertical="center" wrapText="1"/>
    </xf>
    <xf numFmtId="17" fontId="0" fillId="2" borderId="8" xfId="0" applyNumberForma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vertical="center" wrapText="1"/>
    </xf>
    <xf numFmtId="3" fontId="0" fillId="2" borderId="14" xfId="0" applyNumberFormat="1" applyFill="1" applyBorder="1" applyAlignment="1">
      <alignment vertical="center" wrapText="1"/>
    </xf>
    <xf numFmtId="17" fontId="0" fillId="2" borderId="14" xfId="0" applyNumberFormat="1"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5" fillId="2" borderId="8" xfId="0" applyFont="1" applyFill="1" applyBorder="1" applyAlignment="1">
      <alignment vertical="center" wrapText="1"/>
    </xf>
    <xf numFmtId="0" fontId="15" fillId="2" borderId="8" xfId="0" applyFont="1" applyFill="1" applyBorder="1" applyAlignment="1">
      <alignment horizontal="center" vertical="center" wrapText="1"/>
    </xf>
    <xf numFmtId="3" fontId="15" fillId="2" borderId="8" xfId="0" applyNumberFormat="1" applyFont="1" applyFill="1" applyBorder="1" applyAlignment="1">
      <alignment vertical="center" wrapText="1"/>
    </xf>
    <xf numFmtId="0" fontId="15" fillId="2" borderId="5" xfId="0" applyFont="1" applyFill="1" applyBorder="1" applyAlignment="1">
      <alignment horizontal="center" vertical="center" wrapText="1"/>
    </xf>
    <xf numFmtId="3" fontId="0" fillId="2" borderId="12"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0" fontId="0" fillId="2" borderId="14" xfId="0" applyFill="1" applyBorder="1" applyAlignment="1">
      <alignment wrapText="1"/>
    </xf>
    <xf numFmtId="3" fontId="0" fillId="2" borderId="14" xfId="0" applyNumberFormat="1" applyFill="1" applyBorder="1" applyAlignment="1">
      <alignment wrapText="1"/>
    </xf>
    <xf numFmtId="0" fontId="0" fillId="2" borderId="15" xfId="0" applyFill="1" applyBorder="1" applyAlignment="1">
      <alignment wrapText="1"/>
    </xf>
    <xf numFmtId="0" fontId="0" fillId="2" borderId="8" xfId="0" applyFill="1" applyBorder="1" applyAlignment="1">
      <alignment wrapText="1"/>
    </xf>
    <xf numFmtId="3" fontId="0" fillId="2" borderId="8" xfId="0" applyNumberFormat="1" applyFill="1" applyBorder="1" applyAlignment="1">
      <alignment wrapText="1"/>
    </xf>
    <xf numFmtId="0" fontId="0" fillId="2" borderId="13" xfId="0" applyFill="1" applyBorder="1" applyAlignment="1">
      <alignment wrapText="1"/>
    </xf>
    <xf numFmtId="0" fontId="0" fillId="2" borderId="8" xfId="0" applyFill="1" applyBorder="1"/>
    <xf numFmtId="3"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vertical="center" wrapText="1"/>
    </xf>
    <xf numFmtId="3" fontId="0" fillId="2" borderId="18" xfId="0" applyNumberFormat="1" applyFill="1" applyBorder="1" applyAlignment="1">
      <alignment vertical="center" wrapText="1"/>
    </xf>
    <xf numFmtId="17" fontId="0" fillId="2" borderId="18" xfId="0" applyNumberFormat="1"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5" xfId="0" applyFill="1" applyBorder="1" applyAlignment="1">
      <alignment wrapText="1"/>
    </xf>
    <xf numFmtId="0" fontId="0" fillId="0" borderId="21" xfId="0" applyBorder="1" applyAlignment="1">
      <alignment wrapText="1"/>
    </xf>
    <xf numFmtId="0" fontId="2" fillId="2" borderId="10" xfId="0" applyFont="1" applyFill="1" applyBorder="1" applyAlignment="1">
      <alignment horizontal="center" vertical="center" wrapText="1"/>
    </xf>
    <xf numFmtId="0" fontId="0" fillId="0" borderId="12" xfId="0" applyBorder="1" applyAlignment="1">
      <alignment horizontal="center" wrapText="1"/>
    </xf>
    <xf numFmtId="0" fontId="0" fillId="0" borderId="12" xfId="0" applyBorder="1" applyAlignment="1">
      <alignment wrapText="1"/>
    </xf>
    <xf numFmtId="0" fontId="0" fillId="2" borderId="12" xfId="0" applyFill="1" applyBorder="1" applyAlignment="1">
      <alignment wrapText="1"/>
    </xf>
    <xf numFmtId="3" fontId="0" fillId="0" borderId="12" xfId="0" applyNumberFormat="1" applyBorder="1" applyAlignment="1">
      <alignment horizontal="center" wrapText="1"/>
    </xf>
    <xf numFmtId="0" fontId="0" fillId="0" borderId="7" xfId="0" applyBorder="1" applyAlignment="1">
      <alignment wrapText="1"/>
    </xf>
    <xf numFmtId="0" fontId="0" fillId="0" borderId="10" xfId="0" applyBorder="1" applyAlignment="1">
      <alignment wrapText="1"/>
    </xf>
    <xf numFmtId="0" fontId="0" fillId="0" borderId="0" xfId="0" applyAlignment="1">
      <alignment horizontal="center"/>
    </xf>
    <xf numFmtId="0" fontId="21" fillId="0" borderId="8" xfId="0" applyFont="1" applyBorder="1" applyAlignment="1">
      <alignment wrapText="1"/>
    </xf>
    <xf numFmtId="0" fontId="1" fillId="0" borderId="0" xfId="0" applyFont="1" applyAlignment="1">
      <alignment vertical="center"/>
    </xf>
    <xf numFmtId="0" fontId="22" fillId="2" borderId="12" xfId="0" applyFont="1" applyFill="1" applyBorder="1" applyAlignment="1">
      <alignment vertical="center" wrapText="1"/>
    </xf>
    <xf numFmtId="3" fontId="5" fillId="0" borderId="10" xfId="0" applyNumberFormat="1" applyFont="1" applyBorder="1" applyAlignment="1">
      <alignment vertical="center" wrapText="1"/>
    </xf>
    <xf numFmtId="0" fontId="0" fillId="2" borderId="6" xfId="0" applyFill="1" applyBorder="1" applyAlignment="1">
      <alignment horizontal="center" vertical="center"/>
    </xf>
    <xf numFmtId="0" fontId="0" fillId="2" borderId="12" xfId="0" applyFill="1" applyBorder="1" applyAlignment="1">
      <alignment vertical="center"/>
    </xf>
    <xf numFmtId="3" fontId="0" fillId="2" borderId="12" xfId="0" applyNumberFormat="1" applyFill="1" applyBorder="1" applyAlignment="1">
      <alignment vertical="center"/>
    </xf>
    <xf numFmtId="0" fontId="0" fillId="2" borderId="12" xfId="0" applyFill="1" applyBorder="1" applyAlignment="1">
      <alignment horizontal="center" vertical="center"/>
    </xf>
    <xf numFmtId="0" fontId="0" fillId="2" borderId="7" xfId="0" applyFill="1" applyBorder="1" applyAlignment="1">
      <alignment vertical="center"/>
    </xf>
    <xf numFmtId="0" fontId="0" fillId="2" borderId="4" xfId="0" applyFill="1" applyBorder="1" applyAlignment="1">
      <alignment horizontal="center" vertical="center"/>
    </xf>
    <xf numFmtId="0" fontId="0" fillId="2" borderId="8" xfId="0" applyFill="1" applyBorder="1" applyAlignment="1">
      <alignment vertical="center"/>
    </xf>
    <xf numFmtId="3" fontId="0" fillId="2" borderId="8" xfId="0" applyNumberFormat="1" applyFill="1" applyBorder="1" applyAlignment="1">
      <alignment vertical="center"/>
    </xf>
    <xf numFmtId="0" fontId="0" fillId="2" borderId="8" xfId="0" applyFill="1" applyBorder="1" applyAlignment="1">
      <alignment horizontal="center" vertical="center"/>
    </xf>
    <xf numFmtId="0" fontId="0" fillId="2" borderId="5" xfId="0" applyFill="1" applyBorder="1" applyAlignment="1">
      <alignment vertical="center"/>
    </xf>
    <xf numFmtId="17" fontId="0" fillId="2" borderId="8"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vertical="center"/>
    </xf>
    <xf numFmtId="3" fontId="0" fillId="2" borderId="14" xfId="0" applyNumberFormat="1" applyFill="1" applyBorder="1" applyAlignment="1">
      <alignment vertical="center"/>
    </xf>
    <xf numFmtId="17" fontId="0" fillId="2" borderId="14" xfId="0" applyNumberForma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vertical="center"/>
    </xf>
    <xf numFmtId="0" fontId="0" fillId="0" borderId="8" xfId="0" applyBorder="1"/>
    <xf numFmtId="0" fontId="0" fillId="0" borderId="6" xfId="0" applyBorder="1" applyAlignment="1">
      <alignment horizontal="center"/>
    </xf>
    <xf numFmtId="0" fontId="0" fillId="0" borderId="12" xfId="0" applyBorder="1"/>
    <xf numFmtId="3" fontId="0" fillId="0" borderId="12" xfId="0" applyNumberFormat="1" applyBorder="1"/>
    <xf numFmtId="0" fontId="0" fillId="0" borderId="12" xfId="0" applyBorder="1" applyAlignment="1">
      <alignment horizontal="center"/>
    </xf>
    <xf numFmtId="0" fontId="0" fillId="0" borderId="7" xfId="0" applyBorder="1" applyAlignment="1">
      <alignment horizontal="center"/>
    </xf>
    <xf numFmtId="0" fontId="0" fillId="0" borderId="17" xfId="0" applyBorder="1" applyAlignment="1">
      <alignment horizontal="center"/>
    </xf>
    <xf numFmtId="0" fontId="0" fillId="0" borderId="18" xfId="0" applyBorder="1" applyAlignment="1">
      <alignment wrapText="1"/>
    </xf>
    <xf numFmtId="3" fontId="0" fillId="0" borderId="18" xfId="0" applyNumberFormat="1" applyBorder="1"/>
    <xf numFmtId="0" fontId="0" fillId="0" borderId="18" xfId="0" applyBorder="1" applyAlignment="1">
      <alignment horizontal="center"/>
    </xf>
    <xf numFmtId="0" fontId="0" fillId="0" borderId="18" xfId="0" applyBorder="1"/>
    <xf numFmtId="0" fontId="0" fillId="0" borderId="19" xfId="0" applyBorder="1" applyAlignment="1">
      <alignment horizontal="center"/>
    </xf>
    <xf numFmtId="0" fontId="0" fillId="0" borderId="9" xfId="0" applyBorder="1" applyAlignment="1">
      <alignment horizontal="center"/>
    </xf>
    <xf numFmtId="0" fontId="0" fillId="2" borderId="6" xfId="0" applyFill="1" applyBorder="1" applyAlignment="1">
      <alignment horizontal="center"/>
    </xf>
    <xf numFmtId="0" fontId="0" fillId="2" borderId="12" xfId="0" applyFill="1" applyBorder="1"/>
    <xf numFmtId="0" fontId="0" fillId="2" borderId="12" xfId="0" applyFill="1" applyBorder="1" applyAlignment="1">
      <alignment horizontal="center"/>
    </xf>
    <xf numFmtId="3" fontId="0" fillId="2" borderId="12" xfId="0" applyNumberFormat="1" applyFill="1" applyBorder="1" applyAlignment="1">
      <alignment horizontal="center"/>
    </xf>
    <xf numFmtId="0" fontId="0" fillId="2" borderId="7" xfId="0" applyFill="1" applyBorder="1"/>
    <xf numFmtId="0" fontId="0" fillId="2" borderId="4" xfId="0" applyFill="1" applyBorder="1" applyAlignment="1">
      <alignment horizontal="center"/>
    </xf>
    <xf numFmtId="0" fontId="0" fillId="2" borderId="8" xfId="0" applyFill="1" applyBorder="1" applyAlignment="1">
      <alignment horizontal="center"/>
    </xf>
    <xf numFmtId="3" fontId="0" fillId="2" borderId="8" xfId="0" applyNumberFormat="1" applyFill="1" applyBorder="1" applyAlignment="1">
      <alignment horizontal="center"/>
    </xf>
    <xf numFmtId="0" fontId="0" fillId="2" borderId="5" xfId="0" applyFill="1" applyBorder="1"/>
    <xf numFmtId="3" fontId="0" fillId="0" borderId="12" xfId="0" applyNumberFormat="1" applyBorder="1" applyAlignment="1">
      <alignment wrapText="1"/>
    </xf>
    <xf numFmtId="0" fontId="16" fillId="2" borderId="6" xfId="0" applyFont="1" applyFill="1" applyBorder="1" applyAlignment="1">
      <alignment horizontal="center" vertical="center" wrapText="1"/>
    </xf>
    <xf numFmtId="0" fontId="16" fillId="2" borderId="12" xfId="0" applyFont="1" applyFill="1" applyBorder="1" applyAlignment="1">
      <alignment vertical="center" wrapText="1"/>
    </xf>
    <xf numFmtId="0" fontId="16" fillId="2" borderId="12" xfId="0" applyFont="1" applyFill="1" applyBorder="1" applyAlignment="1">
      <alignment horizontal="left" vertical="center" wrapText="1"/>
    </xf>
    <xf numFmtId="3" fontId="16" fillId="2" borderId="12" xfId="0" applyNumberFormat="1" applyFont="1" applyFill="1" applyBorder="1" applyAlignment="1">
      <alignment vertical="center" wrapText="1"/>
    </xf>
    <xf numFmtId="17" fontId="16" fillId="2" borderId="12"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7"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8" xfId="0" applyFont="1" applyFill="1" applyBorder="1" applyAlignment="1">
      <alignment vertical="center" wrapText="1"/>
    </xf>
    <xf numFmtId="0" fontId="16" fillId="2" borderId="8" xfId="0" applyFont="1" applyFill="1" applyBorder="1" applyAlignment="1">
      <alignment horizontal="left" vertical="center" wrapText="1"/>
    </xf>
    <xf numFmtId="3" fontId="16" fillId="2" borderId="8" xfId="0" applyNumberFormat="1" applyFont="1" applyFill="1" applyBorder="1" applyAlignment="1">
      <alignment vertical="center" wrapText="1"/>
    </xf>
    <xf numFmtId="0" fontId="16" fillId="2" borderId="8" xfId="0" applyFont="1" applyFill="1" applyBorder="1" applyAlignment="1">
      <alignment horizontal="center" vertical="center" wrapText="1"/>
    </xf>
    <xf numFmtId="0" fontId="16" fillId="2" borderId="5" xfId="0" applyFont="1" applyFill="1" applyBorder="1" applyAlignment="1">
      <alignment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0" xfId="0" applyFont="1" applyFill="1" applyBorder="1" applyAlignment="1">
      <alignment horizontal="left" vertical="center" wrapText="1"/>
    </xf>
    <xf numFmtId="3" fontId="16" fillId="2" borderId="10" xfId="0" applyNumberFormat="1" applyFont="1" applyFill="1" applyBorder="1" applyAlignment="1">
      <alignment vertical="center" wrapText="1"/>
    </xf>
    <xf numFmtId="17" fontId="16"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vertic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8" xfId="0" applyBorder="1" applyAlignment="1">
      <alignment wrapText="1"/>
    </xf>
    <xf numFmtId="0" fontId="0" fillId="0" borderId="8" xfId="0" applyBorder="1" applyAlignment="1">
      <alignment horizontal="center" wrapText="1"/>
    </xf>
    <xf numFmtId="3" fontId="0" fillId="0" borderId="8" xfId="0" applyNumberFormat="1" applyBorder="1" applyAlignment="1">
      <alignment wrapText="1"/>
    </xf>
    <xf numFmtId="0" fontId="0" fillId="0" borderId="5" xfId="0" applyBorder="1" applyAlignment="1">
      <alignment wrapText="1"/>
    </xf>
    <xf numFmtId="0" fontId="0" fillId="0" borderId="14" xfId="0" applyBorder="1" applyAlignment="1">
      <alignment wrapText="1"/>
    </xf>
    <xf numFmtId="0" fontId="0" fillId="0" borderId="14" xfId="0" applyBorder="1" applyAlignment="1">
      <alignment horizontal="center" wrapText="1"/>
    </xf>
    <xf numFmtId="3" fontId="0" fillId="0" borderId="12" xfId="0" applyNumberFormat="1" applyBorder="1" applyAlignment="1">
      <alignment horizontal="center"/>
    </xf>
    <xf numFmtId="0" fontId="0" fillId="0" borderId="4" xfId="0" applyBorder="1" applyAlignment="1">
      <alignment horizontal="center"/>
    </xf>
    <xf numFmtId="3" fontId="0" fillId="0" borderId="8" xfId="0" applyNumberFormat="1" applyBorder="1" applyAlignment="1">
      <alignment horizontal="center"/>
    </xf>
    <xf numFmtId="0" fontId="16" fillId="0" borderId="8" xfId="0" applyFont="1" applyBorder="1" applyAlignment="1">
      <alignment horizontal="center"/>
    </xf>
    <xf numFmtId="0" fontId="0" fillId="0" borderId="8" xfId="0" applyBorder="1" applyAlignment="1">
      <alignment horizontal="center"/>
    </xf>
    <xf numFmtId="0" fontId="0" fillId="0" borderId="5" xfId="0" applyBorder="1" applyAlignment="1">
      <alignment horizontal="center"/>
    </xf>
    <xf numFmtId="17" fontId="0" fillId="2" borderId="8" xfId="0" applyNumberFormat="1" applyFill="1" applyBorder="1" applyAlignment="1">
      <alignment horizontal="center"/>
    </xf>
    <xf numFmtId="3" fontId="0" fillId="2" borderId="12" xfId="0" applyNumberFormat="1" applyFill="1" applyBorder="1" applyAlignment="1">
      <alignment horizontal="center" vertical="center"/>
    </xf>
    <xf numFmtId="0" fontId="0" fillId="2" borderId="7" xfId="0" applyFill="1" applyBorder="1" applyAlignment="1">
      <alignment horizontal="center" vertical="center"/>
    </xf>
    <xf numFmtId="0" fontId="0" fillId="0" borderId="24" xfId="0" applyBorder="1" applyAlignment="1">
      <alignment wrapText="1"/>
    </xf>
    <xf numFmtId="0" fontId="0" fillId="0" borderId="20" xfId="0" applyBorder="1"/>
    <xf numFmtId="0" fontId="0" fillId="2" borderId="25" xfId="0" applyFill="1" applyBorder="1" applyAlignment="1">
      <alignment vertical="center"/>
    </xf>
    <xf numFmtId="3" fontId="0" fillId="2" borderId="26" xfId="0" applyNumberFormat="1" applyFill="1" applyBorder="1" applyAlignment="1">
      <alignment horizontal="center" vertical="center"/>
    </xf>
    <xf numFmtId="0" fontId="0" fillId="2" borderId="3" xfId="0" applyFill="1" applyBorder="1" applyAlignment="1">
      <alignment vertical="center"/>
    </xf>
    <xf numFmtId="0" fontId="0" fillId="2" borderId="8" xfId="0" applyFill="1" applyBorder="1" applyAlignment="1">
      <alignment horizontal="center" wrapText="1"/>
    </xf>
    <xf numFmtId="0" fontId="0" fillId="2" borderId="8" xfId="0" applyFill="1" applyBorder="1" applyAlignment="1">
      <alignment horizontal="left" wrapText="1"/>
    </xf>
    <xf numFmtId="0" fontId="0" fillId="2" borderId="5" xfId="0" applyFill="1" applyBorder="1" applyAlignment="1">
      <alignment horizontal="center"/>
    </xf>
    <xf numFmtId="0" fontId="0" fillId="0" borderId="22" xfId="0" applyBorder="1" applyAlignment="1">
      <alignment wrapText="1"/>
    </xf>
    <xf numFmtId="0" fontId="0" fillId="0" borderId="23" xfId="0" applyBorder="1" applyAlignment="1">
      <alignment wrapText="1"/>
    </xf>
    <xf numFmtId="0" fontId="0" fillId="0" borderId="23" xfId="0" applyBorder="1" applyAlignment="1">
      <alignment horizontal="center" wrapText="1"/>
    </xf>
    <xf numFmtId="0" fontId="0" fillId="0" borderId="15" xfId="0" applyBorder="1" applyAlignment="1">
      <alignment wrapText="1"/>
    </xf>
    <xf numFmtId="3" fontId="0" fillId="0" borderId="22" xfId="0" applyNumberFormat="1" applyBorder="1" applyAlignment="1">
      <alignment wrapText="1"/>
    </xf>
    <xf numFmtId="3" fontId="0" fillId="0" borderId="14" xfId="0" applyNumberFormat="1" applyBorder="1" applyAlignment="1">
      <alignment wrapText="1"/>
    </xf>
    <xf numFmtId="0" fontId="0" fillId="0" borderId="22" xfId="0" applyBorder="1" applyAlignment="1">
      <alignment horizontal="center" wrapText="1"/>
    </xf>
    <xf numFmtId="0" fontId="0" fillId="0" borderId="18" xfId="0" applyBorder="1" applyAlignment="1">
      <alignment horizontal="center" wrapText="1"/>
    </xf>
    <xf numFmtId="0" fontId="0" fillId="0" borderId="17" xfId="0" applyBorder="1" applyAlignment="1">
      <alignment horizontal="center" wrapText="1"/>
    </xf>
    <xf numFmtId="0" fontId="0" fillId="0" borderId="27" xfId="0" applyBorder="1"/>
    <xf numFmtId="0" fontId="0" fillId="4" borderId="4" xfId="0" applyFill="1" applyBorder="1" applyAlignment="1">
      <alignment horizontal="center" vertical="center" wrapText="1"/>
    </xf>
    <xf numFmtId="0" fontId="0" fillId="4" borderId="8" xfId="0" applyFill="1" applyBorder="1" applyAlignment="1">
      <alignment vertical="center" wrapText="1"/>
    </xf>
    <xf numFmtId="0" fontId="11" fillId="4" borderId="8" xfId="0" applyFont="1" applyFill="1" applyBorder="1" applyAlignment="1">
      <alignment horizontal="center" vertical="center" wrapText="1"/>
    </xf>
    <xf numFmtId="0" fontId="11" fillId="4" borderId="8" xfId="0" applyFont="1" applyFill="1" applyBorder="1" applyAlignment="1">
      <alignment vertical="center" wrapText="1"/>
    </xf>
    <xf numFmtId="0" fontId="0" fillId="4" borderId="8" xfId="0" applyFill="1" applyBorder="1" applyAlignment="1">
      <alignment horizontal="center" vertical="center" wrapText="1"/>
    </xf>
    <xf numFmtId="3" fontId="0" fillId="4" borderId="8" xfId="0" applyNumberFormat="1" applyFill="1" applyBorder="1" applyAlignment="1">
      <alignment vertical="center" wrapText="1"/>
    </xf>
    <xf numFmtId="0" fontId="0" fillId="4" borderId="5" xfId="0" applyFill="1" applyBorder="1" applyAlignment="1">
      <alignment horizontal="center" vertical="center" wrapText="1"/>
    </xf>
    <xf numFmtId="0" fontId="15" fillId="4" borderId="8" xfId="0" applyFont="1" applyFill="1" applyBorder="1" applyAlignment="1">
      <alignment vertical="center" wrapText="1"/>
    </xf>
    <xf numFmtId="0" fontId="15" fillId="4" borderId="8" xfId="0" applyFont="1" applyFill="1" applyBorder="1" applyAlignment="1">
      <alignment horizontal="center" vertical="center" wrapText="1"/>
    </xf>
    <xf numFmtId="3" fontId="15" fillId="4" borderId="8" xfId="0" applyNumberFormat="1" applyFont="1" applyFill="1" applyBorder="1" applyAlignment="1">
      <alignment vertical="center" wrapText="1"/>
    </xf>
    <xf numFmtId="0" fontId="15"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vertical="center" wrapText="1"/>
    </xf>
    <xf numFmtId="0" fontId="18" fillId="4" borderId="8" xfId="0" applyFont="1" applyFill="1" applyBorder="1" applyAlignment="1">
      <alignment horizontal="center" vertical="center" wrapText="1"/>
    </xf>
    <xf numFmtId="0" fontId="18" fillId="4" borderId="8" xfId="0" applyFont="1" applyFill="1" applyBorder="1" applyAlignment="1">
      <alignment vertical="center" wrapText="1"/>
    </xf>
    <xf numFmtId="0" fontId="17" fillId="4" borderId="8" xfId="0" applyFont="1" applyFill="1" applyBorder="1" applyAlignment="1">
      <alignment horizontal="center" vertical="center" wrapText="1"/>
    </xf>
    <xf numFmtId="3" fontId="17" fillId="4" borderId="8" xfId="0" applyNumberFormat="1" applyFont="1" applyFill="1" applyBorder="1" applyAlignment="1">
      <alignment vertical="center" wrapText="1"/>
    </xf>
    <xf numFmtId="0" fontId="17" fillId="4" borderId="5" xfId="0" applyFont="1" applyFill="1" applyBorder="1" applyAlignment="1">
      <alignment horizontal="center" vertical="center" wrapText="1"/>
    </xf>
    <xf numFmtId="0" fontId="0" fillId="4" borderId="9" xfId="0" applyFill="1" applyBorder="1" applyAlignment="1">
      <alignment horizontal="center" vertical="center" wrapText="1"/>
    </xf>
    <xf numFmtId="0" fontId="15" fillId="4" borderId="10" xfId="0"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10" xfId="0" applyFont="1" applyFill="1" applyBorder="1" applyAlignment="1">
      <alignment vertical="center" wrapText="1"/>
    </xf>
    <xf numFmtId="0" fontId="15" fillId="4" borderId="10" xfId="0" applyFont="1" applyFill="1" applyBorder="1" applyAlignment="1">
      <alignment horizontal="center" vertical="center" wrapText="1"/>
    </xf>
    <xf numFmtId="3" fontId="15" fillId="4" borderId="10" xfId="0" applyNumberFormat="1" applyFont="1" applyFill="1" applyBorder="1" applyAlignment="1">
      <alignment vertical="center" wrapText="1"/>
    </xf>
    <xf numFmtId="0" fontId="15" fillId="4" borderId="11" xfId="0" applyFont="1" applyFill="1" applyBorder="1" applyAlignment="1">
      <alignment horizontal="center" vertical="center" wrapText="1"/>
    </xf>
    <xf numFmtId="0" fontId="0" fillId="4" borderId="14" xfId="0" applyFill="1" applyBorder="1" applyAlignment="1">
      <alignment vertical="center" wrapText="1"/>
    </xf>
    <xf numFmtId="0" fontId="0" fillId="4" borderId="14" xfId="0" applyFill="1" applyBorder="1" applyAlignment="1">
      <alignment horizontal="center" vertical="center" wrapText="1"/>
    </xf>
    <xf numFmtId="17" fontId="0" fillId="4" borderId="8" xfId="0" applyNumberFormat="1" applyFill="1" applyBorder="1" applyAlignment="1">
      <alignment horizontal="center" vertical="center" wrapText="1"/>
    </xf>
    <xf numFmtId="3" fontId="0" fillId="4" borderId="14" xfId="0" applyNumberFormat="1" applyFill="1" applyBorder="1" applyAlignment="1">
      <alignment vertical="center" wrapText="1"/>
    </xf>
    <xf numFmtId="17" fontId="0" fillId="4" borderId="14" xfId="0" applyNumberFormat="1" applyFill="1" applyBorder="1" applyAlignment="1">
      <alignment horizontal="center" vertical="center" wrapText="1"/>
    </xf>
    <xf numFmtId="0" fontId="0" fillId="0" borderId="16" xfId="0" applyBorder="1" applyAlignment="1">
      <alignment wrapText="1"/>
    </xf>
    <xf numFmtId="0" fontId="0" fillId="4" borderId="4" xfId="0" applyFill="1" applyBorder="1" applyAlignment="1">
      <alignment horizontal="center" vertical="center"/>
    </xf>
    <xf numFmtId="0" fontId="0" fillId="4" borderId="8" xfId="0" applyFill="1" applyBorder="1" applyAlignment="1">
      <alignment vertical="center"/>
    </xf>
    <xf numFmtId="0" fontId="0" fillId="4" borderId="8" xfId="0" applyFill="1" applyBorder="1" applyAlignment="1">
      <alignment horizontal="left" vertical="center" wrapText="1"/>
    </xf>
    <xf numFmtId="3" fontId="0" fillId="4" borderId="8" xfId="0" applyNumberFormat="1" applyFill="1" applyBorder="1" applyAlignment="1">
      <alignment vertical="center"/>
    </xf>
    <xf numFmtId="17" fontId="0" fillId="4" borderId="8" xfId="0" applyNumberFormat="1" applyFill="1"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vertical="center"/>
    </xf>
    <xf numFmtId="0" fontId="0" fillId="4" borderId="14" xfId="0" applyFill="1" applyBorder="1" applyAlignment="1">
      <alignment horizontal="center" vertical="center"/>
    </xf>
    <xf numFmtId="0" fontId="0" fillId="4" borderId="14" xfId="0" applyFill="1" applyBorder="1" applyAlignment="1">
      <alignment vertical="center"/>
    </xf>
    <xf numFmtId="3" fontId="0" fillId="4" borderId="14" xfId="0" applyNumberFormat="1" applyFill="1" applyBorder="1" applyAlignment="1">
      <alignment vertical="center"/>
    </xf>
    <xf numFmtId="0" fontId="16" fillId="4" borderId="6" xfId="0" applyFont="1" applyFill="1" applyBorder="1" applyAlignment="1">
      <alignment horizontal="center" vertical="center" wrapText="1"/>
    </xf>
    <xf numFmtId="0" fontId="16" fillId="4" borderId="12" xfId="0" applyFont="1" applyFill="1" applyBorder="1" applyAlignment="1">
      <alignment vertical="center" wrapText="1"/>
    </xf>
    <xf numFmtId="0" fontId="16" fillId="4" borderId="12" xfId="0" applyFont="1" applyFill="1" applyBorder="1" applyAlignment="1">
      <alignment horizontal="left" vertical="center" wrapText="1"/>
    </xf>
    <xf numFmtId="3" fontId="16" fillId="4" borderId="12" xfId="0" applyNumberFormat="1" applyFont="1" applyFill="1" applyBorder="1" applyAlignment="1">
      <alignment vertical="center" wrapText="1"/>
    </xf>
    <xf numFmtId="3" fontId="0" fillId="4" borderId="12" xfId="0" applyNumberFormat="1" applyFill="1" applyBorder="1" applyAlignment="1">
      <alignment vertical="center"/>
    </xf>
    <xf numFmtId="17" fontId="16"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7" xfId="0" applyFont="1" applyFill="1" applyBorder="1" applyAlignment="1">
      <alignment vertical="center" wrapText="1"/>
    </xf>
    <xf numFmtId="14" fontId="0" fillId="0" borderId="0" xfId="0" applyNumberFormat="1"/>
    <xf numFmtId="14" fontId="0" fillId="0" borderId="0" xfId="0" applyNumberFormat="1" applyAlignment="1">
      <alignment wrapText="1"/>
    </xf>
    <xf numFmtId="0" fontId="0" fillId="0" borderId="0" xfId="0" applyAlignment="1">
      <alignment horizont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3" fontId="1" fillId="0" borderId="1" xfId="0" applyNumberFormat="1" applyFont="1" applyBorder="1" applyAlignment="1">
      <alignment horizontal="center" wrapText="1"/>
    </xf>
    <xf numFmtId="3" fontId="1" fillId="0" borderId="3" xfId="0" applyNumberFormat="1" applyFont="1" applyBorder="1" applyAlignment="1">
      <alignment horizontal="center" wrapText="1"/>
    </xf>
    <xf numFmtId="3" fontId="1" fillId="0" borderId="2" xfId="0" applyNumberFormat="1" applyFont="1" applyBorder="1" applyAlignment="1">
      <alignment horizont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3" fontId="5" fillId="2" borderId="8"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3" fontId="1" fillId="2" borderId="1" xfId="0" applyNumberFormat="1" applyFont="1" applyFill="1" applyBorder="1" applyAlignment="1">
      <alignment horizontal="center" wrapText="1"/>
    </xf>
    <xf numFmtId="3" fontId="1" fillId="2" borderId="3" xfId="0" applyNumberFormat="1" applyFont="1" applyFill="1" applyBorder="1" applyAlignment="1">
      <alignment horizontal="center" wrapText="1"/>
    </xf>
    <xf numFmtId="3" fontId="1" fillId="2" borderId="2" xfId="0" applyNumberFormat="1" applyFont="1" applyFill="1" applyBorder="1" applyAlignment="1">
      <alignment horizont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6"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3" fillId="2" borderId="14" xfId="0" applyFont="1" applyFill="1" applyBorder="1" applyAlignment="1">
      <alignment horizontal="center" vertical="center" wrapText="1"/>
    </xf>
    <xf numFmtId="0" fontId="23" fillId="0" borderId="1" xfId="0" applyFont="1" applyBorder="1" applyAlignment="1">
      <alignment horizontal="center"/>
    </xf>
    <xf numFmtId="0" fontId="23" fillId="0" borderId="3" xfId="0" applyFont="1" applyBorder="1" applyAlignment="1">
      <alignment horizontal="center"/>
    </xf>
    <xf numFmtId="0" fontId="23" fillId="0" borderId="2" xfId="0" applyFont="1" applyBorder="1" applyAlignment="1">
      <alignment horizontal="center"/>
    </xf>
    <xf numFmtId="0" fontId="23" fillId="0" borderId="1" xfId="0" applyFont="1" applyBorder="1" applyAlignment="1">
      <alignment horizontal="center" wrapText="1"/>
    </xf>
    <xf numFmtId="0" fontId="23" fillId="0" borderId="3" xfId="0" applyFont="1" applyBorder="1" applyAlignment="1">
      <alignment horizontal="center" wrapText="1"/>
    </xf>
    <xf numFmtId="0" fontId="23" fillId="0" borderId="2" xfId="0" applyFont="1" applyBorder="1" applyAlignment="1">
      <alignment horizontal="center" wrapText="1"/>
    </xf>
    <xf numFmtId="3" fontId="2" fillId="0" borderId="8" xfId="0" applyNumberFormat="1" applyFon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80DA-9ADB-4867-AB1B-536C6B90433F}">
  <sheetPr>
    <tabColor theme="0"/>
    <pageSetUpPr fitToPage="1"/>
  </sheetPr>
  <dimension ref="A1:AA1100"/>
  <sheetViews>
    <sheetView tabSelected="1" view="pageLayout" topLeftCell="G1086" zoomScale="91" zoomScaleNormal="60" zoomScaleSheetLayoutView="62" zoomScalePageLayoutView="91" workbookViewId="0">
      <selection activeCell="A1065" sqref="A1065:XFD1065"/>
    </sheetView>
  </sheetViews>
  <sheetFormatPr defaultColWidth="8.85546875" defaultRowHeight="15" x14ac:dyDescent="0.25"/>
  <cols>
    <col min="1" max="1" width="8.85546875" style="3"/>
    <col min="2" max="2" width="25.140625" style="3" customWidth="1"/>
    <col min="3" max="3" width="20.85546875" style="3" customWidth="1"/>
    <col min="4" max="6" width="12.85546875" style="3" customWidth="1"/>
    <col min="7" max="7" width="70.85546875" style="3" customWidth="1"/>
    <col min="8" max="8" width="12.85546875" style="3" customWidth="1"/>
    <col min="9" max="9" width="20.85546875" style="3" customWidth="1"/>
    <col min="10" max="10" width="18.28515625" style="3" customWidth="1"/>
    <col min="11" max="11" width="70.85546875" style="3" customWidth="1"/>
    <col min="12" max="12" width="15" style="3" customWidth="1"/>
    <col min="13" max="13" width="14.7109375" style="3" customWidth="1"/>
    <col min="14" max="19" width="8.85546875" style="3"/>
    <col min="20" max="20" width="11.85546875" style="3" bestFit="1" customWidth="1"/>
    <col min="21" max="24" width="8.85546875" style="3"/>
    <col min="25" max="25" width="25.85546875" style="3" customWidth="1"/>
    <col min="26" max="16384" width="8.85546875" style="3"/>
  </cols>
  <sheetData>
    <row r="1" spans="1:27" ht="24.75" customHeight="1" thickBot="1" x14ac:dyDescent="0.3">
      <c r="A1" s="262" t="s">
        <v>52</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row>
    <row r="2" spans="1:27" ht="18.75" x14ac:dyDescent="0.3">
      <c r="A2" s="275" t="s">
        <v>0</v>
      </c>
      <c r="B2" s="276"/>
      <c r="C2" s="276"/>
      <c r="D2" s="276"/>
      <c r="E2" s="276"/>
      <c r="F2" s="276"/>
      <c r="G2" s="276"/>
      <c r="H2" s="276"/>
      <c r="I2" s="276"/>
      <c r="J2" s="276"/>
      <c r="K2" s="276"/>
      <c r="L2" s="276"/>
      <c r="M2" s="276"/>
      <c r="N2" s="276"/>
      <c r="O2" s="276"/>
      <c r="P2" s="276"/>
      <c r="Q2" s="276"/>
      <c r="R2" s="276"/>
      <c r="S2" s="276"/>
      <c r="T2" s="276"/>
      <c r="U2" s="276"/>
      <c r="V2" s="276"/>
      <c r="W2" s="276"/>
      <c r="X2" s="276"/>
      <c r="Y2" s="276"/>
      <c r="Z2" s="277"/>
    </row>
    <row r="3" spans="1:27" ht="54.75" customHeight="1" x14ac:dyDescent="0.25">
      <c r="A3" s="278" t="s">
        <v>1</v>
      </c>
      <c r="B3" s="273" t="s">
        <v>2</v>
      </c>
      <c r="C3" s="273"/>
      <c r="D3" s="273"/>
      <c r="E3" s="273"/>
      <c r="F3" s="273"/>
      <c r="G3" s="273" t="s">
        <v>3</v>
      </c>
      <c r="H3" s="280" t="s">
        <v>4</v>
      </c>
      <c r="I3" s="282" t="s">
        <v>5</v>
      </c>
      <c r="J3" s="273" t="s">
        <v>6</v>
      </c>
      <c r="K3" s="273" t="s">
        <v>7</v>
      </c>
      <c r="L3" s="284" t="s">
        <v>8</v>
      </c>
      <c r="M3" s="284"/>
      <c r="N3" s="285" t="s">
        <v>9</v>
      </c>
      <c r="O3" s="285"/>
      <c r="P3" s="280" t="s">
        <v>10</v>
      </c>
      <c r="Q3" s="280"/>
      <c r="R3" s="280"/>
      <c r="S3" s="280"/>
      <c r="T3" s="280"/>
      <c r="U3" s="280"/>
      <c r="V3" s="280"/>
      <c r="W3" s="280"/>
      <c r="X3" s="280"/>
      <c r="Y3" s="285" t="s">
        <v>11</v>
      </c>
      <c r="Z3" s="286"/>
    </row>
    <row r="4" spans="1:27" ht="30.75" customHeight="1" x14ac:dyDescent="0.25">
      <c r="A4" s="278"/>
      <c r="B4" s="273" t="s">
        <v>12</v>
      </c>
      <c r="C4" s="273" t="s">
        <v>13</v>
      </c>
      <c r="D4" s="273" t="s">
        <v>14</v>
      </c>
      <c r="E4" s="273" t="s">
        <v>15</v>
      </c>
      <c r="F4" s="273" t="s">
        <v>16</v>
      </c>
      <c r="G4" s="273"/>
      <c r="H4" s="280"/>
      <c r="I4" s="282"/>
      <c r="J4" s="273"/>
      <c r="K4" s="273"/>
      <c r="L4" s="271" t="s">
        <v>17</v>
      </c>
      <c r="M4" s="271" t="s">
        <v>18</v>
      </c>
      <c r="N4" s="269" t="s">
        <v>19</v>
      </c>
      <c r="O4" s="269" t="s">
        <v>20</v>
      </c>
      <c r="P4" s="273" t="s">
        <v>21</v>
      </c>
      <c r="Q4" s="273"/>
      <c r="R4" s="273"/>
      <c r="S4" s="273"/>
      <c r="T4" s="265" t="s">
        <v>22</v>
      </c>
      <c r="U4" s="265" t="s">
        <v>23</v>
      </c>
      <c r="V4" s="265" t="s">
        <v>24</v>
      </c>
      <c r="W4" s="265" t="s">
        <v>25</v>
      </c>
      <c r="X4" s="267" t="s">
        <v>26</v>
      </c>
      <c r="Y4" s="269" t="s">
        <v>27</v>
      </c>
      <c r="Z4" s="260" t="s">
        <v>28</v>
      </c>
    </row>
    <row r="5" spans="1:27" ht="132.75" customHeight="1" thickBot="1" x14ac:dyDescent="0.3">
      <c r="A5" s="279"/>
      <c r="B5" s="274"/>
      <c r="C5" s="274"/>
      <c r="D5" s="274"/>
      <c r="E5" s="274"/>
      <c r="F5" s="274"/>
      <c r="G5" s="274"/>
      <c r="H5" s="281"/>
      <c r="I5" s="283"/>
      <c r="J5" s="274"/>
      <c r="K5" s="274"/>
      <c r="L5" s="272"/>
      <c r="M5" s="272"/>
      <c r="N5" s="270"/>
      <c r="O5" s="270"/>
      <c r="P5" s="1" t="s">
        <v>29</v>
      </c>
      <c r="Q5" s="1" t="s">
        <v>30</v>
      </c>
      <c r="R5" s="1" t="s">
        <v>31</v>
      </c>
      <c r="S5" s="1" t="s">
        <v>32</v>
      </c>
      <c r="T5" s="266"/>
      <c r="U5" s="266"/>
      <c r="V5" s="266"/>
      <c r="W5" s="266"/>
      <c r="X5" s="268"/>
      <c r="Y5" s="270"/>
      <c r="Z5" s="261"/>
    </row>
    <row r="6" spans="1:27" s="4" customFormat="1" ht="30" x14ac:dyDescent="0.25">
      <c r="A6" s="29">
        <v>1</v>
      </c>
      <c r="B6" s="20" t="s">
        <v>52</v>
      </c>
      <c r="C6" s="20" t="s">
        <v>34</v>
      </c>
      <c r="D6" s="20">
        <v>61632171</v>
      </c>
      <c r="E6" s="20">
        <v>102386072</v>
      </c>
      <c r="F6" s="20">
        <v>600050831</v>
      </c>
      <c r="G6" s="20" t="s">
        <v>35</v>
      </c>
      <c r="H6" s="20" t="s">
        <v>36</v>
      </c>
      <c r="I6" s="20" t="s">
        <v>37</v>
      </c>
      <c r="J6" s="20" t="s">
        <v>37</v>
      </c>
      <c r="K6" s="20" t="s">
        <v>255</v>
      </c>
      <c r="L6" s="30">
        <v>1000000</v>
      </c>
      <c r="M6" s="30">
        <f>L6/100*70</f>
        <v>700000</v>
      </c>
      <c r="N6" s="31">
        <v>2023</v>
      </c>
      <c r="O6" s="31">
        <v>2023</v>
      </c>
      <c r="P6" s="20"/>
      <c r="Q6" s="20"/>
      <c r="R6" s="20"/>
      <c r="S6" s="20"/>
      <c r="T6" s="20"/>
      <c r="U6" s="20"/>
      <c r="V6" s="20"/>
      <c r="W6" s="20"/>
      <c r="X6" s="20"/>
      <c r="Y6" s="20"/>
      <c r="Z6" s="32"/>
    </row>
    <row r="7" spans="1:27" s="4" customFormat="1" ht="30" x14ac:dyDescent="0.25">
      <c r="A7" s="34">
        <v>2</v>
      </c>
      <c r="B7" s="14" t="s">
        <v>33</v>
      </c>
      <c r="C7" s="14" t="s">
        <v>34</v>
      </c>
      <c r="D7" s="14">
        <v>61632171</v>
      </c>
      <c r="E7" s="14">
        <v>102386072</v>
      </c>
      <c r="F7" s="14">
        <v>600050831</v>
      </c>
      <c r="G7" s="14" t="s">
        <v>38</v>
      </c>
      <c r="H7" s="14" t="s">
        <v>36</v>
      </c>
      <c r="I7" s="14" t="s">
        <v>37</v>
      </c>
      <c r="J7" s="14" t="s">
        <v>37</v>
      </c>
      <c r="K7" s="14" t="s">
        <v>282</v>
      </c>
      <c r="L7" s="36">
        <v>20000000</v>
      </c>
      <c r="M7" s="36">
        <f t="shared" ref="M7:M17" si="0">L7/100*70</f>
        <v>14000000</v>
      </c>
      <c r="N7" s="38">
        <v>44562</v>
      </c>
      <c r="O7" s="38">
        <v>46357</v>
      </c>
      <c r="P7" s="14"/>
      <c r="Q7" s="14"/>
      <c r="R7" s="14"/>
      <c r="S7" s="14"/>
      <c r="T7" s="14"/>
      <c r="U7" s="14"/>
      <c r="V7" s="14"/>
      <c r="W7" s="14"/>
      <c r="X7" s="14" t="s">
        <v>40</v>
      </c>
      <c r="Y7" s="14"/>
      <c r="Z7" s="67" t="s">
        <v>68</v>
      </c>
    </row>
    <row r="8" spans="1:27" s="4" customFormat="1" ht="30" x14ac:dyDescent="0.25">
      <c r="A8" s="34">
        <v>3</v>
      </c>
      <c r="B8" s="14" t="s">
        <v>52</v>
      </c>
      <c r="C8" s="14" t="s">
        <v>34</v>
      </c>
      <c r="D8" s="14">
        <v>61632171</v>
      </c>
      <c r="E8" s="14">
        <v>102386072</v>
      </c>
      <c r="F8" s="14">
        <v>600050831</v>
      </c>
      <c r="G8" s="14" t="s">
        <v>39</v>
      </c>
      <c r="H8" s="14" t="s">
        <v>36</v>
      </c>
      <c r="I8" s="14" t="s">
        <v>37</v>
      </c>
      <c r="J8" s="14" t="s">
        <v>37</v>
      </c>
      <c r="K8" s="14" t="s">
        <v>283</v>
      </c>
      <c r="L8" s="36">
        <v>5000000</v>
      </c>
      <c r="M8" s="36">
        <f t="shared" si="0"/>
        <v>3500000</v>
      </c>
      <c r="N8" s="38">
        <v>44562</v>
      </c>
      <c r="O8" s="38">
        <v>46357</v>
      </c>
      <c r="P8" s="14" t="s">
        <v>40</v>
      </c>
      <c r="Q8" s="14" t="s">
        <v>40</v>
      </c>
      <c r="R8" s="14"/>
      <c r="S8" s="14" t="s">
        <v>40</v>
      </c>
      <c r="T8" s="14"/>
      <c r="U8" s="14"/>
      <c r="V8" s="14"/>
      <c r="W8" s="14"/>
      <c r="X8" s="14" t="s">
        <v>40</v>
      </c>
      <c r="Y8" s="14"/>
      <c r="Z8" s="67" t="s">
        <v>68</v>
      </c>
    </row>
    <row r="9" spans="1:27" s="4" customFormat="1" ht="30" x14ac:dyDescent="0.25">
      <c r="A9" s="34">
        <v>4</v>
      </c>
      <c r="B9" s="14" t="s">
        <v>52</v>
      </c>
      <c r="C9" s="14" t="s">
        <v>34</v>
      </c>
      <c r="D9" s="14">
        <v>61632171</v>
      </c>
      <c r="E9" s="14">
        <v>102386072</v>
      </c>
      <c r="F9" s="14">
        <v>600050831</v>
      </c>
      <c r="G9" s="14" t="s">
        <v>284</v>
      </c>
      <c r="H9" s="14" t="s">
        <v>36</v>
      </c>
      <c r="I9" s="14" t="s">
        <v>37</v>
      </c>
      <c r="J9" s="14" t="s">
        <v>37</v>
      </c>
      <c r="K9" s="14" t="s">
        <v>285</v>
      </c>
      <c r="L9" s="36">
        <v>6000000</v>
      </c>
      <c r="M9" s="36">
        <f t="shared" si="0"/>
        <v>4200000</v>
      </c>
      <c r="N9" s="38">
        <v>44562</v>
      </c>
      <c r="O9" s="38">
        <v>46357</v>
      </c>
      <c r="P9" s="14"/>
      <c r="Q9" s="14"/>
      <c r="R9" s="14"/>
      <c r="S9" s="14"/>
      <c r="T9" s="14"/>
      <c r="U9" s="14"/>
      <c r="V9" s="14"/>
      <c r="W9" s="14"/>
      <c r="X9" s="35" t="s">
        <v>40</v>
      </c>
      <c r="Y9" s="14"/>
      <c r="Z9" s="67" t="s">
        <v>68</v>
      </c>
    </row>
    <row r="10" spans="1:27" s="4" customFormat="1" ht="30" x14ac:dyDescent="0.25">
      <c r="A10" s="34">
        <v>5</v>
      </c>
      <c r="B10" s="14" t="s">
        <v>52</v>
      </c>
      <c r="C10" s="14" t="s">
        <v>34</v>
      </c>
      <c r="D10" s="14">
        <v>61632171</v>
      </c>
      <c r="E10" s="14">
        <v>102386072</v>
      </c>
      <c r="F10" s="14">
        <v>600050831</v>
      </c>
      <c r="G10" s="14" t="s">
        <v>320</v>
      </c>
      <c r="H10" s="14" t="s">
        <v>36</v>
      </c>
      <c r="I10" s="14" t="s">
        <v>37</v>
      </c>
      <c r="J10" s="14" t="s">
        <v>37</v>
      </c>
      <c r="K10" s="14" t="s">
        <v>321</v>
      </c>
      <c r="L10" s="36">
        <v>15000000</v>
      </c>
      <c r="M10" s="36">
        <f t="shared" si="0"/>
        <v>10500000</v>
      </c>
      <c r="N10" s="38">
        <v>44562</v>
      </c>
      <c r="O10" s="38">
        <v>46357</v>
      </c>
      <c r="P10" s="14" t="s">
        <v>40</v>
      </c>
      <c r="Q10" s="14" t="s">
        <v>40</v>
      </c>
      <c r="R10" s="14" t="s">
        <v>40</v>
      </c>
      <c r="S10" s="14" t="s">
        <v>40</v>
      </c>
      <c r="T10" s="14"/>
      <c r="U10" s="14" t="s">
        <v>40</v>
      </c>
      <c r="V10" s="14" t="s">
        <v>40</v>
      </c>
      <c r="W10" s="14" t="s">
        <v>40</v>
      </c>
      <c r="X10" s="14" t="s">
        <v>40</v>
      </c>
      <c r="Y10" s="14"/>
      <c r="Z10" s="67" t="s">
        <v>68</v>
      </c>
    </row>
    <row r="11" spans="1:27" s="4" customFormat="1" ht="45" x14ac:dyDescent="0.25">
      <c r="A11" s="34">
        <v>6</v>
      </c>
      <c r="B11" s="14" t="s">
        <v>52</v>
      </c>
      <c r="C11" s="14" t="s">
        <v>34</v>
      </c>
      <c r="D11" s="14">
        <v>61632171</v>
      </c>
      <c r="E11" s="14">
        <v>102386072</v>
      </c>
      <c r="F11" s="14">
        <v>600050831</v>
      </c>
      <c r="G11" s="14" t="s">
        <v>286</v>
      </c>
      <c r="H11" s="14" t="s">
        <v>36</v>
      </c>
      <c r="I11" s="14" t="s">
        <v>37</v>
      </c>
      <c r="J11" s="14" t="s">
        <v>37</v>
      </c>
      <c r="K11" s="14" t="s">
        <v>287</v>
      </c>
      <c r="L11" s="36">
        <v>5000000</v>
      </c>
      <c r="M11" s="36">
        <f t="shared" si="0"/>
        <v>3500000</v>
      </c>
      <c r="N11" s="38">
        <v>44562</v>
      </c>
      <c r="O11" s="38">
        <v>46357</v>
      </c>
      <c r="P11" s="14"/>
      <c r="Q11" s="35" t="s">
        <v>40</v>
      </c>
      <c r="R11" s="14"/>
      <c r="S11" s="14" t="s">
        <v>40</v>
      </c>
      <c r="T11" s="14"/>
      <c r="U11" s="14"/>
      <c r="V11" s="14"/>
      <c r="W11" s="14" t="s">
        <v>40</v>
      </c>
      <c r="X11" s="14" t="s">
        <v>40</v>
      </c>
      <c r="Y11" s="14"/>
      <c r="Z11" s="67" t="s">
        <v>68</v>
      </c>
    </row>
    <row r="12" spans="1:27" ht="75" x14ac:dyDescent="0.25">
      <c r="A12" s="34">
        <v>7</v>
      </c>
      <c r="B12" s="14" t="s">
        <v>52</v>
      </c>
      <c r="C12" s="14" t="s">
        <v>34</v>
      </c>
      <c r="D12" s="14">
        <v>61632171</v>
      </c>
      <c r="E12" s="14">
        <v>102386072</v>
      </c>
      <c r="F12" s="14">
        <v>600050831</v>
      </c>
      <c r="G12" s="14" t="s">
        <v>190</v>
      </c>
      <c r="H12" s="14" t="s">
        <v>36</v>
      </c>
      <c r="I12" s="14" t="s">
        <v>37</v>
      </c>
      <c r="J12" s="14" t="s">
        <v>37</v>
      </c>
      <c r="K12" s="14" t="s">
        <v>250</v>
      </c>
      <c r="L12" s="36">
        <v>30000000</v>
      </c>
      <c r="M12" s="36">
        <f t="shared" si="0"/>
        <v>21000000</v>
      </c>
      <c r="N12" s="38">
        <v>44197</v>
      </c>
      <c r="O12" s="38">
        <v>44805</v>
      </c>
      <c r="P12" s="35" t="s">
        <v>40</v>
      </c>
      <c r="Q12" s="35" t="s">
        <v>40</v>
      </c>
      <c r="R12" s="35" t="s">
        <v>40</v>
      </c>
      <c r="S12" s="35" t="s">
        <v>40</v>
      </c>
      <c r="T12" s="14"/>
      <c r="U12" s="14" t="s">
        <v>40</v>
      </c>
      <c r="V12" s="14"/>
      <c r="W12" s="14"/>
      <c r="X12" s="14"/>
      <c r="Y12" s="14" t="s">
        <v>354</v>
      </c>
      <c r="Z12" s="67" t="s">
        <v>251</v>
      </c>
    </row>
    <row r="13" spans="1:27" ht="45" x14ac:dyDescent="0.25">
      <c r="A13" s="34">
        <v>8</v>
      </c>
      <c r="B13" s="14" t="s">
        <v>52</v>
      </c>
      <c r="C13" s="14" t="s">
        <v>34</v>
      </c>
      <c r="D13" s="14">
        <v>61632171</v>
      </c>
      <c r="E13" s="14">
        <v>102386072</v>
      </c>
      <c r="F13" s="14">
        <v>600050831</v>
      </c>
      <c r="G13" s="14" t="s">
        <v>288</v>
      </c>
      <c r="H13" s="14" t="s">
        <v>36</v>
      </c>
      <c r="I13" s="14" t="s">
        <v>37</v>
      </c>
      <c r="J13" s="14" t="s">
        <v>37</v>
      </c>
      <c r="K13" s="14" t="s">
        <v>289</v>
      </c>
      <c r="L13" s="36">
        <v>80000000</v>
      </c>
      <c r="M13" s="36">
        <f t="shared" si="0"/>
        <v>56000000</v>
      </c>
      <c r="N13" s="38">
        <v>44927</v>
      </c>
      <c r="O13" s="38">
        <v>46357</v>
      </c>
      <c r="P13" s="35" t="s">
        <v>40</v>
      </c>
      <c r="Q13" s="35" t="s">
        <v>40</v>
      </c>
      <c r="R13" s="35" t="s">
        <v>40</v>
      </c>
      <c r="S13" s="35" t="s">
        <v>40</v>
      </c>
      <c r="T13" s="14"/>
      <c r="U13" s="14"/>
      <c r="V13" s="14"/>
      <c r="W13" s="14" t="s">
        <v>40</v>
      </c>
      <c r="X13" s="14"/>
      <c r="Y13" s="14"/>
      <c r="Z13" s="67" t="s">
        <v>68</v>
      </c>
    </row>
    <row r="14" spans="1:27" ht="75" x14ac:dyDescent="0.25">
      <c r="A14" s="34">
        <v>9</v>
      </c>
      <c r="B14" s="14" t="s">
        <v>52</v>
      </c>
      <c r="C14" s="14" t="s">
        <v>34</v>
      </c>
      <c r="D14" s="14">
        <v>61632171</v>
      </c>
      <c r="E14" s="14">
        <v>102386072</v>
      </c>
      <c r="F14" s="14">
        <v>600050831</v>
      </c>
      <c r="G14" s="14" t="s">
        <v>319</v>
      </c>
      <c r="H14" s="14" t="s">
        <v>36</v>
      </c>
      <c r="I14" s="14" t="s">
        <v>37</v>
      </c>
      <c r="J14" s="14" t="s">
        <v>37</v>
      </c>
      <c r="K14" s="14" t="s">
        <v>290</v>
      </c>
      <c r="L14" s="36">
        <v>10000000</v>
      </c>
      <c r="M14" s="36">
        <f t="shared" si="0"/>
        <v>7000000</v>
      </c>
      <c r="N14" s="38">
        <v>44927</v>
      </c>
      <c r="O14" s="38">
        <v>46357</v>
      </c>
      <c r="P14" s="35" t="s">
        <v>40</v>
      </c>
      <c r="Q14" s="35" t="s">
        <v>40</v>
      </c>
      <c r="R14" s="35" t="s">
        <v>40</v>
      </c>
      <c r="S14" s="35" t="s">
        <v>40</v>
      </c>
      <c r="T14" s="14"/>
      <c r="U14" s="14"/>
      <c r="V14" s="14"/>
      <c r="W14" s="14"/>
      <c r="X14" s="14"/>
      <c r="Y14" s="14"/>
      <c r="Z14" s="67" t="s">
        <v>68</v>
      </c>
    </row>
    <row r="15" spans="1:27" ht="135" x14ac:dyDescent="0.25">
      <c r="A15" s="34">
        <v>10</v>
      </c>
      <c r="B15" s="14" t="s">
        <v>52</v>
      </c>
      <c r="C15" s="14" t="s">
        <v>34</v>
      </c>
      <c r="D15" s="14">
        <v>61632171</v>
      </c>
      <c r="E15" s="14">
        <v>102386072</v>
      </c>
      <c r="F15" s="14">
        <v>600050831</v>
      </c>
      <c r="G15" s="14" t="s">
        <v>291</v>
      </c>
      <c r="H15" s="14" t="s">
        <v>36</v>
      </c>
      <c r="I15" s="14" t="s">
        <v>37</v>
      </c>
      <c r="J15" s="14" t="s">
        <v>37</v>
      </c>
      <c r="K15" s="14" t="s">
        <v>318</v>
      </c>
      <c r="L15" s="36">
        <v>60000000</v>
      </c>
      <c r="M15" s="36">
        <f t="shared" si="0"/>
        <v>42000000</v>
      </c>
      <c r="N15" s="38">
        <v>44927</v>
      </c>
      <c r="O15" s="38">
        <v>46357</v>
      </c>
      <c r="P15" s="35" t="s">
        <v>40</v>
      </c>
      <c r="Q15" s="35" t="s">
        <v>40</v>
      </c>
      <c r="R15" s="35" t="s">
        <v>40</v>
      </c>
      <c r="S15" s="35" t="s">
        <v>40</v>
      </c>
      <c r="T15" s="14"/>
      <c r="U15" s="14"/>
      <c r="V15" s="14" t="s">
        <v>40</v>
      </c>
      <c r="W15" s="14" t="s">
        <v>40</v>
      </c>
      <c r="X15" s="14" t="s">
        <v>40</v>
      </c>
      <c r="Y15" s="14" t="s">
        <v>294</v>
      </c>
      <c r="Z15" s="67" t="s">
        <v>68</v>
      </c>
    </row>
    <row r="16" spans="1:27" ht="120" x14ac:dyDescent="0.25">
      <c r="A16" s="34">
        <v>11</v>
      </c>
      <c r="B16" s="14" t="s">
        <v>52</v>
      </c>
      <c r="C16" s="14" t="s">
        <v>34</v>
      </c>
      <c r="D16" s="14">
        <v>61632171</v>
      </c>
      <c r="E16" s="14">
        <v>102386072</v>
      </c>
      <c r="F16" s="14">
        <v>600050831</v>
      </c>
      <c r="G16" s="14" t="s">
        <v>292</v>
      </c>
      <c r="H16" s="14" t="s">
        <v>36</v>
      </c>
      <c r="I16" s="14" t="s">
        <v>37</v>
      </c>
      <c r="J16" s="14" t="s">
        <v>37</v>
      </c>
      <c r="K16" s="14" t="s">
        <v>293</v>
      </c>
      <c r="L16" s="36">
        <v>70000000</v>
      </c>
      <c r="M16" s="36">
        <f t="shared" si="0"/>
        <v>49000000</v>
      </c>
      <c r="N16" s="38">
        <v>44927</v>
      </c>
      <c r="O16" s="38">
        <v>46357</v>
      </c>
      <c r="P16" s="35" t="s">
        <v>40</v>
      </c>
      <c r="Q16" s="35" t="s">
        <v>40</v>
      </c>
      <c r="R16" s="35" t="s">
        <v>40</v>
      </c>
      <c r="S16" s="35" t="s">
        <v>40</v>
      </c>
      <c r="T16" s="14"/>
      <c r="U16" s="14"/>
      <c r="V16" s="14" t="s">
        <v>40</v>
      </c>
      <c r="W16" s="14" t="s">
        <v>40</v>
      </c>
      <c r="X16" s="14" t="s">
        <v>40</v>
      </c>
      <c r="Y16" s="14" t="s">
        <v>294</v>
      </c>
      <c r="Z16" s="67" t="s">
        <v>68</v>
      </c>
    </row>
    <row r="17" spans="1:26" ht="45.75" thickBot="1" x14ac:dyDescent="0.3">
      <c r="A17" s="44">
        <v>12</v>
      </c>
      <c r="B17" s="45" t="s">
        <v>52</v>
      </c>
      <c r="C17" s="45" t="s">
        <v>34</v>
      </c>
      <c r="D17" s="45">
        <v>61632171</v>
      </c>
      <c r="E17" s="45">
        <v>102386072</v>
      </c>
      <c r="F17" s="45">
        <v>600050831</v>
      </c>
      <c r="G17" s="45" t="s">
        <v>295</v>
      </c>
      <c r="H17" s="45" t="s">
        <v>36</v>
      </c>
      <c r="I17" s="45" t="s">
        <v>37</v>
      </c>
      <c r="J17" s="45" t="s">
        <v>37</v>
      </c>
      <c r="K17" s="45" t="s">
        <v>317</v>
      </c>
      <c r="L17" s="46">
        <v>80000000</v>
      </c>
      <c r="M17" s="46">
        <f t="shared" si="0"/>
        <v>56000000</v>
      </c>
      <c r="N17" s="66">
        <v>44927</v>
      </c>
      <c r="O17" s="66">
        <v>46357</v>
      </c>
      <c r="P17" s="47" t="s">
        <v>40</v>
      </c>
      <c r="Q17" s="47" t="s">
        <v>40</v>
      </c>
      <c r="R17" s="47" t="s">
        <v>40</v>
      </c>
      <c r="S17" s="47" t="s">
        <v>40</v>
      </c>
      <c r="T17" s="45"/>
      <c r="U17" s="45" t="s">
        <v>40</v>
      </c>
      <c r="V17" s="45"/>
      <c r="W17" s="45" t="s">
        <v>40</v>
      </c>
      <c r="X17" s="45" t="s">
        <v>40</v>
      </c>
      <c r="Y17" s="45"/>
      <c r="Z17" s="68" t="s">
        <v>68</v>
      </c>
    </row>
    <row r="75" spans="1:26" ht="19.5" thickBot="1" x14ac:dyDescent="0.3">
      <c r="A75" s="263" t="s">
        <v>392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row>
    <row r="76" spans="1:26" ht="18.75" x14ac:dyDescent="0.3">
      <c r="A76" s="275" t="s">
        <v>0</v>
      </c>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7"/>
    </row>
    <row r="77" spans="1:26" x14ac:dyDescent="0.25">
      <c r="A77" s="278" t="s">
        <v>1</v>
      </c>
      <c r="B77" s="273" t="s">
        <v>2</v>
      </c>
      <c r="C77" s="273"/>
      <c r="D77" s="273"/>
      <c r="E77" s="273"/>
      <c r="F77" s="273"/>
      <c r="G77" s="273" t="s">
        <v>3</v>
      </c>
      <c r="H77" s="280" t="s">
        <v>4</v>
      </c>
      <c r="I77" s="282" t="s">
        <v>5</v>
      </c>
      <c r="J77" s="273" t="s">
        <v>6</v>
      </c>
      <c r="K77" s="273" t="s">
        <v>7</v>
      </c>
      <c r="L77" s="284" t="s">
        <v>384</v>
      </c>
      <c r="M77" s="284"/>
      <c r="N77" s="285" t="s">
        <v>385</v>
      </c>
      <c r="O77" s="285"/>
      <c r="P77" s="280" t="s">
        <v>386</v>
      </c>
      <c r="Q77" s="280"/>
      <c r="R77" s="280"/>
      <c r="S77" s="280"/>
      <c r="T77" s="280"/>
      <c r="U77" s="280"/>
      <c r="V77" s="280"/>
      <c r="W77" s="280"/>
      <c r="X77" s="280"/>
      <c r="Y77" s="285" t="s">
        <v>11</v>
      </c>
      <c r="Z77" s="286"/>
    </row>
    <row r="78" spans="1:26" x14ac:dyDescent="0.25">
      <c r="A78" s="278"/>
      <c r="B78" s="273" t="s">
        <v>12</v>
      </c>
      <c r="C78" s="273" t="s">
        <v>13</v>
      </c>
      <c r="D78" s="273" t="s">
        <v>14</v>
      </c>
      <c r="E78" s="273" t="s">
        <v>15</v>
      </c>
      <c r="F78" s="273" t="s">
        <v>16</v>
      </c>
      <c r="G78" s="273"/>
      <c r="H78" s="280"/>
      <c r="I78" s="282"/>
      <c r="J78" s="273"/>
      <c r="K78" s="273"/>
      <c r="L78" s="271" t="s">
        <v>17</v>
      </c>
      <c r="M78" s="271" t="s">
        <v>387</v>
      </c>
      <c r="N78" s="269" t="s">
        <v>19</v>
      </c>
      <c r="O78" s="269" t="s">
        <v>20</v>
      </c>
      <c r="P78" s="273" t="s">
        <v>21</v>
      </c>
      <c r="Q78" s="273"/>
      <c r="R78" s="273"/>
      <c r="S78" s="273"/>
      <c r="T78" s="265" t="s">
        <v>22</v>
      </c>
      <c r="U78" s="265" t="s">
        <v>388</v>
      </c>
      <c r="V78" s="265" t="s">
        <v>24</v>
      </c>
      <c r="W78" s="265" t="s">
        <v>25</v>
      </c>
      <c r="X78" s="267" t="s">
        <v>26</v>
      </c>
      <c r="Y78" s="269" t="s">
        <v>27</v>
      </c>
      <c r="Z78" s="260" t="s">
        <v>28</v>
      </c>
    </row>
    <row r="79" spans="1:26" ht="140.25" customHeight="1" thickBot="1" x14ac:dyDescent="0.3">
      <c r="A79" s="279"/>
      <c r="B79" s="274"/>
      <c r="C79" s="274"/>
      <c r="D79" s="274"/>
      <c r="E79" s="274"/>
      <c r="F79" s="274"/>
      <c r="G79" s="274"/>
      <c r="H79" s="281"/>
      <c r="I79" s="283"/>
      <c r="J79" s="274"/>
      <c r="K79" s="274"/>
      <c r="L79" s="272"/>
      <c r="M79" s="272"/>
      <c r="N79" s="270"/>
      <c r="O79" s="270"/>
      <c r="P79" s="1" t="s">
        <v>29</v>
      </c>
      <c r="Q79" s="1" t="s">
        <v>389</v>
      </c>
      <c r="R79" s="1" t="s">
        <v>390</v>
      </c>
      <c r="S79" s="1" t="s">
        <v>391</v>
      </c>
      <c r="T79" s="266"/>
      <c r="U79" s="266"/>
      <c r="V79" s="266"/>
      <c r="W79" s="266"/>
      <c r="X79" s="268"/>
      <c r="Y79" s="270"/>
      <c r="Z79" s="261"/>
    </row>
    <row r="80" spans="1:26" ht="45" x14ac:dyDescent="0.25">
      <c r="A80" s="29">
        <v>1</v>
      </c>
      <c r="B80" s="20" t="s">
        <v>41</v>
      </c>
      <c r="C80" s="20" t="s">
        <v>34</v>
      </c>
      <c r="D80" s="20">
        <v>61632244</v>
      </c>
      <c r="E80" s="20">
        <v>102386099</v>
      </c>
      <c r="F80" s="31">
        <v>60051005</v>
      </c>
      <c r="G80" s="20" t="s">
        <v>309</v>
      </c>
      <c r="H80" s="20" t="s">
        <v>36</v>
      </c>
      <c r="I80" s="20" t="s">
        <v>37</v>
      </c>
      <c r="J80" s="20" t="s">
        <v>37</v>
      </c>
      <c r="K80" s="20" t="s">
        <v>312</v>
      </c>
      <c r="L80" s="30">
        <v>12000000</v>
      </c>
      <c r="M80" s="30">
        <v>8400000</v>
      </c>
      <c r="N80" s="31">
        <v>2022</v>
      </c>
      <c r="O80" s="31">
        <v>2025</v>
      </c>
      <c r="P80" s="31"/>
      <c r="Q80" s="31"/>
      <c r="R80" s="31"/>
      <c r="S80" s="31"/>
      <c r="T80" s="31"/>
      <c r="U80" s="31"/>
      <c r="V80" s="31"/>
      <c r="W80" s="31"/>
      <c r="X80" s="31"/>
      <c r="Y80" s="31"/>
      <c r="Z80" s="33"/>
    </row>
    <row r="81" spans="1:26" ht="45" x14ac:dyDescent="0.25">
      <c r="A81" s="34">
        <v>2</v>
      </c>
      <c r="B81" s="14" t="s">
        <v>41</v>
      </c>
      <c r="C81" s="14" t="s">
        <v>34</v>
      </c>
      <c r="D81" s="14">
        <v>61632244</v>
      </c>
      <c r="E81" s="14">
        <v>102386099</v>
      </c>
      <c r="F81" s="35">
        <v>60051005</v>
      </c>
      <c r="G81" s="14" t="s">
        <v>42</v>
      </c>
      <c r="H81" s="14" t="s">
        <v>36</v>
      </c>
      <c r="I81" s="14" t="s">
        <v>37</v>
      </c>
      <c r="J81" s="14" t="s">
        <v>37</v>
      </c>
      <c r="K81" s="14" t="s">
        <v>42</v>
      </c>
      <c r="L81" s="36">
        <v>500000</v>
      </c>
      <c r="M81" s="36">
        <v>350000</v>
      </c>
      <c r="N81" s="35">
        <v>2025</v>
      </c>
      <c r="O81" s="35">
        <v>2025</v>
      </c>
      <c r="P81" s="35"/>
      <c r="Q81" s="35"/>
      <c r="R81" s="35"/>
      <c r="S81" s="35"/>
      <c r="T81" s="35"/>
      <c r="U81" s="35"/>
      <c r="V81" s="35"/>
      <c r="W81" s="35"/>
      <c r="X81" s="35"/>
      <c r="Y81" s="35"/>
      <c r="Z81" s="37"/>
    </row>
    <row r="82" spans="1:26" ht="45" x14ac:dyDescent="0.25">
      <c r="A82" s="34">
        <v>3</v>
      </c>
      <c r="B82" s="14" t="s">
        <v>41</v>
      </c>
      <c r="C82" s="14" t="s">
        <v>34</v>
      </c>
      <c r="D82" s="14">
        <v>61632244</v>
      </c>
      <c r="E82" s="14">
        <v>102386099</v>
      </c>
      <c r="F82" s="35">
        <v>60051005</v>
      </c>
      <c r="G82" s="14" t="s">
        <v>43</v>
      </c>
      <c r="H82" s="14" t="s">
        <v>36</v>
      </c>
      <c r="I82" s="14" t="s">
        <v>37</v>
      </c>
      <c r="J82" s="14" t="s">
        <v>37</v>
      </c>
      <c r="K82" s="14" t="s">
        <v>43</v>
      </c>
      <c r="L82" s="36">
        <v>12000000</v>
      </c>
      <c r="M82" s="36">
        <v>8400000</v>
      </c>
      <c r="N82" s="35">
        <v>2025</v>
      </c>
      <c r="O82" s="35">
        <v>2025</v>
      </c>
      <c r="P82" s="35"/>
      <c r="Q82" s="35"/>
      <c r="R82" s="35"/>
      <c r="S82" s="35"/>
      <c r="T82" s="35"/>
      <c r="U82" s="35"/>
      <c r="V82" s="35"/>
      <c r="W82" s="35"/>
      <c r="X82" s="35"/>
      <c r="Y82" s="35"/>
      <c r="Z82" s="37"/>
    </row>
    <row r="83" spans="1:26" ht="45" x14ac:dyDescent="0.25">
      <c r="A83" s="34">
        <v>4</v>
      </c>
      <c r="B83" s="14" t="s">
        <v>41</v>
      </c>
      <c r="C83" s="14" t="s">
        <v>34</v>
      </c>
      <c r="D83" s="14">
        <v>61632244</v>
      </c>
      <c r="E83" s="14">
        <v>102386099</v>
      </c>
      <c r="F83" s="35">
        <v>60051005</v>
      </c>
      <c r="G83" s="14" t="s">
        <v>310</v>
      </c>
      <c r="H83" s="14" t="s">
        <v>36</v>
      </c>
      <c r="I83" s="14" t="s">
        <v>37</v>
      </c>
      <c r="J83" s="14" t="s">
        <v>37</v>
      </c>
      <c r="K83" s="14" t="s">
        <v>310</v>
      </c>
      <c r="L83" s="36">
        <v>15000000</v>
      </c>
      <c r="M83" s="36">
        <v>10500000</v>
      </c>
      <c r="N83" s="35">
        <v>2026</v>
      </c>
      <c r="O83" s="35">
        <v>2026</v>
      </c>
      <c r="P83" s="35"/>
      <c r="Q83" s="35"/>
      <c r="R83" s="35"/>
      <c r="S83" s="35"/>
      <c r="T83" s="35"/>
      <c r="U83" s="35"/>
      <c r="V83" s="35"/>
      <c r="W83" s="35"/>
      <c r="X83" s="35"/>
      <c r="Y83" s="35"/>
      <c r="Z83" s="37"/>
    </row>
    <row r="84" spans="1:26" ht="45" x14ac:dyDescent="0.25">
      <c r="A84" s="34">
        <v>5</v>
      </c>
      <c r="B84" s="14" t="s">
        <v>41</v>
      </c>
      <c r="C84" s="14" t="s">
        <v>34</v>
      </c>
      <c r="D84" s="14">
        <v>61632244</v>
      </c>
      <c r="E84" s="14">
        <v>102386099</v>
      </c>
      <c r="F84" s="35">
        <v>60051005</v>
      </c>
      <c r="G84" s="14" t="s">
        <v>311</v>
      </c>
      <c r="H84" s="14" t="s">
        <v>36</v>
      </c>
      <c r="I84" s="14" t="s">
        <v>37</v>
      </c>
      <c r="J84" s="14" t="s">
        <v>37</v>
      </c>
      <c r="K84" s="14" t="s">
        <v>311</v>
      </c>
      <c r="L84" s="36">
        <v>4000000</v>
      </c>
      <c r="M84" s="36">
        <v>2800000</v>
      </c>
      <c r="N84" s="35">
        <v>2025</v>
      </c>
      <c r="O84" s="35">
        <v>2025</v>
      </c>
      <c r="P84" s="35"/>
      <c r="Q84" s="35" t="s">
        <v>40</v>
      </c>
      <c r="R84" s="35"/>
      <c r="S84" s="35"/>
      <c r="T84" s="35"/>
      <c r="U84" s="35"/>
      <c r="V84" s="35"/>
      <c r="W84" s="35"/>
      <c r="X84" s="35"/>
      <c r="Y84" s="35"/>
      <c r="Z84" s="37"/>
    </row>
    <row r="85" spans="1:26" ht="45" x14ac:dyDescent="0.25">
      <c r="A85" s="34">
        <v>6</v>
      </c>
      <c r="B85" s="14" t="s">
        <v>41</v>
      </c>
      <c r="C85" s="14" t="s">
        <v>34</v>
      </c>
      <c r="D85" s="14">
        <v>61632244</v>
      </c>
      <c r="E85" s="14">
        <v>102386099</v>
      </c>
      <c r="F85" s="35">
        <v>60051005</v>
      </c>
      <c r="G85" s="14" t="s">
        <v>44</v>
      </c>
      <c r="H85" s="14" t="s">
        <v>36</v>
      </c>
      <c r="I85" s="14" t="s">
        <v>37</v>
      </c>
      <c r="J85" s="14" t="s">
        <v>37</v>
      </c>
      <c r="K85" s="14" t="s">
        <v>44</v>
      </c>
      <c r="L85" s="36">
        <v>1000000</v>
      </c>
      <c r="M85" s="36">
        <v>700000</v>
      </c>
      <c r="N85" s="35">
        <v>2023</v>
      </c>
      <c r="O85" s="35">
        <v>2023</v>
      </c>
      <c r="P85" s="35"/>
      <c r="Q85" s="35"/>
      <c r="R85" s="35"/>
      <c r="S85" s="35"/>
      <c r="T85" s="35"/>
      <c r="U85" s="35"/>
      <c r="V85" s="35"/>
      <c r="W85" s="35"/>
      <c r="X85" s="35"/>
      <c r="Y85" s="35"/>
      <c r="Z85" s="37"/>
    </row>
    <row r="86" spans="1:26" ht="45" x14ac:dyDescent="0.25">
      <c r="A86" s="34">
        <v>7</v>
      </c>
      <c r="B86" s="14" t="s">
        <v>41</v>
      </c>
      <c r="C86" s="14" t="s">
        <v>34</v>
      </c>
      <c r="D86" s="14">
        <v>61632244</v>
      </c>
      <c r="E86" s="14">
        <v>102386099</v>
      </c>
      <c r="F86" s="35">
        <v>60051005</v>
      </c>
      <c r="G86" s="14" t="s">
        <v>51</v>
      </c>
      <c r="H86" s="14" t="s">
        <v>36</v>
      </c>
      <c r="I86" s="14" t="s">
        <v>37</v>
      </c>
      <c r="J86" s="14" t="s">
        <v>37</v>
      </c>
      <c r="K86" s="14" t="s">
        <v>51</v>
      </c>
      <c r="L86" s="36">
        <v>2000000</v>
      </c>
      <c r="M86" s="36">
        <v>1400000</v>
      </c>
      <c r="N86" s="35">
        <v>2026</v>
      </c>
      <c r="O86" s="35">
        <v>2026</v>
      </c>
      <c r="P86" s="35"/>
      <c r="Q86" s="35"/>
      <c r="R86" s="35"/>
      <c r="S86" s="35"/>
      <c r="T86" s="35"/>
      <c r="U86" s="35"/>
      <c r="V86" s="35"/>
      <c r="W86" s="35"/>
      <c r="X86" s="35"/>
      <c r="Y86" s="35"/>
      <c r="Z86" s="37"/>
    </row>
    <row r="87" spans="1:26" ht="45" x14ac:dyDescent="0.25">
      <c r="A87" s="34">
        <v>8</v>
      </c>
      <c r="B87" s="14" t="s">
        <v>41</v>
      </c>
      <c r="C87" s="14" t="s">
        <v>34</v>
      </c>
      <c r="D87" s="14">
        <v>61632244</v>
      </c>
      <c r="E87" s="14">
        <v>102386099</v>
      </c>
      <c r="F87" s="35">
        <v>60051005</v>
      </c>
      <c r="G87" s="14" t="s">
        <v>313</v>
      </c>
      <c r="H87" s="14" t="s">
        <v>36</v>
      </c>
      <c r="I87" s="14" t="s">
        <v>37</v>
      </c>
      <c r="J87" s="14" t="s">
        <v>37</v>
      </c>
      <c r="K87" s="14" t="s">
        <v>313</v>
      </c>
      <c r="L87" s="36">
        <v>500000</v>
      </c>
      <c r="M87" s="36">
        <v>350000</v>
      </c>
      <c r="N87" s="35">
        <v>2024</v>
      </c>
      <c r="O87" s="35">
        <v>2024</v>
      </c>
      <c r="P87" s="35"/>
      <c r="Q87" s="35"/>
      <c r="R87" s="35"/>
      <c r="S87" s="35"/>
      <c r="T87" s="35"/>
      <c r="U87" s="35"/>
      <c r="V87" s="35"/>
      <c r="W87" s="35"/>
      <c r="X87" s="35"/>
      <c r="Y87" s="35"/>
      <c r="Z87" s="37"/>
    </row>
    <row r="88" spans="1:26" ht="45" x14ac:dyDescent="0.25">
      <c r="A88" s="34">
        <v>9</v>
      </c>
      <c r="B88" s="14" t="s">
        <v>41</v>
      </c>
      <c r="C88" s="14" t="s">
        <v>34</v>
      </c>
      <c r="D88" s="14">
        <v>61632244</v>
      </c>
      <c r="E88" s="14">
        <v>102386099</v>
      </c>
      <c r="F88" s="35">
        <v>60051005</v>
      </c>
      <c r="G88" s="14" t="s">
        <v>45</v>
      </c>
      <c r="H88" s="14" t="s">
        <v>36</v>
      </c>
      <c r="I88" s="14" t="s">
        <v>37</v>
      </c>
      <c r="J88" s="14" t="s">
        <v>37</v>
      </c>
      <c r="K88" s="14" t="s">
        <v>45</v>
      </c>
      <c r="L88" s="36">
        <v>5000000</v>
      </c>
      <c r="M88" s="36">
        <v>3500000</v>
      </c>
      <c r="N88" s="35">
        <v>2027</v>
      </c>
      <c r="O88" s="35">
        <v>2027</v>
      </c>
      <c r="P88" s="35"/>
      <c r="Q88" s="35" t="s">
        <v>40</v>
      </c>
      <c r="R88" s="35"/>
      <c r="S88" s="35"/>
      <c r="T88" s="35"/>
      <c r="U88" s="35"/>
      <c r="V88" s="35"/>
      <c r="W88" s="35"/>
      <c r="X88" s="35"/>
      <c r="Y88" s="35"/>
      <c r="Z88" s="37"/>
    </row>
    <row r="89" spans="1:26" ht="45" x14ac:dyDescent="0.25">
      <c r="A89" s="34">
        <v>10</v>
      </c>
      <c r="B89" s="14" t="s">
        <v>41</v>
      </c>
      <c r="C89" s="14" t="s">
        <v>34</v>
      </c>
      <c r="D89" s="14">
        <v>61632244</v>
      </c>
      <c r="E89" s="14">
        <v>102386099</v>
      </c>
      <c r="F89" s="35">
        <v>60051005</v>
      </c>
      <c r="G89" s="14" t="s">
        <v>46</v>
      </c>
      <c r="H89" s="14" t="s">
        <v>36</v>
      </c>
      <c r="I89" s="14" t="s">
        <v>37</v>
      </c>
      <c r="J89" s="14" t="s">
        <v>37</v>
      </c>
      <c r="K89" s="14" t="s">
        <v>46</v>
      </c>
      <c r="L89" s="36">
        <v>500000</v>
      </c>
      <c r="M89" s="36">
        <v>350000</v>
      </c>
      <c r="N89" s="35">
        <v>2024</v>
      </c>
      <c r="O89" s="35">
        <v>2024</v>
      </c>
      <c r="P89" s="35"/>
      <c r="Q89" s="35"/>
      <c r="R89" s="35"/>
      <c r="S89" s="35"/>
      <c r="T89" s="35"/>
      <c r="U89" s="35"/>
      <c r="V89" s="35"/>
      <c r="W89" s="35"/>
      <c r="X89" s="35"/>
      <c r="Y89" s="35"/>
      <c r="Z89" s="37"/>
    </row>
    <row r="90" spans="1:26" ht="45" x14ac:dyDescent="0.25">
      <c r="A90" s="34">
        <v>11</v>
      </c>
      <c r="B90" s="14" t="s">
        <v>41</v>
      </c>
      <c r="C90" s="14" t="s">
        <v>34</v>
      </c>
      <c r="D90" s="14">
        <v>61632244</v>
      </c>
      <c r="E90" s="14">
        <v>102386099</v>
      </c>
      <c r="F90" s="35">
        <v>60051005</v>
      </c>
      <c r="G90" s="14" t="s">
        <v>47</v>
      </c>
      <c r="H90" s="14" t="s">
        <v>36</v>
      </c>
      <c r="I90" s="14" t="s">
        <v>37</v>
      </c>
      <c r="J90" s="14" t="s">
        <v>37</v>
      </c>
      <c r="K90" s="14" t="s">
        <v>47</v>
      </c>
      <c r="L90" s="36">
        <v>10000000</v>
      </c>
      <c r="M90" s="36">
        <v>7000000</v>
      </c>
      <c r="N90" s="35">
        <v>2026</v>
      </c>
      <c r="O90" s="35">
        <v>2026</v>
      </c>
      <c r="P90" s="35" t="s">
        <v>40</v>
      </c>
      <c r="Q90" s="35" t="s">
        <v>40</v>
      </c>
      <c r="R90" s="35" t="s">
        <v>40</v>
      </c>
      <c r="S90" s="35" t="s">
        <v>40</v>
      </c>
      <c r="T90" s="35"/>
      <c r="U90" s="35"/>
      <c r="V90" s="35"/>
      <c r="W90" s="35"/>
      <c r="X90" s="35"/>
      <c r="Y90" s="35"/>
      <c r="Z90" s="37"/>
    </row>
    <row r="91" spans="1:26" ht="45" x14ac:dyDescent="0.25">
      <c r="A91" s="34">
        <v>12</v>
      </c>
      <c r="B91" s="14" t="s">
        <v>41</v>
      </c>
      <c r="C91" s="14" t="s">
        <v>34</v>
      </c>
      <c r="D91" s="14">
        <v>61632244</v>
      </c>
      <c r="E91" s="14">
        <v>102386099</v>
      </c>
      <c r="F91" s="35">
        <v>60051005</v>
      </c>
      <c r="G91" s="14" t="s">
        <v>48</v>
      </c>
      <c r="H91" s="14" t="s">
        <v>36</v>
      </c>
      <c r="I91" s="14" t="s">
        <v>37</v>
      </c>
      <c r="J91" s="14" t="s">
        <v>37</v>
      </c>
      <c r="K91" s="14" t="s">
        <v>48</v>
      </c>
      <c r="L91" s="36">
        <v>1000000</v>
      </c>
      <c r="M91" s="36">
        <v>700000</v>
      </c>
      <c r="N91" s="35">
        <v>2023</v>
      </c>
      <c r="O91" s="35">
        <v>2023</v>
      </c>
      <c r="P91" s="35"/>
      <c r="Q91" s="35"/>
      <c r="R91" s="35"/>
      <c r="S91" s="35"/>
      <c r="T91" s="35"/>
      <c r="U91" s="35"/>
      <c r="V91" s="35"/>
      <c r="W91" s="35"/>
      <c r="X91" s="35"/>
      <c r="Y91" s="35"/>
      <c r="Z91" s="37"/>
    </row>
    <row r="92" spans="1:26" ht="45" x14ac:dyDescent="0.25">
      <c r="A92" s="34">
        <v>13</v>
      </c>
      <c r="B92" s="14" t="s">
        <v>41</v>
      </c>
      <c r="C92" s="14" t="s">
        <v>34</v>
      </c>
      <c r="D92" s="14">
        <v>61632244</v>
      </c>
      <c r="E92" s="14">
        <v>102386099</v>
      </c>
      <c r="F92" s="35">
        <v>60051005</v>
      </c>
      <c r="G92" s="14" t="s">
        <v>49</v>
      </c>
      <c r="H92" s="14" t="s">
        <v>36</v>
      </c>
      <c r="I92" s="14" t="s">
        <v>37</v>
      </c>
      <c r="J92" s="14" t="s">
        <v>37</v>
      </c>
      <c r="K92" s="14" t="s">
        <v>49</v>
      </c>
      <c r="L92" s="36">
        <v>45000000</v>
      </c>
      <c r="M92" s="36">
        <v>31500000</v>
      </c>
      <c r="N92" s="35">
        <v>2027</v>
      </c>
      <c r="O92" s="35">
        <v>2027</v>
      </c>
      <c r="P92" s="35"/>
      <c r="Q92" s="35"/>
      <c r="R92" s="35"/>
      <c r="S92" s="35"/>
      <c r="T92" s="35"/>
      <c r="U92" s="35"/>
      <c r="V92" s="35"/>
      <c r="W92" s="35"/>
      <c r="X92" s="35"/>
      <c r="Y92" s="35"/>
      <c r="Z92" s="37"/>
    </row>
    <row r="93" spans="1:26" ht="45" x14ac:dyDescent="0.25">
      <c r="A93" s="34">
        <v>14</v>
      </c>
      <c r="B93" s="14" t="s">
        <v>41</v>
      </c>
      <c r="C93" s="14" t="s">
        <v>34</v>
      </c>
      <c r="D93" s="14">
        <v>61632244</v>
      </c>
      <c r="E93" s="14">
        <v>102386099</v>
      </c>
      <c r="F93" s="35">
        <v>60051005</v>
      </c>
      <c r="G93" s="14" t="s">
        <v>50</v>
      </c>
      <c r="H93" s="14" t="s">
        <v>36</v>
      </c>
      <c r="I93" s="14" t="s">
        <v>37</v>
      </c>
      <c r="J93" s="14" t="s">
        <v>37</v>
      </c>
      <c r="K93" s="14" t="s">
        <v>50</v>
      </c>
      <c r="L93" s="36">
        <v>1000000</v>
      </c>
      <c r="M93" s="36">
        <v>700000</v>
      </c>
      <c r="N93" s="35">
        <v>2023</v>
      </c>
      <c r="O93" s="35">
        <v>2023</v>
      </c>
      <c r="P93" s="35"/>
      <c r="Q93" s="35" t="s">
        <v>40</v>
      </c>
      <c r="R93" s="35"/>
      <c r="S93" s="35"/>
      <c r="T93" s="35"/>
      <c r="U93" s="35"/>
      <c r="V93" s="35"/>
      <c r="W93" s="35"/>
      <c r="X93" s="35"/>
      <c r="Y93" s="35"/>
      <c r="Z93" s="37"/>
    </row>
    <row r="94" spans="1:26" ht="45" x14ac:dyDescent="0.25">
      <c r="A94" s="34">
        <v>15</v>
      </c>
      <c r="B94" s="14" t="s">
        <v>41</v>
      </c>
      <c r="C94" s="14" t="s">
        <v>34</v>
      </c>
      <c r="D94" s="14">
        <v>61632244</v>
      </c>
      <c r="E94" s="14">
        <v>102386099</v>
      </c>
      <c r="F94" s="35">
        <v>60051005</v>
      </c>
      <c r="G94" s="14" t="s">
        <v>296</v>
      </c>
      <c r="H94" s="14" t="s">
        <v>36</v>
      </c>
      <c r="I94" s="14" t="s">
        <v>37</v>
      </c>
      <c r="J94" s="14" t="s">
        <v>37</v>
      </c>
      <c r="K94" s="14" t="s">
        <v>315</v>
      </c>
      <c r="L94" s="36">
        <v>800000</v>
      </c>
      <c r="M94" s="36">
        <v>560000</v>
      </c>
      <c r="N94" s="38">
        <v>44927</v>
      </c>
      <c r="O94" s="38">
        <v>46722</v>
      </c>
      <c r="P94" s="35"/>
      <c r="Q94" s="35"/>
      <c r="R94" s="35"/>
      <c r="S94" s="35"/>
      <c r="T94" s="35"/>
      <c r="U94" s="35"/>
      <c r="V94" s="35" t="s">
        <v>40</v>
      </c>
      <c r="W94" s="35"/>
      <c r="X94" s="35"/>
      <c r="Y94" s="35" t="s">
        <v>297</v>
      </c>
      <c r="Z94" s="37" t="s">
        <v>68</v>
      </c>
    </row>
    <row r="95" spans="1:26" ht="45" x14ac:dyDescent="0.25">
      <c r="A95" s="34">
        <v>16</v>
      </c>
      <c r="B95" s="14" t="s">
        <v>41</v>
      </c>
      <c r="C95" s="14" t="s">
        <v>34</v>
      </c>
      <c r="D95" s="14">
        <v>61632244</v>
      </c>
      <c r="E95" s="14">
        <v>102386099</v>
      </c>
      <c r="F95" s="35">
        <v>60051005</v>
      </c>
      <c r="G95" s="14" t="s">
        <v>298</v>
      </c>
      <c r="H95" s="14" t="s">
        <v>36</v>
      </c>
      <c r="I95" s="14" t="s">
        <v>37</v>
      </c>
      <c r="J95" s="14" t="s">
        <v>37</v>
      </c>
      <c r="K95" s="14" t="s">
        <v>316</v>
      </c>
      <c r="L95" s="36">
        <v>600000</v>
      </c>
      <c r="M95" s="36">
        <v>420000</v>
      </c>
      <c r="N95" s="38">
        <v>44927</v>
      </c>
      <c r="O95" s="38">
        <v>46722</v>
      </c>
      <c r="P95" s="35"/>
      <c r="Q95" s="35"/>
      <c r="R95" s="35"/>
      <c r="S95" s="35"/>
      <c r="T95" s="35"/>
      <c r="U95" s="35"/>
      <c r="V95" s="35" t="s">
        <v>40</v>
      </c>
      <c r="W95" s="35"/>
      <c r="X95" s="35"/>
      <c r="Y95" s="35" t="s">
        <v>297</v>
      </c>
      <c r="Z95" s="37" t="s">
        <v>68</v>
      </c>
    </row>
    <row r="96" spans="1:26" ht="45" x14ac:dyDescent="0.25">
      <c r="A96" s="34">
        <v>17</v>
      </c>
      <c r="B96" s="14" t="s">
        <v>41</v>
      </c>
      <c r="C96" s="14" t="s">
        <v>34</v>
      </c>
      <c r="D96" s="14">
        <v>61632244</v>
      </c>
      <c r="E96" s="14">
        <v>102386099</v>
      </c>
      <c r="F96" s="35">
        <v>60051005</v>
      </c>
      <c r="G96" s="14" t="s">
        <v>299</v>
      </c>
      <c r="H96" s="14" t="s">
        <v>36</v>
      </c>
      <c r="I96" s="14" t="s">
        <v>37</v>
      </c>
      <c r="J96" s="14" t="s">
        <v>37</v>
      </c>
      <c r="K96" s="14" t="s">
        <v>300</v>
      </c>
      <c r="L96" s="36">
        <v>500000</v>
      </c>
      <c r="M96" s="36">
        <v>350000</v>
      </c>
      <c r="N96" s="38">
        <v>44927</v>
      </c>
      <c r="O96" s="38">
        <v>45992</v>
      </c>
      <c r="P96" s="35"/>
      <c r="Q96" s="35"/>
      <c r="R96" s="35"/>
      <c r="S96" s="35" t="s">
        <v>40</v>
      </c>
      <c r="T96" s="35"/>
      <c r="U96" s="35"/>
      <c r="V96" s="35"/>
      <c r="W96" s="35"/>
      <c r="X96" s="35" t="s">
        <v>40</v>
      </c>
      <c r="Y96" s="35" t="s">
        <v>297</v>
      </c>
      <c r="Z96" s="37" t="s">
        <v>68</v>
      </c>
    </row>
    <row r="97" spans="1:26" ht="45" x14ac:dyDescent="0.25">
      <c r="A97" s="34">
        <v>18</v>
      </c>
      <c r="B97" s="14" t="s">
        <v>41</v>
      </c>
      <c r="C97" s="14" t="s">
        <v>34</v>
      </c>
      <c r="D97" s="14">
        <v>61632244</v>
      </c>
      <c r="E97" s="14">
        <v>102386099</v>
      </c>
      <c r="F97" s="35">
        <v>60051005</v>
      </c>
      <c r="G97" s="14" t="s">
        <v>314</v>
      </c>
      <c r="H97" s="14" t="s">
        <v>36</v>
      </c>
      <c r="I97" s="14" t="s">
        <v>37</v>
      </c>
      <c r="J97" s="14" t="s">
        <v>37</v>
      </c>
      <c r="K97" s="14" t="s">
        <v>301</v>
      </c>
      <c r="L97" s="36">
        <v>1500000</v>
      </c>
      <c r="M97" s="36">
        <v>1050000</v>
      </c>
      <c r="N97" s="38">
        <v>44927</v>
      </c>
      <c r="O97" s="38">
        <v>46722</v>
      </c>
      <c r="P97" s="35"/>
      <c r="Q97" s="35"/>
      <c r="R97" s="35"/>
      <c r="S97" s="35" t="s">
        <v>40</v>
      </c>
      <c r="T97" s="35"/>
      <c r="U97" s="35"/>
      <c r="V97" s="35"/>
      <c r="W97" s="35"/>
      <c r="X97" s="35" t="s">
        <v>40</v>
      </c>
      <c r="Y97" s="35" t="s">
        <v>297</v>
      </c>
      <c r="Z97" s="37" t="s">
        <v>68</v>
      </c>
    </row>
    <row r="98" spans="1:26" ht="45" x14ac:dyDescent="0.25">
      <c r="A98" s="34">
        <v>19</v>
      </c>
      <c r="B98" s="14" t="s">
        <v>41</v>
      </c>
      <c r="C98" s="14" t="s">
        <v>34</v>
      </c>
      <c r="D98" s="14">
        <v>61632244</v>
      </c>
      <c r="E98" s="14">
        <v>102386099</v>
      </c>
      <c r="F98" s="35">
        <v>60051005</v>
      </c>
      <c r="G98" s="14" t="s">
        <v>65</v>
      </c>
      <c r="H98" s="14" t="s">
        <v>36</v>
      </c>
      <c r="I98" s="14" t="s">
        <v>37</v>
      </c>
      <c r="J98" s="14" t="s">
        <v>37</v>
      </c>
      <c r="K98" s="14" t="s">
        <v>302</v>
      </c>
      <c r="L98" s="36">
        <v>1200000</v>
      </c>
      <c r="M98" s="36">
        <v>840000</v>
      </c>
      <c r="N98" s="38">
        <v>45170</v>
      </c>
      <c r="O98" s="38">
        <v>46722</v>
      </c>
      <c r="P98" s="35"/>
      <c r="Q98" s="35"/>
      <c r="R98" s="35"/>
      <c r="S98" s="35" t="s">
        <v>40</v>
      </c>
      <c r="T98" s="35"/>
      <c r="U98" s="35"/>
      <c r="V98" s="35"/>
      <c r="W98" s="35"/>
      <c r="X98" s="35"/>
      <c r="Y98" s="35" t="s">
        <v>297</v>
      </c>
      <c r="Z98" s="37" t="s">
        <v>68</v>
      </c>
    </row>
    <row r="99" spans="1:26" ht="45" x14ac:dyDescent="0.25">
      <c r="A99" s="34">
        <v>20</v>
      </c>
      <c r="B99" s="14" t="s">
        <v>41</v>
      </c>
      <c r="C99" s="14" t="s">
        <v>34</v>
      </c>
      <c r="D99" s="14">
        <v>61632244</v>
      </c>
      <c r="E99" s="14">
        <v>102386099</v>
      </c>
      <c r="F99" s="35">
        <v>60051005</v>
      </c>
      <c r="G99" s="14" t="s">
        <v>303</v>
      </c>
      <c r="H99" s="14" t="s">
        <v>36</v>
      </c>
      <c r="I99" s="14" t="s">
        <v>37</v>
      </c>
      <c r="J99" s="14" t="s">
        <v>37</v>
      </c>
      <c r="K99" s="14" t="s">
        <v>304</v>
      </c>
      <c r="L99" s="36">
        <v>80000000</v>
      </c>
      <c r="M99" s="36">
        <v>56000000</v>
      </c>
      <c r="N99" s="38">
        <v>44927</v>
      </c>
      <c r="O99" s="38">
        <v>46722</v>
      </c>
      <c r="P99" s="35"/>
      <c r="Q99" s="35" t="s">
        <v>40</v>
      </c>
      <c r="R99" s="35" t="s">
        <v>40</v>
      </c>
      <c r="S99" s="35"/>
      <c r="T99" s="35"/>
      <c r="U99" s="35"/>
      <c r="V99" s="35"/>
      <c r="W99" s="35"/>
      <c r="X99" s="35"/>
      <c r="Y99" s="35" t="s">
        <v>297</v>
      </c>
      <c r="Z99" s="37" t="s">
        <v>68</v>
      </c>
    </row>
    <row r="100" spans="1:26" ht="45" x14ac:dyDescent="0.25">
      <c r="A100" s="34">
        <v>21</v>
      </c>
      <c r="B100" s="14" t="s">
        <v>41</v>
      </c>
      <c r="C100" s="14" t="s">
        <v>34</v>
      </c>
      <c r="D100" s="14">
        <v>61632244</v>
      </c>
      <c r="E100" s="14">
        <v>102386099</v>
      </c>
      <c r="F100" s="35">
        <v>60051005</v>
      </c>
      <c r="G100" s="14" t="s">
        <v>305</v>
      </c>
      <c r="H100" s="14" t="s">
        <v>36</v>
      </c>
      <c r="I100" s="14" t="s">
        <v>37</v>
      </c>
      <c r="J100" s="14" t="s">
        <v>37</v>
      </c>
      <c r="K100" s="14" t="s">
        <v>306</v>
      </c>
      <c r="L100" s="36">
        <v>80000000</v>
      </c>
      <c r="M100" s="36">
        <v>56000000</v>
      </c>
      <c r="N100" s="38">
        <v>44927</v>
      </c>
      <c r="O100" s="38">
        <v>46722</v>
      </c>
      <c r="P100" s="35"/>
      <c r="Q100" s="35"/>
      <c r="R100" s="35"/>
      <c r="S100" s="35"/>
      <c r="T100" s="35"/>
      <c r="U100" s="35"/>
      <c r="V100" s="35"/>
      <c r="W100" s="35"/>
      <c r="X100" s="35"/>
      <c r="Y100" s="35" t="s">
        <v>297</v>
      </c>
      <c r="Z100" s="37" t="s">
        <v>68</v>
      </c>
    </row>
    <row r="101" spans="1:26" ht="45.75" thickBot="1" x14ac:dyDescent="0.3">
      <c r="A101" s="44">
        <v>22</v>
      </c>
      <c r="B101" s="45" t="s">
        <v>41</v>
      </c>
      <c r="C101" s="45" t="s">
        <v>34</v>
      </c>
      <c r="D101" s="45">
        <v>61632244</v>
      </c>
      <c r="E101" s="45">
        <v>102386099</v>
      </c>
      <c r="F101" s="47">
        <v>60051005</v>
      </c>
      <c r="G101" s="45" t="s">
        <v>307</v>
      </c>
      <c r="H101" s="45" t="s">
        <v>36</v>
      </c>
      <c r="I101" s="45" t="s">
        <v>37</v>
      </c>
      <c r="J101" s="45" t="s">
        <v>37</v>
      </c>
      <c r="K101" s="45" t="s">
        <v>308</v>
      </c>
      <c r="L101" s="46">
        <v>20000000</v>
      </c>
      <c r="M101" s="46">
        <v>14000000</v>
      </c>
      <c r="N101" s="66">
        <v>45170</v>
      </c>
      <c r="O101" s="66">
        <v>46722</v>
      </c>
      <c r="P101" s="47"/>
      <c r="Q101" s="47"/>
      <c r="R101" s="47"/>
      <c r="S101" s="47"/>
      <c r="T101" s="47"/>
      <c r="U101" s="47"/>
      <c r="V101" s="47"/>
      <c r="W101" s="47"/>
      <c r="X101" s="47"/>
      <c r="Y101" s="47" t="s">
        <v>297</v>
      </c>
      <c r="Z101" s="48" t="s">
        <v>68</v>
      </c>
    </row>
    <row r="143" spans="1:26" x14ac:dyDescent="0.25">
      <c r="A143" s="262" t="s">
        <v>393</v>
      </c>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row>
    <row r="144" spans="1:26" ht="6" customHeight="1" thickBot="1" x14ac:dyDescent="0.3">
      <c r="A144" s="263"/>
      <c r="B144" s="263"/>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row>
    <row r="145" spans="1:26" ht="18.75" x14ac:dyDescent="0.3">
      <c r="A145" s="275" t="s">
        <v>0</v>
      </c>
      <c r="B145" s="276"/>
      <c r="C145" s="276"/>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277"/>
    </row>
    <row r="146" spans="1:26" x14ac:dyDescent="0.25">
      <c r="A146" s="278" t="s">
        <v>1</v>
      </c>
      <c r="B146" s="273" t="s">
        <v>2</v>
      </c>
      <c r="C146" s="273"/>
      <c r="D146" s="273"/>
      <c r="E146" s="273"/>
      <c r="F146" s="273"/>
      <c r="G146" s="273" t="s">
        <v>3</v>
      </c>
      <c r="H146" s="280" t="s">
        <v>4</v>
      </c>
      <c r="I146" s="282" t="s">
        <v>5</v>
      </c>
      <c r="J146" s="273" t="s">
        <v>6</v>
      </c>
      <c r="K146" s="273" t="s">
        <v>7</v>
      </c>
      <c r="L146" s="284" t="s">
        <v>384</v>
      </c>
      <c r="M146" s="284"/>
      <c r="N146" s="285" t="s">
        <v>385</v>
      </c>
      <c r="O146" s="285"/>
      <c r="P146" s="280" t="s">
        <v>386</v>
      </c>
      <c r="Q146" s="280"/>
      <c r="R146" s="280"/>
      <c r="S146" s="280"/>
      <c r="T146" s="280"/>
      <c r="U146" s="280"/>
      <c r="V146" s="280"/>
      <c r="W146" s="280"/>
      <c r="X146" s="280"/>
      <c r="Y146" s="285" t="s">
        <v>11</v>
      </c>
      <c r="Z146" s="286"/>
    </row>
    <row r="147" spans="1:26" x14ac:dyDescent="0.25">
      <c r="A147" s="278"/>
      <c r="B147" s="273" t="s">
        <v>12</v>
      </c>
      <c r="C147" s="273" t="s">
        <v>13</v>
      </c>
      <c r="D147" s="273" t="s">
        <v>14</v>
      </c>
      <c r="E147" s="273" t="s">
        <v>15</v>
      </c>
      <c r="F147" s="273" t="s">
        <v>16</v>
      </c>
      <c r="G147" s="273"/>
      <c r="H147" s="280"/>
      <c r="I147" s="282"/>
      <c r="J147" s="273"/>
      <c r="K147" s="273"/>
      <c r="L147" s="271" t="s">
        <v>17</v>
      </c>
      <c r="M147" s="271" t="s">
        <v>387</v>
      </c>
      <c r="N147" s="269" t="s">
        <v>19</v>
      </c>
      <c r="O147" s="269" t="s">
        <v>20</v>
      </c>
      <c r="P147" s="273" t="s">
        <v>21</v>
      </c>
      <c r="Q147" s="273"/>
      <c r="R147" s="273"/>
      <c r="S147" s="273"/>
      <c r="T147" s="265" t="s">
        <v>22</v>
      </c>
      <c r="U147" s="265" t="s">
        <v>388</v>
      </c>
      <c r="V147" s="265" t="s">
        <v>24</v>
      </c>
      <c r="W147" s="265" t="s">
        <v>25</v>
      </c>
      <c r="X147" s="267" t="s">
        <v>26</v>
      </c>
      <c r="Y147" s="269" t="s">
        <v>27</v>
      </c>
      <c r="Z147" s="260" t="s">
        <v>28</v>
      </c>
    </row>
    <row r="148" spans="1:26" ht="144.75" customHeight="1" thickBot="1" x14ac:dyDescent="0.3">
      <c r="A148" s="279"/>
      <c r="B148" s="274"/>
      <c r="C148" s="274"/>
      <c r="D148" s="274"/>
      <c r="E148" s="274"/>
      <c r="F148" s="274"/>
      <c r="G148" s="274"/>
      <c r="H148" s="281"/>
      <c r="I148" s="283"/>
      <c r="J148" s="274"/>
      <c r="K148" s="274"/>
      <c r="L148" s="272"/>
      <c r="M148" s="272"/>
      <c r="N148" s="270"/>
      <c r="O148" s="270"/>
      <c r="P148" s="1" t="s">
        <v>29</v>
      </c>
      <c r="Q148" s="1" t="s">
        <v>389</v>
      </c>
      <c r="R148" s="1" t="s">
        <v>390</v>
      </c>
      <c r="S148" s="1" t="s">
        <v>391</v>
      </c>
      <c r="T148" s="266"/>
      <c r="U148" s="266"/>
      <c r="V148" s="266"/>
      <c r="W148" s="266"/>
      <c r="X148" s="268"/>
      <c r="Y148" s="270"/>
      <c r="Z148" s="261"/>
    </row>
    <row r="149" spans="1:26" ht="90" x14ac:dyDescent="0.25">
      <c r="A149" s="29">
        <v>1</v>
      </c>
      <c r="B149" s="20" t="s">
        <v>117</v>
      </c>
      <c r="C149" s="20" t="s">
        <v>34</v>
      </c>
      <c r="D149" s="20">
        <v>70991278</v>
      </c>
      <c r="E149" s="20">
        <v>2002639</v>
      </c>
      <c r="F149" s="20">
        <v>600050718</v>
      </c>
      <c r="G149" s="20" t="s">
        <v>271</v>
      </c>
      <c r="H149" s="31" t="s">
        <v>36</v>
      </c>
      <c r="I149" s="31" t="s">
        <v>37</v>
      </c>
      <c r="J149" s="31" t="s">
        <v>118</v>
      </c>
      <c r="K149" s="20" t="s">
        <v>272</v>
      </c>
      <c r="L149" s="30">
        <v>60000000</v>
      </c>
      <c r="M149" s="30">
        <v>42000000</v>
      </c>
      <c r="N149" s="31" t="s">
        <v>265</v>
      </c>
      <c r="O149" s="31" t="s">
        <v>258</v>
      </c>
      <c r="P149" s="31" t="s">
        <v>40</v>
      </c>
      <c r="Q149" s="31"/>
      <c r="R149" s="31"/>
      <c r="S149" s="31" t="s">
        <v>40</v>
      </c>
      <c r="T149" s="31"/>
      <c r="U149" s="31"/>
      <c r="V149" s="31"/>
      <c r="W149" s="31"/>
      <c r="X149" s="31"/>
      <c r="Y149" s="31" t="s">
        <v>262</v>
      </c>
      <c r="Z149" s="33" t="s">
        <v>251</v>
      </c>
    </row>
    <row r="150" spans="1:26" ht="30" x14ac:dyDescent="0.25">
      <c r="A150" s="34">
        <v>2</v>
      </c>
      <c r="B150" s="14" t="s">
        <v>117</v>
      </c>
      <c r="C150" s="14" t="s">
        <v>34</v>
      </c>
      <c r="D150" s="14">
        <v>70991278</v>
      </c>
      <c r="E150" s="14">
        <v>2002639</v>
      </c>
      <c r="F150" s="14">
        <v>600050718</v>
      </c>
      <c r="G150" s="14" t="s">
        <v>107</v>
      </c>
      <c r="H150" s="35" t="s">
        <v>36</v>
      </c>
      <c r="I150" s="35" t="s">
        <v>37</v>
      </c>
      <c r="J150" s="35" t="s">
        <v>118</v>
      </c>
      <c r="K150" s="14" t="s">
        <v>107</v>
      </c>
      <c r="L150" s="36">
        <v>500000</v>
      </c>
      <c r="M150" s="36">
        <v>350000</v>
      </c>
      <c r="N150" s="35">
        <v>2022</v>
      </c>
      <c r="O150" s="35">
        <v>2022</v>
      </c>
      <c r="P150" s="35"/>
      <c r="Q150" s="35" t="s">
        <v>40</v>
      </c>
      <c r="R150" s="35"/>
      <c r="S150" s="35"/>
      <c r="T150" s="35"/>
      <c r="U150" s="35"/>
      <c r="V150" s="35"/>
      <c r="W150" s="35"/>
      <c r="X150" s="35"/>
      <c r="Y150" s="35"/>
      <c r="Z150" s="37"/>
    </row>
    <row r="151" spans="1:26" ht="60" x14ac:dyDescent="0.25">
      <c r="A151" s="34">
        <v>3</v>
      </c>
      <c r="B151" s="14" t="s">
        <v>117</v>
      </c>
      <c r="C151" s="14" t="s">
        <v>34</v>
      </c>
      <c r="D151" s="14">
        <v>70991278</v>
      </c>
      <c r="E151" s="14">
        <v>2002639</v>
      </c>
      <c r="F151" s="14">
        <v>600050718</v>
      </c>
      <c r="G151" s="14" t="s">
        <v>175</v>
      </c>
      <c r="H151" s="35" t="s">
        <v>36</v>
      </c>
      <c r="I151" s="35" t="s">
        <v>37</v>
      </c>
      <c r="J151" s="35" t="s">
        <v>118</v>
      </c>
      <c r="K151" s="14" t="s">
        <v>256</v>
      </c>
      <c r="L151" s="36">
        <v>1000000</v>
      </c>
      <c r="M151" s="36">
        <v>700000</v>
      </c>
      <c r="N151" s="35" t="s">
        <v>257</v>
      </c>
      <c r="O151" s="35" t="s">
        <v>258</v>
      </c>
      <c r="P151" s="35"/>
      <c r="Q151" s="35"/>
      <c r="R151" s="35"/>
      <c r="S151" s="35"/>
      <c r="T151" s="35"/>
      <c r="U151" s="35"/>
      <c r="V151" s="35"/>
      <c r="W151" s="35"/>
      <c r="X151" s="35" t="s">
        <v>40</v>
      </c>
      <c r="Y151" s="35" t="s">
        <v>259</v>
      </c>
      <c r="Z151" s="37" t="s">
        <v>127</v>
      </c>
    </row>
    <row r="152" spans="1:26" ht="120" x14ac:dyDescent="0.25">
      <c r="A152" s="34">
        <v>4</v>
      </c>
      <c r="B152" s="14" t="s">
        <v>117</v>
      </c>
      <c r="C152" s="14" t="s">
        <v>34</v>
      </c>
      <c r="D152" s="14">
        <v>70991278</v>
      </c>
      <c r="E152" s="14">
        <v>2002639</v>
      </c>
      <c r="F152" s="14">
        <v>600050718</v>
      </c>
      <c r="G152" s="14" t="s">
        <v>266</v>
      </c>
      <c r="H152" s="35" t="s">
        <v>36</v>
      </c>
      <c r="I152" s="35" t="s">
        <v>37</v>
      </c>
      <c r="J152" s="35" t="s">
        <v>118</v>
      </c>
      <c r="K152" s="14" t="s">
        <v>267</v>
      </c>
      <c r="L152" s="36">
        <v>2000000</v>
      </c>
      <c r="M152" s="36">
        <v>1400000</v>
      </c>
      <c r="N152" s="35" t="s">
        <v>268</v>
      </c>
      <c r="O152" s="35" t="s">
        <v>258</v>
      </c>
      <c r="P152" s="35"/>
      <c r="Q152" s="35"/>
      <c r="R152" s="35"/>
      <c r="S152" s="35" t="s">
        <v>40</v>
      </c>
      <c r="T152" s="35"/>
      <c r="U152" s="35"/>
      <c r="V152" s="35"/>
      <c r="W152" s="35"/>
      <c r="X152" s="35" t="s">
        <v>40</v>
      </c>
      <c r="Y152" s="35" t="s">
        <v>262</v>
      </c>
      <c r="Z152" s="37" t="s">
        <v>127</v>
      </c>
    </row>
    <row r="153" spans="1:26" ht="75" x14ac:dyDescent="0.25">
      <c r="A153" s="34">
        <v>5</v>
      </c>
      <c r="B153" s="14" t="s">
        <v>117</v>
      </c>
      <c r="C153" s="14" t="s">
        <v>34</v>
      </c>
      <c r="D153" s="14">
        <v>70991278</v>
      </c>
      <c r="E153" s="14">
        <v>2002639</v>
      </c>
      <c r="F153" s="14">
        <v>600050718</v>
      </c>
      <c r="G153" s="14" t="s">
        <v>269</v>
      </c>
      <c r="H153" s="35" t="s">
        <v>36</v>
      </c>
      <c r="I153" s="35" t="s">
        <v>37</v>
      </c>
      <c r="J153" s="35" t="s">
        <v>118</v>
      </c>
      <c r="K153" s="14" t="s">
        <v>270</v>
      </c>
      <c r="L153" s="36">
        <v>5500000</v>
      </c>
      <c r="M153" s="36">
        <v>3850000</v>
      </c>
      <c r="N153" s="35" t="s">
        <v>265</v>
      </c>
      <c r="O153" s="35" t="s">
        <v>258</v>
      </c>
      <c r="P153" s="35"/>
      <c r="Q153" s="35"/>
      <c r="R153" s="35"/>
      <c r="S153" s="35"/>
      <c r="T153" s="35"/>
      <c r="U153" s="35"/>
      <c r="V153" s="35" t="s">
        <v>40</v>
      </c>
      <c r="W153" s="35"/>
      <c r="X153" s="35"/>
      <c r="Y153" s="35" t="s">
        <v>262</v>
      </c>
      <c r="Z153" s="37" t="s">
        <v>127</v>
      </c>
    </row>
    <row r="154" spans="1:26" ht="150" x14ac:dyDescent="0.25">
      <c r="A154" s="34">
        <v>6</v>
      </c>
      <c r="B154" s="14" t="s">
        <v>117</v>
      </c>
      <c r="C154" s="14" t="s">
        <v>34</v>
      </c>
      <c r="D154" s="14">
        <v>70991278</v>
      </c>
      <c r="E154" s="14">
        <v>2002639</v>
      </c>
      <c r="F154" s="14">
        <v>600050718</v>
      </c>
      <c r="G154" s="14" t="s">
        <v>260</v>
      </c>
      <c r="H154" s="35" t="s">
        <v>36</v>
      </c>
      <c r="I154" s="35" t="s">
        <v>37</v>
      </c>
      <c r="J154" s="35" t="s">
        <v>118</v>
      </c>
      <c r="K154" s="14" t="s">
        <v>261</v>
      </c>
      <c r="L154" s="36">
        <v>1700000</v>
      </c>
      <c r="M154" s="36">
        <v>1190000</v>
      </c>
      <c r="N154" s="35" t="s">
        <v>263</v>
      </c>
      <c r="O154" s="35" t="s">
        <v>258</v>
      </c>
      <c r="P154" s="35"/>
      <c r="Q154" s="35"/>
      <c r="R154" s="35"/>
      <c r="S154" s="35" t="s">
        <v>40</v>
      </c>
      <c r="T154" s="35"/>
      <c r="U154" s="35"/>
      <c r="V154" s="35"/>
      <c r="W154" s="35"/>
      <c r="X154" s="35" t="s">
        <v>40</v>
      </c>
      <c r="Y154" s="35" t="s">
        <v>262</v>
      </c>
      <c r="Z154" s="37" t="s">
        <v>127</v>
      </c>
    </row>
    <row r="155" spans="1:26" ht="60" x14ac:dyDescent="0.25">
      <c r="A155" s="34">
        <v>7</v>
      </c>
      <c r="B155" s="14" t="s">
        <v>117</v>
      </c>
      <c r="C155" s="14" t="s">
        <v>34</v>
      </c>
      <c r="D155" s="14">
        <v>70991278</v>
      </c>
      <c r="E155" s="14">
        <v>2002639</v>
      </c>
      <c r="F155" s="14">
        <v>600050718</v>
      </c>
      <c r="G155" s="14" t="s">
        <v>176</v>
      </c>
      <c r="H155" s="35" t="s">
        <v>36</v>
      </c>
      <c r="I155" s="35" t="s">
        <v>37</v>
      </c>
      <c r="J155" s="35" t="s">
        <v>118</v>
      </c>
      <c r="K155" s="14" t="s">
        <v>264</v>
      </c>
      <c r="L155" s="36">
        <v>20000000</v>
      </c>
      <c r="M155" s="36">
        <v>14000000</v>
      </c>
      <c r="N155" s="35" t="s">
        <v>265</v>
      </c>
      <c r="O155" s="35" t="s">
        <v>258</v>
      </c>
      <c r="P155" s="35" t="s">
        <v>40</v>
      </c>
      <c r="Q155" s="35"/>
      <c r="R155" s="35" t="s">
        <v>40</v>
      </c>
      <c r="S155" s="35"/>
      <c r="T155" s="35"/>
      <c r="U155" s="35"/>
      <c r="V155" s="35"/>
      <c r="W155" s="35" t="s">
        <v>40</v>
      </c>
      <c r="X155" s="35"/>
      <c r="Y155" s="35" t="s">
        <v>259</v>
      </c>
      <c r="Z155" s="37" t="s">
        <v>127</v>
      </c>
    </row>
    <row r="156" spans="1:26" ht="30" x14ac:dyDescent="0.25">
      <c r="A156" s="34">
        <v>8</v>
      </c>
      <c r="B156" s="14" t="s">
        <v>117</v>
      </c>
      <c r="C156" s="14" t="s">
        <v>34</v>
      </c>
      <c r="D156" s="14">
        <v>70991278</v>
      </c>
      <c r="E156" s="14">
        <v>2002639</v>
      </c>
      <c r="F156" s="14">
        <v>600050718</v>
      </c>
      <c r="G156" s="14" t="s">
        <v>177</v>
      </c>
      <c r="H156" s="35" t="s">
        <v>36</v>
      </c>
      <c r="I156" s="35" t="s">
        <v>37</v>
      </c>
      <c r="J156" s="35" t="s">
        <v>118</v>
      </c>
      <c r="K156" s="14" t="s">
        <v>178</v>
      </c>
      <c r="L156" s="36">
        <v>250000</v>
      </c>
      <c r="M156" s="36">
        <v>175000</v>
      </c>
      <c r="N156" s="35">
        <v>2022</v>
      </c>
      <c r="O156" s="35">
        <v>2027</v>
      </c>
      <c r="P156" s="35"/>
      <c r="Q156" s="35"/>
      <c r="R156" s="35"/>
      <c r="S156" s="35"/>
      <c r="T156" s="35"/>
      <c r="U156" s="35"/>
      <c r="V156" s="35"/>
      <c r="W156" s="35"/>
      <c r="X156" s="35" t="s">
        <v>40</v>
      </c>
      <c r="Y156" s="35"/>
      <c r="Z156" s="37"/>
    </row>
    <row r="157" spans="1:26" ht="105" x14ac:dyDescent="0.25">
      <c r="A157" s="34">
        <v>9</v>
      </c>
      <c r="B157" s="14" t="s">
        <v>117</v>
      </c>
      <c r="C157" s="14" t="s">
        <v>34</v>
      </c>
      <c r="D157" s="14">
        <v>70991278</v>
      </c>
      <c r="E157" s="14">
        <v>2002639</v>
      </c>
      <c r="F157" s="14">
        <v>600050718</v>
      </c>
      <c r="G157" s="14" t="s">
        <v>273</v>
      </c>
      <c r="H157" s="35" t="s">
        <v>36</v>
      </c>
      <c r="I157" s="35" t="s">
        <v>37</v>
      </c>
      <c r="J157" s="35" t="s">
        <v>118</v>
      </c>
      <c r="K157" s="14" t="s">
        <v>274</v>
      </c>
      <c r="L157" s="36">
        <v>200000</v>
      </c>
      <c r="M157" s="36">
        <v>140000</v>
      </c>
      <c r="N157" s="35" t="s">
        <v>268</v>
      </c>
      <c r="O157" s="35" t="s">
        <v>258</v>
      </c>
      <c r="P157" s="35"/>
      <c r="Q157" s="35"/>
      <c r="R157" s="35"/>
      <c r="S157" s="35"/>
      <c r="T157" s="35"/>
      <c r="U157" s="35"/>
      <c r="V157" s="35" t="s">
        <v>40</v>
      </c>
      <c r="W157" s="35"/>
      <c r="X157" s="35"/>
      <c r="Y157" s="35" t="s">
        <v>262</v>
      </c>
      <c r="Z157" s="37" t="s">
        <v>127</v>
      </c>
    </row>
    <row r="158" spans="1:26" ht="45" x14ac:dyDescent="0.25">
      <c r="A158" s="34">
        <v>10</v>
      </c>
      <c r="B158" s="14" t="s">
        <v>117</v>
      </c>
      <c r="C158" s="14" t="s">
        <v>34</v>
      </c>
      <c r="D158" s="14">
        <v>70991278</v>
      </c>
      <c r="E158" s="14">
        <v>2002639</v>
      </c>
      <c r="F158" s="14">
        <v>600050718</v>
      </c>
      <c r="G158" s="14" t="s">
        <v>275</v>
      </c>
      <c r="H158" s="35" t="s">
        <v>36</v>
      </c>
      <c r="I158" s="35" t="s">
        <v>37</v>
      </c>
      <c r="J158" s="35" t="s">
        <v>118</v>
      </c>
      <c r="K158" s="14" t="s">
        <v>276</v>
      </c>
      <c r="L158" s="36">
        <v>30000000</v>
      </c>
      <c r="M158" s="36">
        <v>21000000</v>
      </c>
      <c r="N158" s="35" t="s">
        <v>277</v>
      </c>
      <c r="O158" s="35" t="s">
        <v>258</v>
      </c>
      <c r="P158" s="35"/>
      <c r="Q158" s="35"/>
      <c r="R158" s="35"/>
      <c r="S158" s="35"/>
      <c r="T158" s="35"/>
      <c r="U158" s="35"/>
      <c r="V158" s="35"/>
      <c r="W158" s="35"/>
      <c r="X158" s="35"/>
      <c r="Y158" s="35" t="s">
        <v>262</v>
      </c>
      <c r="Z158" s="37" t="s">
        <v>127</v>
      </c>
    </row>
    <row r="159" spans="1:26" ht="105.75" thickBot="1" x14ac:dyDescent="0.3">
      <c r="A159" s="44">
        <v>11</v>
      </c>
      <c r="B159" s="45" t="s">
        <v>117</v>
      </c>
      <c r="C159" s="45" t="s">
        <v>34</v>
      </c>
      <c r="D159" s="45">
        <v>70991278</v>
      </c>
      <c r="E159" s="45">
        <v>2002639</v>
      </c>
      <c r="F159" s="45">
        <v>600050718</v>
      </c>
      <c r="G159" s="45" t="s">
        <v>278</v>
      </c>
      <c r="H159" s="47" t="s">
        <v>36</v>
      </c>
      <c r="I159" s="47" t="s">
        <v>37</v>
      </c>
      <c r="J159" s="47" t="s">
        <v>118</v>
      </c>
      <c r="K159" s="45" t="s">
        <v>279</v>
      </c>
      <c r="L159" s="46">
        <v>4000000</v>
      </c>
      <c r="M159" s="46">
        <v>2800000</v>
      </c>
      <c r="N159" s="47" t="s">
        <v>265</v>
      </c>
      <c r="O159" s="47" t="s">
        <v>258</v>
      </c>
      <c r="P159" s="47"/>
      <c r="Q159" s="47" t="s">
        <v>40</v>
      </c>
      <c r="R159" s="47"/>
      <c r="S159" s="47"/>
      <c r="T159" s="47"/>
      <c r="U159" s="47"/>
      <c r="V159" s="47"/>
      <c r="W159" s="47"/>
      <c r="X159" s="47"/>
      <c r="Y159" s="47" t="s">
        <v>262</v>
      </c>
      <c r="Z159" s="48" t="s">
        <v>127</v>
      </c>
    </row>
    <row r="209" spans="1:26" ht="19.5" thickBot="1" x14ac:dyDescent="0.3">
      <c r="A209" s="263" t="s">
        <v>87</v>
      </c>
      <c r="B209" s="263"/>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row>
    <row r="210" spans="1:26" ht="18.75" x14ac:dyDescent="0.3">
      <c r="A210" s="275" t="s">
        <v>0</v>
      </c>
      <c r="B210" s="276"/>
      <c r="C210" s="276"/>
      <c r="D210" s="276"/>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277"/>
    </row>
    <row r="211" spans="1:26" x14ac:dyDescent="0.25">
      <c r="A211" s="278" t="s">
        <v>1</v>
      </c>
      <c r="B211" s="273" t="s">
        <v>2</v>
      </c>
      <c r="C211" s="273"/>
      <c r="D211" s="273"/>
      <c r="E211" s="273"/>
      <c r="F211" s="273"/>
      <c r="G211" s="273" t="s">
        <v>3</v>
      </c>
      <c r="H211" s="280" t="s">
        <v>4</v>
      </c>
      <c r="I211" s="282" t="s">
        <v>5</v>
      </c>
      <c r="J211" s="273" t="s">
        <v>6</v>
      </c>
      <c r="K211" s="273" t="s">
        <v>7</v>
      </c>
      <c r="L211" s="284" t="s">
        <v>384</v>
      </c>
      <c r="M211" s="284"/>
      <c r="N211" s="285" t="s">
        <v>385</v>
      </c>
      <c r="O211" s="285"/>
      <c r="P211" s="280" t="s">
        <v>386</v>
      </c>
      <c r="Q211" s="280"/>
      <c r="R211" s="280"/>
      <c r="S211" s="280"/>
      <c r="T211" s="280"/>
      <c r="U211" s="280"/>
      <c r="V211" s="280"/>
      <c r="W211" s="280"/>
      <c r="X211" s="280"/>
      <c r="Y211" s="285" t="s">
        <v>11</v>
      </c>
      <c r="Z211" s="286"/>
    </row>
    <row r="212" spans="1:26" x14ac:dyDescent="0.25">
      <c r="A212" s="278"/>
      <c r="B212" s="273" t="s">
        <v>12</v>
      </c>
      <c r="C212" s="273" t="s">
        <v>13</v>
      </c>
      <c r="D212" s="273" t="s">
        <v>14</v>
      </c>
      <c r="E212" s="273" t="s">
        <v>15</v>
      </c>
      <c r="F212" s="273" t="s">
        <v>16</v>
      </c>
      <c r="G212" s="273"/>
      <c r="H212" s="280"/>
      <c r="I212" s="282"/>
      <c r="J212" s="273"/>
      <c r="K212" s="273"/>
      <c r="L212" s="271" t="s">
        <v>17</v>
      </c>
      <c r="M212" s="271" t="s">
        <v>387</v>
      </c>
      <c r="N212" s="269" t="s">
        <v>19</v>
      </c>
      <c r="O212" s="269" t="s">
        <v>20</v>
      </c>
      <c r="P212" s="273" t="s">
        <v>21</v>
      </c>
      <c r="Q212" s="273"/>
      <c r="R212" s="273"/>
      <c r="S212" s="273"/>
      <c r="T212" s="265" t="s">
        <v>22</v>
      </c>
      <c r="U212" s="265" t="s">
        <v>388</v>
      </c>
      <c r="V212" s="265" t="s">
        <v>24</v>
      </c>
      <c r="W212" s="265" t="s">
        <v>25</v>
      </c>
      <c r="X212" s="267" t="s">
        <v>26</v>
      </c>
      <c r="Y212" s="269" t="s">
        <v>27</v>
      </c>
      <c r="Z212" s="260" t="s">
        <v>28</v>
      </c>
    </row>
    <row r="213" spans="1:26" ht="143.25" customHeight="1" thickBot="1" x14ac:dyDescent="0.3">
      <c r="A213" s="279"/>
      <c r="B213" s="274"/>
      <c r="C213" s="274"/>
      <c r="D213" s="274"/>
      <c r="E213" s="274"/>
      <c r="F213" s="274"/>
      <c r="G213" s="274"/>
      <c r="H213" s="281"/>
      <c r="I213" s="283"/>
      <c r="J213" s="274"/>
      <c r="K213" s="274"/>
      <c r="L213" s="272"/>
      <c r="M213" s="272"/>
      <c r="N213" s="270"/>
      <c r="O213" s="270"/>
      <c r="P213" s="1" t="s">
        <v>29</v>
      </c>
      <c r="Q213" s="1" t="s">
        <v>389</v>
      </c>
      <c r="R213" s="1" t="s">
        <v>390</v>
      </c>
      <c r="S213" s="1" t="s">
        <v>391</v>
      </c>
      <c r="T213" s="266"/>
      <c r="U213" s="266"/>
      <c r="V213" s="266"/>
      <c r="W213" s="266"/>
      <c r="X213" s="268"/>
      <c r="Y213" s="270"/>
      <c r="Z213" s="261"/>
    </row>
    <row r="214" spans="1:26" ht="30" x14ac:dyDescent="0.25">
      <c r="A214" s="29">
        <v>1</v>
      </c>
      <c r="B214" s="20" t="s">
        <v>87</v>
      </c>
      <c r="C214" s="20" t="s">
        <v>88</v>
      </c>
      <c r="D214" s="20">
        <v>72055758</v>
      </c>
      <c r="E214" s="20">
        <v>102374881</v>
      </c>
      <c r="F214" s="20">
        <v>691001511</v>
      </c>
      <c r="G214" s="20" t="s">
        <v>90</v>
      </c>
      <c r="H214" s="20" t="s">
        <v>36</v>
      </c>
      <c r="I214" s="20" t="s">
        <v>37</v>
      </c>
      <c r="J214" s="20" t="s">
        <v>89</v>
      </c>
      <c r="K214" s="20" t="s">
        <v>343</v>
      </c>
      <c r="L214" s="30">
        <v>10500000</v>
      </c>
      <c r="M214" s="30">
        <v>7350000</v>
      </c>
      <c r="N214" s="31">
        <v>2024</v>
      </c>
      <c r="O214" s="31">
        <v>2025</v>
      </c>
      <c r="P214" s="31"/>
      <c r="Q214" s="31"/>
      <c r="R214" s="31"/>
      <c r="S214" s="31"/>
      <c r="T214" s="31"/>
      <c r="U214" s="31"/>
      <c r="V214" s="31"/>
      <c r="W214" s="31"/>
      <c r="X214" s="31"/>
      <c r="Y214" s="31" t="s">
        <v>191</v>
      </c>
      <c r="Z214" s="33"/>
    </row>
    <row r="215" spans="1:26" ht="30" x14ac:dyDescent="0.25">
      <c r="A215" s="34">
        <v>2</v>
      </c>
      <c r="B215" s="14" t="s">
        <v>87</v>
      </c>
      <c r="C215" s="14" t="s">
        <v>88</v>
      </c>
      <c r="D215" s="14">
        <v>72055758</v>
      </c>
      <c r="E215" s="14">
        <v>102374881</v>
      </c>
      <c r="F215" s="14">
        <v>691001511</v>
      </c>
      <c r="G215" s="14" t="s">
        <v>91</v>
      </c>
      <c r="H215" s="14" t="s">
        <v>36</v>
      </c>
      <c r="I215" s="14" t="s">
        <v>37</v>
      </c>
      <c r="J215" s="14" t="s">
        <v>89</v>
      </c>
      <c r="K215" s="14" t="s">
        <v>344</v>
      </c>
      <c r="L215" s="36">
        <v>45000000</v>
      </c>
      <c r="M215" s="36">
        <v>31500000</v>
      </c>
      <c r="N215" s="35">
        <v>2020</v>
      </c>
      <c r="O215" s="35">
        <v>2025</v>
      </c>
      <c r="P215" s="35"/>
      <c r="Q215" s="35"/>
      <c r="R215" s="35"/>
      <c r="S215" s="35"/>
      <c r="T215" s="35"/>
      <c r="U215" s="35"/>
      <c r="V215" s="35"/>
      <c r="W215" s="35"/>
      <c r="X215" s="35"/>
      <c r="Y215" s="35" t="s">
        <v>192</v>
      </c>
      <c r="Z215" s="37"/>
    </row>
    <row r="216" spans="1:26" ht="30" x14ac:dyDescent="0.25">
      <c r="A216" s="34">
        <v>3</v>
      </c>
      <c r="B216" s="14" t="s">
        <v>87</v>
      </c>
      <c r="C216" s="14" t="s">
        <v>88</v>
      </c>
      <c r="D216" s="14">
        <v>72055758</v>
      </c>
      <c r="E216" s="14">
        <v>102374881</v>
      </c>
      <c r="F216" s="14">
        <v>691001511</v>
      </c>
      <c r="G216" s="14" t="s">
        <v>92</v>
      </c>
      <c r="H216" s="14" t="s">
        <v>36</v>
      </c>
      <c r="I216" s="14" t="s">
        <v>37</v>
      </c>
      <c r="J216" s="14" t="s">
        <v>89</v>
      </c>
      <c r="K216" s="14" t="s">
        <v>345</v>
      </c>
      <c r="L216" s="36">
        <v>1000000</v>
      </c>
      <c r="M216" s="36">
        <v>700000</v>
      </c>
      <c r="N216" s="35">
        <v>2020</v>
      </c>
      <c r="O216" s="35">
        <v>2024</v>
      </c>
      <c r="P216" s="35"/>
      <c r="Q216" s="35"/>
      <c r="R216" s="35"/>
      <c r="S216" s="35"/>
      <c r="T216" s="35"/>
      <c r="U216" s="35"/>
      <c r="V216" s="35"/>
      <c r="W216" s="35"/>
      <c r="X216" s="35"/>
      <c r="Y216" s="35" t="s">
        <v>327</v>
      </c>
      <c r="Z216" s="37"/>
    </row>
    <row r="217" spans="1:26" ht="30" x14ac:dyDescent="0.25">
      <c r="A217" s="34">
        <v>4</v>
      </c>
      <c r="B217" s="14" t="s">
        <v>87</v>
      </c>
      <c r="C217" s="14" t="s">
        <v>88</v>
      </c>
      <c r="D217" s="14">
        <v>72055758</v>
      </c>
      <c r="E217" s="14">
        <v>102374881</v>
      </c>
      <c r="F217" s="14">
        <v>691001511</v>
      </c>
      <c r="G217" s="14" t="s">
        <v>93</v>
      </c>
      <c r="H217" s="14" t="s">
        <v>36</v>
      </c>
      <c r="I217" s="14" t="s">
        <v>37</v>
      </c>
      <c r="J217" s="14" t="s">
        <v>89</v>
      </c>
      <c r="K217" s="14" t="s">
        <v>346</v>
      </c>
      <c r="L217" s="36">
        <v>4000000</v>
      </c>
      <c r="M217" s="36">
        <v>2800000</v>
      </c>
      <c r="N217" s="35">
        <v>2024</v>
      </c>
      <c r="O217" s="35">
        <v>2026</v>
      </c>
      <c r="P217" s="35"/>
      <c r="Q217" s="35"/>
      <c r="R217" s="35"/>
      <c r="S217" s="35"/>
      <c r="T217" s="35"/>
      <c r="U217" s="35"/>
      <c r="V217" s="35"/>
      <c r="W217" s="35"/>
      <c r="X217" s="35"/>
      <c r="Y217" s="35" t="s">
        <v>327</v>
      </c>
      <c r="Z217" s="37"/>
    </row>
    <row r="218" spans="1:26" ht="30" x14ac:dyDescent="0.25">
      <c r="A218" s="34">
        <v>5</v>
      </c>
      <c r="B218" s="14" t="s">
        <v>87</v>
      </c>
      <c r="C218" s="14" t="s">
        <v>88</v>
      </c>
      <c r="D218" s="14">
        <v>72055758</v>
      </c>
      <c r="E218" s="14">
        <v>102374881</v>
      </c>
      <c r="F218" s="14">
        <v>691001511</v>
      </c>
      <c r="G218" s="14" t="s">
        <v>94</v>
      </c>
      <c r="H218" s="14" t="s">
        <v>36</v>
      </c>
      <c r="I218" s="14" t="s">
        <v>37</v>
      </c>
      <c r="J218" s="14" t="s">
        <v>89</v>
      </c>
      <c r="K218" s="14" t="s">
        <v>94</v>
      </c>
      <c r="L218" s="36">
        <v>800000</v>
      </c>
      <c r="M218" s="36">
        <v>560000</v>
      </c>
      <c r="N218" s="35">
        <v>2022</v>
      </c>
      <c r="O218" s="35">
        <v>2025</v>
      </c>
      <c r="P218" s="35"/>
      <c r="Q218" s="35"/>
      <c r="R218" s="35"/>
      <c r="S218" s="35" t="s">
        <v>40</v>
      </c>
      <c r="T218" s="35"/>
      <c r="U218" s="35"/>
      <c r="V218" s="35"/>
      <c r="W218" s="35"/>
      <c r="X218" s="35" t="s">
        <v>40</v>
      </c>
      <c r="Y218" s="35" t="s">
        <v>327</v>
      </c>
      <c r="Z218" s="37"/>
    </row>
    <row r="219" spans="1:26" ht="30" x14ac:dyDescent="0.25">
      <c r="A219" s="34">
        <v>6</v>
      </c>
      <c r="B219" s="14" t="s">
        <v>87</v>
      </c>
      <c r="C219" s="14" t="s">
        <v>88</v>
      </c>
      <c r="D219" s="14">
        <v>72055758</v>
      </c>
      <c r="E219" s="14">
        <v>102374881</v>
      </c>
      <c r="F219" s="14">
        <v>691001511</v>
      </c>
      <c r="G219" s="14" t="s">
        <v>193</v>
      </c>
      <c r="H219" s="14" t="s">
        <v>36</v>
      </c>
      <c r="I219" s="14" t="s">
        <v>37</v>
      </c>
      <c r="J219" s="14" t="s">
        <v>89</v>
      </c>
      <c r="K219" s="14" t="s">
        <v>342</v>
      </c>
      <c r="L219" s="36">
        <v>500000</v>
      </c>
      <c r="M219" s="36">
        <v>350000</v>
      </c>
      <c r="N219" s="35">
        <v>2023</v>
      </c>
      <c r="O219" s="35">
        <v>2026</v>
      </c>
      <c r="P219" s="35"/>
      <c r="Q219" s="35"/>
      <c r="R219" s="35" t="s">
        <v>40</v>
      </c>
      <c r="S219" s="35"/>
      <c r="T219" s="35"/>
      <c r="U219" s="35"/>
      <c r="V219" s="35"/>
      <c r="W219" s="35"/>
      <c r="X219" s="35"/>
      <c r="Y219" s="35" t="s">
        <v>327</v>
      </c>
      <c r="Z219" s="37"/>
    </row>
    <row r="220" spans="1:26" ht="30" x14ac:dyDescent="0.25">
      <c r="A220" s="34">
        <v>7</v>
      </c>
      <c r="B220" s="14" t="s">
        <v>87</v>
      </c>
      <c r="C220" s="14" t="s">
        <v>88</v>
      </c>
      <c r="D220" s="14">
        <v>72055758</v>
      </c>
      <c r="E220" s="14">
        <v>102374881</v>
      </c>
      <c r="F220" s="14">
        <v>691001511</v>
      </c>
      <c r="G220" s="14" t="s">
        <v>194</v>
      </c>
      <c r="H220" s="14" t="s">
        <v>36</v>
      </c>
      <c r="I220" s="14" t="s">
        <v>37</v>
      </c>
      <c r="J220" s="14" t="s">
        <v>89</v>
      </c>
      <c r="K220" s="14" t="s">
        <v>194</v>
      </c>
      <c r="L220" s="36">
        <v>2000000</v>
      </c>
      <c r="M220" s="36">
        <v>1400000</v>
      </c>
      <c r="N220" s="35">
        <v>2023</v>
      </c>
      <c r="O220" s="35">
        <v>2026</v>
      </c>
      <c r="P220" s="35"/>
      <c r="Q220" s="35"/>
      <c r="R220" s="35"/>
      <c r="S220" s="35"/>
      <c r="T220" s="35"/>
      <c r="U220" s="35"/>
      <c r="V220" s="35" t="s">
        <v>40</v>
      </c>
      <c r="W220" s="35" t="s">
        <v>40</v>
      </c>
      <c r="X220" s="35"/>
      <c r="Y220" s="35" t="s">
        <v>327</v>
      </c>
      <c r="Z220" s="37"/>
    </row>
    <row r="221" spans="1:26" ht="30" x14ac:dyDescent="0.25">
      <c r="A221" s="34">
        <v>8</v>
      </c>
      <c r="B221" s="14" t="s">
        <v>87</v>
      </c>
      <c r="C221" s="14" t="s">
        <v>88</v>
      </c>
      <c r="D221" s="14">
        <v>72055758</v>
      </c>
      <c r="E221" s="14">
        <v>102374881</v>
      </c>
      <c r="F221" s="14">
        <v>691001511</v>
      </c>
      <c r="G221" s="14" t="s">
        <v>195</v>
      </c>
      <c r="H221" s="14" t="s">
        <v>36</v>
      </c>
      <c r="I221" s="14" t="s">
        <v>37</v>
      </c>
      <c r="J221" s="14" t="s">
        <v>89</v>
      </c>
      <c r="K221" s="14" t="s">
        <v>341</v>
      </c>
      <c r="L221" s="36">
        <v>1500000</v>
      </c>
      <c r="M221" s="36">
        <v>1050000</v>
      </c>
      <c r="N221" s="35">
        <v>2021</v>
      </c>
      <c r="O221" s="35">
        <v>2026</v>
      </c>
      <c r="P221" s="35"/>
      <c r="Q221" s="35"/>
      <c r="R221" s="35"/>
      <c r="S221" s="35"/>
      <c r="T221" s="35"/>
      <c r="U221" s="35"/>
      <c r="V221" s="35" t="s">
        <v>40</v>
      </c>
      <c r="W221" s="35" t="s">
        <v>40</v>
      </c>
      <c r="X221" s="35"/>
      <c r="Y221" s="35" t="s">
        <v>327</v>
      </c>
      <c r="Z221" s="37"/>
    </row>
    <row r="222" spans="1:26" ht="30" x14ac:dyDescent="0.25">
      <c r="A222" s="34">
        <v>9</v>
      </c>
      <c r="B222" s="14" t="s">
        <v>87</v>
      </c>
      <c r="C222" s="14" t="s">
        <v>88</v>
      </c>
      <c r="D222" s="14">
        <v>72055758</v>
      </c>
      <c r="E222" s="14">
        <v>102374881</v>
      </c>
      <c r="F222" s="14">
        <v>691001511</v>
      </c>
      <c r="G222" s="14" t="s">
        <v>339</v>
      </c>
      <c r="H222" s="14" t="s">
        <v>36</v>
      </c>
      <c r="I222" s="14" t="s">
        <v>37</v>
      </c>
      <c r="J222" s="14" t="s">
        <v>89</v>
      </c>
      <c r="K222" s="14" t="s">
        <v>340</v>
      </c>
      <c r="L222" s="36">
        <v>1600000</v>
      </c>
      <c r="M222" s="36">
        <v>1120000</v>
      </c>
      <c r="N222" s="35">
        <v>2023</v>
      </c>
      <c r="O222" s="35">
        <v>2026</v>
      </c>
      <c r="P222" s="35"/>
      <c r="Q222" s="35"/>
      <c r="R222" s="35"/>
      <c r="S222" s="35"/>
      <c r="T222" s="35"/>
      <c r="U222" s="35"/>
      <c r="V222" s="35"/>
      <c r="W222" s="35" t="s">
        <v>40</v>
      </c>
      <c r="X222" s="35"/>
      <c r="Y222" s="35" t="s">
        <v>327</v>
      </c>
      <c r="Z222" s="37"/>
    </row>
    <row r="223" spans="1:26" ht="30" x14ac:dyDescent="0.25">
      <c r="A223" s="34">
        <v>10</v>
      </c>
      <c r="B223" s="14" t="s">
        <v>87</v>
      </c>
      <c r="C223" s="14" t="s">
        <v>88</v>
      </c>
      <c r="D223" s="14">
        <v>72055758</v>
      </c>
      <c r="E223" s="14">
        <v>102374881</v>
      </c>
      <c r="F223" s="14">
        <v>691001511</v>
      </c>
      <c r="G223" s="14" t="s">
        <v>95</v>
      </c>
      <c r="H223" s="14" t="s">
        <v>36</v>
      </c>
      <c r="I223" s="14" t="s">
        <v>37</v>
      </c>
      <c r="J223" s="14" t="s">
        <v>89</v>
      </c>
      <c r="K223" s="14" t="s">
        <v>95</v>
      </c>
      <c r="L223" s="36">
        <v>1500000</v>
      </c>
      <c r="M223" s="36">
        <v>1050000</v>
      </c>
      <c r="N223" s="35">
        <v>2021</v>
      </c>
      <c r="O223" s="35">
        <v>2026</v>
      </c>
      <c r="P223" s="35"/>
      <c r="Q223" s="35"/>
      <c r="R223" s="35"/>
      <c r="S223" s="35"/>
      <c r="T223" s="35"/>
      <c r="U223" s="35"/>
      <c r="V223" s="35"/>
      <c r="W223" s="35"/>
      <c r="X223" s="35"/>
      <c r="Y223" s="35"/>
      <c r="Z223" s="37"/>
    </row>
    <row r="224" spans="1:26" ht="30" x14ac:dyDescent="0.25">
      <c r="A224" s="34">
        <v>11</v>
      </c>
      <c r="B224" s="14" t="s">
        <v>87</v>
      </c>
      <c r="C224" s="14" t="s">
        <v>88</v>
      </c>
      <c r="D224" s="14">
        <v>72055758</v>
      </c>
      <c r="E224" s="14">
        <v>102374881</v>
      </c>
      <c r="F224" s="14">
        <v>691001511</v>
      </c>
      <c r="G224" s="14" t="s">
        <v>96</v>
      </c>
      <c r="H224" s="14" t="s">
        <v>36</v>
      </c>
      <c r="I224" s="14" t="s">
        <v>37</v>
      </c>
      <c r="J224" s="14" t="s">
        <v>89</v>
      </c>
      <c r="K224" s="14" t="s">
        <v>96</v>
      </c>
      <c r="L224" s="36">
        <v>2500000</v>
      </c>
      <c r="M224" s="36">
        <v>1750000</v>
      </c>
      <c r="N224" s="35">
        <v>2021</v>
      </c>
      <c r="O224" s="35">
        <v>2025</v>
      </c>
      <c r="P224" s="35"/>
      <c r="Q224" s="35"/>
      <c r="R224" s="35"/>
      <c r="S224" s="35"/>
      <c r="T224" s="35"/>
      <c r="U224" s="35"/>
      <c r="V224" s="35"/>
      <c r="W224" s="35"/>
      <c r="X224" s="35"/>
      <c r="Y224" s="35" t="s">
        <v>327</v>
      </c>
      <c r="Z224" s="37"/>
    </row>
    <row r="225" spans="1:26" ht="45" x14ac:dyDescent="0.25">
      <c r="A225" s="34">
        <v>12</v>
      </c>
      <c r="B225" s="14" t="s">
        <v>87</v>
      </c>
      <c r="C225" s="14" t="s">
        <v>88</v>
      </c>
      <c r="D225" s="14">
        <v>72055758</v>
      </c>
      <c r="E225" s="14">
        <v>102374881</v>
      </c>
      <c r="F225" s="14">
        <v>691001511</v>
      </c>
      <c r="G225" s="14" t="s">
        <v>196</v>
      </c>
      <c r="H225" s="14" t="s">
        <v>36</v>
      </c>
      <c r="I225" s="14" t="s">
        <v>37</v>
      </c>
      <c r="J225" s="14" t="s">
        <v>89</v>
      </c>
      <c r="K225" s="14" t="s">
        <v>338</v>
      </c>
      <c r="L225" s="36">
        <v>1000000</v>
      </c>
      <c r="M225" s="36">
        <v>700000</v>
      </c>
      <c r="N225" s="35">
        <v>2021</v>
      </c>
      <c r="O225" s="35">
        <v>2025</v>
      </c>
      <c r="P225" s="35"/>
      <c r="Q225" s="35" t="s">
        <v>40</v>
      </c>
      <c r="R225" s="35" t="s">
        <v>40</v>
      </c>
      <c r="S225" s="35" t="s">
        <v>40</v>
      </c>
      <c r="T225" s="35"/>
      <c r="U225" s="35"/>
      <c r="V225" s="35"/>
      <c r="W225" s="35"/>
      <c r="X225" s="35"/>
      <c r="Y225" s="35" t="s">
        <v>327</v>
      </c>
      <c r="Z225" s="37"/>
    </row>
    <row r="226" spans="1:26" ht="30" x14ac:dyDescent="0.25">
      <c r="A226" s="34">
        <v>13</v>
      </c>
      <c r="B226" s="14" t="s">
        <v>87</v>
      </c>
      <c r="C226" s="14" t="s">
        <v>88</v>
      </c>
      <c r="D226" s="14">
        <v>72055758</v>
      </c>
      <c r="E226" s="14">
        <v>102374881</v>
      </c>
      <c r="F226" s="14">
        <v>691001511</v>
      </c>
      <c r="G226" s="14" t="s">
        <v>97</v>
      </c>
      <c r="H226" s="14" t="s">
        <v>36</v>
      </c>
      <c r="I226" s="14" t="s">
        <v>37</v>
      </c>
      <c r="J226" s="14" t="s">
        <v>89</v>
      </c>
      <c r="K226" s="14" t="s">
        <v>337</v>
      </c>
      <c r="L226" s="36">
        <v>1000000</v>
      </c>
      <c r="M226" s="36">
        <v>700000</v>
      </c>
      <c r="N226" s="35">
        <v>2022</v>
      </c>
      <c r="O226" s="35">
        <v>2025</v>
      </c>
      <c r="P226" s="35"/>
      <c r="Q226" s="35"/>
      <c r="R226" s="35"/>
      <c r="S226" s="35"/>
      <c r="T226" s="35"/>
      <c r="U226" s="35"/>
      <c r="V226" s="35"/>
      <c r="W226" s="35"/>
      <c r="X226" s="35"/>
      <c r="Y226" s="35" t="s">
        <v>327</v>
      </c>
      <c r="Z226" s="37"/>
    </row>
    <row r="227" spans="1:26" ht="30" x14ac:dyDescent="0.25">
      <c r="A227" s="34">
        <v>14</v>
      </c>
      <c r="B227" s="14" t="s">
        <v>87</v>
      </c>
      <c r="C227" s="14" t="s">
        <v>88</v>
      </c>
      <c r="D227" s="14">
        <v>72055758</v>
      </c>
      <c r="E227" s="14">
        <v>102374881</v>
      </c>
      <c r="F227" s="14">
        <v>691001511</v>
      </c>
      <c r="G227" s="14" t="s">
        <v>98</v>
      </c>
      <c r="H227" s="14" t="s">
        <v>36</v>
      </c>
      <c r="I227" s="14" t="s">
        <v>37</v>
      </c>
      <c r="J227" s="14" t="s">
        <v>89</v>
      </c>
      <c r="K227" s="14" t="s">
        <v>336</v>
      </c>
      <c r="L227" s="36">
        <v>1000000</v>
      </c>
      <c r="M227" s="36">
        <v>700000</v>
      </c>
      <c r="N227" s="35">
        <v>2020</v>
      </c>
      <c r="O227" s="35">
        <v>2025</v>
      </c>
      <c r="P227" s="35" t="s">
        <v>40</v>
      </c>
      <c r="Q227" s="35" t="s">
        <v>40</v>
      </c>
      <c r="R227" s="35"/>
      <c r="S227" s="35" t="s">
        <v>40</v>
      </c>
      <c r="T227" s="35"/>
      <c r="U227" s="35"/>
      <c r="V227" s="35"/>
      <c r="W227" s="35"/>
      <c r="X227" s="35"/>
      <c r="Y227" s="35" t="s">
        <v>327</v>
      </c>
      <c r="Z227" s="37"/>
    </row>
    <row r="228" spans="1:26" ht="30" x14ac:dyDescent="0.25">
      <c r="A228" s="34">
        <v>15</v>
      </c>
      <c r="B228" s="14" t="s">
        <v>87</v>
      </c>
      <c r="C228" s="14" t="s">
        <v>88</v>
      </c>
      <c r="D228" s="14">
        <v>72055758</v>
      </c>
      <c r="E228" s="14">
        <v>102374881</v>
      </c>
      <c r="F228" s="14">
        <v>691001511</v>
      </c>
      <c r="G228" s="14" t="s">
        <v>99</v>
      </c>
      <c r="H228" s="14" t="s">
        <v>36</v>
      </c>
      <c r="I228" s="14" t="s">
        <v>37</v>
      </c>
      <c r="J228" s="14" t="s">
        <v>89</v>
      </c>
      <c r="K228" s="14" t="s">
        <v>335</v>
      </c>
      <c r="L228" s="36">
        <v>390000</v>
      </c>
      <c r="M228" s="36">
        <v>273000</v>
      </c>
      <c r="N228" s="35">
        <v>2021</v>
      </c>
      <c r="O228" s="35">
        <v>2024</v>
      </c>
      <c r="P228" s="35"/>
      <c r="Q228" s="35"/>
      <c r="R228" s="35"/>
      <c r="S228" s="35"/>
      <c r="T228" s="35"/>
      <c r="U228" s="35"/>
      <c r="V228" s="35"/>
      <c r="W228" s="35"/>
      <c r="X228" s="35"/>
      <c r="Y228" s="35" t="s">
        <v>327</v>
      </c>
      <c r="Z228" s="37"/>
    </row>
    <row r="229" spans="1:26" ht="30" x14ac:dyDescent="0.25">
      <c r="A229" s="34">
        <v>16</v>
      </c>
      <c r="B229" s="14" t="s">
        <v>87</v>
      </c>
      <c r="C229" s="14" t="s">
        <v>88</v>
      </c>
      <c r="D229" s="14">
        <v>72055758</v>
      </c>
      <c r="E229" s="14">
        <v>102374881</v>
      </c>
      <c r="F229" s="14">
        <v>691001511</v>
      </c>
      <c r="G229" s="14" t="s">
        <v>100</v>
      </c>
      <c r="H229" s="14" t="s">
        <v>36</v>
      </c>
      <c r="I229" s="14" t="s">
        <v>37</v>
      </c>
      <c r="J229" s="14" t="s">
        <v>89</v>
      </c>
      <c r="K229" s="14" t="s">
        <v>334</v>
      </c>
      <c r="L229" s="36">
        <v>1500000</v>
      </c>
      <c r="M229" s="36">
        <v>1050000</v>
      </c>
      <c r="N229" s="35">
        <v>2022</v>
      </c>
      <c r="O229" s="35">
        <v>2023</v>
      </c>
      <c r="P229" s="35"/>
      <c r="Q229" s="35"/>
      <c r="R229" s="35"/>
      <c r="S229" s="35" t="s">
        <v>40</v>
      </c>
      <c r="T229" s="35"/>
      <c r="U229" s="35"/>
      <c r="V229" s="35"/>
      <c r="W229" s="35"/>
      <c r="X229" s="35"/>
      <c r="Y229" s="35" t="s">
        <v>327</v>
      </c>
      <c r="Z229" s="37"/>
    </row>
    <row r="230" spans="1:26" ht="30" x14ac:dyDescent="0.25">
      <c r="A230" s="34">
        <v>17</v>
      </c>
      <c r="B230" s="14" t="s">
        <v>87</v>
      </c>
      <c r="C230" s="14" t="s">
        <v>88</v>
      </c>
      <c r="D230" s="14">
        <v>72055758</v>
      </c>
      <c r="E230" s="14">
        <v>102374881</v>
      </c>
      <c r="F230" s="14">
        <v>691001511</v>
      </c>
      <c r="G230" s="14" t="s">
        <v>101</v>
      </c>
      <c r="H230" s="14" t="s">
        <v>36</v>
      </c>
      <c r="I230" s="14" t="s">
        <v>37</v>
      </c>
      <c r="J230" s="14" t="s">
        <v>89</v>
      </c>
      <c r="K230" s="14" t="s">
        <v>333</v>
      </c>
      <c r="L230" s="36">
        <v>500000</v>
      </c>
      <c r="M230" s="36">
        <v>350000</v>
      </c>
      <c r="N230" s="35">
        <v>2022</v>
      </c>
      <c r="O230" s="35">
        <v>2026</v>
      </c>
      <c r="P230" s="35"/>
      <c r="Q230" s="35"/>
      <c r="R230" s="35" t="s">
        <v>40</v>
      </c>
      <c r="S230" s="35"/>
      <c r="T230" s="35"/>
      <c r="U230" s="35"/>
      <c r="V230" s="35"/>
      <c r="W230" s="35"/>
      <c r="X230" s="35"/>
      <c r="Y230" s="35" t="s">
        <v>191</v>
      </c>
      <c r="Z230" s="37"/>
    </row>
    <row r="231" spans="1:26" ht="30" x14ac:dyDescent="0.25">
      <c r="A231" s="34">
        <v>18</v>
      </c>
      <c r="B231" s="14" t="s">
        <v>87</v>
      </c>
      <c r="C231" s="14" t="s">
        <v>88</v>
      </c>
      <c r="D231" s="14">
        <v>72055758</v>
      </c>
      <c r="E231" s="14">
        <v>102374881</v>
      </c>
      <c r="F231" s="14">
        <v>691001511</v>
      </c>
      <c r="G231" s="14" t="s">
        <v>102</v>
      </c>
      <c r="H231" s="14" t="s">
        <v>36</v>
      </c>
      <c r="I231" s="14" t="s">
        <v>37</v>
      </c>
      <c r="J231" s="14" t="s">
        <v>89</v>
      </c>
      <c r="K231" s="14" t="s">
        <v>332</v>
      </c>
      <c r="L231" s="36">
        <v>1400000</v>
      </c>
      <c r="M231" s="36">
        <v>980000</v>
      </c>
      <c r="N231" s="35">
        <v>2021</v>
      </c>
      <c r="O231" s="35">
        <v>2023</v>
      </c>
      <c r="P231" s="35"/>
      <c r="Q231" s="35"/>
      <c r="R231" s="35"/>
      <c r="S231" s="35"/>
      <c r="T231" s="35"/>
      <c r="U231" s="35"/>
      <c r="V231" s="35"/>
      <c r="W231" s="35"/>
      <c r="X231" s="35"/>
      <c r="Y231" s="35" t="s">
        <v>192</v>
      </c>
      <c r="Z231" s="37"/>
    </row>
    <row r="232" spans="1:26" ht="30" x14ac:dyDescent="0.25">
      <c r="A232" s="34">
        <v>19</v>
      </c>
      <c r="B232" s="14" t="s">
        <v>87</v>
      </c>
      <c r="C232" s="14" t="s">
        <v>88</v>
      </c>
      <c r="D232" s="14">
        <v>72055758</v>
      </c>
      <c r="E232" s="14">
        <v>102374881</v>
      </c>
      <c r="F232" s="14">
        <v>691001511</v>
      </c>
      <c r="G232" s="14" t="s">
        <v>103</v>
      </c>
      <c r="H232" s="14" t="s">
        <v>36</v>
      </c>
      <c r="I232" s="14" t="s">
        <v>37</v>
      </c>
      <c r="J232" s="14" t="s">
        <v>89</v>
      </c>
      <c r="K232" s="14" t="s">
        <v>103</v>
      </c>
      <c r="L232" s="36">
        <v>10000000</v>
      </c>
      <c r="M232" s="36">
        <v>7000000</v>
      </c>
      <c r="N232" s="35">
        <v>2021</v>
      </c>
      <c r="O232" s="35">
        <v>2026</v>
      </c>
      <c r="P232" s="35"/>
      <c r="Q232" s="35"/>
      <c r="R232" s="35"/>
      <c r="S232" s="35"/>
      <c r="T232" s="35"/>
      <c r="U232" s="35"/>
      <c r="V232" s="35"/>
      <c r="W232" s="35"/>
      <c r="X232" s="35"/>
      <c r="Y232" s="35" t="s">
        <v>327</v>
      </c>
      <c r="Z232" s="37"/>
    </row>
    <row r="233" spans="1:26" ht="30" x14ac:dyDescent="0.25">
      <c r="A233" s="34">
        <v>20</v>
      </c>
      <c r="B233" s="14" t="s">
        <v>87</v>
      </c>
      <c r="C233" s="14" t="s">
        <v>88</v>
      </c>
      <c r="D233" s="14">
        <v>72055758</v>
      </c>
      <c r="E233" s="14">
        <v>102374881</v>
      </c>
      <c r="F233" s="14">
        <v>691001511</v>
      </c>
      <c r="G233" s="14" t="s">
        <v>104</v>
      </c>
      <c r="H233" s="14" t="s">
        <v>36</v>
      </c>
      <c r="I233" s="14" t="s">
        <v>37</v>
      </c>
      <c r="J233" s="14" t="s">
        <v>89</v>
      </c>
      <c r="K233" s="14" t="s">
        <v>104</v>
      </c>
      <c r="L233" s="36">
        <v>1800000</v>
      </c>
      <c r="M233" s="36">
        <v>1260000</v>
      </c>
      <c r="N233" s="35">
        <v>2021</v>
      </c>
      <c r="O233" s="35">
        <v>2026</v>
      </c>
      <c r="P233" s="35" t="s">
        <v>40</v>
      </c>
      <c r="Q233" s="35" t="s">
        <v>40</v>
      </c>
      <c r="R233" s="35" t="s">
        <v>40</v>
      </c>
      <c r="S233" s="35"/>
      <c r="T233" s="35"/>
      <c r="U233" s="35"/>
      <c r="V233" s="35"/>
      <c r="W233" s="35"/>
      <c r="X233" s="35"/>
      <c r="Y233" s="35" t="s">
        <v>327</v>
      </c>
      <c r="Z233" s="37"/>
    </row>
    <row r="234" spans="1:26" ht="30" x14ac:dyDescent="0.25">
      <c r="A234" s="34">
        <v>21</v>
      </c>
      <c r="B234" s="14" t="s">
        <v>87</v>
      </c>
      <c r="C234" s="14" t="s">
        <v>88</v>
      </c>
      <c r="D234" s="14">
        <v>72055758</v>
      </c>
      <c r="E234" s="14">
        <v>102374881</v>
      </c>
      <c r="F234" s="14">
        <v>691001511</v>
      </c>
      <c r="G234" s="14" t="s">
        <v>105</v>
      </c>
      <c r="H234" s="14" t="s">
        <v>36</v>
      </c>
      <c r="I234" s="14" t="s">
        <v>37</v>
      </c>
      <c r="J234" s="14" t="s">
        <v>89</v>
      </c>
      <c r="K234" s="14" t="s">
        <v>331</v>
      </c>
      <c r="L234" s="36">
        <v>45000000</v>
      </c>
      <c r="M234" s="36">
        <v>31500000</v>
      </c>
      <c r="N234" s="35">
        <v>2023</v>
      </c>
      <c r="O234" s="35">
        <v>2026</v>
      </c>
      <c r="P234" s="35"/>
      <c r="Q234" s="35"/>
      <c r="R234" s="35"/>
      <c r="S234" s="35"/>
      <c r="T234" s="35"/>
      <c r="U234" s="35"/>
      <c r="V234" s="35"/>
      <c r="W234" s="35"/>
      <c r="X234" s="35"/>
      <c r="Y234" s="35" t="s">
        <v>327</v>
      </c>
      <c r="Z234" s="37" t="s">
        <v>127</v>
      </c>
    </row>
    <row r="235" spans="1:26" ht="30" x14ac:dyDescent="0.25">
      <c r="A235" s="34">
        <v>22</v>
      </c>
      <c r="B235" s="14" t="s">
        <v>87</v>
      </c>
      <c r="C235" s="14" t="s">
        <v>88</v>
      </c>
      <c r="D235" s="14">
        <v>72055758</v>
      </c>
      <c r="E235" s="14">
        <v>102374881</v>
      </c>
      <c r="F235" s="14">
        <v>691001511</v>
      </c>
      <c r="G235" s="14" t="s">
        <v>106</v>
      </c>
      <c r="H235" s="14" t="s">
        <v>36</v>
      </c>
      <c r="I235" s="14" t="s">
        <v>37</v>
      </c>
      <c r="J235" s="14" t="s">
        <v>89</v>
      </c>
      <c r="K235" s="14" t="s">
        <v>106</v>
      </c>
      <c r="L235" s="36">
        <v>800000</v>
      </c>
      <c r="M235" s="36">
        <v>560000</v>
      </c>
      <c r="N235" s="35">
        <v>2022</v>
      </c>
      <c r="O235" s="35">
        <v>2028</v>
      </c>
      <c r="P235" s="35"/>
      <c r="Q235" s="35" t="s">
        <v>40</v>
      </c>
      <c r="R235" s="35" t="s">
        <v>40</v>
      </c>
      <c r="S235" s="35"/>
      <c r="T235" s="35"/>
      <c r="U235" s="35"/>
      <c r="V235" s="35"/>
      <c r="W235" s="35"/>
      <c r="X235" s="35"/>
      <c r="Y235" s="35" t="s">
        <v>327</v>
      </c>
      <c r="Z235" s="37"/>
    </row>
    <row r="236" spans="1:26" ht="30" x14ac:dyDescent="0.25">
      <c r="A236" s="34">
        <v>23</v>
      </c>
      <c r="B236" s="14" t="s">
        <v>87</v>
      </c>
      <c r="C236" s="14" t="s">
        <v>88</v>
      </c>
      <c r="D236" s="14">
        <v>72055758</v>
      </c>
      <c r="E236" s="14">
        <v>102374881</v>
      </c>
      <c r="F236" s="14">
        <v>691001511</v>
      </c>
      <c r="G236" s="14" t="s">
        <v>107</v>
      </c>
      <c r="H236" s="14" t="s">
        <v>36</v>
      </c>
      <c r="I236" s="14" t="s">
        <v>37</v>
      </c>
      <c r="J236" s="14" t="s">
        <v>89</v>
      </c>
      <c r="K236" s="14" t="s">
        <v>107</v>
      </c>
      <c r="L236" s="36">
        <v>1800000</v>
      </c>
      <c r="M236" s="36">
        <v>1260000</v>
      </c>
      <c r="N236" s="35">
        <v>2021</v>
      </c>
      <c r="O236" s="35">
        <v>2025</v>
      </c>
      <c r="P236" s="35"/>
      <c r="Q236" s="35" t="s">
        <v>40</v>
      </c>
      <c r="R236" s="35" t="s">
        <v>40</v>
      </c>
      <c r="S236" s="35"/>
      <c r="T236" s="35"/>
      <c r="U236" s="35"/>
      <c r="V236" s="35"/>
      <c r="W236" s="35"/>
      <c r="X236" s="35"/>
      <c r="Y236" s="35" t="s">
        <v>327</v>
      </c>
      <c r="Z236" s="37"/>
    </row>
    <row r="237" spans="1:26" ht="30" x14ac:dyDescent="0.25">
      <c r="A237" s="34">
        <v>24</v>
      </c>
      <c r="B237" s="14" t="s">
        <v>87</v>
      </c>
      <c r="C237" s="14" t="s">
        <v>88</v>
      </c>
      <c r="D237" s="14">
        <v>72055758</v>
      </c>
      <c r="E237" s="14">
        <v>102374881</v>
      </c>
      <c r="F237" s="14">
        <v>691001511</v>
      </c>
      <c r="G237" s="14" t="s">
        <v>108</v>
      </c>
      <c r="H237" s="14" t="s">
        <v>36</v>
      </c>
      <c r="I237" s="14" t="s">
        <v>37</v>
      </c>
      <c r="J237" s="14" t="s">
        <v>89</v>
      </c>
      <c r="K237" s="14" t="s">
        <v>108</v>
      </c>
      <c r="L237" s="36">
        <v>800000</v>
      </c>
      <c r="M237" s="36">
        <v>560000</v>
      </c>
      <c r="N237" s="35">
        <v>2020</v>
      </c>
      <c r="O237" s="35">
        <v>2028</v>
      </c>
      <c r="P237" s="35" t="s">
        <v>40</v>
      </c>
      <c r="Q237" s="35" t="s">
        <v>40</v>
      </c>
      <c r="R237" s="35"/>
      <c r="S237" s="35"/>
      <c r="T237" s="35"/>
      <c r="U237" s="35"/>
      <c r="V237" s="35"/>
      <c r="W237" s="35"/>
      <c r="X237" s="35"/>
      <c r="Y237" s="35" t="s">
        <v>327</v>
      </c>
      <c r="Z237" s="37"/>
    </row>
    <row r="238" spans="1:26" ht="30" x14ac:dyDescent="0.25">
      <c r="A238" s="34">
        <v>25</v>
      </c>
      <c r="B238" s="14" t="s">
        <v>87</v>
      </c>
      <c r="C238" s="14" t="s">
        <v>88</v>
      </c>
      <c r="D238" s="14">
        <v>72055758</v>
      </c>
      <c r="E238" s="14">
        <v>102374881</v>
      </c>
      <c r="F238" s="14">
        <v>691001511</v>
      </c>
      <c r="G238" s="14" t="s">
        <v>109</v>
      </c>
      <c r="H238" s="14" t="s">
        <v>36</v>
      </c>
      <c r="I238" s="14" t="s">
        <v>37</v>
      </c>
      <c r="J238" s="14" t="s">
        <v>89</v>
      </c>
      <c r="K238" s="14" t="s">
        <v>330</v>
      </c>
      <c r="L238" s="36">
        <v>100000</v>
      </c>
      <c r="M238" s="36">
        <v>70000</v>
      </c>
      <c r="N238" s="35">
        <v>2020</v>
      </c>
      <c r="O238" s="35">
        <v>2028</v>
      </c>
      <c r="P238" s="35"/>
      <c r="Q238" s="35"/>
      <c r="R238" s="35"/>
      <c r="S238" s="35"/>
      <c r="T238" s="35"/>
      <c r="U238" s="35"/>
      <c r="V238" s="35"/>
      <c r="W238" s="35"/>
      <c r="X238" s="35"/>
      <c r="Y238" s="35" t="s">
        <v>327</v>
      </c>
      <c r="Z238" s="37"/>
    </row>
    <row r="239" spans="1:26" ht="30" x14ac:dyDescent="0.25">
      <c r="A239" s="34">
        <v>26</v>
      </c>
      <c r="B239" s="14" t="s">
        <v>87</v>
      </c>
      <c r="C239" s="14" t="s">
        <v>88</v>
      </c>
      <c r="D239" s="14">
        <v>72055758</v>
      </c>
      <c r="E239" s="14">
        <v>102374881</v>
      </c>
      <c r="F239" s="14">
        <v>691001511</v>
      </c>
      <c r="G239" s="14" t="s">
        <v>110</v>
      </c>
      <c r="H239" s="14" t="s">
        <v>36</v>
      </c>
      <c r="I239" s="14" t="s">
        <v>37</v>
      </c>
      <c r="J239" s="14" t="s">
        <v>89</v>
      </c>
      <c r="K239" s="14" t="s">
        <v>329</v>
      </c>
      <c r="L239" s="36">
        <v>200000</v>
      </c>
      <c r="M239" s="36">
        <v>140000</v>
      </c>
      <c r="N239" s="35">
        <v>2020</v>
      </c>
      <c r="O239" s="35">
        <v>2028</v>
      </c>
      <c r="P239" s="35" t="s">
        <v>40</v>
      </c>
      <c r="Q239" s="35" t="s">
        <v>40</v>
      </c>
      <c r="R239" s="35" t="s">
        <v>40</v>
      </c>
      <c r="S239" s="35"/>
      <c r="T239" s="35"/>
      <c r="U239" s="35"/>
      <c r="V239" s="35"/>
      <c r="W239" s="35"/>
      <c r="X239" s="35"/>
      <c r="Y239" s="35" t="s">
        <v>327</v>
      </c>
      <c r="Z239" s="37"/>
    </row>
    <row r="240" spans="1:26" ht="30" x14ac:dyDescent="0.25">
      <c r="A240" s="34">
        <v>27</v>
      </c>
      <c r="B240" s="14" t="s">
        <v>87</v>
      </c>
      <c r="C240" s="14" t="s">
        <v>88</v>
      </c>
      <c r="D240" s="14">
        <v>72055758</v>
      </c>
      <c r="E240" s="14">
        <v>102374881</v>
      </c>
      <c r="F240" s="14">
        <v>691001511</v>
      </c>
      <c r="G240" s="14" t="s">
        <v>111</v>
      </c>
      <c r="H240" s="14" t="s">
        <v>36</v>
      </c>
      <c r="I240" s="14" t="s">
        <v>37</v>
      </c>
      <c r="J240" s="14" t="s">
        <v>89</v>
      </c>
      <c r="K240" s="14" t="s">
        <v>328</v>
      </c>
      <c r="L240" s="36">
        <v>650000</v>
      </c>
      <c r="M240" s="36">
        <v>455000</v>
      </c>
      <c r="N240" s="35">
        <v>2021</v>
      </c>
      <c r="O240" s="35">
        <v>2023</v>
      </c>
      <c r="P240" s="35"/>
      <c r="Q240" s="35"/>
      <c r="R240" s="35"/>
      <c r="S240" s="35"/>
      <c r="T240" s="35"/>
      <c r="U240" s="35"/>
      <c r="V240" s="35"/>
      <c r="W240" s="35"/>
      <c r="X240" s="35"/>
      <c r="Y240" s="35" t="s">
        <v>327</v>
      </c>
      <c r="Z240" s="37"/>
    </row>
    <row r="241" spans="1:26" ht="30" x14ac:dyDescent="0.25">
      <c r="A241" s="34">
        <v>28</v>
      </c>
      <c r="B241" s="14" t="s">
        <v>87</v>
      </c>
      <c r="C241" s="14" t="s">
        <v>88</v>
      </c>
      <c r="D241" s="14">
        <v>72055758</v>
      </c>
      <c r="E241" s="14">
        <v>102374881</v>
      </c>
      <c r="F241" s="14">
        <v>691001511</v>
      </c>
      <c r="G241" s="14" t="s">
        <v>326</v>
      </c>
      <c r="H241" s="14" t="s">
        <v>36</v>
      </c>
      <c r="I241" s="14" t="s">
        <v>37</v>
      </c>
      <c r="J241" s="14" t="s">
        <v>89</v>
      </c>
      <c r="K241" s="14" t="s">
        <v>197</v>
      </c>
      <c r="L241" s="36">
        <v>15000000</v>
      </c>
      <c r="M241" s="36">
        <v>10500000</v>
      </c>
      <c r="N241" s="35">
        <v>2020</v>
      </c>
      <c r="O241" s="35">
        <v>2025</v>
      </c>
      <c r="P241" s="35"/>
      <c r="Q241" s="35"/>
      <c r="R241" s="35"/>
      <c r="S241" s="35"/>
      <c r="T241" s="35"/>
      <c r="U241" s="35"/>
      <c r="V241" s="35"/>
      <c r="W241" s="35"/>
      <c r="X241" s="35"/>
      <c r="Y241" s="35" t="s">
        <v>327</v>
      </c>
      <c r="Z241" s="37"/>
    </row>
    <row r="242" spans="1:26" ht="30" x14ac:dyDescent="0.25">
      <c r="A242" s="34">
        <v>29</v>
      </c>
      <c r="B242" s="14" t="s">
        <v>87</v>
      </c>
      <c r="C242" s="14" t="s">
        <v>88</v>
      </c>
      <c r="D242" s="14">
        <v>72055758</v>
      </c>
      <c r="E242" s="14">
        <v>102374881</v>
      </c>
      <c r="F242" s="14">
        <v>691001511</v>
      </c>
      <c r="G242" s="14" t="s">
        <v>112</v>
      </c>
      <c r="H242" s="14" t="s">
        <v>36</v>
      </c>
      <c r="I242" s="14" t="s">
        <v>37</v>
      </c>
      <c r="J242" s="14" t="s">
        <v>89</v>
      </c>
      <c r="K242" s="14" t="s">
        <v>112</v>
      </c>
      <c r="L242" s="36">
        <v>8500000</v>
      </c>
      <c r="M242" s="36">
        <v>5950000</v>
      </c>
      <c r="N242" s="35">
        <v>2021</v>
      </c>
      <c r="O242" s="35">
        <v>2026</v>
      </c>
      <c r="P242" s="35"/>
      <c r="Q242" s="35"/>
      <c r="R242" s="35"/>
      <c r="S242" s="35"/>
      <c r="T242" s="35"/>
      <c r="U242" s="35"/>
      <c r="V242" s="35"/>
      <c r="W242" s="35"/>
      <c r="X242" s="35"/>
      <c r="Y242" s="35" t="s">
        <v>191</v>
      </c>
      <c r="Z242" s="37"/>
    </row>
    <row r="243" spans="1:26" ht="30" x14ac:dyDescent="0.25">
      <c r="A243" s="34">
        <v>30</v>
      </c>
      <c r="B243" s="14" t="s">
        <v>87</v>
      </c>
      <c r="C243" s="14" t="s">
        <v>88</v>
      </c>
      <c r="D243" s="14">
        <v>72055758</v>
      </c>
      <c r="E243" s="14">
        <v>102374881</v>
      </c>
      <c r="F243" s="14">
        <v>691001511</v>
      </c>
      <c r="G243" s="14" t="s">
        <v>119</v>
      </c>
      <c r="H243" s="14" t="s">
        <v>36</v>
      </c>
      <c r="I243" s="14" t="s">
        <v>37</v>
      </c>
      <c r="J243" s="14" t="s">
        <v>89</v>
      </c>
      <c r="K243" s="14" t="s">
        <v>119</v>
      </c>
      <c r="L243" s="36">
        <v>120000</v>
      </c>
      <c r="M243" s="36">
        <v>84000</v>
      </c>
      <c r="N243" s="35">
        <v>2022</v>
      </c>
      <c r="O243" s="35">
        <v>2023</v>
      </c>
      <c r="P243" s="35"/>
      <c r="Q243" s="35"/>
      <c r="R243" s="35"/>
      <c r="S243" s="35"/>
      <c r="T243" s="35"/>
      <c r="U243" s="35"/>
      <c r="V243" s="35"/>
      <c r="W243" s="35"/>
      <c r="X243" s="35"/>
      <c r="Y243" s="35" t="s">
        <v>327</v>
      </c>
      <c r="Z243" s="37" t="s">
        <v>57</v>
      </c>
    </row>
    <row r="244" spans="1:26" ht="30" x14ac:dyDescent="0.25">
      <c r="A244" s="93">
        <v>31</v>
      </c>
      <c r="B244" s="94" t="s">
        <v>87</v>
      </c>
      <c r="C244" s="94" t="s">
        <v>88</v>
      </c>
      <c r="D244" s="94">
        <v>72055758</v>
      </c>
      <c r="E244" s="94">
        <v>102374881</v>
      </c>
      <c r="F244" s="94">
        <v>691001511</v>
      </c>
      <c r="G244" s="94" t="s">
        <v>350</v>
      </c>
      <c r="H244" s="94" t="s">
        <v>36</v>
      </c>
      <c r="I244" s="94" t="s">
        <v>37</v>
      </c>
      <c r="J244" s="94" t="s">
        <v>89</v>
      </c>
      <c r="K244" s="94" t="s">
        <v>351</v>
      </c>
      <c r="L244" s="95">
        <v>3800000</v>
      </c>
      <c r="M244" s="95">
        <v>2660000</v>
      </c>
      <c r="N244" s="96">
        <v>45170</v>
      </c>
      <c r="O244" s="96">
        <v>46722</v>
      </c>
      <c r="P244" s="97"/>
      <c r="Q244" s="97" t="s">
        <v>40</v>
      </c>
      <c r="R244" s="97" t="s">
        <v>40</v>
      </c>
      <c r="S244" s="97"/>
      <c r="T244" s="97"/>
      <c r="U244" s="97"/>
      <c r="V244" s="97"/>
      <c r="W244" s="97"/>
      <c r="X244" s="97"/>
      <c r="Y244" s="97" t="s">
        <v>352</v>
      </c>
      <c r="Z244" s="98"/>
    </row>
    <row r="245" spans="1:26" ht="60.75" thickBot="1" x14ac:dyDescent="0.3">
      <c r="A245" s="47">
        <v>32</v>
      </c>
      <c r="B245" s="45" t="s">
        <v>87</v>
      </c>
      <c r="C245" s="45" t="s">
        <v>88</v>
      </c>
      <c r="D245" s="45">
        <v>72055758</v>
      </c>
      <c r="E245" s="45">
        <v>102374881</v>
      </c>
      <c r="F245" s="45">
        <v>691001511</v>
      </c>
      <c r="G245" s="45" t="s">
        <v>361</v>
      </c>
      <c r="H245" s="45" t="s">
        <v>36</v>
      </c>
      <c r="I245" s="45" t="s">
        <v>37</v>
      </c>
      <c r="J245" s="45" t="s">
        <v>89</v>
      </c>
      <c r="K245" s="45" t="s">
        <v>362</v>
      </c>
      <c r="L245" s="46">
        <v>4999000</v>
      </c>
      <c r="M245" s="46">
        <v>3499300</v>
      </c>
      <c r="N245" s="66" t="s">
        <v>363</v>
      </c>
      <c r="O245" s="66" t="s">
        <v>364</v>
      </c>
      <c r="P245" s="47"/>
      <c r="Q245" s="47"/>
      <c r="R245" s="47"/>
      <c r="S245" s="47"/>
      <c r="T245" s="47"/>
      <c r="U245" s="47"/>
      <c r="V245" s="47" t="s">
        <v>40</v>
      </c>
      <c r="W245" s="47" t="s">
        <v>40</v>
      </c>
      <c r="X245" s="47"/>
      <c r="Y245" s="47" t="s">
        <v>365</v>
      </c>
      <c r="Z245" s="48" t="s">
        <v>57</v>
      </c>
    </row>
    <row r="286" spans="1:26" ht="19.5" thickBot="1" x14ac:dyDescent="0.3">
      <c r="A286" s="263" t="s">
        <v>80</v>
      </c>
      <c r="B286" s="263"/>
      <c r="C286" s="263"/>
      <c r="D286" s="263"/>
      <c r="E286" s="263"/>
      <c r="F286" s="263"/>
      <c r="G286" s="263"/>
      <c r="H286" s="263"/>
      <c r="I286" s="263"/>
      <c r="J286" s="263"/>
      <c r="K286" s="263"/>
      <c r="L286" s="263"/>
      <c r="M286" s="263"/>
      <c r="N286" s="263"/>
      <c r="O286" s="263"/>
      <c r="P286" s="263"/>
      <c r="Q286" s="263"/>
      <c r="R286" s="263"/>
      <c r="S286" s="263"/>
      <c r="T286" s="263"/>
      <c r="U286" s="263"/>
      <c r="V286" s="263"/>
      <c r="W286" s="263"/>
      <c r="X286" s="263"/>
      <c r="Y286" s="263"/>
      <c r="Z286" s="263"/>
    </row>
    <row r="287" spans="1:26" ht="18.75" x14ac:dyDescent="0.3">
      <c r="A287" s="275" t="s">
        <v>0</v>
      </c>
      <c r="B287" s="276"/>
      <c r="C287" s="276"/>
      <c r="D287" s="276"/>
      <c r="E287" s="276"/>
      <c r="F287" s="276"/>
      <c r="G287" s="276"/>
      <c r="H287" s="276"/>
      <c r="I287" s="276"/>
      <c r="J287" s="276"/>
      <c r="K287" s="276"/>
      <c r="L287" s="276"/>
      <c r="M287" s="276"/>
      <c r="N287" s="276"/>
      <c r="O287" s="276"/>
      <c r="P287" s="276"/>
      <c r="Q287" s="276"/>
      <c r="R287" s="276"/>
      <c r="S287" s="276"/>
      <c r="T287" s="276"/>
      <c r="U287" s="276"/>
      <c r="V287" s="276"/>
      <c r="W287" s="276"/>
      <c r="X287" s="276"/>
      <c r="Y287" s="276"/>
      <c r="Z287" s="277"/>
    </row>
    <row r="288" spans="1:26" x14ac:dyDescent="0.25">
      <c r="A288" s="278" t="s">
        <v>1</v>
      </c>
      <c r="B288" s="273" t="s">
        <v>2</v>
      </c>
      <c r="C288" s="273"/>
      <c r="D288" s="273"/>
      <c r="E288" s="273"/>
      <c r="F288" s="273"/>
      <c r="G288" s="273" t="s">
        <v>3</v>
      </c>
      <c r="H288" s="280" t="s">
        <v>4</v>
      </c>
      <c r="I288" s="282" t="s">
        <v>5</v>
      </c>
      <c r="J288" s="273" t="s">
        <v>6</v>
      </c>
      <c r="K288" s="273" t="s">
        <v>7</v>
      </c>
      <c r="L288" s="284" t="s">
        <v>384</v>
      </c>
      <c r="M288" s="284"/>
      <c r="N288" s="285" t="s">
        <v>385</v>
      </c>
      <c r="O288" s="285"/>
      <c r="P288" s="280" t="s">
        <v>386</v>
      </c>
      <c r="Q288" s="280"/>
      <c r="R288" s="280"/>
      <c r="S288" s="280"/>
      <c r="T288" s="280"/>
      <c r="U288" s="280"/>
      <c r="V288" s="280"/>
      <c r="W288" s="280"/>
      <c r="X288" s="280"/>
      <c r="Y288" s="285" t="s">
        <v>11</v>
      </c>
      <c r="Z288" s="286"/>
    </row>
    <row r="289" spans="1:26" x14ac:dyDescent="0.25">
      <c r="A289" s="278"/>
      <c r="B289" s="273" t="s">
        <v>12</v>
      </c>
      <c r="C289" s="273" t="s">
        <v>13</v>
      </c>
      <c r="D289" s="273" t="s">
        <v>14</v>
      </c>
      <c r="E289" s="273" t="s">
        <v>15</v>
      </c>
      <c r="F289" s="273" t="s">
        <v>16</v>
      </c>
      <c r="G289" s="273"/>
      <c r="H289" s="280"/>
      <c r="I289" s="282"/>
      <c r="J289" s="273"/>
      <c r="K289" s="273"/>
      <c r="L289" s="271" t="s">
        <v>17</v>
      </c>
      <c r="M289" s="271" t="s">
        <v>387</v>
      </c>
      <c r="N289" s="269" t="s">
        <v>19</v>
      </c>
      <c r="O289" s="269" t="s">
        <v>20</v>
      </c>
      <c r="P289" s="273" t="s">
        <v>21</v>
      </c>
      <c r="Q289" s="273"/>
      <c r="R289" s="273"/>
      <c r="S289" s="273"/>
      <c r="T289" s="265" t="s">
        <v>22</v>
      </c>
      <c r="U289" s="265" t="s">
        <v>388</v>
      </c>
      <c r="V289" s="265" t="s">
        <v>24</v>
      </c>
      <c r="W289" s="265" t="s">
        <v>25</v>
      </c>
      <c r="X289" s="267" t="s">
        <v>26</v>
      </c>
      <c r="Y289" s="269" t="s">
        <v>27</v>
      </c>
      <c r="Z289" s="260" t="s">
        <v>28</v>
      </c>
    </row>
    <row r="290" spans="1:26" ht="143.25" customHeight="1" thickBot="1" x14ac:dyDescent="0.3">
      <c r="A290" s="279"/>
      <c r="B290" s="274"/>
      <c r="C290" s="274"/>
      <c r="D290" s="274"/>
      <c r="E290" s="274"/>
      <c r="F290" s="274"/>
      <c r="G290" s="274"/>
      <c r="H290" s="281"/>
      <c r="I290" s="283"/>
      <c r="J290" s="274"/>
      <c r="K290" s="274"/>
      <c r="L290" s="272"/>
      <c r="M290" s="272"/>
      <c r="N290" s="270"/>
      <c r="O290" s="270"/>
      <c r="P290" s="1" t="s">
        <v>29</v>
      </c>
      <c r="Q290" s="1" t="s">
        <v>389</v>
      </c>
      <c r="R290" s="1" t="s">
        <v>390</v>
      </c>
      <c r="S290" s="1" t="s">
        <v>391</v>
      </c>
      <c r="T290" s="266"/>
      <c r="U290" s="266"/>
      <c r="V290" s="266"/>
      <c r="W290" s="266"/>
      <c r="X290" s="268"/>
      <c r="Y290" s="270"/>
      <c r="Z290" s="261"/>
    </row>
    <row r="291" spans="1:26" ht="30" x14ac:dyDescent="0.25">
      <c r="A291" s="17">
        <v>1</v>
      </c>
      <c r="B291" s="18" t="s">
        <v>80</v>
      </c>
      <c r="C291" s="18" t="s">
        <v>81</v>
      </c>
      <c r="D291" s="18">
        <v>70837384</v>
      </c>
      <c r="E291" s="18" t="s">
        <v>82</v>
      </c>
      <c r="F291" s="19">
        <v>600021947</v>
      </c>
      <c r="G291" s="18" t="s">
        <v>47</v>
      </c>
      <c r="H291" s="18" t="s">
        <v>36</v>
      </c>
      <c r="I291" s="18" t="s">
        <v>37</v>
      </c>
      <c r="J291" s="18" t="s">
        <v>37</v>
      </c>
      <c r="K291" s="20" t="s">
        <v>47</v>
      </c>
      <c r="L291" s="21">
        <v>1300000</v>
      </c>
      <c r="M291" s="21">
        <v>910000</v>
      </c>
      <c r="N291" s="19">
        <v>2021</v>
      </c>
      <c r="O291" s="19">
        <v>2027</v>
      </c>
      <c r="P291" s="19" t="s">
        <v>40</v>
      </c>
      <c r="Q291" s="19" t="s">
        <v>40</v>
      </c>
      <c r="R291" s="19" t="s">
        <v>40</v>
      </c>
      <c r="S291" s="19" t="s">
        <v>40</v>
      </c>
      <c r="T291" s="19"/>
      <c r="U291" s="19"/>
      <c r="V291" s="19"/>
      <c r="W291" s="19"/>
      <c r="X291" s="19"/>
      <c r="Y291" s="19"/>
      <c r="Z291" s="22"/>
    </row>
    <row r="292" spans="1:26" ht="30" x14ac:dyDescent="0.25">
      <c r="A292" s="7">
        <v>2</v>
      </c>
      <c r="B292" s="5" t="s">
        <v>80</v>
      </c>
      <c r="C292" s="5" t="s">
        <v>81</v>
      </c>
      <c r="D292" s="5">
        <v>70837384</v>
      </c>
      <c r="E292" s="5" t="s">
        <v>82</v>
      </c>
      <c r="F292" s="8">
        <v>600021947</v>
      </c>
      <c r="G292" s="5" t="s">
        <v>83</v>
      </c>
      <c r="H292" s="5" t="s">
        <v>36</v>
      </c>
      <c r="I292" s="5" t="s">
        <v>37</v>
      </c>
      <c r="J292" s="5" t="s">
        <v>37</v>
      </c>
      <c r="K292" s="14" t="s">
        <v>84</v>
      </c>
      <c r="L292" s="15">
        <v>40000000</v>
      </c>
      <c r="M292" s="15">
        <v>28000000</v>
      </c>
      <c r="N292" s="8">
        <v>2021</v>
      </c>
      <c r="O292" s="8">
        <v>2027</v>
      </c>
      <c r="P292" s="8" t="s">
        <v>40</v>
      </c>
      <c r="Q292" s="8" t="s">
        <v>40</v>
      </c>
      <c r="R292" s="8" t="s">
        <v>40</v>
      </c>
      <c r="S292" s="8" t="s">
        <v>40</v>
      </c>
      <c r="T292" s="8"/>
      <c r="U292" s="8"/>
      <c r="V292" s="8"/>
      <c r="W292" s="8"/>
      <c r="X292" s="8"/>
      <c r="Y292" s="8"/>
      <c r="Z292" s="6"/>
    </row>
    <row r="293" spans="1:26" ht="30" x14ac:dyDescent="0.25">
      <c r="A293" s="7">
        <v>3</v>
      </c>
      <c r="B293" s="5" t="s">
        <v>80</v>
      </c>
      <c r="C293" s="5" t="s">
        <v>81</v>
      </c>
      <c r="D293" s="5">
        <v>70837384</v>
      </c>
      <c r="E293" s="5" t="s">
        <v>82</v>
      </c>
      <c r="F293" s="8">
        <v>600021947</v>
      </c>
      <c r="G293" s="5" t="s">
        <v>85</v>
      </c>
      <c r="H293" s="5" t="s">
        <v>36</v>
      </c>
      <c r="I293" s="5" t="s">
        <v>37</v>
      </c>
      <c r="J293" s="5" t="s">
        <v>37</v>
      </c>
      <c r="K293" s="14" t="s">
        <v>86</v>
      </c>
      <c r="L293" s="15">
        <v>10000000</v>
      </c>
      <c r="M293" s="15">
        <v>7000000</v>
      </c>
      <c r="N293" s="8">
        <v>2021</v>
      </c>
      <c r="O293" s="8">
        <v>2027</v>
      </c>
      <c r="P293" s="8"/>
      <c r="Q293" s="8"/>
      <c r="R293" s="8"/>
      <c r="S293" s="8" t="s">
        <v>40</v>
      </c>
      <c r="T293" s="8"/>
      <c r="U293" s="8"/>
      <c r="V293" s="8"/>
      <c r="W293" s="8"/>
      <c r="X293" s="8" t="s">
        <v>40</v>
      </c>
      <c r="Y293" s="8"/>
      <c r="Z293" s="6"/>
    </row>
    <row r="394" spans="1:26" ht="19.5" thickBot="1" x14ac:dyDescent="0.3">
      <c r="A394" s="263" t="s">
        <v>394</v>
      </c>
      <c r="B394" s="263"/>
      <c r="C394" s="263"/>
      <c r="D394" s="263"/>
      <c r="E394" s="263"/>
      <c r="F394" s="263"/>
      <c r="G394" s="263"/>
      <c r="H394" s="263"/>
      <c r="I394" s="263"/>
      <c r="J394" s="263"/>
      <c r="K394" s="263"/>
      <c r="L394" s="263"/>
      <c r="M394" s="263"/>
      <c r="N394" s="263"/>
      <c r="O394" s="263"/>
      <c r="P394" s="263"/>
      <c r="Q394" s="263"/>
      <c r="R394" s="263"/>
      <c r="S394" s="263"/>
      <c r="T394" s="263"/>
      <c r="U394" s="263"/>
      <c r="V394" s="263"/>
      <c r="W394" s="263"/>
      <c r="X394" s="263"/>
      <c r="Y394" s="263"/>
      <c r="Z394" s="263"/>
    </row>
    <row r="395" spans="1:26" ht="18.75" x14ac:dyDescent="0.3">
      <c r="A395" s="275" t="s">
        <v>0</v>
      </c>
      <c r="B395" s="276"/>
      <c r="C395" s="276"/>
      <c r="D395" s="276"/>
      <c r="E395" s="276"/>
      <c r="F395" s="276"/>
      <c r="G395" s="276"/>
      <c r="H395" s="276"/>
      <c r="I395" s="276"/>
      <c r="J395" s="276"/>
      <c r="K395" s="276"/>
      <c r="L395" s="276"/>
      <c r="M395" s="276"/>
      <c r="N395" s="276"/>
      <c r="O395" s="276"/>
      <c r="P395" s="276"/>
      <c r="Q395" s="276"/>
      <c r="R395" s="276"/>
      <c r="S395" s="276"/>
      <c r="T395" s="276"/>
      <c r="U395" s="276"/>
      <c r="V395" s="276"/>
      <c r="W395" s="276"/>
      <c r="X395" s="276"/>
      <c r="Y395" s="276"/>
      <c r="Z395" s="277"/>
    </row>
    <row r="396" spans="1:26" x14ac:dyDescent="0.25">
      <c r="A396" s="278" t="s">
        <v>1</v>
      </c>
      <c r="B396" s="273" t="s">
        <v>2</v>
      </c>
      <c r="C396" s="273"/>
      <c r="D396" s="273"/>
      <c r="E396" s="273"/>
      <c r="F396" s="273"/>
      <c r="G396" s="273" t="s">
        <v>3</v>
      </c>
      <c r="H396" s="280" t="s">
        <v>4</v>
      </c>
      <c r="I396" s="282" t="s">
        <v>5</v>
      </c>
      <c r="J396" s="273" t="s">
        <v>6</v>
      </c>
      <c r="K396" s="273" t="s">
        <v>7</v>
      </c>
      <c r="L396" s="284" t="s">
        <v>384</v>
      </c>
      <c r="M396" s="284"/>
      <c r="N396" s="285" t="s">
        <v>385</v>
      </c>
      <c r="O396" s="285"/>
      <c r="P396" s="280" t="s">
        <v>386</v>
      </c>
      <c r="Q396" s="280"/>
      <c r="R396" s="280"/>
      <c r="S396" s="280"/>
      <c r="T396" s="280"/>
      <c r="U396" s="280"/>
      <c r="V396" s="280"/>
      <c r="W396" s="280"/>
      <c r="X396" s="280"/>
      <c r="Y396" s="285" t="s">
        <v>11</v>
      </c>
      <c r="Z396" s="286"/>
    </row>
    <row r="397" spans="1:26" x14ac:dyDescent="0.25">
      <c r="A397" s="278"/>
      <c r="B397" s="273" t="s">
        <v>12</v>
      </c>
      <c r="C397" s="273" t="s">
        <v>13</v>
      </c>
      <c r="D397" s="273" t="s">
        <v>14</v>
      </c>
      <c r="E397" s="273" t="s">
        <v>15</v>
      </c>
      <c r="F397" s="273" t="s">
        <v>16</v>
      </c>
      <c r="G397" s="273"/>
      <c r="H397" s="280"/>
      <c r="I397" s="282"/>
      <c r="J397" s="273"/>
      <c r="K397" s="273"/>
      <c r="L397" s="271" t="s">
        <v>17</v>
      </c>
      <c r="M397" s="271" t="s">
        <v>387</v>
      </c>
      <c r="N397" s="269" t="s">
        <v>19</v>
      </c>
      <c r="O397" s="269" t="s">
        <v>20</v>
      </c>
      <c r="P397" s="273" t="s">
        <v>21</v>
      </c>
      <c r="Q397" s="273"/>
      <c r="R397" s="273"/>
      <c r="S397" s="273"/>
      <c r="T397" s="265" t="s">
        <v>22</v>
      </c>
      <c r="U397" s="265" t="s">
        <v>388</v>
      </c>
      <c r="V397" s="265" t="s">
        <v>24</v>
      </c>
      <c r="W397" s="265" t="s">
        <v>25</v>
      </c>
      <c r="X397" s="267" t="s">
        <v>26</v>
      </c>
      <c r="Y397" s="269" t="s">
        <v>27</v>
      </c>
      <c r="Z397" s="260" t="s">
        <v>28</v>
      </c>
    </row>
    <row r="398" spans="1:26" ht="150.75" customHeight="1" thickBot="1" x14ac:dyDescent="0.3">
      <c r="A398" s="279"/>
      <c r="B398" s="274"/>
      <c r="C398" s="274"/>
      <c r="D398" s="274"/>
      <c r="E398" s="274"/>
      <c r="F398" s="274"/>
      <c r="G398" s="274"/>
      <c r="H398" s="281"/>
      <c r="I398" s="283"/>
      <c r="J398" s="274"/>
      <c r="K398" s="274"/>
      <c r="L398" s="272"/>
      <c r="M398" s="272"/>
      <c r="N398" s="270"/>
      <c r="O398" s="270"/>
      <c r="P398" s="1" t="s">
        <v>29</v>
      </c>
      <c r="Q398" s="1" t="s">
        <v>389</v>
      </c>
      <c r="R398" s="1" t="s">
        <v>390</v>
      </c>
      <c r="S398" s="1" t="s">
        <v>391</v>
      </c>
      <c r="T398" s="266"/>
      <c r="U398" s="266"/>
      <c r="V398" s="266"/>
      <c r="W398" s="266"/>
      <c r="X398" s="268"/>
      <c r="Y398" s="270"/>
      <c r="Z398" s="261"/>
    </row>
    <row r="399" spans="1:26" ht="30" x14ac:dyDescent="0.25">
      <c r="A399" s="29">
        <v>1</v>
      </c>
      <c r="B399" s="20" t="s">
        <v>72</v>
      </c>
      <c r="C399" s="20" t="s">
        <v>73</v>
      </c>
      <c r="D399" s="20">
        <v>61631493</v>
      </c>
      <c r="E399" s="20">
        <v>102386170</v>
      </c>
      <c r="F399" s="20">
        <v>6000250696</v>
      </c>
      <c r="G399" s="20" t="s">
        <v>75</v>
      </c>
      <c r="H399" s="20" t="s">
        <v>36</v>
      </c>
      <c r="I399" s="20" t="s">
        <v>37</v>
      </c>
      <c r="J399" s="20" t="s">
        <v>74</v>
      </c>
      <c r="K399" s="20" t="s">
        <v>75</v>
      </c>
      <c r="L399" s="30">
        <v>500000</v>
      </c>
      <c r="M399" s="30">
        <v>350000</v>
      </c>
      <c r="N399" s="31">
        <v>2023</v>
      </c>
      <c r="O399" s="31">
        <v>2023</v>
      </c>
      <c r="P399" s="31" t="s">
        <v>40</v>
      </c>
      <c r="Q399" s="31" t="s">
        <v>40</v>
      </c>
      <c r="R399" s="31"/>
      <c r="S399" s="31" t="s">
        <v>40</v>
      </c>
      <c r="T399" s="31"/>
      <c r="U399" s="31"/>
      <c r="V399" s="31"/>
      <c r="W399" s="31"/>
      <c r="X399" s="31"/>
      <c r="Y399" s="31"/>
      <c r="Z399" s="33"/>
    </row>
    <row r="400" spans="1:26" ht="30" x14ac:dyDescent="0.25">
      <c r="A400" s="34">
        <v>2</v>
      </c>
      <c r="B400" s="14" t="s">
        <v>72</v>
      </c>
      <c r="C400" s="14" t="s">
        <v>73</v>
      </c>
      <c r="D400" s="14">
        <v>61631493</v>
      </c>
      <c r="E400" s="14">
        <v>102386170</v>
      </c>
      <c r="F400" s="14">
        <v>6000250696</v>
      </c>
      <c r="G400" s="14" t="s">
        <v>76</v>
      </c>
      <c r="H400" s="14" t="s">
        <v>36</v>
      </c>
      <c r="I400" s="14" t="s">
        <v>37</v>
      </c>
      <c r="J400" s="14" t="s">
        <v>74</v>
      </c>
      <c r="K400" s="14" t="s">
        <v>76</v>
      </c>
      <c r="L400" s="36">
        <v>60000000</v>
      </c>
      <c r="M400" s="36">
        <v>42000000</v>
      </c>
      <c r="N400" s="35">
        <v>2023</v>
      </c>
      <c r="O400" s="35">
        <v>2023</v>
      </c>
      <c r="P400" s="35"/>
      <c r="Q400" s="35"/>
      <c r="R400" s="35"/>
      <c r="S400" s="35"/>
      <c r="T400" s="35"/>
      <c r="U400" s="35"/>
      <c r="V400" s="35"/>
      <c r="W400" s="35"/>
      <c r="X400" s="35"/>
      <c r="Y400" s="35"/>
      <c r="Z400" s="37"/>
    </row>
    <row r="401" spans="1:26" ht="30" x14ac:dyDescent="0.25">
      <c r="A401" s="34">
        <v>3</v>
      </c>
      <c r="B401" s="14" t="s">
        <v>72</v>
      </c>
      <c r="C401" s="14" t="s">
        <v>73</v>
      </c>
      <c r="D401" s="14">
        <v>61631493</v>
      </c>
      <c r="E401" s="14">
        <v>102386170</v>
      </c>
      <c r="F401" s="14">
        <v>6000250696</v>
      </c>
      <c r="G401" s="14" t="s">
        <v>77</v>
      </c>
      <c r="H401" s="14" t="s">
        <v>36</v>
      </c>
      <c r="I401" s="14" t="s">
        <v>37</v>
      </c>
      <c r="J401" s="14" t="s">
        <v>74</v>
      </c>
      <c r="K401" s="14" t="s">
        <v>77</v>
      </c>
      <c r="L401" s="36">
        <v>80000000</v>
      </c>
      <c r="M401" s="36">
        <v>56000000</v>
      </c>
      <c r="N401" s="35">
        <v>2025</v>
      </c>
      <c r="O401" s="35">
        <v>2025</v>
      </c>
      <c r="P401" s="35"/>
      <c r="Q401" s="35"/>
      <c r="R401" s="35"/>
      <c r="S401" s="35"/>
      <c r="T401" s="35"/>
      <c r="U401" s="35"/>
      <c r="V401" s="35"/>
      <c r="W401" s="35"/>
      <c r="X401" s="35"/>
      <c r="Y401" s="35"/>
      <c r="Z401" s="37"/>
    </row>
    <row r="402" spans="1:26" ht="60" x14ac:dyDescent="0.25">
      <c r="A402" s="34">
        <v>4</v>
      </c>
      <c r="B402" s="14" t="s">
        <v>72</v>
      </c>
      <c r="C402" s="14" t="s">
        <v>73</v>
      </c>
      <c r="D402" s="14">
        <v>61631493</v>
      </c>
      <c r="E402" s="14">
        <v>102386170</v>
      </c>
      <c r="F402" s="14">
        <v>6000250696</v>
      </c>
      <c r="G402" s="14" t="s">
        <v>78</v>
      </c>
      <c r="H402" s="14" t="s">
        <v>36</v>
      </c>
      <c r="I402" s="14" t="s">
        <v>37</v>
      </c>
      <c r="J402" s="14" t="s">
        <v>74</v>
      </c>
      <c r="K402" s="14" t="s">
        <v>79</v>
      </c>
      <c r="L402" s="36">
        <v>1000000</v>
      </c>
      <c r="M402" s="36">
        <v>700000</v>
      </c>
      <c r="N402" s="35">
        <v>2024</v>
      </c>
      <c r="O402" s="35">
        <v>2024</v>
      </c>
      <c r="P402" s="35"/>
      <c r="Q402" s="35"/>
      <c r="R402" s="35"/>
      <c r="S402" s="35"/>
      <c r="T402" s="35"/>
      <c r="U402" s="35"/>
      <c r="V402" s="35" t="s">
        <v>40</v>
      </c>
      <c r="W402" s="35"/>
      <c r="X402" s="35"/>
      <c r="Y402" s="35" t="s">
        <v>376</v>
      </c>
      <c r="Z402" s="37" t="s">
        <v>68</v>
      </c>
    </row>
    <row r="403" spans="1:26" ht="120" x14ac:dyDescent="0.25">
      <c r="A403" s="34">
        <v>5</v>
      </c>
      <c r="B403" s="14" t="s">
        <v>72</v>
      </c>
      <c r="C403" s="14" t="s">
        <v>73</v>
      </c>
      <c r="D403" s="14">
        <v>61631493</v>
      </c>
      <c r="E403" s="14">
        <v>102386170</v>
      </c>
      <c r="F403" s="14">
        <v>6000250696</v>
      </c>
      <c r="G403" s="14" t="s">
        <v>107</v>
      </c>
      <c r="H403" s="14" t="s">
        <v>36</v>
      </c>
      <c r="I403" s="14" t="s">
        <v>37</v>
      </c>
      <c r="J403" s="14" t="s">
        <v>74</v>
      </c>
      <c r="K403" s="14" t="s">
        <v>281</v>
      </c>
      <c r="L403" s="36">
        <v>450000</v>
      </c>
      <c r="M403" s="36">
        <v>315000</v>
      </c>
      <c r="N403" s="69">
        <v>44652</v>
      </c>
      <c r="O403" s="69">
        <v>45017</v>
      </c>
      <c r="P403" s="14"/>
      <c r="Q403" s="14"/>
      <c r="R403" s="14"/>
      <c r="S403" s="14"/>
      <c r="T403" s="14"/>
      <c r="U403" s="14"/>
      <c r="V403" s="14" t="s">
        <v>40</v>
      </c>
      <c r="W403" s="14"/>
      <c r="X403" s="14"/>
      <c r="Y403" s="14" t="s">
        <v>280</v>
      </c>
      <c r="Z403" s="67" t="s">
        <v>68</v>
      </c>
    </row>
    <row r="404" spans="1:26" ht="135" x14ac:dyDescent="0.25">
      <c r="A404" s="87">
        <v>6</v>
      </c>
      <c r="B404" s="71" t="s">
        <v>72</v>
      </c>
      <c r="C404" s="71" t="s">
        <v>73</v>
      </c>
      <c r="D404" s="71">
        <v>61631493</v>
      </c>
      <c r="E404" s="71">
        <v>102386170</v>
      </c>
      <c r="F404" s="71">
        <v>6000250696</v>
      </c>
      <c r="G404" s="82" t="s">
        <v>107</v>
      </c>
      <c r="H404" s="71" t="s">
        <v>36</v>
      </c>
      <c r="I404" s="71" t="s">
        <v>37</v>
      </c>
      <c r="J404" s="71" t="s">
        <v>74</v>
      </c>
      <c r="K404" s="82" t="s">
        <v>355</v>
      </c>
      <c r="L404" s="83">
        <v>1500000</v>
      </c>
      <c r="M404" s="83">
        <v>1050000</v>
      </c>
      <c r="N404" s="82" t="s">
        <v>356</v>
      </c>
      <c r="O404" s="82" t="s">
        <v>357</v>
      </c>
      <c r="P404" s="82"/>
      <c r="Q404" s="82"/>
      <c r="R404" s="82"/>
      <c r="S404" s="82"/>
      <c r="T404" s="82"/>
      <c r="U404" s="82"/>
      <c r="V404" s="82" t="s">
        <v>40</v>
      </c>
      <c r="W404" s="82" t="s">
        <v>40</v>
      </c>
      <c r="X404" s="82"/>
      <c r="Y404" s="82" t="s">
        <v>280</v>
      </c>
      <c r="Z404" s="84" t="s">
        <v>57</v>
      </c>
    </row>
    <row r="405" spans="1:26" ht="135" x14ac:dyDescent="0.25">
      <c r="A405" s="85">
        <v>7</v>
      </c>
      <c r="B405" s="14" t="s">
        <v>72</v>
      </c>
      <c r="C405" s="14" t="s">
        <v>73</v>
      </c>
      <c r="D405" s="14">
        <v>61631493</v>
      </c>
      <c r="E405" s="14">
        <v>102386170</v>
      </c>
      <c r="F405" s="14">
        <v>6000250696</v>
      </c>
      <c r="G405" s="85" t="s">
        <v>358</v>
      </c>
      <c r="H405" s="14" t="s">
        <v>36</v>
      </c>
      <c r="I405" s="14" t="s">
        <v>37</v>
      </c>
      <c r="J405" s="14" t="s">
        <v>74</v>
      </c>
      <c r="K405" s="85" t="s">
        <v>359</v>
      </c>
      <c r="L405" s="86">
        <v>1000000</v>
      </c>
      <c r="M405" s="86">
        <v>700000</v>
      </c>
      <c r="N405" s="82" t="s">
        <v>356</v>
      </c>
      <c r="O405" s="82" t="s">
        <v>357</v>
      </c>
      <c r="P405" s="85"/>
      <c r="Q405" s="85"/>
      <c r="R405" s="85"/>
      <c r="S405" s="85"/>
      <c r="T405" s="85"/>
      <c r="U405" s="85"/>
      <c r="V405" s="85" t="s">
        <v>40</v>
      </c>
      <c r="W405" s="85" t="s">
        <v>40</v>
      </c>
      <c r="X405" s="85"/>
      <c r="Y405" s="85" t="s">
        <v>360</v>
      </c>
      <c r="Z405" s="99" t="s">
        <v>57</v>
      </c>
    </row>
    <row r="418" spans="7:7" ht="15.75" thickBot="1" x14ac:dyDescent="0.3">
      <c r="G418" s="100"/>
    </row>
    <row r="476" spans="1:26" ht="19.5" thickBot="1" x14ac:dyDescent="0.3">
      <c r="A476" s="263" t="s">
        <v>395</v>
      </c>
      <c r="B476" s="263"/>
      <c r="C476" s="263"/>
      <c r="D476" s="263"/>
      <c r="E476" s="263"/>
      <c r="F476" s="263"/>
      <c r="G476" s="263"/>
      <c r="H476" s="263"/>
      <c r="I476" s="263"/>
      <c r="J476" s="263"/>
      <c r="K476" s="263"/>
      <c r="L476" s="263"/>
      <c r="M476" s="263"/>
      <c r="N476" s="263"/>
      <c r="O476" s="263"/>
      <c r="P476" s="263"/>
      <c r="Q476" s="263"/>
      <c r="R476" s="263"/>
      <c r="S476" s="263"/>
      <c r="T476" s="263"/>
      <c r="U476" s="263"/>
      <c r="V476" s="263"/>
      <c r="W476" s="263"/>
      <c r="X476" s="263"/>
      <c r="Y476" s="263"/>
      <c r="Z476" s="263"/>
    </row>
    <row r="477" spans="1:26" ht="18.75" x14ac:dyDescent="0.3">
      <c r="A477" s="275" t="s">
        <v>0</v>
      </c>
      <c r="B477" s="276"/>
      <c r="C477" s="276"/>
      <c r="D477" s="276"/>
      <c r="E477" s="276"/>
      <c r="F477" s="276"/>
      <c r="G477" s="276"/>
      <c r="H477" s="276"/>
      <c r="I477" s="276"/>
      <c r="J477" s="276"/>
      <c r="K477" s="276"/>
      <c r="L477" s="276"/>
      <c r="M477" s="276"/>
      <c r="N477" s="276"/>
      <c r="O477" s="276"/>
      <c r="P477" s="276"/>
      <c r="Q477" s="276"/>
      <c r="R477" s="276"/>
      <c r="S477" s="276"/>
      <c r="T477" s="276"/>
      <c r="U477" s="276"/>
      <c r="V477" s="276"/>
      <c r="W477" s="276"/>
      <c r="X477" s="276"/>
      <c r="Y477" s="276"/>
      <c r="Z477" s="277"/>
    </row>
    <row r="478" spans="1:26" x14ac:dyDescent="0.25">
      <c r="A478" s="278" t="s">
        <v>1</v>
      </c>
      <c r="B478" s="273" t="s">
        <v>2</v>
      </c>
      <c r="C478" s="273"/>
      <c r="D478" s="273"/>
      <c r="E478" s="273"/>
      <c r="F478" s="273"/>
      <c r="G478" s="273" t="s">
        <v>3</v>
      </c>
      <c r="H478" s="280" t="s">
        <v>4</v>
      </c>
      <c r="I478" s="282" t="s">
        <v>5</v>
      </c>
      <c r="J478" s="273" t="s">
        <v>6</v>
      </c>
      <c r="K478" s="273" t="s">
        <v>7</v>
      </c>
      <c r="L478" s="284" t="s">
        <v>384</v>
      </c>
      <c r="M478" s="284"/>
      <c r="N478" s="285" t="s">
        <v>385</v>
      </c>
      <c r="O478" s="285"/>
      <c r="P478" s="280" t="s">
        <v>386</v>
      </c>
      <c r="Q478" s="280"/>
      <c r="R478" s="280"/>
      <c r="S478" s="280"/>
      <c r="T478" s="280"/>
      <c r="U478" s="280"/>
      <c r="V478" s="280"/>
      <c r="W478" s="280"/>
      <c r="X478" s="280"/>
      <c r="Y478" s="285" t="s">
        <v>11</v>
      </c>
      <c r="Z478" s="286"/>
    </row>
    <row r="479" spans="1:26" x14ac:dyDescent="0.25">
      <c r="A479" s="278"/>
      <c r="B479" s="273" t="s">
        <v>12</v>
      </c>
      <c r="C479" s="273" t="s">
        <v>13</v>
      </c>
      <c r="D479" s="273" t="s">
        <v>14</v>
      </c>
      <c r="E479" s="273" t="s">
        <v>15</v>
      </c>
      <c r="F479" s="273" t="s">
        <v>16</v>
      </c>
      <c r="G479" s="273"/>
      <c r="H479" s="280"/>
      <c r="I479" s="282"/>
      <c r="J479" s="273"/>
      <c r="K479" s="273"/>
      <c r="L479" s="271" t="s">
        <v>17</v>
      </c>
      <c r="M479" s="271" t="s">
        <v>387</v>
      </c>
      <c r="N479" s="269" t="s">
        <v>19</v>
      </c>
      <c r="O479" s="269" t="s">
        <v>20</v>
      </c>
      <c r="P479" s="273" t="s">
        <v>21</v>
      </c>
      <c r="Q479" s="273"/>
      <c r="R479" s="273"/>
      <c r="S479" s="273"/>
      <c r="T479" s="265" t="s">
        <v>22</v>
      </c>
      <c r="U479" s="265" t="s">
        <v>388</v>
      </c>
      <c r="V479" s="265" t="s">
        <v>24</v>
      </c>
      <c r="W479" s="265" t="s">
        <v>25</v>
      </c>
      <c r="X479" s="267" t="s">
        <v>26</v>
      </c>
      <c r="Y479" s="269" t="s">
        <v>27</v>
      </c>
      <c r="Z479" s="260" t="s">
        <v>28</v>
      </c>
    </row>
    <row r="480" spans="1:26" ht="146.25" customHeight="1" thickBot="1" x14ac:dyDescent="0.3">
      <c r="A480" s="279"/>
      <c r="B480" s="274"/>
      <c r="C480" s="274"/>
      <c r="D480" s="274"/>
      <c r="E480" s="274"/>
      <c r="F480" s="274"/>
      <c r="G480" s="274"/>
      <c r="H480" s="281"/>
      <c r="I480" s="283"/>
      <c r="J480" s="274"/>
      <c r="K480" s="274"/>
      <c r="L480" s="272"/>
      <c r="M480" s="272"/>
      <c r="N480" s="270"/>
      <c r="O480" s="270"/>
      <c r="P480" s="1" t="s">
        <v>29</v>
      </c>
      <c r="Q480" s="1" t="s">
        <v>389</v>
      </c>
      <c r="R480" s="1" t="s">
        <v>390</v>
      </c>
      <c r="S480" s="1" t="s">
        <v>391</v>
      </c>
      <c r="T480" s="266"/>
      <c r="U480" s="266"/>
      <c r="V480" s="266"/>
      <c r="W480" s="266"/>
      <c r="X480" s="268"/>
      <c r="Y480" s="270"/>
      <c r="Z480" s="261"/>
    </row>
    <row r="481" spans="1:26" x14ac:dyDescent="0.25">
      <c r="A481" s="29">
        <v>1</v>
      </c>
      <c r="B481" s="20" t="s">
        <v>113</v>
      </c>
      <c r="C481" s="20" t="s">
        <v>114</v>
      </c>
      <c r="D481" s="20">
        <v>61631914</v>
      </c>
      <c r="E481" s="20">
        <v>102386455</v>
      </c>
      <c r="F481" s="20">
        <v>6000050947</v>
      </c>
      <c r="G481" s="20" t="s">
        <v>173</v>
      </c>
      <c r="H481" s="31" t="s">
        <v>36</v>
      </c>
      <c r="I481" s="20" t="s">
        <v>37</v>
      </c>
      <c r="J481" s="20" t="s">
        <v>116</v>
      </c>
      <c r="K481" s="20" t="s">
        <v>115</v>
      </c>
      <c r="L481" s="30">
        <v>26000000</v>
      </c>
      <c r="M481" s="30">
        <v>18200000</v>
      </c>
      <c r="N481" s="31">
        <v>2017</v>
      </c>
      <c r="O481" s="31">
        <v>2023</v>
      </c>
      <c r="P481" s="20"/>
      <c r="Q481" s="31" t="s">
        <v>40</v>
      </c>
      <c r="R481" s="20"/>
      <c r="S481" s="20"/>
      <c r="T481" s="20"/>
      <c r="U481" s="20"/>
      <c r="V481" s="20"/>
      <c r="W481" s="20"/>
      <c r="X481" s="20"/>
      <c r="Y481" s="20"/>
      <c r="Z481" s="33"/>
    </row>
    <row r="482" spans="1:26" ht="30" x14ac:dyDescent="0.25">
      <c r="A482" s="34">
        <v>2</v>
      </c>
      <c r="B482" s="14" t="s">
        <v>113</v>
      </c>
      <c r="C482" s="14" t="s">
        <v>114</v>
      </c>
      <c r="D482" s="14">
        <v>61631914</v>
      </c>
      <c r="E482" s="14">
        <v>102386455</v>
      </c>
      <c r="F482" s="14">
        <v>6000050947</v>
      </c>
      <c r="G482" s="14" t="s">
        <v>139</v>
      </c>
      <c r="H482" s="35" t="s">
        <v>36</v>
      </c>
      <c r="I482" s="14" t="s">
        <v>37</v>
      </c>
      <c r="J482" s="14" t="s">
        <v>116</v>
      </c>
      <c r="K482" s="14" t="s">
        <v>174</v>
      </c>
      <c r="L482" s="36">
        <v>5000000</v>
      </c>
      <c r="M482" s="36">
        <v>3500000</v>
      </c>
      <c r="N482" s="35"/>
      <c r="O482" s="35"/>
      <c r="P482" s="14"/>
      <c r="Q482" s="14"/>
      <c r="R482" s="14"/>
      <c r="S482" s="14"/>
      <c r="T482" s="14"/>
      <c r="U482" s="14"/>
      <c r="V482" s="14"/>
      <c r="W482" s="14"/>
      <c r="X482" s="14"/>
      <c r="Y482" s="14"/>
      <c r="Z482" s="37" t="s">
        <v>57</v>
      </c>
    </row>
    <row r="483" spans="1:26" ht="30" x14ac:dyDescent="0.25">
      <c r="A483" s="34">
        <v>3</v>
      </c>
      <c r="B483" s="14" t="s">
        <v>113</v>
      </c>
      <c r="C483" s="14" t="s">
        <v>114</v>
      </c>
      <c r="D483" s="14">
        <v>61631914</v>
      </c>
      <c r="E483" s="14">
        <v>102386455</v>
      </c>
      <c r="F483" s="14">
        <v>6000050947</v>
      </c>
      <c r="G483" s="14" t="s">
        <v>140</v>
      </c>
      <c r="H483" s="35" t="s">
        <v>36</v>
      </c>
      <c r="I483" s="14" t="s">
        <v>37</v>
      </c>
      <c r="J483" s="14" t="s">
        <v>116</v>
      </c>
      <c r="K483" s="14" t="s">
        <v>141</v>
      </c>
      <c r="L483" s="36">
        <v>35000000</v>
      </c>
      <c r="M483" s="36">
        <v>24500000</v>
      </c>
      <c r="N483" s="14"/>
      <c r="O483" s="14"/>
      <c r="P483" s="14"/>
      <c r="Q483" s="14"/>
      <c r="R483" s="14"/>
      <c r="S483" s="14"/>
      <c r="T483" s="14" t="s">
        <v>125</v>
      </c>
      <c r="U483" s="14"/>
      <c r="V483" s="14"/>
      <c r="W483" s="14"/>
      <c r="X483" s="14"/>
      <c r="Y483" s="14"/>
      <c r="Z483" s="37" t="s">
        <v>57</v>
      </c>
    </row>
    <row r="484" spans="1:26" ht="30" x14ac:dyDescent="0.25">
      <c r="A484" s="34">
        <v>4</v>
      </c>
      <c r="B484" s="14" t="s">
        <v>113</v>
      </c>
      <c r="C484" s="14" t="s">
        <v>114</v>
      </c>
      <c r="D484" s="14">
        <v>61631914</v>
      </c>
      <c r="E484" s="14">
        <v>102386455</v>
      </c>
      <c r="F484" s="14">
        <v>6000050947</v>
      </c>
      <c r="G484" s="14" t="s">
        <v>172</v>
      </c>
      <c r="H484" s="35" t="s">
        <v>36</v>
      </c>
      <c r="I484" s="14" t="s">
        <v>37</v>
      </c>
      <c r="J484" s="14" t="s">
        <v>116</v>
      </c>
      <c r="K484" s="14" t="s">
        <v>142</v>
      </c>
      <c r="L484" s="36">
        <v>1700000</v>
      </c>
      <c r="M484" s="36">
        <v>1190000</v>
      </c>
      <c r="N484" s="14"/>
      <c r="O484" s="14"/>
      <c r="P484" s="14"/>
      <c r="Q484" s="14"/>
      <c r="R484" s="14"/>
      <c r="S484" s="14"/>
      <c r="T484" s="14"/>
      <c r="U484" s="14"/>
      <c r="V484" s="14"/>
      <c r="W484" s="14"/>
      <c r="X484" s="14"/>
      <c r="Y484" s="14" t="s">
        <v>143</v>
      </c>
      <c r="Z484" s="37" t="s">
        <v>57</v>
      </c>
    </row>
    <row r="485" spans="1:26" ht="45" x14ac:dyDescent="0.25">
      <c r="A485" s="34">
        <v>5</v>
      </c>
      <c r="B485" s="14" t="s">
        <v>113</v>
      </c>
      <c r="C485" s="14" t="s">
        <v>114</v>
      </c>
      <c r="D485" s="14">
        <v>61631914</v>
      </c>
      <c r="E485" s="14">
        <v>102386455</v>
      </c>
      <c r="F485" s="14">
        <v>6000050947</v>
      </c>
      <c r="G485" s="14" t="s">
        <v>144</v>
      </c>
      <c r="H485" s="35" t="s">
        <v>36</v>
      </c>
      <c r="I485" s="14" t="s">
        <v>37</v>
      </c>
      <c r="J485" s="14" t="s">
        <v>116</v>
      </c>
      <c r="K485" s="14" t="s">
        <v>145</v>
      </c>
      <c r="L485" s="36">
        <v>2000000</v>
      </c>
      <c r="M485" s="36">
        <v>1400000</v>
      </c>
      <c r="N485" s="35"/>
      <c r="O485" s="35"/>
      <c r="P485" s="35"/>
      <c r="Q485" s="35"/>
      <c r="R485" s="35"/>
      <c r="S485" s="35"/>
      <c r="T485" s="35"/>
      <c r="U485" s="35"/>
      <c r="V485" s="35"/>
      <c r="W485" s="35" t="s">
        <v>40</v>
      </c>
      <c r="X485" s="35"/>
      <c r="Y485" s="35"/>
      <c r="Z485" s="37" t="s">
        <v>57</v>
      </c>
    </row>
    <row r="486" spans="1:26" ht="45" x14ac:dyDescent="0.25">
      <c r="A486" s="34">
        <v>6</v>
      </c>
      <c r="B486" s="14" t="s">
        <v>113</v>
      </c>
      <c r="C486" s="14" t="s">
        <v>114</v>
      </c>
      <c r="D486" s="14">
        <v>61631914</v>
      </c>
      <c r="E486" s="14">
        <v>102386455</v>
      </c>
      <c r="F486" s="14">
        <v>6000050947</v>
      </c>
      <c r="G486" s="14" t="s">
        <v>146</v>
      </c>
      <c r="H486" s="35" t="s">
        <v>36</v>
      </c>
      <c r="I486" s="14" t="s">
        <v>37</v>
      </c>
      <c r="J486" s="14" t="s">
        <v>116</v>
      </c>
      <c r="K486" s="14" t="s">
        <v>147</v>
      </c>
      <c r="L486" s="36">
        <v>1500000</v>
      </c>
      <c r="M486" s="36">
        <v>1050000</v>
      </c>
      <c r="N486" s="35"/>
      <c r="O486" s="35"/>
      <c r="P486" s="35"/>
      <c r="Q486" s="35"/>
      <c r="R486" s="35"/>
      <c r="S486" s="35"/>
      <c r="T486" s="35"/>
      <c r="U486" s="35"/>
      <c r="V486" s="35"/>
      <c r="W486" s="35"/>
      <c r="X486" s="35"/>
      <c r="Y486" s="35"/>
      <c r="Z486" s="37" t="s">
        <v>57</v>
      </c>
    </row>
    <row r="487" spans="1:26" x14ac:dyDescent="0.25">
      <c r="A487" s="34">
        <v>7</v>
      </c>
      <c r="B487" s="14" t="s">
        <v>113</v>
      </c>
      <c r="C487" s="14" t="s">
        <v>114</v>
      </c>
      <c r="D487" s="14">
        <v>61631914</v>
      </c>
      <c r="E487" s="14">
        <v>102386455</v>
      </c>
      <c r="F487" s="14">
        <v>6000050947</v>
      </c>
      <c r="G487" s="14" t="s">
        <v>148</v>
      </c>
      <c r="H487" s="35" t="s">
        <v>36</v>
      </c>
      <c r="I487" s="14" t="s">
        <v>37</v>
      </c>
      <c r="J487" s="14" t="s">
        <v>116</v>
      </c>
      <c r="K487" s="14" t="s">
        <v>149</v>
      </c>
      <c r="L487" s="36">
        <v>4000000</v>
      </c>
      <c r="M487" s="36">
        <v>2800000</v>
      </c>
      <c r="N487" s="38"/>
      <c r="O487" s="38"/>
      <c r="P487" s="35"/>
      <c r="Q487" s="35"/>
      <c r="R487" s="35" t="s">
        <v>40</v>
      </c>
      <c r="S487" s="35"/>
      <c r="T487" s="35"/>
      <c r="U487" s="35"/>
      <c r="V487" s="35"/>
      <c r="W487" s="35"/>
      <c r="X487" s="35"/>
      <c r="Y487" s="35"/>
      <c r="Z487" s="37" t="s">
        <v>57</v>
      </c>
    </row>
    <row r="488" spans="1:26" ht="30.75" thickBot="1" x14ac:dyDescent="0.3">
      <c r="A488" s="44">
        <v>8</v>
      </c>
      <c r="B488" s="45" t="s">
        <v>113</v>
      </c>
      <c r="C488" s="45" t="s">
        <v>114</v>
      </c>
      <c r="D488" s="45">
        <v>61631914</v>
      </c>
      <c r="E488" s="45">
        <v>102386455</v>
      </c>
      <c r="F488" s="45">
        <v>6000050947</v>
      </c>
      <c r="G488" s="45" t="s">
        <v>323</v>
      </c>
      <c r="H488" s="47" t="s">
        <v>36</v>
      </c>
      <c r="I488" s="45" t="s">
        <v>37</v>
      </c>
      <c r="J488" s="45" t="s">
        <v>116</v>
      </c>
      <c r="K488" s="45" t="s">
        <v>322</v>
      </c>
      <c r="L488" s="46">
        <v>5000000</v>
      </c>
      <c r="M488" s="23">
        <v>3500000</v>
      </c>
      <c r="N488" s="66"/>
      <c r="O488" s="66"/>
      <c r="P488" s="47"/>
      <c r="Q488" s="47"/>
      <c r="R488" s="47"/>
      <c r="S488" s="47"/>
      <c r="T488" s="47"/>
      <c r="U488" s="47"/>
      <c r="V488" s="47"/>
      <c r="W488" s="47"/>
      <c r="X488" s="47"/>
      <c r="Y488" s="47" t="s">
        <v>324</v>
      </c>
      <c r="Z488" s="48" t="s">
        <v>57</v>
      </c>
    </row>
    <row r="579" spans="1:26" ht="19.5" thickBot="1" x14ac:dyDescent="0.3">
      <c r="A579" s="263" t="s">
        <v>567</v>
      </c>
      <c r="B579" s="263"/>
      <c r="C579" s="263"/>
      <c r="D579" s="263"/>
      <c r="E579" s="263"/>
      <c r="F579" s="263"/>
      <c r="G579" s="263"/>
      <c r="H579" s="263"/>
      <c r="I579" s="263"/>
      <c r="J579" s="263"/>
      <c r="K579" s="263"/>
      <c r="L579" s="263"/>
      <c r="M579" s="263"/>
      <c r="N579" s="263"/>
      <c r="O579" s="263"/>
      <c r="P579" s="263"/>
      <c r="Q579" s="263"/>
      <c r="R579" s="263"/>
      <c r="S579" s="263"/>
      <c r="T579" s="263"/>
      <c r="U579" s="263"/>
      <c r="V579" s="263"/>
      <c r="W579" s="263"/>
      <c r="X579" s="263"/>
      <c r="Y579" s="263"/>
      <c r="Z579" s="263"/>
    </row>
    <row r="580" spans="1:26" ht="18.75" x14ac:dyDescent="0.3">
      <c r="A580" s="291" t="s">
        <v>0</v>
      </c>
      <c r="B580" s="292"/>
      <c r="C580" s="292"/>
      <c r="D580" s="292"/>
      <c r="E580" s="292"/>
      <c r="F580" s="292"/>
      <c r="G580" s="292"/>
      <c r="H580" s="292"/>
      <c r="I580" s="292"/>
      <c r="J580" s="292"/>
      <c r="K580" s="292"/>
      <c r="L580" s="292"/>
      <c r="M580" s="292"/>
      <c r="N580" s="292"/>
      <c r="O580" s="292"/>
      <c r="P580" s="292"/>
      <c r="Q580" s="292"/>
      <c r="R580" s="292"/>
      <c r="S580" s="292"/>
      <c r="T580" s="292"/>
      <c r="U580" s="292"/>
      <c r="V580" s="292"/>
      <c r="W580" s="292"/>
      <c r="X580" s="292"/>
      <c r="Y580" s="292"/>
      <c r="Z580" s="293"/>
    </row>
    <row r="581" spans="1:26" x14ac:dyDescent="0.25">
      <c r="A581" s="278" t="s">
        <v>1</v>
      </c>
      <c r="B581" s="273" t="s">
        <v>2</v>
      </c>
      <c r="C581" s="273"/>
      <c r="D581" s="273"/>
      <c r="E581" s="273"/>
      <c r="F581" s="273"/>
      <c r="G581" s="273" t="s">
        <v>3</v>
      </c>
      <c r="H581" s="273" t="s">
        <v>4</v>
      </c>
      <c r="I581" s="294" t="s">
        <v>5</v>
      </c>
      <c r="J581" s="273" t="s">
        <v>6</v>
      </c>
      <c r="K581" s="273" t="s">
        <v>7</v>
      </c>
      <c r="L581" s="296" t="s">
        <v>384</v>
      </c>
      <c r="M581" s="296"/>
      <c r="N581" s="297" t="s">
        <v>385</v>
      </c>
      <c r="O581" s="297"/>
      <c r="P581" s="273" t="s">
        <v>386</v>
      </c>
      <c r="Q581" s="273"/>
      <c r="R581" s="273"/>
      <c r="S581" s="273"/>
      <c r="T581" s="273"/>
      <c r="U581" s="273"/>
      <c r="V581" s="273"/>
      <c r="W581" s="273"/>
      <c r="X581" s="273"/>
      <c r="Y581" s="297" t="s">
        <v>11</v>
      </c>
      <c r="Z581" s="298"/>
    </row>
    <row r="582" spans="1:26" x14ac:dyDescent="0.25">
      <c r="A582" s="278"/>
      <c r="B582" s="273" t="s">
        <v>12</v>
      </c>
      <c r="C582" s="273" t="s">
        <v>13</v>
      </c>
      <c r="D582" s="273" t="s">
        <v>14</v>
      </c>
      <c r="E582" s="273" t="s">
        <v>15</v>
      </c>
      <c r="F582" s="273" t="s">
        <v>16</v>
      </c>
      <c r="G582" s="273"/>
      <c r="H582" s="273"/>
      <c r="I582" s="294"/>
      <c r="J582" s="273"/>
      <c r="K582" s="273"/>
      <c r="L582" s="289" t="s">
        <v>17</v>
      </c>
      <c r="M582" s="289" t="s">
        <v>387</v>
      </c>
      <c r="N582" s="287" t="s">
        <v>19</v>
      </c>
      <c r="O582" s="287" t="s">
        <v>20</v>
      </c>
      <c r="P582" s="273" t="s">
        <v>21</v>
      </c>
      <c r="Q582" s="273"/>
      <c r="R582" s="273"/>
      <c r="S582" s="273"/>
      <c r="T582" s="265" t="s">
        <v>22</v>
      </c>
      <c r="U582" s="265" t="s">
        <v>388</v>
      </c>
      <c r="V582" s="265" t="s">
        <v>24</v>
      </c>
      <c r="W582" s="265" t="s">
        <v>25</v>
      </c>
      <c r="X582" s="267" t="s">
        <v>26</v>
      </c>
      <c r="Y582" s="287" t="s">
        <v>27</v>
      </c>
      <c r="Z582" s="299" t="s">
        <v>28</v>
      </c>
    </row>
    <row r="583" spans="1:26" ht="140.25" customHeight="1" thickBot="1" x14ac:dyDescent="0.3">
      <c r="A583" s="279"/>
      <c r="B583" s="274"/>
      <c r="C583" s="274"/>
      <c r="D583" s="274"/>
      <c r="E583" s="274"/>
      <c r="F583" s="274"/>
      <c r="G583" s="274"/>
      <c r="H583" s="274"/>
      <c r="I583" s="295"/>
      <c r="J583" s="274"/>
      <c r="K583" s="274"/>
      <c r="L583" s="290"/>
      <c r="M583" s="290"/>
      <c r="N583" s="288"/>
      <c r="O583" s="288"/>
      <c r="P583" s="43" t="s">
        <v>29</v>
      </c>
      <c r="Q583" s="43" t="s">
        <v>389</v>
      </c>
      <c r="R583" s="43" t="s">
        <v>390</v>
      </c>
      <c r="S583" s="43" t="s">
        <v>391</v>
      </c>
      <c r="T583" s="266"/>
      <c r="U583" s="266"/>
      <c r="V583" s="266"/>
      <c r="W583" s="266"/>
      <c r="X583" s="268"/>
      <c r="Y583" s="288"/>
      <c r="Z583" s="300"/>
    </row>
    <row r="584" spans="1:26" ht="30" x14ac:dyDescent="0.25">
      <c r="A584" s="29">
        <v>1</v>
      </c>
      <c r="B584" s="20" t="s">
        <v>396</v>
      </c>
      <c r="C584" s="20" t="s">
        <v>53</v>
      </c>
      <c r="D584" s="31">
        <v>4144449</v>
      </c>
      <c r="E584" s="31">
        <v>181081601</v>
      </c>
      <c r="F584" s="31">
        <v>691009724</v>
      </c>
      <c r="G584" s="20" t="s">
        <v>55</v>
      </c>
      <c r="H584" s="20" t="s">
        <v>36</v>
      </c>
      <c r="I584" s="20" t="s">
        <v>37</v>
      </c>
      <c r="J584" s="20" t="s">
        <v>54</v>
      </c>
      <c r="K584" s="20" t="s">
        <v>325</v>
      </c>
      <c r="L584" s="30">
        <v>4800000</v>
      </c>
      <c r="M584" s="30">
        <v>3360000</v>
      </c>
      <c r="N584" s="39">
        <v>44927</v>
      </c>
      <c r="O584" s="39">
        <v>45992</v>
      </c>
      <c r="P584" s="31"/>
      <c r="Q584" s="31" t="s">
        <v>40</v>
      </c>
      <c r="R584" s="31" t="s">
        <v>40</v>
      </c>
      <c r="S584" s="31"/>
      <c r="T584" s="31"/>
      <c r="U584" s="31"/>
      <c r="V584" s="31" t="s">
        <v>40</v>
      </c>
      <c r="W584" s="31" t="s">
        <v>40</v>
      </c>
      <c r="X584" s="31"/>
      <c r="Y584" s="31"/>
      <c r="Z584" s="33" t="s">
        <v>57</v>
      </c>
    </row>
    <row r="585" spans="1:26" ht="30" x14ac:dyDescent="0.25">
      <c r="A585" s="34">
        <v>2</v>
      </c>
      <c r="B585" s="14" t="s">
        <v>396</v>
      </c>
      <c r="C585" s="14" t="s">
        <v>53</v>
      </c>
      <c r="D585" s="35">
        <v>4144449</v>
      </c>
      <c r="E585" s="35">
        <v>181081601</v>
      </c>
      <c r="F585" s="35">
        <v>691009724</v>
      </c>
      <c r="G585" s="14" t="s">
        <v>56</v>
      </c>
      <c r="H585" s="14" t="s">
        <v>36</v>
      </c>
      <c r="I585" s="14" t="s">
        <v>37</v>
      </c>
      <c r="J585" s="14" t="s">
        <v>54</v>
      </c>
      <c r="K585" s="14" t="s">
        <v>60</v>
      </c>
      <c r="L585" s="36">
        <v>48000000</v>
      </c>
      <c r="M585" s="36">
        <v>33600000</v>
      </c>
      <c r="N585" s="38">
        <v>44927</v>
      </c>
      <c r="O585" s="38">
        <v>45992</v>
      </c>
      <c r="P585" s="35" t="s">
        <v>40</v>
      </c>
      <c r="Q585" s="35" t="s">
        <v>40</v>
      </c>
      <c r="R585" s="35" t="s">
        <v>40</v>
      </c>
      <c r="S585" s="35" t="s">
        <v>40</v>
      </c>
      <c r="T585" s="35" t="s">
        <v>40</v>
      </c>
      <c r="U585" s="35" t="s">
        <v>40</v>
      </c>
      <c r="V585" s="35" t="s">
        <v>40</v>
      </c>
      <c r="W585" s="35" t="s">
        <v>40</v>
      </c>
      <c r="X585" s="35" t="s">
        <v>40</v>
      </c>
      <c r="Y585" s="35"/>
      <c r="Z585" s="37" t="s">
        <v>57</v>
      </c>
    </row>
    <row r="586" spans="1:26" ht="30" x14ac:dyDescent="0.25">
      <c r="A586" s="34">
        <v>3</v>
      </c>
      <c r="B586" s="14" t="s">
        <v>396</v>
      </c>
      <c r="C586" s="14" t="s">
        <v>53</v>
      </c>
      <c r="D586" s="35">
        <v>4144449</v>
      </c>
      <c r="E586" s="35">
        <v>181081601</v>
      </c>
      <c r="F586" s="35">
        <v>691009724</v>
      </c>
      <c r="G586" s="14" t="s">
        <v>58</v>
      </c>
      <c r="H586" s="14" t="s">
        <v>36</v>
      </c>
      <c r="I586" s="14" t="s">
        <v>37</v>
      </c>
      <c r="J586" s="14" t="s">
        <v>54</v>
      </c>
      <c r="K586" s="14" t="s">
        <v>59</v>
      </c>
      <c r="L586" s="36">
        <v>18000000</v>
      </c>
      <c r="M586" s="36">
        <v>12600000</v>
      </c>
      <c r="N586" s="38">
        <v>44927</v>
      </c>
      <c r="O586" s="38">
        <v>45992</v>
      </c>
      <c r="P586" s="35" t="s">
        <v>40</v>
      </c>
      <c r="Q586" s="35" t="s">
        <v>40</v>
      </c>
      <c r="R586" s="35" t="s">
        <v>40</v>
      </c>
      <c r="S586" s="35" t="s">
        <v>40</v>
      </c>
      <c r="T586" s="35" t="s">
        <v>40</v>
      </c>
      <c r="U586" s="35" t="s">
        <v>40</v>
      </c>
      <c r="V586" s="35" t="s">
        <v>40</v>
      </c>
      <c r="W586" s="35" t="s">
        <v>40</v>
      </c>
      <c r="X586" s="35" t="s">
        <v>40</v>
      </c>
      <c r="Y586" s="35"/>
      <c r="Z586" s="37" t="s">
        <v>57</v>
      </c>
    </row>
    <row r="688" spans="1:26" ht="19.5" thickBot="1" x14ac:dyDescent="0.3">
      <c r="A688" s="263" t="s">
        <v>180</v>
      </c>
      <c r="B688" s="263"/>
      <c r="C688" s="263"/>
      <c r="D688" s="263"/>
      <c r="E688" s="263"/>
      <c r="F688" s="263"/>
      <c r="G688" s="263"/>
      <c r="H688" s="263"/>
      <c r="I688" s="263"/>
      <c r="J688" s="263"/>
      <c r="K688" s="263"/>
      <c r="L688" s="263"/>
      <c r="M688" s="263"/>
      <c r="N688" s="263"/>
      <c r="O688" s="263"/>
      <c r="P688" s="263"/>
      <c r="Q688" s="263"/>
      <c r="R688" s="263"/>
      <c r="S688" s="263"/>
      <c r="T688" s="263"/>
      <c r="U688" s="263"/>
      <c r="V688" s="263"/>
      <c r="W688" s="263"/>
      <c r="X688" s="263"/>
      <c r="Y688" s="263"/>
      <c r="Z688" s="263"/>
    </row>
    <row r="689" spans="1:26" ht="18.75" x14ac:dyDescent="0.3">
      <c r="A689" s="291" t="s">
        <v>0</v>
      </c>
      <c r="B689" s="292"/>
      <c r="C689" s="292"/>
      <c r="D689" s="292"/>
      <c r="E689" s="292"/>
      <c r="F689" s="292"/>
      <c r="G689" s="292"/>
      <c r="H689" s="292"/>
      <c r="I689" s="292"/>
      <c r="J689" s="292"/>
      <c r="K689" s="292"/>
      <c r="L689" s="292"/>
      <c r="M689" s="292"/>
      <c r="N689" s="292"/>
      <c r="O689" s="292"/>
      <c r="P689" s="292"/>
      <c r="Q689" s="292"/>
      <c r="R689" s="292"/>
      <c r="S689" s="292"/>
      <c r="T689" s="292"/>
      <c r="U689" s="292"/>
      <c r="V689" s="292"/>
      <c r="W689" s="292"/>
      <c r="X689" s="292"/>
      <c r="Y689" s="292"/>
      <c r="Z689" s="293"/>
    </row>
    <row r="690" spans="1:26" x14ac:dyDescent="0.25">
      <c r="A690" s="278" t="s">
        <v>1</v>
      </c>
      <c r="B690" s="273" t="s">
        <v>2</v>
      </c>
      <c r="C690" s="273"/>
      <c r="D690" s="273"/>
      <c r="E690" s="273"/>
      <c r="F690" s="273"/>
      <c r="G690" s="273" t="s">
        <v>3</v>
      </c>
      <c r="H690" s="273" t="s">
        <v>4</v>
      </c>
      <c r="I690" s="294" t="s">
        <v>5</v>
      </c>
      <c r="J690" s="273" t="s">
        <v>6</v>
      </c>
      <c r="K690" s="273" t="s">
        <v>7</v>
      </c>
      <c r="L690" s="296" t="s">
        <v>384</v>
      </c>
      <c r="M690" s="296"/>
      <c r="N690" s="297" t="s">
        <v>385</v>
      </c>
      <c r="O690" s="297"/>
      <c r="P690" s="273" t="s">
        <v>386</v>
      </c>
      <c r="Q690" s="273"/>
      <c r="R690" s="273"/>
      <c r="S690" s="273"/>
      <c r="T690" s="273"/>
      <c r="U690" s="273"/>
      <c r="V690" s="273"/>
      <c r="W690" s="273"/>
      <c r="X690" s="273"/>
      <c r="Y690" s="297" t="s">
        <v>11</v>
      </c>
      <c r="Z690" s="298"/>
    </row>
    <row r="691" spans="1:26" x14ac:dyDescent="0.25">
      <c r="A691" s="278"/>
      <c r="B691" s="273" t="s">
        <v>12</v>
      </c>
      <c r="C691" s="273" t="s">
        <v>13</v>
      </c>
      <c r="D691" s="273" t="s">
        <v>14</v>
      </c>
      <c r="E691" s="273" t="s">
        <v>15</v>
      </c>
      <c r="F691" s="273" t="s">
        <v>16</v>
      </c>
      <c r="G691" s="273"/>
      <c r="H691" s="273"/>
      <c r="I691" s="294"/>
      <c r="J691" s="273"/>
      <c r="K691" s="273"/>
      <c r="L691" s="289" t="s">
        <v>17</v>
      </c>
      <c r="M691" s="289" t="s">
        <v>387</v>
      </c>
      <c r="N691" s="287" t="s">
        <v>19</v>
      </c>
      <c r="O691" s="287" t="s">
        <v>20</v>
      </c>
      <c r="P691" s="273" t="s">
        <v>21</v>
      </c>
      <c r="Q691" s="273"/>
      <c r="R691" s="273"/>
      <c r="S691" s="273"/>
      <c r="T691" s="265" t="s">
        <v>22</v>
      </c>
      <c r="U691" s="265" t="s">
        <v>388</v>
      </c>
      <c r="V691" s="265" t="s">
        <v>24</v>
      </c>
      <c r="W691" s="265" t="s">
        <v>25</v>
      </c>
      <c r="X691" s="267" t="s">
        <v>26</v>
      </c>
      <c r="Y691" s="287" t="s">
        <v>27</v>
      </c>
      <c r="Z691" s="299" t="s">
        <v>28</v>
      </c>
    </row>
    <row r="692" spans="1:26" ht="146.25" customHeight="1" thickBot="1" x14ac:dyDescent="0.3">
      <c r="A692" s="279"/>
      <c r="B692" s="274"/>
      <c r="C692" s="274"/>
      <c r="D692" s="274"/>
      <c r="E692" s="274"/>
      <c r="F692" s="274"/>
      <c r="G692" s="274"/>
      <c r="H692" s="274"/>
      <c r="I692" s="295"/>
      <c r="J692" s="274"/>
      <c r="K692" s="274"/>
      <c r="L692" s="290"/>
      <c r="M692" s="290"/>
      <c r="N692" s="288"/>
      <c r="O692" s="288"/>
      <c r="P692" s="43" t="s">
        <v>29</v>
      </c>
      <c r="Q692" s="43" t="s">
        <v>389</v>
      </c>
      <c r="R692" s="43" t="s">
        <v>390</v>
      </c>
      <c r="S692" s="43" t="s">
        <v>391</v>
      </c>
      <c r="T692" s="266"/>
      <c r="U692" s="266"/>
      <c r="V692" s="266"/>
      <c r="W692" s="266"/>
      <c r="X692" s="268"/>
      <c r="Y692" s="288"/>
      <c r="Z692" s="300"/>
    </row>
    <row r="693" spans="1:26" ht="45" x14ac:dyDescent="0.25">
      <c r="A693" s="29">
        <v>1</v>
      </c>
      <c r="B693" s="20" t="s">
        <v>180</v>
      </c>
      <c r="C693" s="20" t="s">
        <v>181</v>
      </c>
      <c r="D693" s="40">
        <v>75030942</v>
      </c>
      <c r="E693" s="41">
        <v>102374996</v>
      </c>
      <c r="F693" s="40">
        <v>600050921</v>
      </c>
      <c r="G693" s="20" t="s">
        <v>182</v>
      </c>
      <c r="H693" s="31" t="s">
        <v>36</v>
      </c>
      <c r="I693" s="20" t="s">
        <v>37</v>
      </c>
      <c r="J693" s="20" t="s">
        <v>183</v>
      </c>
      <c r="K693" s="20" t="s">
        <v>182</v>
      </c>
      <c r="L693" s="30">
        <v>2500000</v>
      </c>
      <c r="M693" s="30">
        <v>1750000</v>
      </c>
      <c r="N693" s="31">
        <v>2023</v>
      </c>
      <c r="O693" s="31">
        <v>2024</v>
      </c>
      <c r="P693" s="20"/>
      <c r="Q693" s="31" t="s">
        <v>40</v>
      </c>
      <c r="R693" s="31" t="s">
        <v>40</v>
      </c>
      <c r="S693" s="20"/>
      <c r="T693" s="20"/>
      <c r="U693" s="20"/>
      <c r="V693" s="20"/>
      <c r="W693" s="20"/>
      <c r="X693" s="20"/>
      <c r="Y693" s="20" t="s">
        <v>189</v>
      </c>
      <c r="Z693" s="33" t="s">
        <v>57</v>
      </c>
    </row>
    <row r="694" spans="1:26" ht="45" x14ac:dyDescent="0.25">
      <c r="A694" s="34">
        <v>2</v>
      </c>
      <c r="B694" s="14" t="s">
        <v>180</v>
      </c>
      <c r="C694" s="14" t="s">
        <v>181</v>
      </c>
      <c r="D694" s="28">
        <v>75030942</v>
      </c>
      <c r="E694" s="42">
        <v>102374996</v>
      </c>
      <c r="F694" s="28">
        <v>600050921</v>
      </c>
      <c r="G694" s="14" t="s">
        <v>184</v>
      </c>
      <c r="H694" s="35" t="s">
        <v>36</v>
      </c>
      <c r="I694" s="14" t="s">
        <v>37</v>
      </c>
      <c r="J694" s="14" t="s">
        <v>183</v>
      </c>
      <c r="K694" s="14" t="s">
        <v>185</v>
      </c>
      <c r="L694" s="36">
        <v>2500000</v>
      </c>
      <c r="M694" s="36">
        <v>1750000</v>
      </c>
      <c r="N694" s="35">
        <v>2023</v>
      </c>
      <c r="O694" s="35">
        <v>2024</v>
      </c>
      <c r="P694" s="35" t="s">
        <v>40</v>
      </c>
      <c r="Q694" s="14"/>
      <c r="R694" s="35" t="s">
        <v>40</v>
      </c>
      <c r="S694" s="35" t="s">
        <v>40</v>
      </c>
      <c r="T694" s="14"/>
      <c r="U694" s="14"/>
      <c r="V694" s="14"/>
      <c r="W694" s="14"/>
      <c r="X694" s="14"/>
      <c r="Y694" s="14" t="s">
        <v>189</v>
      </c>
      <c r="Z694" s="37" t="s">
        <v>57</v>
      </c>
    </row>
    <row r="695" spans="1:26" ht="30" x14ac:dyDescent="0.25">
      <c r="A695" s="208">
        <v>3</v>
      </c>
      <c r="B695" s="209" t="s">
        <v>180</v>
      </c>
      <c r="C695" s="209" t="s">
        <v>181</v>
      </c>
      <c r="D695" s="210">
        <v>75030942</v>
      </c>
      <c r="E695" s="211">
        <v>102374996</v>
      </c>
      <c r="F695" s="210">
        <v>600050921</v>
      </c>
      <c r="G695" s="209" t="s">
        <v>186</v>
      </c>
      <c r="H695" s="212" t="s">
        <v>36</v>
      </c>
      <c r="I695" s="209" t="s">
        <v>37</v>
      </c>
      <c r="J695" s="209" t="s">
        <v>183</v>
      </c>
      <c r="K695" s="209" t="s">
        <v>187</v>
      </c>
      <c r="L695" s="213">
        <v>3000000</v>
      </c>
      <c r="M695" s="213">
        <v>2100000</v>
      </c>
      <c r="N695" s="212">
        <v>2024</v>
      </c>
      <c r="O695" s="212">
        <v>2025</v>
      </c>
      <c r="P695" s="212"/>
      <c r="Q695" s="212" t="s">
        <v>40</v>
      </c>
      <c r="R695" s="212"/>
      <c r="S695" s="212"/>
      <c r="T695" s="212"/>
      <c r="U695" s="212"/>
      <c r="V695" s="212" t="s">
        <v>40</v>
      </c>
      <c r="W695" s="212" t="s">
        <v>40</v>
      </c>
      <c r="X695" s="212" t="s">
        <v>40</v>
      </c>
      <c r="Y695" s="212" t="s">
        <v>374</v>
      </c>
      <c r="Z695" s="214" t="s">
        <v>57</v>
      </c>
    </row>
    <row r="696" spans="1:26" x14ac:dyDescent="0.25">
      <c r="A696" s="208">
        <v>4</v>
      </c>
      <c r="B696" s="215" t="s">
        <v>180</v>
      </c>
      <c r="C696" s="215" t="s">
        <v>181</v>
      </c>
      <c r="D696" s="210">
        <v>75030942</v>
      </c>
      <c r="E696" s="211">
        <v>102374996</v>
      </c>
      <c r="F696" s="210">
        <v>600050921</v>
      </c>
      <c r="G696" s="215" t="s">
        <v>224</v>
      </c>
      <c r="H696" s="216" t="s">
        <v>36</v>
      </c>
      <c r="I696" s="215" t="s">
        <v>37</v>
      </c>
      <c r="J696" s="215" t="s">
        <v>183</v>
      </c>
      <c r="K696" s="215" t="s">
        <v>227</v>
      </c>
      <c r="L696" s="217">
        <v>3500000</v>
      </c>
      <c r="M696" s="217">
        <v>2450000</v>
      </c>
      <c r="N696" s="216">
        <v>2023</v>
      </c>
      <c r="O696" s="216">
        <v>2025</v>
      </c>
      <c r="P696" s="216"/>
      <c r="Q696" s="216"/>
      <c r="R696" s="216"/>
      <c r="S696" s="216"/>
      <c r="T696" s="216"/>
      <c r="U696" s="216"/>
      <c r="V696" s="216"/>
      <c r="W696" s="216"/>
      <c r="X696" s="216"/>
      <c r="Y696" s="216" t="s">
        <v>225</v>
      </c>
      <c r="Z696" s="218" t="s">
        <v>68</v>
      </c>
    </row>
    <row r="697" spans="1:26" ht="30" x14ac:dyDescent="0.25">
      <c r="A697" s="34">
        <v>5</v>
      </c>
      <c r="B697" s="76" t="s">
        <v>180</v>
      </c>
      <c r="C697" s="76" t="s">
        <v>181</v>
      </c>
      <c r="D697" s="28">
        <v>75030942</v>
      </c>
      <c r="E697" s="42">
        <v>102374996</v>
      </c>
      <c r="F697" s="28">
        <v>600050921</v>
      </c>
      <c r="G697" s="76" t="s">
        <v>226</v>
      </c>
      <c r="H697" s="77" t="s">
        <v>36</v>
      </c>
      <c r="I697" s="76" t="s">
        <v>37</v>
      </c>
      <c r="J697" s="76" t="s">
        <v>183</v>
      </c>
      <c r="K697" s="76" t="s">
        <v>228</v>
      </c>
      <c r="L697" s="78">
        <v>1500000</v>
      </c>
      <c r="M697" s="78">
        <v>1050000</v>
      </c>
      <c r="N697" s="77"/>
      <c r="O697" s="77"/>
      <c r="P697" s="77"/>
      <c r="Q697" s="77"/>
      <c r="R697" s="77"/>
      <c r="S697" s="77"/>
      <c r="T697" s="77"/>
      <c r="U697" s="77"/>
      <c r="V697" s="77"/>
      <c r="W697" s="77"/>
      <c r="X697" s="77"/>
      <c r="Y697" s="77" t="s">
        <v>188</v>
      </c>
      <c r="Z697" s="79" t="s">
        <v>68</v>
      </c>
    </row>
    <row r="698" spans="1:26" ht="60" x14ac:dyDescent="0.25">
      <c r="A698" s="34">
        <v>6</v>
      </c>
      <c r="B698" s="76" t="s">
        <v>180</v>
      </c>
      <c r="C698" s="76" t="s">
        <v>181</v>
      </c>
      <c r="D698" s="28">
        <v>75030942</v>
      </c>
      <c r="E698" s="42">
        <v>102374996</v>
      </c>
      <c r="F698" s="28">
        <v>600050921</v>
      </c>
      <c r="G698" s="76" t="s">
        <v>229</v>
      </c>
      <c r="H698" s="77" t="s">
        <v>36</v>
      </c>
      <c r="I698" s="76" t="s">
        <v>37</v>
      </c>
      <c r="J698" s="76" t="s">
        <v>183</v>
      </c>
      <c r="K698" s="76" t="s">
        <v>230</v>
      </c>
      <c r="L698" s="78">
        <v>28000000</v>
      </c>
      <c r="M698" s="78">
        <v>19600000</v>
      </c>
      <c r="N698" s="77">
        <v>2023</v>
      </c>
      <c r="O698" s="77">
        <v>2024</v>
      </c>
      <c r="P698" s="77" t="s">
        <v>40</v>
      </c>
      <c r="Q698" s="77" t="s">
        <v>40</v>
      </c>
      <c r="R698" s="77" t="s">
        <v>40</v>
      </c>
      <c r="S698" s="77" t="s">
        <v>40</v>
      </c>
      <c r="T698" s="77"/>
      <c r="U698" s="77" t="s">
        <v>40</v>
      </c>
      <c r="V698" s="77" t="s">
        <v>40</v>
      </c>
      <c r="W698" s="77"/>
      <c r="X698" s="77" t="s">
        <v>40</v>
      </c>
      <c r="Y698" s="77" t="s">
        <v>373</v>
      </c>
      <c r="Z698" s="79" t="s">
        <v>179</v>
      </c>
    </row>
    <row r="699" spans="1:26" x14ac:dyDescent="0.25">
      <c r="A699" s="219">
        <v>7</v>
      </c>
      <c r="B699" s="220" t="s">
        <v>180</v>
      </c>
      <c r="C699" s="220" t="s">
        <v>181</v>
      </c>
      <c r="D699" s="221">
        <v>75030942</v>
      </c>
      <c r="E699" s="222">
        <v>102374996</v>
      </c>
      <c r="F699" s="221">
        <v>600050921</v>
      </c>
      <c r="G699" s="220" t="s">
        <v>231</v>
      </c>
      <c r="H699" s="223" t="s">
        <v>36</v>
      </c>
      <c r="I699" s="220" t="s">
        <v>37</v>
      </c>
      <c r="J699" s="220" t="s">
        <v>183</v>
      </c>
      <c r="K699" s="220" t="s">
        <v>232</v>
      </c>
      <c r="L699" s="224">
        <v>1200000</v>
      </c>
      <c r="M699" s="224">
        <v>840000</v>
      </c>
      <c r="N699" s="223">
        <v>2023</v>
      </c>
      <c r="O699" s="223">
        <v>2024</v>
      </c>
      <c r="P699" s="223" t="s">
        <v>40</v>
      </c>
      <c r="Q699" s="223" t="s">
        <v>40</v>
      </c>
      <c r="R699" s="223" t="s">
        <v>40</v>
      </c>
      <c r="S699" s="223" t="s">
        <v>40</v>
      </c>
      <c r="T699" s="223"/>
      <c r="U699" s="223"/>
      <c r="V699" s="223"/>
      <c r="W699" s="223"/>
      <c r="X699" s="223" t="s">
        <v>40</v>
      </c>
      <c r="Y699" s="223" t="s">
        <v>234</v>
      </c>
      <c r="Z699" s="225" t="s">
        <v>68</v>
      </c>
    </row>
    <row r="700" spans="1:26" x14ac:dyDescent="0.25">
      <c r="A700" s="208">
        <v>8</v>
      </c>
      <c r="B700" s="215" t="s">
        <v>180</v>
      </c>
      <c r="C700" s="215" t="s">
        <v>181</v>
      </c>
      <c r="D700" s="210">
        <v>75030942</v>
      </c>
      <c r="E700" s="211">
        <v>102374996</v>
      </c>
      <c r="F700" s="210">
        <v>600050921</v>
      </c>
      <c r="G700" s="215" t="s">
        <v>233</v>
      </c>
      <c r="H700" s="216" t="s">
        <v>36</v>
      </c>
      <c r="I700" s="215" t="s">
        <v>37</v>
      </c>
      <c r="J700" s="215" t="s">
        <v>183</v>
      </c>
      <c r="K700" s="215" t="s">
        <v>375</v>
      </c>
      <c r="L700" s="217">
        <v>1200000</v>
      </c>
      <c r="M700" s="217">
        <v>840000</v>
      </c>
      <c r="N700" s="216">
        <v>2025</v>
      </c>
      <c r="O700" s="216"/>
      <c r="P700" s="216"/>
      <c r="Q700" s="216"/>
      <c r="R700" s="216" t="s">
        <v>40</v>
      </c>
      <c r="S700" s="216"/>
      <c r="T700" s="216"/>
      <c r="U700" s="216"/>
      <c r="V700" s="216"/>
      <c r="W700" s="216"/>
      <c r="X700" s="216"/>
      <c r="Y700" s="216" t="s">
        <v>234</v>
      </c>
      <c r="Z700" s="218" t="s">
        <v>68</v>
      </c>
    </row>
    <row r="701" spans="1:26" ht="30.75" thickBot="1" x14ac:dyDescent="0.3">
      <c r="A701" s="44">
        <v>9</v>
      </c>
      <c r="B701" s="49" t="s">
        <v>180</v>
      </c>
      <c r="C701" s="49" t="s">
        <v>181</v>
      </c>
      <c r="D701" s="43">
        <v>75030942</v>
      </c>
      <c r="E701" s="50">
        <v>102374996</v>
      </c>
      <c r="F701" s="43">
        <v>600050921</v>
      </c>
      <c r="G701" s="49" t="s">
        <v>353</v>
      </c>
      <c r="H701" s="51" t="s">
        <v>36</v>
      </c>
      <c r="I701" s="49" t="s">
        <v>37</v>
      </c>
      <c r="J701" s="49" t="s">
        <v>183</v>
      </c>
      <c r="K701" s="49" t="s">
        <v>235</v>
      </c>
      <c r="L701" s="52">
        <v>3800000</v>
      </c>
      <c r="M701" s="52">
        <v>2660000</v>
      </c>
      <c r="N701" s="51">
        <v>2023</v>
      </c>
      <c r="O701" s="51">
        <v>2024</v>
      </c>
      <c r="P701" s="51" t="s">
        <v>40</v>
      </c>
      <c r="Q701" s="51" t="s">
        <v>40</v>
      </c>
      <c r="R701" s="51" t="s">
        <v>40</v>
      </c>
      <c r="S701" s="51" t="s">
        <v>40</v>
      </c>
      <c r="T701" s="51"/>
      <c r="U701" s="51" t="s">
        <v>40</v>
      </c>
      <c r="V701" s="51"/>
      <c r="W701" s="51"/>
      <c r="X701" s="51" t="s">
        <v>40</v>
      </c>
      <c r="Y701" s="51" t="s">
        <v>372</v>
      </c>
      <c r="Z701" s="53" t="s">
        <v>179</v>
      </c>
    </row>
    <row r="702" spans="1:26" ht="15.75" thickBot="1" x14ac:dyDescent="0.3">
      <c r="A702" s="226">
        <v>10</v>
      </c>
      <c r="B702" s="227" t="s">
        <v>180</v>
      </c>
      <c r="C702" s="227" t="s">
        <v>181</v>
      </c>
      <c r="D702" s="228">
        <v>75030942</v>
      </c>
      <c r="E702" s="229">
        <v>102374996</v>
      </c>
      <c r="F702" s="228">
        <v>600050921</v>
      </c>
      <c r="G702" s="227" t="s">
        <v>347</v>
      </c>
      <c r="H702" s="230" t="s">
        <v>36</v>
      </c>
      <c r="I702" s="227" t="s">
        <v>37</v>
      </c>
      <c r="J702" s="227" t="s">
        <v>183</v>
      </c>
      <c r="K702" s="227" t="s">
        <v>348</v>
      </c>
      <c r="L702" s="231">
        <v>10000000</v>
      </c>
      <c r="M702" s="231">
        <v>7000000</v>
      </c>
      <c r="N702" s="230">
        <v>2025</v>
      </c>
      <c r="O702" s="230">
        <v>2027</v>
      </c>
      <c r="P702" s="230"/>
      <c r="Q702" s="230"/>
      <c r="R702" s="230"/>
      <c r="S702" s="230"/>
      <c r="T702" s="230"/>
      <c r="U702" s="230"/>
      <c r="V702" s="230"/>
      <c r="W702" s="230"/>
      <c r="X702" s="230"/>
      <c r="Y702" s="230" t="s">
        <v>234</v>
      </c>
      <c r="Z702" s="232" t="s">
        <v>68</v>
      </c>
    </row>
    <row r="789" spans="1:26" ht="19.5" thickBot="1" x14ac:dyDescent="0.3">
      <c r="A789" s="263" t="s">
        <v>397</v>
      </c>
      <c r="B789" s="263"/>
      <c r="C789" s="263"/>
      <c r="D789" s="263"/>
      <c r="E789" s="263"/>
      <c r="F789" s="263"/>
      <c r="G789" s="263"/>
      <c r="H789" s="263"/>
      <c r="I789" s="263"/>
      <c r="J789" s="263"/>
      <c r="K789" s="263"/>
      <c r="L789" s="263"/>
      <c r="M789" s="263"/>
      <c r="N789" s="263"/>
      <c r="O789" s="263"/>
      <c r="P789" s="263"/>
      <c r="Q789" s="263"/>
      <c r="R789" s="263"/>
      <c r="S789" s="263"/>
      <c r="T789" s="263"/>
      <c r="U789" s="263"/>
      <c r="V789" s="263"/>
      <c r="W789" s="263"/>
      <c r="X789" s="263"/>
      <c r="Y789" s="263"/>
      <c r="Z789" s="263"/>
    </row>
    <row r="790" spans="1:26" ht="18.75" x14ac:dyDescent="0.3">
      <c r="A790" s="275" t="s">
        <v>0</v>
      </c>
      <c r="B790" s="276"/>
      <c r="C790" s="276"/>
      <c r="D790" s="276"/>
      <c r="E790" s="276"/>
      <c r="F790" s="276"/>
      <c r="G790" s="276"/>
      <c r="H790" s="276"/>
      <c r="I790" s="276"/>
      <c r="J790" s="276"/>
      <c r="K790" s="276"/>
      <c r="L790" s="276"/>
      <c r="M790" s="276"/>
      <c r="N790" s="276"/>
      <c r="O790" s="276"/>
      <c r="P790" s="276"/>
      <c r="Q790" s="276"/>
      <c r="R790" s="276"/>
      <c r="S790" s="276"/>
      <c r="T790" s="276"/>
      <c r="U790" s="276"/>
      <c r="V790" s="276"/>
      <c r="W790" s="276"/>
      <c r="X790" s="276"/>
      <c r="Y790" s="276"/>
      <c r="Z790" s="277"/>
    </row>
    <row r="791" spans="1:26" x14ac:dyDescent="0.25">
      <c r="A791" s="278" t="s">
        <v>1</v>
      </c>
      <c r="B791" s="273" t="s">
        <v>2</v>
      </c>
      <c r="C791" s="273"/>
      <c r="D791" s="273"/>
      <c r="E791" s="273"/>
      <c r="F791" s="273"/>
      <c r="G791" s="273" t="s">
        <v>3</v>
      </c>
      <c r="H791" s="280" t="s">
        <v>4</v>
      </c>
      <c r="I791" s="282" t="s">
        <v>5</v>
      </c>
      <c r="J791" s="273" t="s">
        <v>6</v>
      </c>
      <c r="K791" s="273" t="s">
        <v>7</v>
      </c>
      <c r="L791" s="284" t="s">
        <v>384</v>
      </c>
      <c r="M791" s="284"/>
      <c r="N791" s="285" t="s">
        <v>385</v>
      </c>
      <c r="O791" s="285"/>
      <c r="P791" s="280" t="s">
        <v>386</v>
      </c>
      <c r="Q791" s="280"/>
      <c r="R791" s="280"/>
      <c r="S791" s="280"/>
      <c r="T791" s="280"/>
      <c r="U791" s="280"/>
      <c r="V791" s="280"/>
      <c r="W791" s="280"/>
      <c r="X791" s="280"/>
      <c r="Y791" s="285" t="s">
        <v>11</v>
      </c>
      <c r="Z791" s="286"/>
    </row>
    <row r="792" spans="1:26" x14ac:dyDescent="0.25">
      <c r="A792" s="278"/>
      <c r="B792" s="273" t="s">
        <v>12</v>
      </c>
      <c r="C792" s="273" t="s">
        <v>13</v>
      </c>
      <c r="D792" s="273" t="s">
        <v>14</v>
      </c>
      <c r="E792" s="273" t="s">
        <v>15</v>
      </c>
      <c r="F792" s="273" t="s">
        <v>16</v>
      </c>
      <c r="G792" s="273"/>
      <c r="H792" s="280"/>
      <c r="I792" s="282"/>
      <c r="J792" s="273"/>
      <c r="K792" s="273"/>
      <c r="L792" s="271" t="s">
        <v>17</v>
      </c>
      <c r="M792" s="271" t="s">
        <v>387</v>
      </c>
      <c r="N792" s="269" t="s">
        <v>19</v>
      </c>
      <c r="O792" s="269" t="s">
        <v>20</v>
      </c>
      <c r="P792" s="273" t="s">
        <v>21</v>
      </c>
      <c r="Q792" s="273"/>
      <c r="R792" s="273"/>
      <c r="S792" s="273"/>
      <c r="T792" s="265" t="s">
        <v>22</v>
      </c>
      <c r="U792" s="265" t="s">
        <v>388</v>
      </c>
      <c r="V792" s="265" t="s">
        <v>24</v>
      </c>
      <c r="W792" s="265" t="s">
        <v>25</v>
      </c>
      <c r="X792" s="267" t="s">
        <v>26</v>
      </c>
      <c r="Y792" s="269" t="s">
        <v>27</v>
      </c>
      <c r="Z792" s="260" t="s">
        <v>28</v>
      </c>
    </row>
    <row r="793" spans="1:26" ht="144.75" customHeight="1" thickBot="1" x14ac:dyDescent="0.3">
      <c r="A793" s="279"/>
      <c r="B793" s="274"/>
      <c r="C793" s="274"/>
      <c r="D793" s="274"/>
      <c r="E793" s="274"/>
      <c r="F793" s="274"/>
      <c r="G793" s="274"/>
      <c r="H793" s="281"/>
      <c r="I793" s="283"/>
      <c r="J793" s="274"/>
      <c r="K793" s="274"/>
      <c r="L793" s="272"/>
      <c r="M793" s="272"/>
      <c r="N793" s="270"/>
      <c r="O793" s="270"/>
      <c r="P793" s="1" t="s">
        <v>29</v>
      </c>
      <c r="Q793" s="1" t="s">
        <v>389</v>
      </c>
      <c r="R793" s="1" t="s">
        <v>390</v>
      </c>
      <c r="S793" s="1" t="s">
        <v>391</v>
      </c>
      <c r="T793" s="266"/>
      <c r="U793" s="266"/>
      <c r="V793" s="266"/>
      <c r="W793" s="266"/>
      <c r="X793" s="268"/>
      <c r="Y793" s="270"/>
      <c r="Z793" s="261"/>
    </row>
    <row r="794" spans="1:26" ht="45" x14ac:dyDescent="0.25">
      <c r="A794" s="29">
        <v>1</v>
      </c>
      <c r="B794" s="20" t="s">
        <v>150</v>
      </c>
      <c r="C794" s="20" t="s">
        <v>81</v>
      </c>
      <c r="D794" s="31">
        <v>70836221</v>
      </c>
      <c r="E794" s="31">
        <v>102338094</v>
      </c>
      <c r="F794" s="31">
        <v>600021858</v>
      </c>
      <c r="G794" s="31" t="s">
        <v>120</v>
      </c>
      <c r="H794" s="20" t="s">
        <v>36</v>
      </c>
      <c r="I794" s="20" t="s">
        <v>37</v>
      </c>
      <c r="J794" s="20" t="s">
        <v>54</v>
      </c>
      <c r="K794" s="30" t="s">
        <v>121</v>
      </c>
      <c r="L794" s="80">
        <v>450000</v>
      </c>
      <c r="M794" s="80">
        <v>315000</v>
      </c>
      <c r="N794" s="31">
        <v>2022</v>
      </c>
      <c r="O794" s="31">
        <v>2024</v>
      </c>
      <c r="P794" s="20"/>
      <c r="Q794" s="20"/>
      <c r="R794" s="20" t="s">
        <v>122</v>
      </c>
      <c r="S794" s="20" t="s">
        <v>126</v>
      </c>
      <c r="T794" s="20"/>
      <c r="U794" s="20"/>
      <c r="V794" s="20"/>
      <c r="W794" s="20"/>
      <c r="X794" s="20"/>
      <c r="Y794" s="20" t="s">
        <v>155</v>
      </c>
      <c r="Z794" s="33" t="s">
        <v>127</v>
      </c>
    </row>
    <row r="795" spans="1:26" ht="45" x14ac:dyDescent="0.25">
      <c r="A795" s="34">
        <v>2</v>
      </c>
      <c r="B795" s="14" t="s">
        <v>150</v>
      </c>
      <c r="C795" s="14" t="s">
        <v>81</v>
      </c>
      <c r="D795" s="35">
        <v>70836221</v>
      </c>
      <c r="E795" s="35">
        <v>102338094</v>
      </c>
      <c r="F795" s="35">
        <v>600021858</v>
      </c>
      <c r="G795" s="35" t="s">
        <v>123</v>
      </c>
      <c r="H795" s="14" t="s">
        <v>36</v>
      </c>
      <c r="I795" s="14" t="s">
        <v>37</v>
      </c>
      <c r="J795" s="14" t="s">
        <v>54</v>
      </c>
      <c r="K795" s="14" t="s">
        <v>124</v>
      </c>
      <c r="L795" s="81">
        <v>800000</v>
      </c>
      <c r="M795" s="81">
        <v>680000</v>
      </c>
      <c r="N795" s="35">
        <v>2022</v>
      </c>
      <c r="O795" s="35">
        <v>2023</v>
      </c>
      <c r="P795" s="14"/>
      <c r="Q795" s="14"/>
      <c r="R795" s="14"/>
      <c r="S795" s="14" t="s">
        <v>125</v>
      </c>
      <c r="T795" s="14"/>
      <c r="U795" s="14"/>
      <c r="V795" s="14"/>
      <c r="W795" s="14"/>
      <c r="X795" s="14"/>
      <c r="Y795" s="14" t="s">
        <v>154</v>
      </c>
      <c r="Z795" s="37" t="s">
        <v>127</v>
      </c>
    </row>
    <row r="796" spans="1:26" ht="60" x14ac:dyDescent="0.25">
      <c r="A796" s="34">
        <v>3</v>
      </c>
      <c r="B796" s="14" t="s">
        <v>150</v>
      </c>
      <c r="C796" s="14" t="s">
        <v>81</v>
      </c>
      <c r="D796" s="35">
        <v>70836221</v>
      </c>
      <c r="E796" s="35">
        <v>102338094</v>
      </c>
      <c r="F796" s="35">
        <v>600021858</v>
      </c>
      <c r="G796" s="35" t="s">
        <v>128</v>
      </c>
      <c r="H796" s="14" t="s">
        <v>36</v>
      </c>
      <c r="I796" s="14" t="s">
        <v>37</v>
      </c>
      <c r="J796" s="14" t="s">
        <v>54</v>
      </c>
      <c r="K796" s="14" t="s">
        <v>129</v>
      </c>
      <c r="L796" s="81">
        <v>300000</v>
      </c>
      <c r="M796" s="81">
        <v>255000</v>
      </c>
      <c r="N796" s="35">
        <v>2022</v>
      </c>
      <c r="O796" s="35">
        <v>2023</v>
      </c>
      <c r="P796" s="14"/>
      <c r="Q796" s="14"/>
      <c r="R796" s="14"/>
      <c r="S796" s="14"/>
      <c r="T796" s="14"/>
      <c r="U796" s="14"/>
      <c r="V796" s="14"/>
      <c r="W796" s="14"/>
      <c r="X796" s="14"/>
      <c r="Y796" s="14" t="s">
        <v>153</v>
      </c>
      <c r="Z796" s="37" t="s">
        <v>127</v>
      </c>
    </row>
    <row r="797" spans="1:26" ht="30" x14ac:dyDescent="0.25">
      <c r="A797" s="34">
        <v>4</v>
      </c>
      <c r="B797" s="14" t="s">
        <v>150</v>
      </c>
      <c r="C797" s="14" t="s">
        <v>81</v>
      </c>
      <c r="D797" s="35">
        <v>70836221</v>
      </c>
      <c r="E797" s="35">
        <v>102338094</v>
      </c>
      <c r="F797" s="35">
        <v>600021858</v>
      </c>
      <c r="G797" s="35" t="s">
        <v>151</v>
      </c>
      <c r="H797" s="14" t="s">
        <v>36</v>
      </c>
      <c r="I797" s="14" t="s">
        <v>37</v>
      </c>
      <c r="J797" s="14" t="s">
        <v>54</v>
      </c>
      <c r="K797" s="14" t="s">
        <v>152</v>
      </c>
      <c r="L797" s="36">
        <v>250000</v>
      </c>
      <c r="M797" s="36">
        <v>175000</v>
      </c>
      <c r="N797" s="35">
        <v>2022</v>
      </c>
      <c r="O797" s="35">
        <v>2023</v>
      </c>
      <c r="P797" s="14"/>
      <c r="Q797" s="14"/>
      <c r="R797" s="14"/>
      <c r="S797" s="14"/>
      <c r="T797" s="14"/>
      <c r="U797" s="14"/>
      <c r="V797" s="14"/>
      <c r="W797" s="14"/>
      <c r="X797" s="14"/>
      <c r="Y797" s="14" t="s">
        <v>349</v>
      </c>
      <c r="Z797" s="37" t="s">
        <v>127</v>
      </c>
    </row>
    <row r="892" spans="1:26" ht="19.5" thickBot="1" x14ac:dyDescent="0.3">
      <c r="A892" s="263" t="s">
        <v>61</v>
      </c>
      <c r="B892" s="263"/>
      <c r="C892" s="263"/>
      <c r="D892" s="263"/>
      <c r="E892" s="263"/>
      <c r="F892" s="263"/>
      <c r="G892" s="263"/>
      <c r="H892" s="263"/>
      <c r="I892" s="263"/>
      <c r="J892" s="263"/>
      <c r="K892" s="263"/>
      <c r="L892" s="263"/>
      <c r="M892" s="263"/>
      <c r="N892" s="263"/>
      <c r="O892" s="263"/>
      <c r="P892" s="263"/>
      <c r="Q892" s="263"/>
      <c r="R892" s="263"/>
      <c r="S892" s="263"/>
      <c r="T892" s="263"/>
      <c r="U892" s="263"/>
      <c r="V892" s="263"/>
      <c r="W892" s="263"/>
      <c r="X892" s="263"/>
      <c r="Y892" s="263"/>
      <c r="Z892" s="263"/>
    </row>
    <row r="893" spans="1:26" ht="18.75" x14ac:dyDescent="0.3">
      <c r="A893" s="275" t="s">
        <v>0</v>
      </c>
      <c r="B893" s="276"/>
      <c r="C893" s="276"/>
      <c r="D893" s="276"/>
      <c r="E893" s="276"/>
      <c r="F893" s="276"/>
      <c r="G893" s="276"/>
      <c r="H893" s="276"/>
      <c r="I893" s="276"/>
      <c r="J893" s="276"/>
      <c r="K893" s="276"/>
      <c r="L893" s="276"/>
      <c r="M893" s="276"/>
      <c r="N893" s="276"/>
      <c r="O893" s="276"/>
      <c r="P893" s="276"/>
      <c r="Q893" s="276"/>
      <c r="R893" s="276"/>
      <c r="S893" s="276"/>
      <c r="T893" s="276"/>
      <c r="U893" s="276"/>
      <c r="V893" s="276"/>
      <c r="W893" s="276"/>
      <c r="X893" s="276"/>
      <c r="Y893" s="276"/>
      <c r="Z893" s="277"/>
    </row>
    <row r="894" spans="1:26" x14ac:dyDescent="0.25">
      <c r="A894" s="278" t="s">
        <v>1</v>
      </c>
      <c r="B894" s="273" t="s">
        <v>2</v>
      </c>
      <c r="C894" s="273"/>
      <c r="D894" s="273"/>
      <c r="E894" s="273"/>
      <c r="F894" s="273"/>
      <c r="G894" s="273" t="s">
        <v>3</v>
      </c>
      <c r="H894" s="280" t="s">
        <v>4</v>
      </c>
      <c r="I894" s="282" t="s">
        <v>5</v>
      </c>
      <c r="J894" s="273" t="s">
        <v>6</v>
      </c>
      <c r="K894" s="273" t="s">
        <v>7</v>
      </c>
      <c r="L894" s="284" t="s">
        <v>384</v>
      </c>
      <c r="M894" s="284"/>
      <c r="N894" s="285" t="s">
        <v>385</v>
      </c>
      <c r="O894" s="285"/>
      <c r="P894" s="280" t="s">
        <v>386</v>
      </c>
      <c r="Q894" s="280"/>
      <c r="R894" s="280"/>
      <c r="S894" s="280"/>
      <c r="T894" s="280"/>
      <c r="U894" s="280"/>
      <c r="V894" s="280"/>
      <c r="W894" s="280"/>
      <c r="X894" s="280"/>
      <c r="Y894" s="285" t="s">
        <v>11</v>
      </c>
      <c r="Z894" s="286"/>
    </row>
    <row r="895" spans="1:26" x14ac:dyDescent="0.25">
      <c r="A895" s="278"/>
      <c r="B895" s="273" t="s">
        <v>12</v>
      </c>
      <c r="C895" s="273" t="s">
        <v>13</v>
      </c>
      <c r="D895" s="273" t="s">
        <v>14</v>
      </c>
      <c r="E895" s="273" t="s">
        <v>15</v>
      </c>
      <c r="F895" s="273" t="s">
        <v>16</v>
      </c>
      <c r="G895" s="273"/>
      <c r="H895" s="280"/>
      <c r="I895" s="282"/>
      <c r="J895" s="273"/>
      <c r="K895" s="273"/>
      <c r="L895" s="271" t="s">
        <v>17</v>
      </c>
      <c r="M895" s="271" t="s">
        <v>387</v>
      </c>
      <c r="N895" s="269" t="s">
        <v>19</v>
      </c>
      <c r="O895" s="269" t="s">
        <v>20</v>
      </c>
      <c r="P895" s="273" t="s">
        <v>21</v>
      </c>
      <c r="Q895" s="273"/>
      <c r="R895" s="273"/>
      <c r="S895" s="273"/>
      <c r="T895" s="265" t="s">
        <v>22</v>
      </c>
      <c r="U895" s="265" t="s">
        <v>388</v>
      </c>
      <c r="V895" s="265" t="s">
        <v>24</v>
      </c>
      <c r="W895" s="265" t="s">
        <v>25</v>
      </c>
      <c r="X895" s="267" t="s">
        <v>26</v>
      </c>
      <c r="Y895" s="269" t="s">
        <v>27</v>
      </c>
      <c r="Z895" s="260" t="s">
        <v>28</v>
      </c>
    </row>
    <row r="896" spans="1:26" ht="140.25" customHeight="1" thickBot="1" x14ac:dyDescent="0.3">
      <c r="A896" s="279"/>
      <c r="B896" s="274"/>
      <c r="C896" s="274"/>
      <c r="D896" s="274"/>
      <c r="E896" s="274"/>
      <c r="F896" s="274"/>
      <c r="G896" s="274"/>
      <c r="H896" s="281"/>
      <c r="I896" s="283"/>
      <c r="J896" s="274"/>
      <c r="K896" s="274"/>
      <c r="L896" s="272"/>
      <c r="M896" s="272"/>
      <c r="N896" s="270"/>
      <c r="O896" s="270"/>
      <c r="P896" s="1" t="s">
        <v>29</v>
      </c>
      <c r="Q896" s="1" t="s">
        <v>389</v>
      </c>
      <c r="R896" s="1" t="s">
        <v>390</v>
      </c>
      <c r="S896" s="1" t="s">
        <v>391</v>
      </c>
      <c r="T896" s="266"/>
      <c r="U896" s="266"/>
      <c r="V896" s="266"/>
      <c r="W896" s="266"/>
      <c r="X896" s="268"/>
      <c r="Y896" s="270"/>
      <c r="Z896" s="261"/>
    </row>
    <row r="897" spans="1:26" ht="30" x14ac:dyDescent="0.25">
      <c r="A897" s="17">
        <v>1</v>
      </c>
      <c r="B897" s="18" t="s">
        <v>61</v>
      </c>
      <c r="C897" s="18" t="s">
        <v>62</v>
      </c>
      <c r="D897" s="18">
        <v>70997519</v>
      </c>
      <c r="E897" s="18">
        <v>102326673</v>
      </c>
      <c r="F897" s="19">
        <v>600049086</v>
      </c>
      <c r="G897" s="18" t="s">
        <v>63</v>
      </c>
      <c r="H897" s="18" t="s">
        <v>36</v>
      </c>
      <c r="I897" s="18" t="s">
        <v>37</v>
      </c>
      <c r="J897" s="18" t="s">
        <v>54</v>
      </c>
      <c r="K897" s="20" t="s">
        <v>63</v>
      </c>
      <c r="L897" s="21">
        <v>1000000</v>
      </c>
      <c r="M897" s="21">
        <v>700000</v>
      </c>
      <c r="N897" s="19">
        <v>2022</v>
      </c>
      <c r="O897" s="19">
        <v>2022</v>
      </c>
      <c r="P897" s="19"/>
      <c r="Q897" s="19" t="s">
        <v>40</v>
      </c>
      <c r="R897" s="19"/>
      <c r="S897" s="19"/>
      <c r="T897" s="19"/>
      <c r="U897" s="19"/>
      <c r="V897" s="19"/>
      <c r="W897" s="19"/>
      <c r="X897" s="19"/>
      <c r="Y897" s="19"/>
      <c r="Z897" s="22"/>
    </row>
    <row r="898" spans="1:26" ht="30" x14ac:dyDescent="0.25">
      <c r="A898" s="7">
        <v>2</v>
      </c>
      <c r="B898" s="5" t="s">
        <v>61</v>
      </c>
      <c r="C898" s="5" t="s">
        <v>62</v>
      </c>
      <c r="D898" s="5">
        <v>70997519</v>
      </c>
      <c r="E898" s="5">
        <v>102326673</v>
      </c>
      <c r="F898" s="8">
        <v>600049086</v>
      </c>
      <c r="G898" s="5" t="s">
        <v>64</v>
      </c>
      <c r="H898" s="5" t="s">
        <v>36</v>
      </c>
      <c r="I898" s="5" t="s">
        <v>37</v>
      </c>
      <c r="J898" s="5" t="s">
        <v>54</v>
      </c>
      <c r="K898" s="14" t="s">
        <v>70</v>
      </c>
      <c r="L898" s="15">
        <v>800000</v>
      </c>
      <c r="M898" s="15">
        <v>560000</v>
      </c>
      <c r="N898" s="8">
        <v>2022</v>
      </c>
      <c r="O898" s="8">
        <v>2022</v>
      </c>
      <c r="P898" s="8"/>
      <c r="Q898" s="8"/>
      <c r="R898" s="8"/>
      <c r="S898" s="8" t="s">
        <v>40</v>
      </c>
      <c r="T898" s="8"/>
      <c r="U898" s="8"/>
      <c r="V898" s="8"/>
      <c r="W898" s="8"/>
      <c r="X898" s="8"/>
      <c r="Y898" s="8"/>
      <c r="Z898" s="6"/>
    </row>
    <row r="899" spans="1:26" ht="30" x14ac:dyDescent="0.25">
      <c r="A899" s="7">
        <v>3</v>
      </c>
      <c r="B899" s="5" t="s">
        <v>61</v>
      </c>
      <c r="C899" s="5" t="s">
        <v>62</v>
      </c>
      <c r="D899" s="5">
        <v>70997519</v>
      </c>
      <c r="E899" s="5">
        <v>102326673</v>
      </c>
      <c r="F899" s="8">
        <v>600049086</v>
      </c>
      <c r="G899" s="5" t="s">
        <v>65</v>
      </c>
      <c r="H899" s="5" t="s">
        <v>36</v>
      </c>
      <c r="I899" s="5" t="s">
        <v>37</v>
      </c>
      <c r="J899" s="5" t="s">
        <v>54</v>
      </c>
      <c r="K899" s="14" t="s">
        <v>65</v>
      </c>
      <c r="L899" s="15">
        <v>500000</v>
      </c>
      <c r="M899" s="15">
        <v>350000</v>
      </c>
      <c r="N899" s="8">
        <v>2022</v>
      </c>
      <c r="O899" s="8">
        <v>2022</v>
      </c>
      <c r="P899" s="8"/>
      <c r="Q899" s="8"/>
      <c r="R899" s="8"/>
      <c r="S899" s="8" t="s">
        <v>40</v>
      </c>
      <c r="T899" s="8"/>
      <c r="U899" s="8"/>
      <c r="V899" s="8"/>
      <c r="W899" s="8"/>
      <c r="X899" s="8"/>
      <c r="Y899" s="8"/>
      <c r="Z899" s="6"/>
    </row>
    <row r="900" spans="1:26" ht="30" x14ac:dyDescent="0.25">
      <c r="A900" s="7">
        <v>4</v>
      </c>
      <c r="B900" s="5" t="s">
        <v>61</v>
      </c>
      <c r="C900" s="5" t="s">
        <v>62</v>
      </c>
      <c r="D900" s="5">
        <v>70997519</v>
      </c>
      <c r="E900" s="5">
        <v>102326673</v>
      </c>
      <c r="F900" s="8">
        <v>600049086</v>
      </c>
      <c r="G900" s="5" t="s">
        <v>66</v>
      </c>
      <c r="H900" s="5" t="s">
        <v>36</v>
      </c>
      <c r="I900" s="5" t="s">
        <v>37</v>
      </c>
      <c r="J900" s="5" t="s">
        <v>54</v>
      </c>
      <c r="K900" s="14" t="s">
        <v>66</v>
      </c>
      <c r="L900" s="15">
        <v>500000</v>
      </c>
      <c r="M900" s="15">
        <v>350000</v>
      </c>
      <c r="N900" s="8">
        <v>2022</v>
      </c>
      <c r="O900" s="8">
        <v>2022</v>
      </c>
      <c r="P900" s="8"/>
      <c r="Q900" s="8" t="s">
        <v>40</v>
      </c>
      <c r="R900" s="8"/>
      <c r="S900" s="8"/>
      <c r="T900" s="8"/>
      <c r="U900" s="8"/>
      <c r="V900" s="8"/>
      <c r="W900" s="8"/>
      <c r="X900" s="8"/>
      <c r="Y900" s="8"/>
      <c r="Z900" s="6"/>
    </row>
    <row r="901" spans="1:26" ht="30" x14ac:dyDescent="0.25">
      <c r="A901" s="7">
        <v>5</v>
      </c>
      <c r="B901" s="5" t="s">
        <v>61</v>
      </c>
      <c r="C901" s="5" t="s">
        <v>62</v>
      </c>
      <c r="D901" s="5">
        <v>70997519</v>
      </c>
      <c r="E901" s="5">
        <v>102326673</v>
      </c>
      <c r="F901" s="8">
        <v>600049086</v>
      </c>
      <c r="G901" s="5" t="s">
        <v>67</v>
      </c>
      <c r="H901" s="5" t="s">
        <v>36</v>
      </c>
      <c r="I901" s="5" t="s">
        <v>37</v>
      </c>
      <c r="J901" s="5" t="s">
        <v>54</v>
      </c>
      <c r="K901" s="14" t="s">
        <v>69</v>
      </c>
      <c r="L901" s="15">
        <v>20000000</v>
      </c>
      <c r="M901" s="15">
        <v>14000000</v>
      </c>
      <c r="N901" s="27">
        <v>44652</v>
      </c>
      <c r="O901" s="27">
        <v>44805</v>
      </c>
      <c r="P901" s="8" t="s">
        <v>40</v>
      </c>
      <c r="Q901" s="8"/>
      <c r="R901" s="8"/>
      <c r="S901" s="8"/>
      <c r="T901" s="8" t="s">
        <v>40</v>
      </c>
      <c r="U901" s="8"/>
      <c r="V901" s="8"/>
      <c r="W901" s="8" t="s">
        <v>40</v>
      </c>
      <c r="X901" s="8" t="s">
        <v>40</v>
      </c>
      <c r="Y901" s="8"/>
      <c r="Z901" s="6" t="s">
        <v>68</v>
      </c>
    </row>
    <row r="902" spans="1:26" ht="105" x14ac:dyDescent="0.25">
      <c r="A902" s="54">
        <v>6</v>
      </c>
      <c r="B902" s="55" t="s">
        <v>61</v>
      </c>
      <c r="C902" s="55" t="s">
        <v>62</v>
      </c>
      <c r="D902" s="55">
        <v>70997519</v>
      </c>
      <c r="E902" s="55">
        <v>102326673</v>
      </c>
      <c r="F902" s="56">
        <v>600049086</v>
      </c>
      <c r="G902" s="55" t="s">
        <v>208</v>
      </c>
      <c r="H902" s="55" t="s">
        <v>36</v>
      </c>
      <c r="I902" s="55" t="s">
        <v>209</v>
      </c>
      <c r="J902" s="55" t="s">
        <v>54</v>
      </c>
      <c r="K902" s="55" t="s">
        <v>210</v>
      </c>
      <c r="L902" s="57">
        <v>10000000</v>
      </c>
      <c r="M902" s="57">
        <v>7000000</v>
      </c>
      <c r="N902" s="56">
        <v>2023</v>
      </c>
      <c r="O902" s="56">
        <v>2027</v>
      </c>
      <c r="P902" s="56" t="s">
        <v>40</v>
      </c>
      <c r="Q902" s="56" t="s">
        <v>40</v>
      </c>
      <c r="R902" s="56" t="s">
        <v>40</v>
      </c>
      <c r="S902" s="56" t="s">
        <v>40</v>
      </c>
      <c r="T902" s="56"/>
      <c r="U902" s="56"/>
      <c r="V902" s="56"/>
      <c r="W902" s="56"/>
      <c r="X902" s="56"/>
      <c r="Y902" s="58" t="s">
        <v>211</v>
      </c>
      <c r="Z902" s="59" t="s">
        <v>212</v>
      </c>
    </row>
    <row r="903" spans="1:26" ht="30" x14ac:dyDescent="0.25">
      <c r="A903" s="54">
        <v>7</v>
      </c>
      <c r="B903" s="55" t="s">
        <v>61</v>
      </c>
      <c r="C903" s="55" t="s">
        <v>62</v>
      </c>
      <c r="D903" s="55">
        <v>70997519</v>
      </c>
      <c r="E903" s="55">
        <v>102326673</v>
      </c>
      <c r="F903" s="56">
        <v>600049086</v>
      </c>
      <c r="G903" s="55" t="s">
        <v>71</v>
      </c>
      <c r="H903" s="55" t="s">
        <v>36</v>
      </c>
      <c r="I903" s="55" t="s">
        <v>209</v>
      </c>
      <c r="J903" s="55" t="s">
        <v>54</v>
      </c>
      <c r="K903" s="55" t="s">
        <v>213</v>
      </c>
      <c r="L903" s="57">
        <v>1800000</v>
      </c>
      <c r="M903" s="57">
        <v>1260000</v>
      </c>
      <c r="N903" s="56">
        <v>2023</v>
      </c>
      <c r="O903" s="56">
        <v>2027</v>
      </c>
      <c r="P903" s="56"/>
      <c r="Q903" s="56"/>
      <c r="R903" s="56" t="s">
        <v>40</v>
      </c>
      <c r="S903" s="56" t="s">
        <v>40</v>
      </c>
      <c r="T903" s="56"/>
      <c r="U903" s="56"/>
      <c r="V903" s="56"/>
      <c r="W903" s="56"/>
      <c r="X903" s="56" t="s">
        <v>40</v>
      </c>
      <c r="Y903" s="56" t="s">
        <v>214</v>
      </c>
      <c r="Z903" s="59" t="s">
        <v>57</v>
      </c>
    </row>
    <row r="904" spans="1:26" ht="30" x14ac:dyDescent="0.25">
      <c r="A904" s="54">
        <v>8</v>
      </c>
      <c r="B904" s="55" t="s">
        <v>61</v>
      </c>
      <c r="C904" s="55" t="s">
        <v>62</v>
      </c>
      <c r="D904" s="55">
        <v>70997519</v>
      </c>
      <c r="E904" s="55">
        <v>102326673</v>
      </c>
      <c r="F904" s="56">
        <v>600049086</v>
      </c>
      <c r="G904" s="55" t="s">
        <v>215</v>
      </c>
      <c r="H904" s="55" t="s">
        <v>36</v>
      </c>
      <c r="I904" s="55" t="s">
        <v>209</v>
      </c>
      <c r="J904" s="55" t="s">
        <v>54</v>
      </c>
      <c r="K904" s="55" t="s">
        <v>216</v>
      </c>
      <c r="L904" s="57">
        <v>1500000</v>
      </c>
      <c r="M904" s="57">
        <v>1050000</v>
      </c>
      <c r="N904" s="56">
        <v>2023</v>
      </c>
      <c r="O904" s="56">
        <v>2027</v>
      </c>
      <c r="P904" s="56"/>
      <c r="Q904" s="56"/>
      <c r="R904" s="56" t="s">
        <v>40</v>
      </c>
      <c r="S904" s="56" t="s">
        <v>40</v>
      </c>
      <c r="T904" s="56"/>
      <c r="U904" s="56"/>
      <c r="V904" s="56" t="s">
        <v>40</v>
      </c>
      <c r="W904" s="56"/>
      <c r="X904" s="56" t="s">
        <v>40</v>
      </c>
      <c r="Y904" s="56" t="s">
        <v>214</v>
      </c>
      <c r="Z904" s="59" t="s">
        <v>57</v>
      </c>
    </row>
    <row r="905" spans="1:26" ht="30" x14ac:dyDescent="0.25">
      <c r="A905" s="54">
        <v>9</v>
      </c>
      <c r="B905" s="55" t="s">
        <v>61</v>
      </c>
      <c r="C905" s="55" t="s">
        <v>62</v>
      </c>
      <c r="D905" s="55">
        <v>70997519</v>
      </c>
      <c r="E905" s="55">
        <v>102326673</v>
      </c>
      <c r="F905" s="56">
        <v>600049086</v>
      </c>
      <c r="G905" s="55" t="s">
        <v>65</v>
      </c>
      <c r="H905" s="55" t="s">
        <v>36</v>
      </c>
      <c r="I905" s="55" t="s">
        <v>209</v>
      </c>
      <c r="J905" s="55" t="s">
        <v>54</v>
      </c>
      <c r="K905" s="55" t="s">
        <v>217</v>
      </c>
      <c r="L905" s="57">
        <v>1200000</v>
      </c>
      <c r="M905" s="57">
        <v>840000</v>
      </c>
      <c r="N905" s="56">
        <v>2023</v>
      </c>
      <c r="O905" s="56">
        <v>2027</v>
      </c>
      <c r="P905" s="56" t="s">
        <v>40</v>
      </c>
      <c r="Q905" s="56" t="s">
        <v>40</v>
      </c>
      <c r="R905" s="56" t="s">
        <v>40</v>
      </c>
      <c r="S905" s="56" t="s">
        <v>40</v>
      </c>
      <c r="T905" s="56"/>
      <c r="U905" s="56"/>
      <c r="V905" s="56"/>
      <c r="W905" s="56"/>
      <c r="X905" s="56" t="s">
        <v>40</v>
      </c>
      <c r="Y905" s="56" t="s">
        <v>214</v>
      </c>
      <c r="Z905" s="59" t="s">
        <v>57</v>
      </c>
    </row>
    <row r="906" spans="1:26" ht="30" x14ac:dyDescent="0.25">
      <c r="A906" s="54">
        <v>10</v>
      </c>
      <c r="B906" s="55" t="s">
        <v>61</v>
      </c>
      <c r="C906" s="55" t="s">
        <v>62</v>
      </c>
      <c r="D906" s="55">
        <v>70997519</v>
      </c>
      <c r="E906" s="55">
        <v>102326673</v>
      </c>
      <c r="F906" s="56">
        <v>600049086</v>
      </c>
      <c r="G906" s="55" t="s">
        <v>218</v>
      </c>
      <c r="H906" s="55" t="s">
        <v>36</v>
      </c>
      <c r="I906" s="55" t="s">
        <v>209</v>
      </c>
      <c r="J906" s="55" t="s">
        <v>54</v>
      </c>
      <c r="K906" s="55" t="s">
        <v>219</v>
      </c>
      <c r="L906" s="57">
        <v>600000</v>
      </c>
      <c r="M906" s="57">
        <v>420000</v>
      </c>
      <c r="N906" s="56">
        <v>2023</v>
      </c>
      <c r="O906" s="56">
        <v>2027</v>
      </c>
      <c r="P906" s="56"/>
      <c r="Q906" s="56"/>
      <c r="R906" s="56"/>
      <c r="S906" s="56"/>
      <c r="T906" s="56"/>
      <c r="U906" s="56"/>
      <c r="V906" s="56" t="s">
        <v>40</v>
      </c>
      <c r="W906" s="56"/>
      <c r="X906" s="56"/>
      <c r="Y906" s="56" t="s">
        <v>214</v>
      </c>
      <c r="Z906" s="59" t="s">
        <v>57</v>
      </c>
    </row>
    <row r="907" spans="1:26" ht="60.75" thickBot="1" x14ac:dyDescent="0.3">
      <c r="A907" s="60">
        <v>11</v>
      </c>
      <c r="B907" s="61" t="s">
        <v>220</v>
      </c>
      <c r="C907" s="61" t="s">
        <v>62</v>
      </c>
      <c r="D907" s="61">
        <v>70997519</v>
      </c>
      <c r="E907" s="61">
        <v>102326673</v>
      </c>
      <c r="F907" s="62">
        <v>600049086</v>
      </c>
      <c r="G907" s="61" t="s">
        <v>221</v>
      </c>
      <c r="H907" s="61" t="s">
        <v>36</v>
      </c>
      <c r="I907" s="61" t="s">
        <v>209</v>
      </c>
      <c r="J907" s="61" t="s">
        <v>54</v>
      </c>
      <c r="K907" s="61" t="s">
        <v>222</v>
      </c>
      <c r="L907" s="63">
        <v>28000000</v>
      </c>
      <c r="M907" s="63">
        <v>19600000</v>
      </c>
      <c r="N907" s="62">
        <v>2022</v>
      </c>
      <c r="O907" s="62">
        <v>2024</v>
      </c>
      <c r="P907" s="62" t="s">
        <v>40</v>
      </c>
      <c r="Q907" s="62" t="s">
        <v>40</v>
      </c>
      <c r="R907" s="62" t="s">
        <v>40</v>
      </c>
      <c r="S907" s="62"/>
      <c r="T907" s="62"/>
      <c r="U907" s="62"/>
      <c r="V907" s="62" t="s">
        <v>40</v>
      </c>
      <c r="W907" s="62" t="s">
        <v>40</v>
      </c>
      <c r="X907" s="62" t="s">
        <v>40</v>
      </c>
      <c r="Y907" s="62" t="s">
        <v>223</v>
      </c>
      <c r="Z907" s="64" t="s">
        <v>212</v>
      </c>
    </row>
    <row r="986" spans="1:26" ht="19.5" thickBot="1" x14ac:dyDescent="0.35">
      <c r="A986" s="264" t="s">
        <v>398</v>
      </c>
      <c r="B986" s="264"/>
      <c r="C986" s="264"/>
      <c r="D986" s="264"/>
      <c r="E986" s="264"/>
      <c r="F986" s="264"/>
      <c r="G986" s="264"/>
      <c r="H986" s="264"/>
      <c r="I986" s="264"/>
      <c r="J986" s="264"/>
      <c r="K986" s="264"/>
      <c r="L986" s="264"/>
      <c r="M986" s="264"/>
      <c r="N986" s="264"/>
      <c r="O986" s="264"/>
      <c r="P986" s="264"/>
      <c r="Q986" s="264"/>
      <c r="R986" s="264"/>
      <c r="S986" s="264"/>
      <c r="T986" s="264"/>
      <c r="U986" s="264"/>
      <c r="V986" s="264"/>
      <c r="W986" s="264"/>
      <c r="X986" s="264"/>
      <c r="Y986" s="264"/>
      <c r="Z986" s="264"/>
    </row>
    <row r="987" spans="1:26" ht="18.75" x14ac:dyDescent="0.3">
      <c r="A987" s="275" t="s">
        <v>0</v>
      </c>
      <c r="B987" s="276"/>
      <c r="C987" s="276"/>
      <c r="D987" s="276"/>
      <c r="E987" s="276"/>
      <c r="F987" s="276"/>
      <c r="G987" s="276"/>
      <c r="H987" s="276"/>
      <c r="I987" s="276"/>
      <c r="J987" s="276"/>
      <c r="K987" s="276"/>
      <c r="L987" s="276"/>
      <c r="M987" s="276"/>
      <c r="N987" s="276"/>
      <c r="O987" s="276"/>
      <c r="P987" s="276"/>
      <c r="Q987" s="276"/>
      <c r="R987" s="276"/>
      <c r="S987" s="276"/>
      <c r="T987" s="276"/>
      <c r="U987" s="276"/>
      <c r="V987" s="276"/>
      <c r="W987" s="276"/>
      <c r="X987" s="276"/>
      <c r="Y987" s="276"/>
      <c r="Z987" s="277"/>
    </row>
    <row r="988" spans="1:26" x14ac:dyDescent="0.25">
      <c r="A988" s="278" t="s">
        <v>1</v>
      </c>
      <c r="B988" s="273" t="s">
        <v>2</v>
      </c>
      <c r="C988" s="273"/>
      <c r="D988" s="273"/>
      <c r="E988" s="273"/>
      <c r="F988" s="273"/>
      <c r="G988" s="273" t="s">
        <v>3</v>
      </c>
      <c r="H988" s="280" t="s">
        <v>4</v>
      </c>
      <c r="I988" s="282" t="s">
        <v>5</v>
      </c>
      <c r="J988" s="273" t="s">
        <v>6</v>
      </c>
      <c r="K988" s="273" t="s">
        <v>7</v>
      </c>
      <c r="L988" s="284" t="s">
        <v>384</v>
      </c>
      <c r="M988" s="284"/>
      <c r="N988" s="285" t="s">
        <v>385</v>
      </c>
      <c r="O988" s="285"/>
      <c r="P988" s="280" t="s">
        <v>386</v>
      </c>
      <c r="Q988" s="280"/>
      <c r="R988" s="280"/>
      <c r="S988" s="280"/>
      <c r="T988" s="280"/>
      <c r="U988" s="280"/>
      <c r="V988" s="280"/>
      <c r="W988" s="280"/>
      <c r="X988" s="280"/>
      <c r="Y988" s="285" t="s">
        <v>11</v>
      </c>
      <c r="Z988" s="286"/>
    </row>
    <row r="989" spans="1:26" x14ac:dyDescent="0.25">
      <c r="A989" s="278"/>
      <c r="B989" s="273" t="s">
        <v>12</v>
      </c>
      <c r="C989" s="273" t="s">
        <v>13</v>
      </c>
      <c r="D989" s="273" t="s">
        <v>14</v>
      </c>
      <c r="E989" s="273" t="s">
        <v>15</v>
      </c>
      <c r="F989" s="273" t="s">
        <v>16</v>
      </c>
      <c r="G989" s="273"/>
      <c r="H989" s="280"/>
      <c r="I989" s="282"/>
      <c r="J989" s="273"/>
      <c r="K989" s="273"/>
      <c r="L989" s="271" t="s">
        <v>17</v>
      </c>
      <c r="M989" s="271" t="s">
        <v>387</v>
      </c>
      <c r="N989" s="269" t="s">
        <v>19</v>
      </c>
      <c r="O989" s="269" t="s">
        <v>20</v>
      </c>
      <c r="P989" s="273" t="s">
        <v>21</v>
      </c>
      <c r="Q989" s="273"/>
      <c r="R989" s="273"/>
      <c r="S989" s="273"/>
      <c r="T989" s="265" t="s">
        <v>22</v>
      </c>
      <c r="U989" s="265" t="s">
        <v>388</v>
      </c>
      <c r="V989" s="265" t="s">
        <v>24</v>
      </c>
      <c r="W989" s="265" t="s">
        <v>25</v>
      </c>
      <c r="X989" s="267" t="s">
        <v>26</v>
      </c>
      <c r="Y989" s="269" t="s">
        <v>27</v>
      </c>
      <c r="Z989" s="260" t="s">
        <v>28</v>
      </c>
    </row>
    <row r="990" spans="1:26" ht="143.25" customHeight="1" thickBot="1" x14ac:dyDescent="0.3">
      <c r="A990" s="279"/>
      <c r="B990" s="274"/>
      <c r="C990" s="274"/>
      <c r="D990" s="274"/>
      <c r="E990" s="274"/>
      <c r="F990" s="274"/>
      <c r="G990" s="274"/>
      <c r="H990" s="281"/>
      <c r="I990" s="283"/>
      <c r="J990" s="274"/>
      <c r="K990" s="274"/>
      <c r="L990" s="272"/>
      <c r="M990" s="272"/>
      <c r="N990" s="270"/>
      <c r="O990" s="270"/>
      <c r="P990" s="1" t="s">
        <v>29</v>
      </c>
      <c r="Q990" s="1" t="s">
        <v>389</v>
      </c>
      <c r="R990" s="1" t="s">
        <v>390</v>
      </c>
      <c r="S990" s="1" t="s">
        <v>391</v>
      </c>
      <c r="T990" s="266"/>
      <c r="U990" s="266"/>
      <c r="V990" s="266"/>
      <c r="W990" s="266"/>
      <c r="X990" s="268"/>
      <c r="Y990" s="270"/>
      <c r="Z990" s="261"/>
    </row>
    <row r="991" spans="1:26" ht="60" x14ac:dyDescent="0.25">
      <c r="A991" s="17">
        <v>1</v>
      </c>
      <c r="B991" s="18" t="s">
        <v>130</v>
      </c>
      <c r="C991" s="18" t="s">
        <v>131</v>
      </c>
      <c r="D991" s="19">
        <v>2087391</v>
      </c>
      <c r="E991" s="19">
        <v>181047918</v>
      </c>
      <c r="F991" s="19">
        <v>691005389</v>
      </c>
      <c r="G991" s="18" t="s">
        <v>132</v>
      </c>
      <c r="H991" s="18" t="s">
        <v>36</v>
      </c>
      <c r="I991" s="18" t="s">
        <v>37</v>
      </c>
      <c r="J991" s="19" t="s">
        <v>74</v>
      </c>
      <c r="K991" s="20" t="s">
        <v>133</v>
      </c>
      <c r="L991" s="21">
        <v>1100000</v>
      </c>
      <c r="M991" s="21">
        <v>770000</v>
      </c>
      <c r="N991" s="19">
        <v>2022</v>
      </c>
      <c r="O991" s="19">
        <v>2022</v>
      </c>
      <c r="P991" s="18"/>
      <c r="Q991" s="18"/>
      <c r="R991" s="18" t="s">
        <v>134</v>
      </c>
      <c r="S991" s="19" t="s">
        <v>40</v>
      </c>
      <c r="T991" s="18"/>
      <c r="U991" s="18"/>
      <c r="V991" s="18"/>
      <c r="W991" s="18"/>
      <c r="X991" s="18" t="s">
        <v>134</v>
      </c>
      <c r="Y991" s="18" t="s">
        <v>159</v>
      </c>
      <c r="Z991" s="22" t="s">
        <v>68</v>
      </c>
    </row>
    <row r="992" spans="1:26" ht="60" x14ac:dyDescent="0.25">
      <c r="A992" s="7">
        <v>2</v>
      </c>
      <c r="B992" s="5" t="s">
        <v>130</v>
      </c>
      <c r="C992" s="5" t="s">
        <v>131</v>
      </c>
      <c r="D992" s="8">
        <v>2087391</v>
      </c>
      <c r="E992" s="8">
        <v>181047918</v>
      </c>
      <c r="F992" s="8">
        <v>691005389</v>
      </c>
      <c r="G992" s="5" t="s">
        <v>135</v>
      </c>
      <c r="H992" s="5" t="s">
        <v>36</v>
      </c>
      <c r="I992" s="5" t="s">
        <v>37</v>
      </c>
      <c r="J992" s="8" t="s">
        <v>74</v>
      </c>
      <c r="K992" s="14" t="s">
        <v>166</v>
      </c>
      <c r="L992" s="15">
        <v>350000</v>
      </c>
      <c r="M992" s="15">
        <v>245000</v>
      </c>
      <c r="N992" s="8">
        <v>2022</v>
      </c>
      <c r="O992" s="8">
        <v>2022</v>
      </c>
      <c r="P992" s="5"/>
      <c r="Q992" s="5"/>
      <c r="R992" s="5"/>
      <c r="S992" s="5"/>
      <c r="T992" s="5"/>
      <c r="U992" s="5"/>
      <c r="V992" s="5" t="s">
        <v>134</v>
      </c>
      <c r="W992" s="5" t="s">
        <v>122</v>
      </c>
      <c r="X992" s="5"/>
      <c r="Y992" s="5" t="s">
        <v>162</v>
      </c>
      <c r="Z992" s="6" t="s">
        <v>68</v>
      </c>
    </row>
    <row r="993" spans="1:26" ht="60" x14ac:dyDescent="0.25">
      <c r="A993" s="7">
        <v>3</v>
      </c>
      <c r="B993" s="5" t="s">
        <v>130</v>
      </c>
      <c r="C993" s="5" t="s">
        <v>131</v>
      </c>
      <c r="D993" s="8">
        <v>2087391</v>
      </c>
      <c r="E993" s="8">
        <v>181047918</v>
      </c>
      <c r="F993" s="8">
        <v>691005389</v>
      </c>
      <c r="G993" s="5" t="s">
        <v>136</v>
      </c>
      <c r="H993" s="5" t="s">
        <v>36</v>
      </c>
      <c r="I993" s="5" t="s">
        <v>37</v>
      </c>
      <c r="J993" s="8" t="s">
        <v>74</v>
      </c>
      <c r="K993" s="5" t="s">
        <v>137</v>
      </c>
      <c r="L993" s="15">
        <v>500000</v>
      </c>
      <c r="M993" s="15">
        <v>350000</v>
      </c>
      <c r="N993" s="8">
        <v>2022</v>
      </c>
      <c r="O993" s="8">
        <v>2022</v>
      </c>
      <c r="P993" s="5"/>
      <c r="Q993" s="5"/>
      <c r="R993" s="5"/>
      <c r="S993" s="5"/>
      <c r="T993" s="5"/>
      <c r="U993" s="5"/>
      <c r="V993" s="5" t="s">
        <v>134</v>
      </c>
      <c r="W993" s="5" t="s">
        <v>122</v>
      </c>
      <c r="X993" s="5"/>
      <c r="Y993" s="5" t="s">
        <v>168</v>
      </c>
      <c r="Z993" s="6" t="s">
        <v>68</v>
      </c>
    </row>
    <row r="994" spans="1:26" ht="60" x14ac:dyDescent="0.25">
      <c r="A994" s="7">
        <v>4</v>
      </c>
      <c r="B994" s="5" t="s">
        <v>130</v>
      </c>
      <c r="C994" s="5" t="s">
        <v>131</v>
      </c>
      <c r="D994" s="8">
        <v>2087391</v>
      </c>
      <c r="E994" s="8">
        <v>181047918</v>
      </c>
      <c r="F994" s="8">
        <v>691005389</v>
      </c>
      <c r="G994" s="5" t="s">
        <v>160</v>
      </c>
      <c r="H994" s="5" t="s">
        <v>36</v>
      </c>
      <c r="I994" s="5" t="s">
        <v>37</v>
      </c>
      <c r="J994" s="8" t="s">
        <v>74</v>
      </c>
      <c r="K994" s="5" t="s">
        <v>165</v>
      </c>
      <c r="L994" s="15">
        <v>2000000</v>
      </c>
      <c r="M994" s="15">
        <v>1400000</v>
      </c>
      <c r="N994" s="8">
        <v>2022</v>
      </c>
      <c r="O994" s="8">
        <v>2022</v>
      </c>
      <c r="P994" s="5" t="s">
        <v>138</v>
      </c>
      <c r="Q994" s="5"/>
      <c r="R994" s="5"/>
      <c r="S994" s="5" t="s">
        <v>134</v>
      </c>
      <c r="T994" s="5"/>
      <c r="U994" s="5"/>
      <c r="V994" s="5"/>
      <c r="W994" s="5"/>
      <c r="X994" s="5" t="s">
        <v>138</v>
      </c>
      <c r="Y994" s="5" t="s">
        <v>161</v>
      </c>
      <c r="Z994" s="6" t="s">
        <v>68</v>
      </c>
    </row>
    <row r="995" spans="1:26" ht="60" x14ac:dyDescent="0.25">
      <c r="A995" s="7">
        <v>5</v>
      </c>
      <c r="B995" s="5" t="s">
        <v>130</v>
      </c>
      <c r="C995" s="5" t="s">
        <v>131</v>
      </c>
      <c r="D995" s="8">
        <v>2087391</v>
      </c>
      <c r="E995" s="8">
        <v>181047918</v>
      </c>
      <c r="F995" s="8">
        <v>691005389</v>
      </c>
      <c r="G995" s="5" t="s">
        <v>156</v>
      </c>
      <c r="H995" s="5" t="s">
        <v>36</v>
      </c>
      <c r="I995" s="5" t="s">
        <v>37</v>
      </c>
      <c r="J995" s="8" t="s">
        <v>74</v>
      </c>
      <c r="K995" s="5" t="s">
        <v>157</v>
      </c>
      <c r="L995" s="15">
        <v>200000</v>
      </c>
      <c r="M995" s="15">
        <v>140000</v>
      </c>
      <c r="N995" s="8">
        <v>2022</v>
      </c>
      <c r="O995" s="8">
        <v>2022</v>
      </c>
      <c r="P995" s="5"/>
      <c r="Q995" s="5"/>
      <c r="R995" s="8" t="s">
        <v>40</v>
      </c>
      <c r="S995" s="8" t="s">
        <v>40</v>
      </c>
      <c r="T995" s="5"/>
      <c r="U995" s="5"/>
      <c r="V995" s="5"/>
      <c r="W995" s="5"/>
      <c r="X995" s="5"/>
      <c r="Y995" s="5" t="s">
        <v>158</v>
      </c>
      <c r="Z995" s="6" t="s">
        <v>68</v>
      </c>
    </row>
    <row r="996" spans="1:26" ht="60" x14ac:dyDescent="0.25">
      <c r="A996" s="7">
        <v>6</v>
      </c>
      <c r="B996" s="5" t="s">
        <v>130</v>
      </c>
      <c r="C996" s="5" t="s">
        <v>131</v>
      </c>
      <c r="D996" s="8">
        <v>2087391</v>
      </c>
      <c r="E996" s="8">
        <v>181047918</v>
      </c>
      <c r="F996" s="8">
        <v>691005389</v>
      </c>
      <c r="G996" s="5" t="s">
        <v>163</v>
      </c>
      <c r="H996" s="5" t="s">
        <v>36</v>
      </c>
      <c r="I996" s="5" t="s">
        <v>37</v>
      </c>
      <c r="J996" s="8" t="s">
        <v>74</v>
      </c>
      <c r="K996" s="5" t="s">
        <v>164</v>
      </c>
      <c r="L996" s="15">
        <v>1200000</v>
      </c>
      <c r="M996" s="15">
        <v>840000</v>
      </c>
      <c r="N996" s="8">
        <v>2022</v>
      </c>
      <c r="O996" s="8">
        <v>2022</v>
      </c>
      <c r="P996" s="5"/>
      <c r="Q996" s="8" t="s">
        <v>40</v>
      </c>
      <c r="R996" s="8"/>
      <c r="S996" s="8"/>
      <c r="T996" s="8"/>
      <c r="U996" s="8"/>
      <c r="V996" s="8" t="s">
        <v>40</v>
      </c>
      <c r="W996" s="8" t="s">
        <v>40</v>
      </c>
      <c r="X996" s="5"/>
      <c r="Y996" s="5" t="s">
        <v>167</v>
      </c>
      <c r="Z996" s="6" t="s">
        <v>68</v>
      </c>
    </row>
    <row r="997" spans="1:26" ht="60.75" thickBot="1" x14ac:dyDescent="0.3">
      <c r="A997" s="11">
        <v>7</v>
      </c>
      <c r="B997" s="9" t="s">
        <v>130</v>
      </c>
      <c r="C997" s="9" t="s">
        <v>131</v>
      </c>
      <c r="D997" s="12">
        <v>2087391</v>
      </c>
      <c r="E997" s="12">
        <v>181047918</v>
      </c>
      <c r="F997" s="12">
        <v>691005389</v>
      </c>
      <c r="G997" s="9" t="s">
        <v>169</v>
      </c>
      <c r="H997" s="9" t="s">
        <v>36</v>
      </c>
      <c r="I997" s="9" t="s">
        <v>37</v>
      </c>
      <c r="J997" s="12" t="s">
        <v>74</v>
      </c>
      <c r="K997" s="9" t="s">
        <v>171</v>
      </c>
      <c r="L997" s="16">
        <v>350000</v>
      </c>
      <c r="M997" s="16">
        <v>245000</v>
      </c>
      <c r="N997" s="12">
        <v>2022</v>
      </c>
      <c r="O997" s="12">
        <v>2022</v>
      </c>
      <c r="P997" s="9"/>
      <c r="Q997" s="9"/>
      <c r="R997" s="9"/>
      <c r="S997" s="9"/>
      <c r="T997" s="9"/>
      <c r="U997" s="9"/>
      <c r="V997" s="12" t="s">
        <v>40</v>
      </c>
      <c r="W997" s="12" t="s">
        <v>40</v>
      </c>
      <c r="X997" s="9"/>
      <c r="Y997" s="9" t="s">
        <v>170</v>
      </c>
      <c r="Z997" s="10" t="s">
        <v>68</v>
      </c>
    </row>
    <row r="1077" spans="1:26" ht="19.5" thickBot="1" x14ac:dyDescent="0.3">
      <c r="A1077" s="263" t="s">
        <v>399</v>
      </c>
      <c r="B1077" s="263"/>
      <c r="C1077" s="263"/>
      <c r="D1077" s="263"/>
      <c r="E1077" s="263"/>
      <c r="F1077" s="263"/>
      <c r="G1077" s="263"/>
      <c r="H1077" s="263"/>
      <c r="I1077" s="263"/>
      <c r="J1077" s="263"/>
      <c r="K1077" s="263"/>
      <c r="L1077" s="263"/>
      <c r="M1077" s="263"/>
      <c r="N1077" s="263"/>
      <c r="O1077" s="263"/>
      <c r="P1077" s="263"/>
      <c r="Q1077" s="263"/>
      <c r="R1077" s="263"/>
      <c r="S1077" s="263"/>
      <c r="T1077" s="263"/>
      <c r="U1077" s="263"/>
      <c r="V1077" s="263"/>
      <c r="W1077" s="263"/>
      <c r="X1077" s="263"/>
      <c r="Y1077" s="263"/>
      <c r="Z1077" s="263"/>
    </row>
    <row r="1078" spans="1:26" ht="18.75" x14ac:dyDescent="0.3">
      <c r="A1078" s="275" t="s">
        <v>0</v>
      </c>
      <c r="B1078" s="276"/>
      <c r="C1078" s="276"/>
      <c r="D1078" s="276"/>
      <c r="E1078" s="276"/>
      <c r="F1078" s="276"/>
      <c r="G1078" s="276"/>
      <c r="H1078" s="276"/>
      <c r="I1078" s="276"/>
      <c r="J1078" s="276"/>
      <c r="K1078" s="276"/>
      <c r="L1078" s="276"/>
      <c r="M1078" s="276"/>
      <c r="N1078" s="276"/>
      <c r="O1078" s="276"/>
      <c r="P1078" s="276"/>
      <c r="Q1078" s="276"/>
      <c r="R1078" s="276"/>
      <c r="S1078" s="276"/>
      <c r="T1078" s="276"/>
      <c r="U1078" s="276"/>
      <c r="V1078" s="276"/>
      <c r="W1078" s="276"/>
      <c r="X1078" s="276"/>
      <c r="Y1078" s="276"/>
      <c r="Z1078" s="277"/>
    </row>
    <row r="1079" spans="1:26" x14ac:dyDescent="0.25">
      <c r="A1079" s="278" t="s">
        <v>1</v>
      </c>
      <c r="B1079" s="273" t="s">
        <v>2</v>
      </c>
      <c r="C1079" s="273"/>
      <c r="D1079" s="273"/>
      <c r="E1079" s="273"/>
      <c r="F1079" s="273"/>
      <c r="G1079" s="273" t="s">
        <v>3</v>
      </c>
      <c r="H1079" s="280" t="s">
        <v>4</v>
      </c>
      <c r="I1079" s="282" t="s">
        <v>5</v>
      </c>
      <c r="J1079" s="273" t="s">
        <v>6</v>
      </c>
      <c r="K1079" s="273" t="s">
        <v>7</v>
      </c>
      <c r="L1079" s="284" t="s">
        <v>384</v>
      </c>
      <c r="M1079" s="284"/>
      <c r="N1079" s="285" t="s">
        <v>385</v>
      </c>
      <c r="O1079" s="285"/>
      <c r="P1079" s="280" t="s">
        <v>386</v>
      </c>
      <c r="Q1079" s="280"/>
      <c r="R1079" s="280"/>
      <c r="S1079" s="280"/>
      <c r="T1079" s="280"/>
      <c r="U1079" s="280"/>
      <c r="V1079" s="280"/>
      <c r="W1079" s="280"/>
      <c r="X1079" s="280"/>
      <c r="Y1079" s="285" t="s">
        <v>11</v>
      </c>
      <c r="Z1079" s="286"/>
    </row>
    <row r="1080" spans="1:26" x14ac:dyDescent="0.25">
      <c r="A1080" s="278"/>
      <c r="B1080" s="273" t="s">
        <v>12</v>
      </c>
      <c r="C1080" s="273" t="s">
        <v>13</v>
      </c>
      <c r="D1080" s="273" t="s">
        <v>14</v>
      </c>
      <c r="E1080" s="273" t="s">
        <v>15</v>
      </c>
      <c r="F1080" s="273" t="s">
        <v>16</v>
      </c>
      <c r="G1080" s="273"/>
      <c r="H1080" s="280"/>
      <c r="I1080" s="282"/>
      <c r="J1080" s="273"/>
      <c r="K1080" s="273"/>
      <c r="L1080" s="271" t="s">
        <v>17</v>
      </c>
      <c r="M1080" s="271" t="s">
        <v>387</v>
      </c>
      <c r="N1080" s="269" t="s">
        <v>19</v>
      </c>
      <c r="O1080" s="269" t="s">
        <v>20</v>
      </c>
      <c r="P1080" s="273" t="s">
        <v>21</v>
      </c>
      <c r="Q1080" s="273"/>
      <c r="R1080" s="273"/>
      <c r="S1080" s="273"/>
      <c r="T1080" s="265" t="s">
        <v>22</v>
      </c>
      <c r="U1080" s="265" t="s">
        <v>388</v>
      </c>
      <c r="V1080" s="265" t="s">
        <v>24</v>
      </c>
      <c r="W1080" s="265" t="s">
        <v>25</v>
      </c>
      <c r="X1080" s="267" t="s">
        <v>26</v>
      </c>
      <c r="Y1080" s="269" t="s">
        <v>27</v>
      </c>
      <c r="Z1080" s="260" t="s">
        <v>28</v>
      </c>
    </row>
    <row r="1081" spans="1:26" ht="143.25" customHeight="1" thickBot="1" x14ac:dyDescent="0.3">
      <c r="A1081" s="279"/>
      <c r="B1081" s="274"/>
      <c r="C1081" s="274"/>
      <c r="D1081" s="274"/>
      <c r="E1081" s="274"/>
      <c r="F1081" s="274"/>
      <c r="G1081" s="274"/>
      <c r="H1081" s="281"/>
      <c r="I1081" s="283"/>
      <c r="J1081" s="274"/>
      <c r="K1081" s="274"/>
      <c r="L1081" s="272"/>
      <c r="M1081" s="272"/>
      <c r="N1081" s="270"/>
      <c r="O1081" s="270"/>
      <c r="P1081" s="1" t="s">
        <v>29</v>
      </c>
      <c r="Q1081" s="1" t="s">
        <v>389</v>
      </c>
      <c r="R1081" s="1" t="s">
        <v>390</v>
      </c>
      <c r="S1081" s="1" t="s">
        <v>391</v>
      </c>
      <c r="T1081" s="266"/>
      <c r="U1081" s="266"/>
      <c r="V1081" s="266"/>
      <c r="W1081" s="266"/>
      <c r="X1081" s="268"/>
      <c r="Y1081" s="270"/>
      <c r="Z1081" s="261"/>
    </row>
    <row r="1082" spans="1:26" ht="195" customHeight="1" x14ac:dyDescent="0.25">
      <c r="A1082" s="29">
        <v>7</v>
      </c>
      <c r="B1082" s="20" t="s">
        <v>198</v>
      </c>
      <c r="C1082" s="20" t="s">
        <v>62</v>
      </c>
      <c r="D1082" s="20">
        <v>70997501</v>
      </c>
      <c r="E1082" s="20">
        <v>102326657</v>
      </c>
      <c r="F1082" s="31">
        <v>600049078</v>
      </c>
      <c r="G1082" s="20" t="s">
        <v>200</v>
      </c>
      <c r="H1082" s="20" t="s">
        <v>36</v>
      </c>
      <c r="I1082" s="20" t="s">
        <v>37</v>
      </c>
      <c r="J1082" s="20" t="s">
        <v>54</v>
      </c>
      <c r="K1082" s="20" t="s">
        <v>204</v>
      </c>
      <c r="L1082" s="30">
        <v>6500000</v>
      </c>
      <c r="M1082" s="30">
        <v>4550000</v>
      </c>
      <c r="N1082" s="39" t="s">
        <v>201</v>
      </c>
      <c r="O1082" s="39" t="s">
        <v>202</v>
      </c>
      <c r="P1082" s="31" t="s">
        <v>40</v>
      </c>
      <c r="Q1082" s="31" t="s">
        <v>40</v>
      </c>
      <c r="R1082" s="31" t="s">
        <v>40</v>
      </c>
      <c r="S1082" s="31" t="s">
        <v>40</v>
      </c>
      <c r="T1082" s="31"/>
      <c r="U1082" s="31"/>
      <c r="V1082" s="31"/>
      <c r="W1082" s="31"/>
      <c r="X1082" s="31" t="s">
        <v>40</v>
      </c>
      <c r="Y1082" s="31" t="s">
        <v>203</v>
      </c>
      <c r="Z1082" s="33" t="s">
        <v>68</v>
      </c>
    </row>
    <row r="1083" spans="1:26" ht="105" x14ac:dyDescent="0.25">
      <c r="A1083" s="34">
        <v>8</v>
      </c>
      <c r="B1083" s="14" t="s">
        <v>199</v>
      </c>
      <c r="C1083" s="14" t="s">
        <v>62</v>
      </c>
      <c r="D1083" s="14">
        <v>70997501</v>
      </c>
      <c r="E1083" s="14">
        <v>102326657</v>
      </c>
      <c r="F1083" s="35">
        <v>600049078</v>
      </c>
      <c r="G1083" s="14" t="s">
        <v>205</v>
      </c>
      <c r="H1083" s="14" t="s">
        <v>36</v>
      </c>
      <c r="I1083" s="14" t="s">
        <v>37</v>
      </c>
      <c r="J1083" s="14" t="s">
        <v>54</v>
      </c>
      <c r="K1083" s="14" t="s">
        <v>254</v>
      </c>
      <c r="L1083" s="36">
        <v>2000000</v>
      </c>
      <c r="M1083" s="36">
        <v>1400000</v>
      </c>
      <c r="N1083" s="38" t="s">
        <v>201</v>
      </c>
      <c r="O1083" s="38" t="s">
        <v>206</v>
      </c>
      <c r="P1083" s="35" t="s">
        <v>40</v>
      </c>
      <c r="Q1083" s="35" t="s">
        <v>40</v>
      </c>
      <c r="R1083" s="35" t="s">
        <v>40</v>
      </c>
      <c r="S1083" s="35" t="s">
        <v>40</v>
      </c>
      <c r="T1083" s="35"/>
      <c r="U1083" s="35"/>
      <c r="V1083" s="35"/>
      <c r="W1083" s="35"/>
      <c r="X1083" s="35" t="s">
        <v>40</v>
      </c>
      <c r="Y1083" s="35" t="s">
        <v>207</v>
      </c>
      <c r="Z1083" s="37" t="s">
        <v>68</v>
      </c>
    </row>
    <row r="1084" spans="1:26" ht="60" x14ac:dyDescent="0.25">
      <c r="A1084" s="34">
        <v>9</v>
      </c>
      <c r="B1084" s="14" t="s">
        <v>236</v>
      </c>
      <c r="C1084" s="14" t="s">
        <v>62</v>
      </c>
      <c r="D1084" s="14">
        <v>70997501</v>
      </c>
      <c r="E1084" s="14">
        <v>102326657</v>
      </c>
      <c r="F1084" s="35">
        <v>600049078</v>
      </c>
      <c r="G1084" s="14" t="s">
        <v>240</v>
      </c>
      <c r="H1084" s="14" t="s">
        <v>36</v>
      </c>
      <c r="I1084" s="14" t="s">
        <v>37</v>
      </c>
      <c r="J1084" s="14" t="s">
        <v>54</v>
      </c>
      <c r="K1084" s="14" t="s">
        <v>241</v>
      </c>
      <c r="L1084" s="36">
        <v>33000000</v>
      </c>
      <c r="M1084" s="36">
        <v>23100000</v>
      </c>
      <c r="N1084" s="38">
        <v>44774</v>
      </c>
      <c r="O1084" s="38">
        <v>45078</v>
      </c>
      <c r="P1084" s="35"/>
      <c r="Q1084" s="35"/>
      <c r="R1084" s="35"/>
      <c r="S1084" s="35" t="s">
        <v>40</v>
      </c>
      <c r="T1084" s="35"/>
      <c r="U1084" s="35"/>
      <c r="V1084" s="35" t="s">
        <v>40</v>
      </c>
      <c r="W1084" s="35" t="s">
        <v>40</v>
      </c>
      <c r="X1084" s="35" t="s">
        <v>40</v>
      </c>
      <c r="Y1084" s="35" t="s">
        <v>242</v>
      </c>
      <c r="Z1084" s="37" t="s">
        <v>179</v>
      </c>
    </row>
    <row r="1085" spans="1:26" ht="45" x14ac:dyDescent="0.25">
      <c r="A1085" s="34">
        <v>10</v>
      </c>
      <c r="B1085" s="14" t="s">
        <v>237</v>
      </c>
      <c r="C1085" s="14" t="s">
        <v>62</v>
      </c>
      <c r="D1085" s="14">
        <v>70997501</v>
      </c>
      <c r="E1085" s="14">
        <v>102326657</v>
      </c>
      <c r="F1085" s="35">
        <v>600049078</v>
      </c>
      <c r="G1085" s="14" t="s">
        <v>243</v>
      </c>
      <c r="H1085" s="14" t="s">
        <v>36</v>
      </c>
      <c r="I1085" s="14" t="s">
        <v>37</v>
      </c>
      <c r="J1085" s="14" t="s">
        <v>54</v>
      </c>
      <c r="K1085" s="14" t="s">
        <v>252</v>
      </c>
      <c r="L1085" s="36">
        <v>18000000</v>
      </c>
      <c r="M1085" s="36">
        <v>12600000</v>
      </c>
      <c r="N1085" s="38">
        <v>45536</v>
      </c>
      <c r="O1085" s="38">
        <v>45809</v>
      </c>
      <c r="P1085" s="35"/>
      <c r="Q1085" s="35"/>
      <c r="R1085" s="35"/>
      <c r="S1085" s="35"/>
      <c r="T1085" s="35"/>
      <c r="U1085" s="35" t="s">
        <v>40</v>
      </c>
      <c r="V1085" s="35"/>
      <c r="W1085" s="35"/>
      <c r="X1085" s="35" t="s">
        <v>40</v>
      </c>
      <c r="Y1085" s="35" t="s">
        <v>244</v>
      </c>
      <c r="Z1085" s="37" t="s">
        <v>68</v>
      </c>
    </row>
    <row r="1086" spans="1:26" ht="105" x14ac:dyDescent="0.25">
      <c r="A1086" s="34">
        <v>11</v>
      </c>
      <c r="B1086" s="14" t="s">
        <v>238</v>
      </c>
      <c r="C1086" s="14" t="s">
        <v>62</v>
      </c>
      <c r="D1086" s="14">
        <v>70997501</v>
      </c>
      <c r="E1086" s="14">
        <v>102326657</v>
      </c>
      <c r="F1086" s="35">
        <v>600049078</v>
      </c>
      <c r="G1086" s="14" t="s">
        <v>253</v>
      </c>
      <c r="H1086" s="14" t="s">
        <v>36</v>
      </c>
      <c r="I1086" s="14" t="s">
        <v>37</v>
      </c>
      <c r="J1086" s="14" t="s">
        <v>54</v>
      </c>
      <c r="K1086" s="14" t="s">
        <v>245</v>
      </c>
      <c r="L1086" s="36">
        <v>450000000</v>
      </c>
      <c r="M1086" s="36">
        <v>315000000</v>
      </c>
      <c r="N1086" s="38">
        <v>45170</v>
      </c>
      <c r="O1086" s="65">
        <v>45809</v>
      </c>
      <c r="P1086" s="35" t="s">
        <v>40</v>
      </c>
      <c r="Q1086" s="35" t="s">
        <v>40</v>
      </c>
      <c r="R1086" s="35" t="s">
        <v>40</v>
      </c>
      <c r="S1086" s="35" t="s">
        <v>40</v>
      </c>
      <c r="T1086" s="35"/>
      <c r="U1086" s="35" t="s">
        <v>40</v>
      </c>
      <c r="V1086" s="35" t="s">
        <v>40</v>
      </c>
      <c r="W1086" s="35"/>
      <c r="X1086" s="35" t="s">
        <v>40</v>
      </c>
      <c r="Y1086" s="35" t="s">
        <v>246</v>
      </c>
      <c r="Z1086" s="37" t="s">
        <v>68</v>
      </c>
    </row>
    <row r="1087" spans="1:26" ht="30" x14ac:dyDescent="0.25">
      <c r="A1087" s="70">
        <v>12</v>
      </c>
      <c r="B1087" s="71" t="s">
        <v>239</v>
      </c>
      <c r="C1087" s="71" t="s">
        <v>62</v>
      </c>
      <c r="D1087" s="71">
        <v>70997501</v>
      </c>
      <c r="E1087" s="71">
        <v>102326657</v>
      </c>
      <c r="F1087" s="74">
        <v>600049078</v>
      </c>
      <c r="G1087" s="71" t="s">
        <v>247</v>
      </c>
      <c r="H1087" s="71" t="s">
        <v>36</v>
      </c>
      <c r="I1087" s="71" t="s">
        <v>37</v>
      </c>
      <c r="J1087" s="71" t="s">
        <v>54</v>
      </c>
      <c r="K1087" s="71" t="s">
        <v>248</v>
      </c>
      <c r="L1087" s="72">
        <v>32000000</v>
      </c>
      <c r="M1087" s="72">
        <v>22400000</v>
      </c>
      <c r="N1087" s="73">
        <v>45170</v>
      </c>
      <c r="O1087" s="73" t="s">
        <v>369</v>
      </c>
      <c r="P1087" s="74" t="s">
        <v>40</v>
      </c>
      <c r="Q1087" s="74" t="s">
        <v>40</v>
      </c>
      <c r="R1087" s="74" t="s">
        <v>40</v>
      </c>
      <c r="S1087" s="74" t="s">
        <v>40</v>
      </c>
      <c r="T1087" s="74"/>
      <c r="U1087" s="74" t="s">
        <v>40</v>
      </c>
      <c r="V1087" s="74" t="s">
        <v>40</v>
      </c>
      <c r="W1087" s="74"/>
      <c r="X1087" s="74" t="s">
        <v>40</v>
      </c>
      <c r="Y1087" s="74" t="s">
        <v>249</v>
      </c>
      <c r="Z1087" s="75" t="s">
        <v>68</v>
      </c>
    </row>
    <row r="1088" spans="1:26" ht="90" x14ac:dyDescent="0.25">
      <c r="A1088" s="212">
        <v>13</v>
      </c>
      <c r="B1088" s="233" t="s">
        <v>366</v>
      </c>
      <c r="C1088" s="233" t="s">
        <v>62</v>
      </c>
      <c r="D1088" s="233">
        <v>70997501</v>
      </c>
      <c r="E1088" s="233">
        <v>102326657</v>
      </c>
      <c r="F1088" s="234">
        <v>600049078</v>
      </c>
      <c r="G1088" s="209" t="s">
        <v>382</v>
      </c>
      <c r="H1088" s="233" t="s">
        <v>36</v>
      </c>
      <c r="I1088" s="233" t="s">
        <v>37</v>
      </c>
      <c r="J1088" s="233" t="s">
        <v>54</v>
      </c>
      <c r="K1088" s="209" t="s">
        <v>368</v>
      </c>
      <c r="L1088" s="213">
        <v>16000000</v>
      </c>
      <c r="M1088" s="213">
        <v>11200000</v>
      </c>
      <c r="N1088" s="235">
        <v>45474</v>
      </c>
      <c r="O1088" s="235">
        <v>45870</v>
      </c>
      <c r="P1088" s="212"/>
      <c r="Q1088" s="212"/>
      <c r="R1088" s="212"/>
      <c r="S1088" s="212"/>
      <c r="T1088" s="212"/>
      <c r="U1088" s="212"/>
      <c r="V1088" s="212"/>
      <c r="W1088" s="212"/>
      <c r="X1088" s="212"/>
      <c r="Y1088" s="212" t="s">
        <v>383</v>
      </c>
      <c r="Z1088" s="212" t="s">
        <v>57</v>
      </c>
    </row>
    <row r="1089" spans="1:26" ht="150" x14ac:dyDescent="0.25">
      <c r="A1089" s="234">
        <v>13</v>
      </c>
      <c r="B1089" s="233" t="s">
        <v>367</v>
      </c>
      <c r="C1089" s="233" t="s">
        <v>62</v>
      </c>
      <c r="D1089" s="233">
        <v>70997501</v>
      </c>
      <c r="E1089" s="233">
        <v>102326657</v>
      </c>
      <c r="F1089" s="234">
        <v>600049078</v>
      </c>
      <c r="G1089" s="233" t="s">
        <v>370</v>
      </c>
      <c r="H1089" s="233" t="s">
        <v>36</v>
      </c>
      <c r="I1089" s="233" t="s">
        <v>37</v>
      </c>
      <c r="J1089" s="233" t="s">
        <v>54</v>
      </c>
      <c r="K1089" s="233" t="s">
        <v>371</v>
      </c>
      <c r="L1089" s="236">
        <v>620000000</v>
      </c>
      <c r="M1089" s="236">
        <v>434000000</v>
      </c>
      <c r="N1089" s="237">
        <v>45717</v>
      </c>
      <c r="O1089" s="237">
        <v>46722</v>
      </c>
      <c r="P1089" s="234" t="s">
        <v>40</v>
      </c>
      <c r="Q1089" s="234" t="s">
        <v>40</v>
      </c>
      <c r="R1089" s="234" t="s">
        <v>40</v>
      </c>
      <c r="S1089" s="234" t="s">
        <v>40</v>
      </c>
      <c r="T1089" s="234"/>
      <c r="U1089" s="234" t="s">
        <v>40</v>
      </c>
      <c r="V1089" s="234" t="s">
        <v>40</v>
      </c>
      <c r="W1089" s="234"/>
      <c r="X1089" s="234" t="s">
        <v>40</v>
      </c>
      <c r="Y1089" s="234" t="s">
        <v>381</v>
      </c>
      <c r="Z1089" s="234" t="s">
        <v>57</v>
      </c>
    </row>
    <row r="1090" spans="1:26" ht="30" x14ac:dyDescent="0.25">
      <c r="A1090" s="212">
        <v>14</v>
      </c>
      <c r="B1090" s="233" t="s">
        <v>377</v>
      </c>
      <c r="C1090" s="233" t="s">
        <v>62</v>
      </c>
      <c r="D1090" s="233">
        <v>70997501</v>
      </c>
      <c r="E1090" s="233">
        <v>102326657</v>
      </c>
      <c r="F1090" s="234">
        <v>600049078</v>
      </c>
      <c r="G1090" s="209" t="s">
        <v>378</v>
      </c>
      <c r="H1090" s="233" t="s">
        <v>36</v>
      </c>
      <c r="I1090" s="233" t="s">
        <v>37</v>
      </c>
      <c r="J1090" s="233" t="s">
        <v>54</v>
      </c>
      <c r="K1090" s="209" t="s">
        <v>379</v>
      </c>
      <c r="L1090" s="213">
        <v>12000000</v>
      </c>
      <c r="M1090" s="213">
        <v>8400000</v>
      </c>
      <c r="N1090" s="235">
        <v>45474</v>
      </c>
      <c r="O1090" s="235">
        <v>46600</v>
      </c>
      <c r="P1090" s="212"/>
      <c r="Q1090" s="212"/>
      <c r="R1090" s="212"/>
      <c r="S1090" s="212"/>
      <c r="T1090" s="212"/>
      <c r="U1090" s="212" t="s">
        <v>40</v>
      </c>
      <c r="V1090" s="212" t="s">
        <v>40</v>
      </c>
      <c r="W1090" s="212"/>
      <c r="X1090" s="212"/>
      <c r="Y1090" s="212" t="s">
        <v>380</v>
      </c>
      <c r="Z1090" s="212" t="s">
        <v>57</v>
      </c>
    </row>
    <row r="1099" spans="1:26" ht="15.75" thickBot="1" x14ac:dyDescent="0.3">
      <c r="U1099" s="238"/>
      <c r="V1099" s="238"/>
      <c r="W1099" s="238"/>
      <c r="X1099" s="238"/>
    </row>
    <row r="1100" spans="1:26" ht="18" customHeight="1" x14ac:dyDescent="0.25">
      <c r="T1100" s="258">
        <v>45462</v>
      </c>
      <c r="U1100" s="259" t="s">
        <v>569</v>
      </c>
      <c r="V1100" s="259"/>
      <c r="W1100" s="259"/>
      <c r="X1100" s="259"/>
    </row>
  </sheetData>
  <mergeCells count="391">
    <mergeCell ref="A2:Z2"/>
    <mergeCell ref="A3:A5"/>
    <mergeCell ref="B3:F3"/>
    <mergeCell ref="G3:G5"/>
    <mergeCell ref="H3:H5"/>
    <mergeCell ref="I3:I5"/>
    <mergeCell ref="J3:J5"/>
    <mergeCell ref="K3:K5"/>
    <mergeCell ref="L3:M3"/>
    <mergeCell ref="N3:O3"/>
    <mergeCell ref="P3:X3"/>
    <mergeCell ref="Y3:Z3"/>
    <mergeCell ref="B4:B5"/>
    <mergeCell ref="C4:C5"/>
    <mergeCell ref="D4:D5"/>
    <mergeCell ref="E4:E5"/>
    <mergeCell ref="F4:F5"/>
    <mergeCell ref="L4:L5"/>
    <mergeCell ref="M4:M5"/>
    <mergeCell ref="D78:D79"/>
    <mergeCell ref="E78:E79"/>
    <mergeCell ref="Z78:Z79"/>
    <mergeCell ref="P78:S78"/>
    <mergeCell ref="T78:T79"/>
    <mergeCell ref="P4:S4"/>
    <mergeCell ref="T4:T5"/>
    <mergeCell ref="U4:U5"/>
    <mergeCell ref="V4:V5"/>
    <mergeCell ref="W4:W5"/>
    <mergeCell ref="U78:U79"/>
    <mergeCell ref="V78:V79"/>
    <mergeCell ref="W78:W79"/>
    <mergeCell ref="F78:F79"/>
    <mergeCell ref="L78:L79"/>
    <mergeCell ref="M78:M79"/>
    <mergeCell ref="N78:N79"/>
    <mergeCell ref="O78:O79"/>
    <mergeCell ref="X78:X79"/>
    <mergeCell ref="Y78:Y79"/>
    <mergeCell ref="Y146:Z146"/>
    <mergeCell ref="B147:B148"/>
    <mergeCell ref="C147:C148"/>
    <mergeCell ref="D147:D148"/>
    <mergeCell ref="E147:E148"/>
    <mergeCell ref="N4:N5"/>
    <mergeCell ref="X4:X5"/>
    <mergeCell ref="Y4:Y5"/>
    <mergeCell ref="Z4:Z5"/>
    <mergeCell ref="O4:O5"/>
    <mergeCell ref="A76:Z76"/>
    <mergeCell ref="A77:A79"/>
    <mergeCell ref="B77:F77"/>
    <mergeCell ref="G77:G79"/>
    <mergeCell ref="H77:H79"/>
    <mergeCell ref="I77:I79"/>
    <mergeCell ref="J77:J79"/>
    <mergeCell ref="K77:K79"/>
    <mergeCell ref="L77:M77"/>
    <mergeCell ref="N77:O77"/>
    <mergeCell ref="P77:X77"/>
    <mergeCell ref="Y77:Z77"/>
    <mergeCell ref="B78:B79"/>
    <mergeCell ref="C78:C79"/>
    <mergeCell ref="P147:S147"/>
    <mergeCell ref="T147:T148"/>
    <mergeCell ref="F147:F148"/>
    <mergeCell ref="L147:L148"/>
    <mergeCell ref="N147:N148"/>
    <mergeCell ref="O147:O148"/>
    <mergeCell ref="A145:Z145"/>
    <mergeCell ref="A146:A148"/>
    <mergeCell ref="B146:F146"/>
    <mergeCell ref="G146:G148"/>
    <mergeCell ref="H146:H148"/>
    <mergeCell ref="I146:I148"/>
    <mergeCell ref="J146:J148"/>
    <mergeCell ref="K146:K148"/>
    <mergeCell ref="L146:M146"/>
    <mergeCell ref="N146:O146"/>
    <mergeCell ref="Z147:Z148"/>
    <mergeCell ref="U147:U148"/>
    <mergeCell ref="V147:V148"/>
    <mergeCell ref="W147:W148"/>
    <mergeCell ref="X147:X148"/>
    <mergeCell ref="Y147:Y148"/>
    <mergeCell ref="M147:M148"/>
    <mergeCell ref="P146:X146"/>
    <mergeCell ref="A210:Z210"/>
    <mergeCell ref="A211:A213"/>
    <mergeCell ref="B211:F211"/>
    <mergeCell ref="G211:G213"/>
    <mergeCell ref="H211:H213"/>
    <mergeCell ref="I211:I213"/>
    <mergeCell ref="J211:J213"/>
    <mergeCell ref="K211:K213"/>
    <mergeCell ref="L211:M211"/>
    <mergeCell ref="N211:O211"/>
    <mergeCell ref="P211:X211"/>
    <mergeCell ref="Y211:Z211"/>
    <mergeCell ref="B212:B213"/>
    <mergeCell ref="C212:C213"/>
    <mergeCell ref="D212:D213"/>
    <mergeCell ref="W212:W213"/>
    <mergeCell ref="X212:X213"/>
    <mergeCell ref="Y212:Y213"/>
    <mergeCell ref="Z212:Z213"/>
    <mergeCell ref="A287:Z287"/>
    <mergeCell ref="O212:O213"/>
    <mergeCell ref="P212:S212"/>
    <mergeCell ref="T212:T213"/>
    <mergeCell ref="U212:U213"/>
    <mergeCell ref="V212:V213"/>
    <mergeCell ref="E212:E213"/>
    <mergeCell ref="F212:F213"/>
    <mergeCell ref="L212:L213"/>
    <mergeCell ref="M212:M213"/>
    <mergeCell ref="N212:N213"/>
    <mergeCell ref="Y288:Z288"/>
    <mergeCell ref="B289:B290"/>
    <mergeCell ref="C289:C290"/>
    <mergeCell ref="D289:D290"/>
    <mergeCell ref="E289:E290"/>
    <mergeCell ref="F289:F290"/>
    <mergeCell ref="L289:L290"/>
    <mergeCell ref="M289:M290"/>
    <mergeCell ref="N289:N290"/>
    <mergeCell ref="O289:O290"/>
    <mergeCell ref="P289:S289"/>
    <mergeCell ref="T289:T290"/>
    <mergeCell ref="U289:U290"/>
    <mergeCell ref="V289:V290"/>
    <mergeCell ref="W289:W290"/>
    <mergeCell ref="X289:X290"/>
    <mergeCell ref="J288:J290"/>
    <mergeCell ref="K288:K290"/>
    <mergeCell ref="L288:M288"/>
    <mergeCell ref="N288:O288"/>
    <mergeCell ref="P288:X288"/>
    <mergeCell ref="B288:F288"/>
    <mergeCell ref="G288:G290"/>
    <mergeCell ref="H288:H290"/>
    <mergeCell ref="D397:D398"/>
    <mergeCell ref="E397:E398"/>
    <mergeCell ref="F397:F398"/>
    <mergeCell ref="L397:L398"/>
    <mergeCell ref="M397:M398"/>
    <mergeCell ref="Y289:Y290"/>
    <mergeCell ref="Z289:Z290"/>
    <mergeCell ref="A395:Z395"/>
    <mergeCell ref="A396:A398"/>
    <mergeCell ref="B396:F396"/>
    <mergeCell ref="G396:G398"/>
    <mergeCell ref="H396:H398"/>
    <mergeCell ref="I396:I398"/>
    <mergeCell ref="J396:J398"/>
    <mergeCell ref="K396:K398"/>
    <mergeCell ref="L396:M396"/>
    <mergeCell ref="N396:O396"/>
    <mergeCell ref="P396:X396"/>
    <mergeCell ref="Y396:Z396"/>
    <mergeCell ref="B397:B398"/>
    <mergeCell ref="C397:C398"/>
    <mergeCell ref="A288:A290"/>
    <mergeCell ref="I288:I290"/>
    <mergeCell ref="V397:V398"/>
    <mergeCell ref="U479:U480"/>
    <mergeCell ref="V479:V480"/>
    <mergeCell ref="W479:W480"/>
    <mergeCell ref="F479:F480"/>
    <mergeCell ref="L479:L480"/>
    <mergeCell ref="W397:W398"/>
    <mergeCell ref="X397:X398"/>
    <mergeCell ref="Y397:Y398"/>
    <mergeCell ref="Z397:Z398"/>
    <mergeCell ref="N397:N398"/>
    <mergeCell ref="O397:O398"/>
    <mergeCell ref="P397:S397"/>
    <mergeCell ref="T397:T398"/>
    <mergeCell ref="U397:U398"/>
    <mergeCell ref="M479:M480"/>
    <mergeCell ref="N479:N480"/>
    <mergeCell ref="O479:O480"/>
    <mergeCell ref="X479:X480"/>
    <mergeCell ref="Y479:Y480"/>
    <mergeCell ref="F582:F583"/>
    <mergeCell ref="L582:L583"/>
    <mergeCell ref="N582:N583"/>
    <mergeCell ref="O582:O583"/>
    <mergeCell ref="B582:B583"/>
    <mergeCell ref="A477:Z477"/>
    <mergeCell ref="A478:A480"/>
    <mergeCell ref="B478:F478"/>
    <mergeCell ref="G478:G480"/>
    <mergeCell ref="H478:H480"/>
    <mergeCell ref="I478:I480"/>
    <mergeCell ref="J478:J480"/>
    <mergeCell ref="K478:K480"/>
    <mergeCell ref="L478:M478"/>
    <mergeCell ref="N478:O478"/>
    <mergeCell ref="P478:X478"/>
    <mergeCell ref="Y478:Z478"/>
    <mergeCell ref="B479:B480"/>
    <mergeCell ref="C479:C480"/>
    <mergeCell ref="D479:D480"/>
    <mergeCell ref="E479:E480"/>
    <mergeCell ref="Z479:Z480"/>
    <mergeCell ref="P479:S479"/>
    <mergeCell ref="T479:T480"/>
    <mergeCell ref="A580:Z580"/>
    <mergeCell ref="A581:A583"/>
    <mergeCell ref="B581:F581"/>
    <mergeCell ref="G581:G583"/>
    <mergeCell ref="H581:H583"/>
    <mergeCell ref="I581:I583"/>
    <mergeCell ref="J581:J583"/>
    <mergeCell ref="K581:K583"/>
    <mergeCell ref="L581:M581"/>
    <mergeCell ref="N581:O581"/>
    <mergeCell ref="P581:X581"/>
    <mergeCell ref="Y581:Z581"/>
    <mergeCell ref="Z582:Z583"/>
    <mergeCell ref="U582:U583"/>
    <mergeCell ref="V582:V583"/>
    <mergeCell ref="W582:W583"/>
    <mergeCell ref="X582:X583"/>
    <mergeCell ref="Y582:Y583"/>
    <mergeCell ref="M582:M583"/>
    <mergeCell ref="P582:S582"/>
    <mergeCell ref="T582:T583"/>
    <mergeCell ref="C582:C583"/>
    <mergeCell ref="D582:D583"/>
    <mergeCell ref="E582:E583"/>
    <mergeCell ref="A689:Z689"/>
    <mergeCell ref="A690:A692"/>
    <mergeCell ref="B690:F690"/>
    <mergeCell ref="G690:G692"/>
    <mergeCell ref="H690:H692"/>
    <mergeCell ref="I690:I692"/>
    <mergeCell ref="J690:J692"/>
    <mergeCell ref="K690:K692"/>
    <mergeCell ref="L690:M690"/>
    <mergeCell ref="N690:O690"/>
    <mergeCell ref="P690:X690"/>
    <mergeCell ref="Y690:Z690"/>
    <mergeCell ref="B691:B692"/>
    <mergeCell ref="C691:C692"/>
    <mergeCell ref="D691:D692"/>
    <mergeCell ref="W691:W692"/>
    <mergeCell ref="X691:X692"/>
    <mergeCell ref="Y691:Y692"/>
    <mergeCell ref="Z691:Z692"/>
    <mergeCell ref="A790:Z790"/>
    <mergeCell ref="O691:O692"/>
    <mergeCell ref="P691:S691"/>
    <mergeCell ref="T691:T692"/>
    <mergeCell ref="U691:U692"/>
    <mergeCell ref="V691:V692"/>
    <mergeCell ref="E691:E692"/>
    <mergeCell ref="F691:F692"/>
    <mergeCell ref="L691:L692"/>
    <mergeCell ref="M691:M692"/>
    <mergeCell ref="N691:N692"/>
    <mergeCell ref="Y791:Z791"/>
    <mergeCell ref="B792:B793"/>
    <mergeCell ref="C792:C793"/>
    <mergeCell ref="D792:D793"/>
    <mergeCell ref="E792:E793"/>
    <mergeCell ref="F792:F793"/>
    <mergeCell ref="L792:L793"/>
    <mergeCell ref="M792:M793"/>
    <mergeCell ref="N792:N793"/>
    <mergeCell ref="O792:O793"/>
    <mergeCell ref="P792:S792"/>
    <mergeCell ref="T792:T793"/>
    <mergeCell ref="U792:U793"/>
    <mergeCell ref="V792:V793"/>
    <mergeCell ref="W792:W793"/>
    <mergeCell ref="X792:X793"/>
    <mergeCell ref="J791:J793"/>
    <mergeCell ref="K791:K793"/>
    <mergeCell ref="L791:M791"/>
    <mergeCell ref="N791:O791"/>
    <mergeCell ref="P791:X791"/>
    <mergeCell ref="B791:F791"/>
    <mergeCell ref="G791:G793"/>
    <mergeCell ref="H791:H793"/>
    <mergeCell ref="D895:D896"/>
    <mergeCell ref="E895:E896"/>
    <mergeCell ref="F895:F896"/>
    <mergeCell ref="L895:L896"/>
    <mergeCell ref="M895:M896"/>
    <mergeCell ref="Y792:Y793"/>
    <mergeCell ref="Z792:Z793"/>
    <mergeCell ref="A893:Z893"/>
    <mergeCell ref="A894:A896"/>
    <mergeCell ref="B894:F894"/>
    <mergeCell ref="G894:G896"/>
    <mergeCell ref="H894:H896"/>
    <mergeCell ref="I894:I896"/>
    <mergeCell ref="J894:J896"/>
    <mergeCell ref="K894:K896"/>
    <mergeCell ref="L894:M894"/>
    <mergeCell ref="N894:O894"/>
    <mergeCell ref="P894:X894"/>
    <mergeCell ref="Y894:Z894"/>
    <mergeCell ref="B895:B896"/>
    <mergeCell ref="C895:C896"/>
    <mergeCell ref="A791:A793"/>
    <mergeCell ref="I791:I793"/>
    <mergeCell ref="V895:V896"/>
    <mergeCell ref="W895:W896"/>
    <mergeCell ref="X895:X896"/>
    <mergeCell ref="Y895:Y896"/>
    <mergeCell ref="Z895:Z896"/>
    <mergeCell ref="N895:N896"/>
    <mergeCell ref="O895:O896"/>
    <mergeCell ref="P895:S895"/>
    <mergeCell ref="T895:T896"/>
    <mergeCell ref="U895:U896"/>
    <mergeCell ref="U989:U990"/>
    <mergeCell ref="V989:V990"/>
    <mergeCell ref="W989:W990"/>
    <mergeCell ref="F989:F990"/>
    <mergeCell ref="L989:L990"/>
    <mergeCell ref="M989:M990"/>
    <mergeCell ref="N989:N990"/>
    <mergeCell ref="O989:O990"/>
    <mergeCell ref="A987:Z987"/>
    <mergeCell ref="A988:A990"/>
    <mergeCell ref="B988:F988"/>
    <mergeCell ref="G988:G990"/>
    <mergeCell ref="H988:H990"/>
    <mergeCell ref="I988:I990"/>
    <mergeCell ref="J988:J990"/>
    <mergeCell ref="K988:K990"/>
    <mergeCell ref="L988:M988"/>
    <mergeCell ref="N988:O988"/>
    <mergeCell ref="P988:X988"/>
    <mergeCell ref="Y988:Z988"/>
    <mergeCell ref="B989:B990"/>
    <mergeCell ref="C989:C990"/>
    <mergeCell ref="D989:D990"/>
    <mergeCell ref="E989:E990"/>
    <mergeCell ref="T1080:T1081"/>
    <mergeCell ref="C1080:C1081"/>
    <mergeCell ref="D1080:D1081"/>
    <mergeCell ref="E1080:E1081"/>
    <mergeCell ref="F1080:F1081"/>
    <mergeCell ref="L1080:L1081"/>
    <mergeCell ref="X989:X990"/>
    <mergeCell ref="Y989:Y990"/>
    <mergeCell ref="Z989:Z990"/>
    <mergeCell ref="A1078:Z1078"/>
    <mergeCell ref="A1079:A1081"/>
    <mergeCell ref="B1079:F1079"/>
    <mergeCell ref="G1079:G1081"/>
    <mergeCell ref="H1079:H1081"/>
    <mergeCell ref="I1079:I1081"/>
    <mergeCell ref="J1079:J1081"/>
    <mergeCell ref="K1079:K1081"/>
    <mergeCell ref="L1079:M1079"/>
    <mergeCell ref="N1079:O1079"/>
    <mergeCell ref="P1079:X1079"/>
    <mergeCell ref="Y1079:Z1079"/>
    <mergeCell ref="B1080:B1081"/>
    <mergeCell ref="P989:S989"/>
    <mergeCell ref="T989:T990"/>
    <mergeCell ref="U1100:X1100"/>
    <mergeCell ref="Z1080:Z1081"/>
    <mergeCell ref="A1:AA1"/>
    <mergeCell ref="A75:Z75"/>
    <mergeCell ref="A143:Z144"/>
    <mergeCell ref="A209:Z209"/>
    <mergeCell ref="A286:Z286"/>
    <mergeCell ref="A394:Z394"/>
    <mergeCell ref="A476:Z476"/>
    <mergeCell ref="A579:Z579"/>
    <mergeCell ref="A688:Z688"/>
    <mergeCell ref="A789:Z789"/>
    <mergeCell ref="A892:Z892"/>
    <mergeCell ref="A986:Z986"/>
    <mergeCell ref="A1077:Z1077"/>
    <mergeCell ref="U1080:U1081"/>
    <mergeCell ref="V1080:V1081"/>
    <mergeCell ref="W1080:W1081"/>
    <mergeCell ref="X1080:X1081"/>
    <mergeCell ref="Y1080:Y1081"/>
    <mergeCell ref="M1080:M1081"/>
    <mergeCell ref="N1080:N1081"/>
    <mergeCell ref="O1080:O1081"/>
    <mergeCell ref="P1080:S1080"/>
  </mergeCells>
  <phoneticPr fontId="12" type="noConversion"/>
  <pageMargins left="0.70866141732283472" right="0.70866141732283472" top="0.78740157480314965" bottom="0.78740157480314965" header="0.31496062992125984" footer="0.31496062992125984"/>
  <pageSetup paperSize="8" scale="41" fitToHeight="0" orientation="landscape" r:id="rId1"/>
  <headerFooter>
    <oddHeader>&amp;L&amp;"Calibri,Tučné"&amp;14Strategický rámec MAP v ORP Lysá&amp;R&amp;G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07AA-83BC-4FEE-90CF-91B385F93DC8}">
  <sheetPr>
    <tabColor theme="0"/>
    <pageSetUpPr fitToPage="1"/>
  </sheetPr>
  <dimension ref="A1:S363"/>
  <sheetViews>
    <sheetView view="pageLayout" topLeftCell="E352" zoomScale="78" zoomScaleNormal="100" zoomScalePageLayoutView="78" workbookViewId="0">
      <selection activeCell="J73" sqref="J73"/>
    </sheetView>
  </sheetViews>
  <sheetFormatPr defaultColWidth="8.85546875" defaultRowHeight="15" x14ac:dyDescent="0.25"/>
  <cols>
    <col min="1" max="1" width="8.7109375" customWidth="1"/>
    <col min="2" max="2" width="22.7109375" customWidth="1"/>
    <col min="3" max="3" width="20.7109375" customWidth="1"/>
    <col min="4" max="4" width="12.7109375" customWidth="1"/>
    <col min="5" max="5" width="70.7109375" customWidth="1"/>
    <col min="6" max="6" width="12.7109375" customWidth="1"/>
    <col min="7" max="7" width="20.7109375" customWidth="1"/>
    <col min="8" max="8" width="18.28515625" customWidth="1"/>
    <col min="9" max="9" width="70.7109375" customWidth="1"/>
    <col min="10" max="11" width="12.7109375" customWidth="1"/>
    <col min="12" max="17" width="8.7109375" customWidth="1"/>
    <col min="18" max="18" width="25.7109375" customWidth="1"/>
    <col min="19" max="19" width="8.7109375" customWidth="1"/>
  </cols>
  <sheetData>
    <row r="1" spans="1:19" ht="19.5" thickBot="1" x14ac:dyDescent="0.3">
      <c r="A1" s="305" t="s">
        <v>410</v>
      </c>
      <c r="B1" s="305"/>
      <c r="C1" s="305"/>
      <c r="D1" s="305"/>
      <c r="E1" s="305"/>
      <c r="F1" s="305"/>
      <c r="G1" s="305"/>
      <c r="H1" s="305"/>
      <c r="I1" s="305"/>
      <c r="J1" s="305"/>
      <c r="K1" s="305"/>
      <c r="L1" s="305"/>
      <c r="M1" s="305"/>
      <c r="N1" s="305"/>
      <c r="O1" s="305"/>
      <c r="P1" s="305"/>
      <c r="Q1" s="305"/>
      <c r="R1" s="305"/>
      <c r="S1" s="305"/>
    </row>
    <row r="2" spans="1:19" ht="18.75" x14ac:dyDescent="0.3">
      <c r="A2" s="301" t="s">
        <v>414</v>
      </c>
      <c r="B2" s="301"/>
      <c r="C2" s="301"/>
      <c r="D2" s="301"/>
      <c r="E2" s="301"/>
      <c r="F2" s="301"/>
      <c r="G2" s="301"/>
      <c r="H2" s="301"/>
      <c r="I2" s="301"/>
      <c r="J2" s="301"/>
      <c r="K2" s="301"/>
      <c r="L2" s="301"/>
      <c r="M2" s="301"/>
      <c r="N2" s="301"/>
      <c r="O2" s="301"/>
      <c r="P2" s="301"/>
      <c r="Q2" s="301"/>
      <c r="R2" s="301"/>
      <c r="S2" s="302"/>
    </row>
    <row r="3" spans="1:19" ht="41.25" customHeight="1" x14ac:dyDescent="0.25">
      <c r="A3" s="306" t="s">
        <v>1</v>
      </c>
      <c r="B3" s="273" t="s">
        <v>400</v>
      </c>
      <c r="C3" s="273"/>
      <c r="D3" s="273"/>
      <c r="E3" s="273" t="s">
        <v>3</v>
      </c>
      <c r="F3" s="280" t="s">
        <v>4</v>
      </c>
      <c r="G3" s="308" t="s">
        <v>5</v>
      </c>
      <c r="H3" s="303" t="s">
        <v>6</v>
      </c>
      <c r="I3" s="294" t="s">
        <v>7</v>
      </c>
      <c r="J3" s="284" t="s">
        <v>401</v>
      </c>
      <c r="K3" s="284"/>
      <c r="L3" s="285" t="s">
        <v>9</v>
      </c>
      <c r="M3" s="285"/>
      <c r="N3" s="273" t="s">
        <v>402</v>
      </c>
      <c r="O3" s="273"/>
      <c r="P3" s="273"/>
      <c r="Q3" s="273"/>
      <c r="R3" s="285" t="s">
        <v>11</v>
      </c>
      <c r="S3" s="286"/>
    </row>
    <row r="4" spans="1:19" x14ac:dyDescent="0.25">
      <c r="A4" s="306"/>
      <c r="B4" s="273" t="s">
        <v>403</v>
      </c>
      <c r="C4" s="273" t="s">
        <v>404</v>
      </c>
      <c r="D4" s="273" t="s">
        <v>405</v>
      </c>
      <c r="E4" s="273"/>
      <c r="F4" s="280"/>
      <c r="G4" s="308"/>
      <c r="H4" s="303"/>
      <c r="I4" s="294"/>
      <c r="J4" s="271" t="s">
        <v>406</v>
      </c>
      <c r="K4" s="271" t="s">
        <v>407</v>
      </c>
      <c r="L4" s="269" t="s">
        <v>19</v>
      </c>
      <c r="M4" s="269" t="s">
        <v>20</v>
      </c>
      <c r="N4" s="265" t="s">
        <v>21</v>
      </c>
      <c r="O4" s="265"/>
      <c r="P4" s="265"/>
      <c r="Q4" s="265"/>
      <c r="R4" s="269" t="s">
        <v>408</v>
      </c>
      <c r="S4" s="260" t="s">
        <v>28</v>
      </c>
    </row>
    <row r="5" spans="1:19" ht="110.25" customHeight="1" thickBot="1" x14ac:dyDescent="0.3">
      <c r="A5" s="307"/>
      <c r="B5" s="274"/>
      <c r="C5" s="274"/>
      <c r="D5" s="274"/>
      <c r="E5" s="274"/>
      <c r="F5" s="281"/>
      <c r="G5" s="309"/>
      <c r="H5" s="304"/>
      <c r="I5" s="295"/>
      <c r="J5" s="272"/>
      <c r="K5" s="272"/>
      <c r="L5" s="270"/>
      <c r="M5" s="270"/>
      <c r="N5" s="43" t="s">
        <v>29</v>
      </c>
      <c r="O5" s="43" t="s">
        <v>30</v>
      </c>
      <c r="P5" s="92" t="s">
        <v>31</v>
      </c>
      <c r="Q5" s="43" t="s">
        <v>409</v>
      </c>
      <c r="R5" s="270"/>
      <c r="S5" s="261"/>
    </row>
    <row r="6" spans="1:19" ht="30" x14ac:dyDescent="0.25">
      <c r="A6" s="102">
        <v>1</v>
      </c>
      <c r="B6" s="103" t="s">
        <v>410</v>
      </c>
      <c r="C6" s="103" t="s">
        <v>73</v>
      </c>
      <c r="D6" s="102">
        <v>7856687</v>
      </c>
      <c r="E6" s="103" t="s">
        <v>411</v>
      </c>
      <c r="F6" s="103" t="s">
        <v>36</v>
      </c>
      <c r="G6" s="103" t="s">
        <v>37</v>
      </c>
      <c r="H6" s="103" t="s">
        <v>74</v>
      </c>
      <c r="I6" s="104" t="s">
        <v>412</v>
      </c>
      <c r="J6" s="105">
        <v>50000</v>
      </c>
      <c r="K6" s="105">
        <f>J6/100*70</f>
        <v>35000</v>
      </c>
      <c r="L6" s="102">
        <v>2022</v>
      </c>
      <c r="M6" s="102">
        <v>2022</v>
      </c>
      <c r="N6" s="103"/>
      <c r="O6" s="103"/>
      <c r="P6" s="103"/>
      <c r="Q6" s="103"/>
      <c r="R6" s="103" t="s">
        <v>413</v>
      </c>
      <c r="S6" s="106"/>
    </row>
    <row r="7" spans="1:19" x14ac:dyDescent="0.25">
      <c r="A7" s="108"/>
      <c r="J7" s="2"/>
      <c r="K7" s="2"/>
    </row>
    <row r="87" spans="1:19" ht="19.5" thickBot="1" x14ac:dyDescent="0.3">
      <c r="A87" s="305" t="s">
        <v>422</v>
      </c>
      <c r="B87" s="305"/>
      <c r="C87" s="305"/>
      <c r="D87" s="305"/>
      <c r="E87" s="305"/>
      <c r="F87" s="305"/>
      <c r="G87" s="305"/>
      <c r="H87" s="305"/>
      <c r="I87" s="305"/>
      <c r="J87" s="305"/>
      <c r="K87" s="305"/>
      <c r="L87" s="305"/>
      <c r="M87" s="305"/>
      <c r="N87" s="305"/>
      <c r="O87" s="305"/>
      <c r="P87" s="305"/>
      <c r="Q87" s="305"/>
      <c r="R87" s="305"/>
      <c r="S87" s="305"/>
    </row>
    <row r="88" spans="1:19" ht="18.75" x14ac:dyDescent="0.3">
      <c r="A88" s="301" t="s">
        <v>414</v>
      </c>
      <c r="B88" s="301"/>
      <c r="C88" s="301"/>
      <c r="D88" s="301"/>
      <c r="E88" s="301"/>
      <c r="F88" s="301"/>
      <c r="G88" s="301"/>
      <c r="H88" s="301"/>
      <c r="I88" s="301"/>
      <c r="J88" s="301"/>
      <c r="K88" s="301"/>
      <c r="L88" s="301"/>
      <c r="M88" s="301"/>
      <c r="N88" s="301"/>
      <c r="O88" s="301"/>
      <c r="P88" s="301"/>
      <c r="Q88" s="301"/>
      <c r="R88" s="301"/>
      <c r="S88" s="302"/>
    </row>
    <row r="89" spans="1:19" x14ac:dyDescent="0.25">
      <c r="A89" s="306" t="s">
        <v>1</v>
      </c>
      <c r="B89" s="273" t="s">
        <v>400</v>
      </c>
      <c r="C89" s="273"/>
      <c r="D89" s="273"/>
      <c r="E89" s="273" t="s">
        <v>3</v>
      </c>
      <c r="F89" s="280" t="s">
        <v>4</v>
      </c>
      <c r="G89" s="308" t="s">
        <v>5</v>
      </c>
      <c r="H89" s="303" t="s">
        <v>6</v>
      </c>
      <c r="I89" s="294" t="s">
        <v>7</v>
      </c>
      <c r="J89" s="284" t="s">
        <v>415</v>
      </c>
      <c r="K89" s="284"/>
      <c r="L89" s="285" t="s">
        <v>385</v>
      </c>
      <c r="M89" s="285"/>
      <c r="N89" s="273" t="s">
        <v>386</v>
      </c>
      <c r="O89" s="273"/>
      <c r="P89" s="273"/>
      <c r="Q89" s="273"/>
      <c r="R89" s="285" t="s">
        <v>11</v>
      </c>
      <c r="S89" s="286"/>
    </row>
    <row r="90" spans="1:19" x14ac:dyDescent="0.25">
      <c r="A90" s="306"/>
      <c r="B90" s="273" t="s">
        <v>403</v>
      </c>
      <c r="C90" s="273" t="s">
        <v>404</v>
      </c>
      <c r="D90" s="273" t="s">
        <v>405</v>
      </c>
      <c r="E90" s="273"/>
      <c r="F90" s="280"/>
      <c r="G90" s="308"/>
      <c r="H90" s="303"/>
      <c r="I90" s="294"/>
      <c r="J90" s="271" t="s">
        <v>406</v>
      </c>
      <c r="K90" s="271" t="s">
        <v>387</v>
      </c>
      <c r="L90" s="269" t="s">
        <v>19</v>
      </c>
      <c r="M90" s="269" t="s">
        <v>20</v>
      </c>
      <c r="N90" s="265" t="s">
        <v>21</v>
      </c>
      <c r="O90" s="265"/>
      <c r="P90" s="265"/>
      <c r="Q90" s="265"/>
      <c r="R90" s="269" t="s">
        <v>416</v>
      </c>
      <c r="S90" s="260" t="s">
        <v>28</v>
      </c>
    </row>
    <row r="91" spans="1:19" ht="51.75" thickBot="1" x14ac:dyDescent="0.3">
      <c r="A91" s="307"/>
      <c r="B91" s="274"/>
      <c r="C91" s="274"/>
      <c r="D91" s="274"/>
      <c r="E91" s="274"/>
      <c r="F91" s="281"/>
      <c r="G91" s="309"/>
      <c r="H91" s="304"/>
      <c r="I91" s="295"/>
      <c r="J91" s="272"/>
      <c r="K91" s="272"/>
      <c r="L91" s="270"/>
      <c r="M91" s="270"/>
      <c r="N91" s="43" t="s">
        <v>29</v>
      </c>
      <c r="O91" s="43" t="s">
        <v>389</v>
      </c>
      <c r="P91" s="92" t="s">
        <v>390</v>
      </c>
      <c r="Q91" s="43" t="s">
        <v>417</v>
      </c>
      <c r="R91" s="270"/>
      <c r="S91" s="261"/>
    </row>
    <row r="92" spans="1:19" ht="45" x14ac:dyDescent="0.25">
      <c r="A92" s="31">
        <v>1</v>
      </c>
      <c r="B92" s="20" t="s">
        <v>422</v>
      </c>
      <c r="C92" s="20" t="s">
        <v>34</v>
      </c>
      <c r="D92" s="31">
        <v>67673457</v>
      </c>
      <c r="E92" s="31" t="s">
        <v>418</v>
      </c>
      <c r="F92" s="20" t="s">
        <v>36</v>
      </c>
      <c r="G92" s="20" t="s">
        <v>37</v>
      </c>
      <c r="H92" s="20" t="s">
        <v>37</v>
      </c>
      <c r="I92" s="20" t="s">
        <v>419</v>
      </c>
      <c r="J92" s="30">
        <v>8000000</v>
      </c>
      <c r="K92" s="30">
        <v>5600000</v>
      </c>
      <c r="L92" s="31">
        <v>2021</v>
      </c>
      <c r="M92" s="31">
        <v>2027</v>
      </c>
      <c r="N92" s="20"/>
      <c r="O92" s="20"/>
      <c r="P92" s="20"/>
      <c r="Q92" s="20"/>
      <c r="R92" s="20"/>
      <c r="S92" s="33" t="s">
        <v>68</v>
      </c>
    </row>
    <row r="93" spans="1:19" ht="45" x14ac:dyDescent="0.25">
      <c r="A93" s="35">
        <v>2</v>
      </c>
      <c r="B93" s="14" t="s">
        <v>422</v>
      </c>
      <c r="C93" s="14" t="s">
        <v>34</v>
      </c>
      <c r="D93" s="35">
        <v>67673457</v>
      </c>
      <c r="E93" s="14" t="s">
        <v>420</v>
      </c>
      <c r="F93" s="14" t="s">
        <v>36</v>
      </c>
      <c r="G93" s="14" t="s">
        <v>37</v>
      </c>
      <c r="H93" s="14" t="s">
        <v>37</v>
      </c>
      <c r="I93" s="14" t="s">
        <v>421</v>
      </c>
      <c r="J93" s="36">
        <v>4000000</v>
      </c>
      <c r="K93" s="36">
        <v>2800000</v>
      </c>
      <c r="L93" s="14"/>
      <c r="M93" s="14"/>
      <c r="N93" s="14"/>
      <c r="O93" s="14"/>
      <c r="P93" s="14"/>
      <c r="Q93" s="14" t="s">
        <v>40</v>
      </c>
      <c r="R93" s="14"/>
      <c r="S93" s="67" t="s">
        <v>68</v>
      </c>
    </row>
    <row r="175" spans="1:19" ht="19.5" thickBot="1" x14ac:dyDescent="0.3">
      <c r="A175" s="305" t="s">
        <v>432</v>
      </c>
      <c r="B175" s="305"/>
      <c r="C175" s="305"/>
      <c r="D175" s="305"/>
      <c r="E175" s="305"/>
      <c r="F175" s="305"/>
      <c r="G175" s="305"/>
      <c r="H175" s="305"/>
      <c r="I175" s="305"/>
      <c r="J175" s="305"/>
      <c r="K175" s="305"/>
      <c r="L175" s="305"/>
      <c r="M175" s="305"/>
      <c r="N175" s="305"/>
      <c r="O175" s="305"/>
      <c r="P175" s="305"/>
      <c r="Q175" s="305"/>
      <c r="R175" s="305"/>
      <c r="S175" s="305"/>
    </row>
    <row r="176" spans="1:19" ht="18.75" x14ac:dyDescent="0.3">
      <c r="A176" s="301" t="s">
        <v>414</v>
      </c>
      <c r="B176" s="301"/>
      <c r="C176" s="301"/>
      <c r="D176" s="301"/>
      <c r="E176" s="301"/>
      <c r="F176" s="301"/>
      <c r="G176" s="301"/>
      <c r="H176" s="301"/>
      <c r="I176" s="301"/>
      <c r="J176" s="301"/>
      <c r="K176" s="301"/>
      <c r="L176" s="301"/>
      <c r="M176" s="301"/>
      <c r="N176" s="301"/>
      <c r="O176" s="301"/>
      <c r="P176" s="301"/>
      <c r="Q176" s="301"/>
      <c r="R176" s="301"/>
      <c r="S176" s="302"/>
    </row>
    <row r="177" spans="1:19" x14ac:dyDescent="0.25">
      <c r="A177" s="306" t="s">
        <v>1</v>
      </c>
      <c r="B177" s="273" t="s">
        <v>400</v>
      </c>
      <c r="C177" s="273"/>
      <c r="D177" s="273"/>
      <c r="E177" s="273" t="s">
        <v>3</v>
      </c>
      <c r="F177" s="280" t="s">
        <v>4</v>
      </c>
      <c r="G177" s="308" t="s">
        <v>5</v>
      </c>
      <c r="H177" s="303" t="s">
        <v>6</v>
      </c>
      <c r="I177" s="294" t="s">
        <v>7</v>
      </c>
      <c r="J177" s="284" t="s">
        <v>415</v>
      </c>
      <c r="K177" s="284"/>
      <c r="L177" s="285" t="s">
        <v>385</v>
      </c>
      <c r="M177" s="285"/>
      <c r="N177" s="273" t="s">
        <v>386</v>
      </c>
      <c r="O177" s="273"/>
      <c r="P177" s="273"/>
      <c r="Q177" s="273"/>
      <c r="R177" s="285" t="s">
        <v>11</v>
      </c>
      <c r="S177" s="286"/>
    </row>
    <row r="178" spans="1:19" x14ac:dyDescent="0.25">
      <c r="A178" s="306"/>
      <c r="B178" s="273" t="s">
        <v>403</v>
      </c>
      <c r="C178" s="273" t="s">
        <v>404</v>
      </c>
      <c r="D178" s="273" t="s">
        <v>405</v>
      </c>
      <c r="E178" s="273"/>
      <c r="F178" s="280"/>
      <c r="G178" s="308"/>
      <c r="H178" s="303"/>
      <c r="I178" s="294"/>
      <c r="J178" s="271" t="s">
        <v>406</v>
      </c>
      <c r="K178" s="271" t="s">
        <v>387</v>
      </c>
      <c r="L178" s="269" t="s">
        <v>19</v>
      </c>
      <c r="M178" s="269" t="s">
        <v>20</v>
      </c>
      <c r="N178" s="265" t="s">
        <v>21</v>
      </c>
      <c r="O178" s="265"/>
      <c r="P178" s="265"/>
      <c r="Q178" s="265"/>
      <c r="R178" s="269" t="s">
        <v>416</v>
      </c>
      <c r="S178" s="260" t="s">
        <v>28</v>
      </c>
    </row>
    <row r="179" spans="1:19" ht="51.75" thickBot="1" x14ac:dyDescent="0.3">
      <c r="A179" s="307"/>
      <c r="B179" s="310"/>
      <c r="C179" s="274"/>
      <c r="D179" s="274"/>
      <c r="E179" s="274"/>
      <c r="F179" s="281"/>
      <c r="G179" s="309"/>
      <c r="H179" s="304"/>
      <c r="I179" s="295"/>
      <c r="J179" s="272"/>
      <c r="K179" s="272"/>
      <c r="L179" s="270"/>
      <c r="M179" s="270"/>
      <c r="N179" s="43" t="s">
        <v>29</v>
      </c>
      <c r="O179" s="43" t="s">
        <v>389</v>
      </c>
      <c r="P179" s="92" t="s">
        <v>390</v>
      </c>
      <c r="Q179" s="43" t="s">
        <v>417</v>
      </c>
      <c r="R179" s="270"/>
      <c r="S179" s="261"/>
    </row>
    <row r="180" spans="1:19" ht="73.5" customHeight="1" x14ac:dyDescent="0.25">
      <c r="A180" s="102">
        <v>1</v>
      </c>
      <c r="B180" s="109" t="s">
        <v>432</v>
      </c>
      <c r="C180" s="103" t="s">
        <v>54</v>
      </c>
      <c r="D180" s="102">
        <v>70838721</v>
      </c>
      <c r="E180" s="103" t="s">
        <v>423</v>
      </c>
      <c r="F180" s="103" t="s">
        <v>424</v>
      </c>
      <c r="G180" s="103" t="s">
        <v>425</v>
      </c>
      <c r="H180" s="103" t="s">
        <v>426</v>
      </c>
      <c r="I180" s="104" t="s">
        <v>427</v>
      </c>
      <c r="J180" s="105">
        <v>27000000</v>
      </c>
      <c r="K180" s="105">
        <v>18900000</v>
      </c>
      <c r="L180" s="102" t="s">
        <v>428</v>
      </c>
      <c r="M180" s="102" t="s">
        <v>429</v>
      </c>
      <c r="N180" s="103"/>
      <c r="O180" s="103"/>
      <c r="P180" s="103" t="s">
        <v>40</v>
      </c>
      <c r="Q180" s="103" t="s">
        <v>40</v>
      </c>
      <c r="R180" s="103" t="s">
        <v>430</v>
      </c>
      <c r="S180" s="106" t="s">
        <v>431</v>
      </c>
    </row>
    <row r="264" spans="1:19" ht="19.5" thickBot="1" x14ac:dyDescent="0.3">
      <c r="A264" s="305" t="s">
        <v>438</v>
      </c>
      <c r="B264" s="305"/>
      <c r="C264" s="305"/>
      <c r="D264" s="305"/>
      <c r="E264" s="305"/>
      <c r="F264" s="305"/>
      <c r="G264" s="305"/>
      <c r="H264" s="305"/>
      <c r="I264" s="305"/>
      <c r="J264" s="305"/>
      <c r="K264" s="305"/>
      <c r="L264" s="305"/>
      <c r="M264" s="305"/>
      <c r="N264" s="305"/>
      <c r="O264" s="305"/>
      <c r="P264" s="305"/>
      <c r="Q264" s="305"/>
      <c r="R264" s="305"/>
      <c r="S264" s="305"/>
    </row>
    <row r="265" spans="1:19" ht="18.75" x14ac:dyDescent="0.3">
      <c r="A265" s="301" t="s">
        <v>414</v>
      </c>
      <c r="B265" s="301"/>
      <c r="C265" s="301"/>
      <c r="D265" s="301"/>
      <c r="E265" s="301"/>
      <c r="F265" s="301"/>
      <c r="G265" s="301"/>
      <c r="H265" s="301"/>
      <c r="I265" s="301"/>
      <c r="J265" s="301"/>
      <c r="K265" s="301"/>
      <c r="L265" s="301"/>
      <c r="M265" s="301"/>
      <c r="N265" s="301"/>
      <c r="O265" s="301"/>
      <c r="P265" s="301"/>
      <c r="Q265" s="301"/>
      <c r="R265" s="301"/>
      <c r="S265" s="302"/>
    </row>
    <row r="266" spans="1:19" x14ac:dyDescent="0.25">
      <c r="A266" s="306" t="s">
        <v>1</v>
      </c>
      <c r="B266" s="273" t="s">
        <v>400</v>
      </c>
      <c r="C266" s="273"/>
      <c r="D266" s="273"/>
      <c r="E266" s="273" t="s">
        <v>3</v>
      </c>
      <c r="F266" s="280" t="s">
        <v>4</v>
      </c>
      <c r="G266" s="308" t="s">
        <v>5</v>
      </c>
      <c r="H266" s="303" t="s">
        <v>6</v>
      </c>
      <c r="I266" s="294" t="s">
        <v>7</v>
      </c>
      <c r="J266" s="284" t="s">
        <v>401</v>
      </c>
      <c r="K266" s="284"/>
      <c r="L266" s="285" t="s">
        <v>9</v>
      </c>
      <c r="M266" s="285"/>
      <c r="N266" s="273" t="s">
        <v>402</v>
      </c>
      <c r="O266" s="273"/>
      <c r="P266" s="273"/>
      <c r="Q266" s="273"/>
      <c r="R266" s="285" t="s">
        <v>11</v>
      </c>
      <c r="S266" s="286"/>
    </row>
    <row r="267" spans="1:19" x14ac:dyDescent="0.25">
      <c r="A267" s="306"/>
      <c r="B267" s="273" t="s">
        <v>403</v>
      </c>
      <c r="C267" s="273" t="s">
        <v>404</v>
      </c>
      <c r="D267" s="273" t="s">
        <v>405</v>
      </c>
      <c r="E267" s="273"/>
      <c r="F267" s="280"/>
      <c r="G267" s="308"/>
      <c r="H267" s="303"/>
      <c r="I267" s="294"/>
      <c r="J267" s="271" t="s">
        <v>406</v>
      </c>
      <c r="K267" s="271" t="s">
        <v>407</v>
      </c>
      <c r="L267" s="269" t="s">
        <v>19</v>
      </c>
      <c r="M267" s="269" t="s">
        <v>20</v>
      </c>
      <c r="N267" s="265" t="s">
        <v>21</v>
      </c>
      <c r="O267" s="265"/>
      <c r="P267" s="265"/>
      <c r="Q267" s="265"/>
      <c r="R267" s="269" t="s">
        <v>408</v>
      </c>
      <c r="S267" s="260" t="s">
        <v>28</v>
      </c>
    </row>
    <row r="268" spans="1:19" ht="56.25" thickBot="1" x14ac:dyDescent="0.3">
      <c r="A268" s="307"/>
      <c r="B268" s="274"/>
      <c r="C268" s="274"/>
      <c r="D268" s="274"/>
      <c r="E268" s="274"/>
      <c r="F268" s="281"/>
      <c r="G268" s="309"/>
      <c r="H268" s="304"/>
      <c r="I268" s="295"/>
      <c r="J268" s="272"/>
      <c r="K268" s="272"/>
      <c r="L268" s="270"/>
      <c r="M268" s="270"/>
      <c r="N268" s="43" t="s">
        <v>29</v>
      </c>
      <c r="O268" s="43" t="s">
        <v>30</v>
      </c>
      <c r="P268" s="92" t="s">
        <v>31</v>
      </c>
      <c r="Q268" s="43" t="s">
        <v>409</v>
      </c>
      <c r="R268" s="270"/>
      <c r="S268" s="261"/>
    </row>
    <row r="269" spans="1:19" ht="150" x14ac:dyDescent="0.25">
      <c r="A269" s="31">
        <v>1</v>
      </c>
      <c r="B269" s="20" t="s">
        <v>433</v>
      </c>
      <c r="C269" s="20" t="s">
        <v>34</v>
      </c>
      <c r="D269" s="31" t="s">
        <v>434</v>
      </c>
      <c r="E269" s="31" t="s">
        <v>435</v>
      </c>
      <c r="F269" s="20" t="s">
        <v>36</v>
      </c>
      <c r="G269" s="20" t="s">
        <v>37</v>
      </c>
      <c r="H269" s="20" t="s">
        <v>37</v>
      </c>
      <c r="I269" s="20" t="s">
        <v>436</v>
      </c>
      <c r="J269" s="30">
        <v>40514</v>
      </c>
      <c r="K269" s="30">
        <f>J269/100*70</f>
        <v>28359.8</v>
      </c>
      <c r="L269" s="39">
        <v>45078</v>
      </c>
      <c r="M269" s="39">
        <v>45444</v>
      </c>
      <c r="N269" s="20"/>
      <c r="O269" s="20"/>
      <c r="P269" s="20"/>
      <c r="Q269" s="20"/>
      <c r="R269" s="20" t="s">
        <v>437</v>
      </c>
      <c r="S269" s="33" t="s">
        <v>68</v>
      </c>
    </row>
    <row r="347" spans="1:19" s="110" customFormat="1" ht="19.5" thickBot="1" x14ac:dyDescent="0.3">
      <c r="A347" s="305" t="s">
        <v>439</v>
      </c>
      <c r="B347" s="305"/>
      <c r="C347" s="305"/>
      <c r="D347" s="305"/>
      <c r="E347" s="305"/>
      <c r="F347" s="305"/>
      <c r="G347" s="305"/>
      <c r="H347" s="305"/>
      <c r="I347" s="305"/>
      <c r="J347" s="305"/>
      <c r="K347" s="305"/>
      <c r="L347" s="305"/>
      <c r="M347" s="305"/>
      <c r="N347" s="305"/>
      <c r="O347" s="305"/>
      <c r="P347" s="305"/>
      <c r="Q347" s="305"/>
      <c r="R347" s="305"/>
      <c r="S347" s="305"/>
    </row>
    <row r="348" spans="1:19" ht="18.75" x14ac:dyDescent="0.3">
      <c r="A348" s="301" t="s">
        <v>414</v>
      </c>
      <c r="B348" s="301"/>
      <c r="C348" s="301"/>
      <c r="D348" s="301"/>
      <c r="E348" s="301"/>
      <c r="F348" s="301"/>
      <c r="G348" s="301"/>
      <c r="H348" s="301"/>
      <c r="I348" s="301"/>
      <c r="J348" s="301"/>
      <c r="K348" s="301"/>
      <c r="L348" s="301"/>
      <c r="M348" s="301"/>
      <c r="N348" s="301"/>
      <c r="O348" s="301"/>
      <c r="P348" s="301"/>
      <c r="Q348" s="301"/>
      <c r="R348" s="301"/>
      <c r="S348" s="302"/>
    </row>
    <row r="349" spans="1:19" x14ac:dyDescent="0.25">
      <c r="A349" s="306" t="s">
        <v>1</v>
      </c>
      <c r="B349" s="273" t="s">
        <v>400</v>
      </c>
      <c r="C349" s="273"/>
      <c r="D349" s="273"/>
      <c r="E349" s="273" t="s">
        <v>3</v>
      </c>
      <c r="F349" s="280" t="s">
        <v>4</v>
      </c>
      <c r="G349" s="308" t="s">
        <v>5</v>
      </c>
      <c r="H349" s="303" t="s">
        <v>6</v>
      </c>
      <c r="I349" s="294" t="s">
        <v>7</v>
      </c>
      <c r="J349" s="284" t="s">
        <v>401</v>
      </c>
      <c r="K349" s="284"/>
      <c r="L349" s="285" t="s">
        <v>9</v>
      </c>
      <c r="M349" s="285"/>
      <c r="N349" s="273" t="s">
        <v>402</v>
      </c>
      <c r="O349" s="273"/>
      <c r="P349" s="273"/>
      <c r="Q349" s="273"/>
      <c r="R349" s="285" t="s">
        <v>11</v>
      </c>
      <c r="S349" s="286"/>
    </row>
    <row r="350" spans="1:19" x14ac:dyDescent="0.25">
      <c r="A350" s="306"/>
      <c r="B350" s="273" t="s">
        <v>403</v>
      </c>
      <c r="C350" s="273" t="s">
        <v>404</v>
      </c>
      <c r="D350" s="273" t="s">
        <v>405</v>
      </c>
      <c r="E350" s="273"/>
      <c r="F350" s="280"/>
      <c r="G350" s="308"/>
      <c r="H350" s="303"/>
      <c r="I350" s="294"/>
      <c r="J350" s="271" t="s">
        <v>406</v>
      </c>
      <c r="K350" s="271" t="s">
        <v>407</v>
      </c>
      <c r="L350" s="269" t="s">
        <v>19</v>
      </c>
      <c r="M350" s="269" t="s">
        <v>20</v>
      </c>
      <c r="N350" s="265" t="s">
        <v>21</v>
      </c>
      <c r="O350" s="265"/>
      <c r="P350" s="265"/>
      <c r="Q350" s="265"/>
      <c r="R350" s="269" t="s">
        <v>408</v>
      </c>
      <c r="S350" s="260" t="s">
        <v>28</v>
      </c>
    </row>
    <row r="351" spans="1:19" ht="56.25" thickBot="1" x14ac:dyDescent="0.3">
      <c r="A351" s="307"/>
      <c r="B351" s="274"/>
      <c r="C351" s="274"/>
      <c r="D351" s="274"/>
      <c r="E351" s="274"/>
      <c r="F351" s="281"/>
      <c r="G351" s="309"/>
      <c r="H351" s="304"/>
      <c r="I351" s="295"/>
      <c r="J351" s="272"/>
      <c r="K351" s="272"/>
      <c r="L351" s="270"/>
      <c r="M351" s="270"/>
      <c r="N351" s="43" t="s">
        <v>29</v>
      </c>
      <c r="O351" s="43" t="s">
        <v>30</v>
      </c>
      <c r="P351" s="92" t="s">
        <v>31</v>
      </c>
      <c r="Q351" s="43" t="s">
        <v>409</v>
      </c>
      <c r="R351" s="270"/>
      <c r="S351" s="261"/>
    </row>
    <row r="352" spans="1:19" ht="409.5" customHeight="1" x14ac:dyDescent="0.25">
      <c r="A352" s="31">
        <v>1</v>
      </c>
      <c r="B352" s="20" t="s">
        <v>439</v>
      </c>
      <c r="C352" s="20" t="s">
        <v>34</v>
      </c>
      <c r="D352" s="31" t="s">
        <v>440</v>
      </c>
      <c r="E352" s="31" t="s">
        <v>441</v>
      </c>
      <c r="F352" s="20" t="s">
        <v>36</v>
      </c>
      <c r="G352" s="20" t="s">
        <v>37</v>
      </c>
      <c r="H352" s="20" t="s">
        <v>74</v>
      </c>
      <c r="I352" s="111" t="s">
        <v>568</v>
      </c>
      <c r="J352" s="30">
        <v>25000</v>
      </c>
      <c r="K352" s="30">
        <f>J352/100*70</f>
        <v>17500</v>
      </c>
      <c r="L352" s="39">
        <v>45292</v>
      </c>
      <c r="M352" s="39">
        <v>45627</v>
      </c>
      <c r="N352" s="20"/>
      <c r="O352" s="20"/>
      <c r="P352" s="20"/>
      <c r="Q352" s="20"/>
      <c r="R352" s="20" t="s">
        <v>442</v>
      </c>
      <c r="S352" s="33" t="s">
        <v>68</v>
      </c>
    </row>
    <row r="353" spans="11:15" hidden="1" x14ac:dyDescent="0.25"/>
    <row r="362" spans="11:15" ht="15.75" thickBot="1" x14ac:dyDescent="0.3">
      <c r="L362" s="238"/>
      <c r="M362" s="238"/>
      <c r="N362" s="238"/>
      <c r="O362" s="238"/>
    </row>
    <row r="363" spans="11:15" x14ac:dyDescent="0.25">
      <c r="K363" s="257">
        <v>45462</v>
      </c>
      <c r="L363" s="259" t="s">
        <v>569</v>
      </c>
      <c r="M363" s="259"/>
      <c r="N363" s="259"/>
      <c r="O363" s="259"/>
    </row>
  </sheetData>
  <mergeCells count="116">
    <mergeCell ref="A1:S1"/>
    <mergeCell ref="A2:S2"/>
    <mergeCell ref="A3:A5"/>
    <mergeCell ref="B3:D3"/>
    <mergeCell ref="E3:E5"/>
    <mergeCell ref="F3:F5"/>
    <mergeCell ref="G3:G5"/>
    <mergeCell ref="H3:H5"/>
    <mergeCell ref="I3:I5"/>
    <mergeCell ref="J3:K3"/>
    <mergeCell ref="L3:M3"/>
    <mergeCell ref="N3:Q3"/>
    <mergeCell ref="R3:S3"/>
    <mergeCell ref="B4:B5"/>
    <mergeCell ref="C4:C5"/>
    <mergeCell ref="D4:D5"/>
    <mergeCell ref="J4:J5"/>
    <mergeCell ref="K4:K5"/>
    <mergeCell ref="L4:L5"/>
    <mergeCell ref="M4:M5"/>
    <mergeCell ref="N4:Q4"/>
    <mergeCell ref="R4:R5"/>
    <mergeCell ref="S4:S5"/>
    <mergeCell ref="A87:S87"/>
    <mergeCell ref="I89:I91"/>
    <mergeCell ref="J89:K89"/>
    <mergeCell ref="L89:M89"/>
    <mergeCell ref="N89:Q89"/>
    <mergeCell ref="R89:S89"/>
    <mergeCell ref="B90:B91"/>
    <mergeCell ref="C90:C91"/>
    <mergeCell ref="D90:D91"/>
    <mergeCell ref="J90:J91"/>
    <mergeCell ref="K90:K91"/>
    <mergeCell ref="A88:S88"/>
    <mergeCell ref="A89:A91"/>
    <mergeCell ref="B89:D89"/>
    <mergeCell ref="E89:E91"/>
    <mergeCell ref="F89:F91"/>
    <mergeCell ref="G89:G91"/>
    <mergeCell ref="H89:H91"/>
    <mergeCell ref="L90:L91"/>
    <mergeCell ref="M90:M91"/>
    <mergeCell ref="N90:Q90"/>
    <mergeCell ref="R90:R91"/>
    <mergeCell ref="S90:S91"/>
    <mergeCell ref="S178:S179"/>
    <mergeCell ref="A175:S175"/>
    <mergeCell ref="A176:S176"/>
    <mergeCell ref="A177:A179"/>
    <mergeCell ref="N177:Q177"/>
    <mergeCell ref="R177:S177"/>
    <mergeCell ref="B178:B179"/>
    <mergeCell ref="C178:C179"/>
    <mergeCell ref="D178:D179"/>
    <mergeCell ref="J178:J179"/>
    <mergeCell ref="K178:K179"/>
    <mergeCell ref="L178:L179"/>
    <mergeCell ref="M178:M179"/>
    <mergeCell ref="D267:D268"/>
    <mergeCell ref="K267:K268"/>
    <mergeCell ref="L267:L268"/>
    <mergeCell ref="F266:F268"/>
    <mergeCell ref="G266:G268"/>
    <mergeCell ref="H266:H268"/>
    <mergeCell ref="I266:I268"/>
    <mergeCell ref="L266:M266"/>
    <mergeCell ref="R178:R179"/>
    <mergeCell ref="B350:B351"/>
    <mergeCell ref="C350:C351"/>
    <mergeCell ref="N178:Q178"/>
    <mergeCell ref="B177:D177"/>
    <mergeCell ref="E177:E179"/>
    <mergeCell ref="F177:F179"/>
    <mergeCell ref="G177:G179"/>
    <mergeCell ref="H177:H179"/>
    <mergeCell ref="N266:Q266"/>
    <mergeCell ref="A264:S264"/>
    <mergeCell ref="A265:S265"/>
    <mergeCell ref="I177:I179"/>
    <mergeCell ref="J177:K177"/>
    <mergeCell ref="L177:M177"/>
    <mergeCell ref="D350:D351"/>
    <mergeCell ref="J350:J351"/>
    <mergeCell ref="K350:K351"/>
    <mergeCell ref="L350:L351"/>
    <mergeCell ref="M350:M351"/>
    <mergeCell ref="A266:A268"/>
    <mergeCell ref="B266:D266"/>
    <mergeCell ref="E266:E268"/>
    <mergeCell ref="J266:K266"/>
    <mergeCell ref="C267:C268"/>
    <mergeCell ref="A348:S348"/>
    <mergeCell ref="L363:O363"/>
    <mergeCell ref="R266:S266"/>
    <mergeCell ref="B267:B268"/>
    <mergeCell ref="J267:J268"/>
    <mergeCell ref="N267:Q267"/>
    <mergeCell ref="R267:R268"/>
    <mergeCell ref="M267:M268"/>
    <mergeCell ref="S267:S268"/>
    <mergeCell ref="H349:H351"/>
    <mergeCell ref="I349:I351"/>
    <mergeCell ref="J349:K349"/>
    <mergeCell ref="N350:Q350"/>
    <mergeCell ref="R350:R351"/>
    <mergeCell ref="S350:S351"/>
    <mergeCell ref="A347:S347"/>
    <mergeCell ref="A349:A351"/>
    <mergeCell ref="B349:D349"/>
    <mergeCell ref="E349:E351"/>
    <mergeCell ref="F349:F351"/>
    <mergeCell ref="G349:G351"/>
    <mergeCell ref="L349:M349"/>
    <mergeCell ref="N349:Q349"/>
    <mergeCell ref="R349:S349"/>
  </mergeCells>
  <printOptions horizontalCentered="1"/>
  <pageMargins left="0.70866141732283472" right="0.70866141732283472" top="0.78740157480314965" bottom="0.78740157480314965" header="0.31496062992125984" footer="0.31496062992125984"/>
  <pageSetup paperSize="8" scale="52" fitToHeight="0" orientation="landscape" r:id="rId1"/>
  <headerFooter>
    <oddHeader>&amp;L&amp;"Calibri (Základní text),Tučné"&amp;14&amp;K000000Strategický rámec MAP v ORP Lysá&amp;R&amp;G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ECAF-680F-450A-935A-0FB1F2F77E16}">
  <sheetPr>
    <tabColor theme="0"/>
    <pageSetUpPr fitToPage="1"/>
  </sheetPr>
  <dimension ref="A1:S865"/>
  <sheetViews>
    <sheetView view="pageLayout" topLeftCell="G855" zoomScale="77" zoomScaleNormal="70" zoomScalePageLayoutView="77" workbookViewId="0">
      <selection activeCell="K22" sqref="K22:K23"/>
    </sheetView>
  </sheetViews>
  <sheetFormatPr defaultColWidth="8.85546875" defaultRowHeight="15" x14ac:dyDescent="0.25"/>
  <cols>
    <col min="1" max="1" width="8.7109375" customWidth="1"/>
    <col min="2" max="2" width="22.7109375" customWidth="1"/>
    <col min="3" max="3" width="20.7109375" customWidth="1"/>
    <col min="4" max="6" width="12.7109375" customWidth="1"/>
    <col min="7" max="7" width="70.7109375" customWidth="1"/>
    <col min="8" max="8" width="12.7109375" customWidth="1"/>
    <col min="9" max="9" width="20.7109375" customWidth="1"/>
    <col min="10" max="10" width="18.28515625" customWidth="1"/>
    <col min="11" max="11" width="45.42578125" customWidth="1"/>
    <col min="12" max="12" width="41.7109375" customWidth="1"/>
    <col min="13" max="13" width="13.28515625" customWidth="1"/>
    <col min="14" max="14" width="14.28515625" customWidth="1"/>
    <col min="15" max="15" width="8.7109375" customWidth="1"/>
    <col min="16" max="17" width="10.7109375" customWidth="1"/>
    <col min="18" max="18" width="25.7109375" customWidth="1"/>
    <col min="19" max="19" width="8.7109375" customWidth="1"/>
  </cols>
  <sheetData>
    <row r="1" spans="1:19" ht="19.5" thickBot="1" x14ac:dyDescent="0.3">
      <c r="A1" s="305" t="s">
        <v>449</v>
      </c>
      <c r="B1" s="305"/>
      <c r="C1" s="305"/>
      <c r="D1" s="305"/>
      <c r="E1" s="305"/>
      <c r="F1" s="305"/>
      <c r="G1" s="305"/>
      <c r="H1" s="305"/>
      <c r="I1" s="305"/>
      <c r="J1" s="305"/>
      <c r="K1" s="305"/>
      <c r="L1" s="305"/>
      <c r="M1" s="305"/>
      <c r="N1" s="305"/>
      <c r="O1" s="305"/>
      <c r="P1" s="305"/>
      <c r="Q1" s="305"/>
      <c r="R1" s="305"/>
      <c r="S1" s="305"/>
    </row>
    <row r="2" spans="1:19" ht="18.75" x14ac:dyDescent="0.3">
      <c r="A2" s="311" t="s">
        <v>443</v>
      </c>
      <c r="B2" s="312"/>
      <c r="C2" s="312"/>
      <c r="D2" s="312"/>
      <c r="E2" s="312"/>
      <c r="F2" s="312"/>
      <c r="G2" s="312"/>
      <c r="H2" s="312"/>
      <c r="I2" s="312"/>
      <c r="J2" s="312"/>
      <c r="K2" s="312"/>
      <c r="L2" s="312"/>
      <c r="M2" s="312"/>
      <c r="N2" s="312"/>
      <c r="O2" s="312"/>
      <c r="P2" s="312"/>
      <c r="Q2" s="312"/>
      <c r="R2" s="312"/>
      <c r="S2" s="313"/>
    </row>
    <row r="3" spans="1:19" x14ac:dyDescent="0.25">
      <c r="A3" s="278" t="s">
        <v>1</v>
      </c>
      <c r="B3" s="306" t="s">
        <v>2</v>
      </c>
      <c r="C3" s="306"/>
      <c r="D3" s="306"/>
      <c r="E3" s="306"/>
      <c r="F3" s="306"/>
      <c r="G3" s="306" t="s">
        <v>3</v>
      </c>
      <c r="H3" s="303" t="s">
        <v>444</v>
      </c>
      <c r="I3" s="308" t="s">
        <v>5</v>
      </c>
      <c r="J3" s="306" t="s">
        <v>6</v>
      </c>
      <c r="K3" s="306" t="s">
        <v>7</v>
      </c>
      <c r="L3" s="317" t="s">
        <v>445</v>
      </c>
      <c r="M3" s="317"/>
      <c r="N3" s="285" t="s">
        <v>9</v>
      </c>
      <c r="O3" s="285"/>
      <c r="P3" s="303" t="s">
        <v>446</v>
      </c>
      <c r="Q3" s="303"/>
      <c r="R3" s="285" t="s">
        <v>11</v>
      </c>
      <c r="S3" s="286"/>
    </row>
    <row r="4" spans="1:19" ht="131.25" customHeight="1" thickBot="1" x14ac:dyDescent="0.3">
      <c r="A4" s="279"/>
      <c r="B4" s="101" t="s">
        <v>12</v>
      </c>
      <c r="C4" s="101" t="s">
        <v>13</v>
      </c>
      <c r="D4" s="101" t="s">
        <v>14</v>
      </c>
      <c r="E4" s="101" t="s">
        <v>15</v>
      </c>
      <c r="F4" s="101" t="s">
        <v>16</v>
      </c>
      <c r="G4" s="307"/>
      <c r="H4" s="304"/>
      <c r="I4" s="309"/>
      <c r="J4" s="307"/>
      <c r="K4" s="307"/>
      <c r="L4" s="112" t="s">
        <v>17</v>
      </c>
      <c r="M4" s="112" t="s">
        <v>387</v>
      </c>
      <c r="N4" s="90" t="s">
        <v>19</v>
      </c>
      <c r="O4" s="90" t="s">
        <v>20</v>
      </c>
      <c r="P4" s="92" t="s">
        <v>447</v>
      </c>
      <c r="Q4" s="92" t="s">
        <v>448</v>
      </c>
      <c r="R4" s="90" t="s">
        <v>27</v>
      </c>
      <c r="S4" s="91" t="s">
        <v>28</v>
      </c>
    </row>
    <row r="5" spans="1:19" x14ac:dyDescent="0.25">
      <c r="A5" s="113">
        <v>1</v>
      </c>
      <c r="B5" s="114" t="s">
        <v>449</v>
      </c>
      <c r="C5" s="114" t="s">
        <v>34</v>
      </c>
      <c r="D5" s="114">
        <v>70991308</v>
      </c>
      <c r="E5" s="114">
        <v>107515105</v>
      </c>
      <c r="F5" s="114">
        <v>600050297</v>
      </c>
      <c r="G5" s="114" t="s">
        <v>450</v>
      </c>
      <c r="H5" s="114" t="s">
        <v>36</v>
      </c>
      <c r="I5" s="114" t="s">
        <v>37</v>
      </c>
      <c r="J5" s="114" t="s">
        <v>37</v>
      </c>
      <c r="K5" s="114" t="s">
        <v>450</v>
      </c>
      <c r="L5" s="115">
        <v>1000000</v>
      </c>
      <c r="M5" s="115">
        <f>L5/100*70</f>
        <v>700000</v>
      </c>
      <c r="N5" s="116">
        <v>2021</v>
      </c>
      <c r="O5" s="116">
        <v>2025</v>
      </c>
      <c r="P5" s="116"/>
      <c r="Q5" s="116"/>
      <c r="R5" s="116"/>
      <c r="S5" s="117"/>
    </row>
    <row r="6" spans="1:19" x14ac:dyDescent="0.25">
      <c r="A6" s="118">
        <v>2</v>
      </c>
      <c r="B6" s="119" t="s">
        <v>449</v>
      </c>
      <c r="C6" s="119" t="s">
        <v>34</v>
      </c>
      <c r="D6" s="119">
        <v>70991308</v>
      </c>
      <c r="E6" s="119">
        <v>107515105</v>
      </c>
      <c r="F6" s="119">
        <v>600050297</v>
      </c>
      <c r="G6" s="119" t="s">
        <v>451</v>
      </c>
      <c r="H6" s="119" t="s">
        <v>36</v>
      </c>
      <c r="I6" s="119" t="s">
        <v>37</v>
      </c>
      <c r="J6" s="119" t="s">
        <v>37</v>
      </c>
      <c r="K6" s="119" t="s">
        <v>451</v>
      </c>
      <c r="L6" s="120">
        <v>1000000</v>
      </c>
      <c r="M6" s="120">
        <f t="shared" ref="M6" si="0">L6/100*70</f>
        <v>700000</v>
      </c>
      <c r="N6" s="121">
        <v>2021</v>
      </c>
      <c r="O6" s="121">
        <v>2025</v>
      </c>
      <c r="P6" s="121"/>
      <c r="Q6" s="121"/>
      <c r="R6" s="121"/>
      <c r="S6" s="122"/>
    </row>
    <row r="7" spans="1:19" ht="196.5" customHeight="1" x14ac:dyDescent="0.25">
      <c r="A7" s="239">
        <v>4</v>
      </c>
      <c r="B7" s="240" t="s">
        <v>449</v>
      </c>
      <c r="C7" s="240" t="s">
        <v>34</v>
      </c>
      <c r="D7" s="240">
        <v>70991308</v>
      </c>
      <c r="E7" s="240">
        <v>107515105</v>
      </c>
      <c r="F7" s="240">
        <v>600050297</v>
      </c>
      <c r="G7" s="240" t="s">
        <v>452</v>
      </c>
      <c r="H7" s="240" t="s">
        <v>36</v>
      </c>
      <c r="I7" s="240" t="s">
        <v>37</v>
      </c>
      <c r="J7" s="240" t="s">
        <v>37</v>
      </c>
      <c r="K7" s="241" t="s">
        <v>453</v>
      </c>
      <c r="L7" s="242">
        <v>1000000</v>
      </c>
      <c r="M7" s="242">
        <f>L7/100*70</f>
        <v>700000</v>
      </c>
      <c r="N7" s="243">
        <v>45444</v>
      </c>
      <c r="O7" s="243">
        <v>46722</v>
      </c>
      <c r="P7" s="244"/>
      <c r="Q7" s="244"/>
      <c r="R7" s="212" t="s">
        <v>454</v>
      </c>
      <c r="S7" s="245" t="s">
        <v>68</v>
      </c>
    </row>
    <row r="8" spans="1:19" ht="135" x14ac:dyDescent="0.25">
      <c r="A8" s="118">
        <v>5</v>
      </c>
      <c r="B8" s="119" t="s">
        <v>449</v>
      </c>
      <c r="C8" s="119" t="s">
        <v>34</v>
      </c>
      <c r="D8" s="119">
        <v>70991308</v>
      </c>
      <c r="E8" s="119">
        <v>107515105</v>
      </c>
      <c r="F8" s="119">
        <v>600050297</v>
      </c>
      <c r="G8" s="119" t="s">
        <v>455</v>
      </c>
      <c r="H8" s="119" t="s">
        <v>36</v>
      </c>
      <c r="I8" s="119" t="s">
        <v>37</v>
      </c>
      <c r="J8" s="119" t="s">
        <v>37</v>
      </c>
      <c r="K8" s="14" t="s">
        <v>456</v>
      </c>
      <c r="L8" s="120">
        <v>300000</v>
      </c>
      <c r="M8" s="120">
        <f t="shared" ref="M8:M16" si="1">L8/100*70</f>
        <v>210000</v>
      </c>
      <c r="N8" s="123">
        <v>45292</v>
      </c>
      <c r="O8" s="123">
        <v>46722</v>
      </c>
      <c r="P8" s="121"/>
      <c r="Q8" s="121"/>
      <c r="R8" s="121"/>
      <c r="S8" s="122" t="s">
        <v>68</v>
      </c>
    </row>
    <row r="9" spans="1:19" ht="63.75" customHeight="1" x14ac:dyDescent="0.25">
      <c r="A9" s="118">
        <v>6</v>
      </c>
      <c r="B9" s="119" t="s">
        <v>449</v>
      </c>
      <c r="C9" s="119" t="s">
        <v>34</v>
      </c>
      <c r="D9" s="119">
        <v>70991308</v>
      </c>
      <c r="E9" s="119">
        <v>107515105</v>
      </c>
      <c r="F9" s="119">
        <v>600050297</v>
      </c>
      <c r="G9" s="119" t="s">
        <v>457</v>
      </c>
      <c r="H9" s="119" t="s">
        <v>36</v>
      </c>
      <c r="I9" s="119" t="s">
        <v>37</v>
      </c>
      <c r="J9" s="119" t="s">
        <v>37</v>
      </c>
      <c r="K9" s="14" t="s">
        <v>458</v>
      </c>
      <c r="L9" s="120">
        <v>10000000</v>
      </c>
      <c r="M9" s="120">
        <f t="shared" si="1"/>
        <v>7000000</v>
      </c>
      <c r="N9" s="123">
        <v>45292</v>
      </c>
      <c r="O9" s="123">
        <v>46722</v>
      </c>
      <c r="P9" s="121"/>
      <c r="Q9" s="121"/>
      <c r="R9" s="121"/>
      <c r="S9" s="122" t="s">
        <v>68</v>
      </c>
    </row>
    <row r="10" spans="1:19" ht="78.75" customHeight="1" x14ac:dyDescent="0.25">
      <c r="A10" s="239">
        <v>7</v>
      </c>
      <c r="B10" s="240" t="s">
        <v>449</v>
      </c>
      <c r="C10" s="240" t="s">
        <v>34</v>
      </c>
      <c r="D10" s="240">
        <v>70991308</v>
      </c>
      <c r="E10" s="240">
        <v>107515105</v>
      </c>
      <c r="F10" s="240">
        <v>600050297</v>
      </c>
      <c r="G10" s="240" t="s">
        <v>459</v>
      </c>
      <c r="H10" s="240" t="s">
        <v>36</v>
      </c>
      <c r="I10" s="240" t="s">
        <v>37</v>
      </c>
      <c r="J10" s="240" t="s">
        <v>37</v>
      </c>
      <c r="K10" s="209" t="s">
        <v>460</v>
      </c>
      <c r="L10" s="242">
        <v>15000000</v>
      </c>
      <c r="M10" s="242">
        <f t="shared" si="1"/>
        <v>10500000</v>
      </c>
      <c r="N10" s="243">
        <v>45658</v>
      </c>
      <c r="O10" s="243">
        <v>46722</v>
      </c>
      <c r="P10" s="244"/>
      <c r="Q10" s="244"/>
      <c r="R10" s="244"/>
      <c r="S10" s="245" t="s">
        <v>68</v>
      </c>
    </row>
    <row r="11" spans="1:19" ht="92.25" customHeight="1" x14ac:dyDescent="0.25">
      <c r="A11" s="118">
        <v>8</v>
      </c>
      <c r="B11" s="119" t="s">
        <v>449</v>
      </c>
      <c r="C11" s="119" t="s">
        <v>34</v>
      </c>
      <c r="D11" s="119">
        <v>70991308</v>
      </c>
      <c r="E11" s="119">
        <v>107515105</v>
      </c>
      <c r="F11" s="119">
        <v>600050297</v>
      </c>
      <c r="G11" s="14" t="s">
        <v>461</v>
      </c>
      <c r="H11" s="119" t="s">
        <v>36</v>
      </c>
      <c r="I11" s="119" t="s">
        <v>37</v>
      </c>
      <c r="J11" s="119" t="s">
        <v>37</v>
      </c>
      <c r="K11" s="14" t="s">
        <v>462</v>
      </c>
      <c r="L11" s="120">
        <v>800000</v>
      </c>
      <c r="M11" s="120">
        <f t="shared" si="1"/>
        <v>560000</v>
      </c>
      <c r="N11" s="123">
        <v>45352</v>
      </c>
      <c r="O11" s="123">
        <v>46661</v>
      </c>
      <c r="P11" s="121"/>
      <c r="Q11" s="121"/>
      <c r="R11" s="121"/>
      <c r="S11" s="122" t="s">
        <v>68</v>
      </c>
    </row>
    <row r="12" spans="1:19" ht="102.75" customHeight="1" x14ac:dyDescent="0.25">
      <c r="A12" s="124">
        <v>9</v>
      </c>
      <c r="B12" s="125" t="s">
        <v>449</v>
      </c>
      <c r="C12" s="125" t="s">
        <v>34</v>
      </c>
      <c r="D12" s="125">
        <v>70991308</v>
      </c>
      <c r="E12" s="125">
        <v>107515105</v>
      </c>
      <c r="F12" s="125">
        <v>600050297</v>
      </c>
      <c r="G12" s="71" t="s">
        <v>463</v>
      </c>
      <c r="H12" s="125" t="s">
        <v>36</v>
      </c>
      <c r="I12" s="125" t="s">
        <v>37</v>
      </c>
      <c r="J12" s="125" t="s">
        <v>37</v>
      </c>
      <c r="K12" s="71" t="s">
        <v>464</v>
      </c>
      <c r="L12" s="126">
        <v>100000</v>
      </c>
      <c r="M12" s="126">
        <f t="shared" si="1"/>
        <v>70000</v>
      </c>
      <c r="N12" s="127">
        <v>45352</v>
      </c>
      <c r="O12" s="127">
        <v>46722</v>
      </c>
      <c r="P12" s="128"/>
      <c r="Q12" s="128"/>
      <c r="R12" s="74" t="s">
        <v>465</v>
      </c>
      <c r="S12" s="129" t="s">
        <v>68</v>
      </c>
    </row>
    <row r="13" spans="1:19" ht="129.75" customHeight="1" x14ac:dyDescent="0.25">
      <c r="A13" s="246">
        <v>10</v>
      </c>
      <c r="B13" s="247" t="s">
        <v>449</v>
      </c>
      <c r="C13" s="247" t="s">
        <v>34</v>
      </c>
      <c r="D13" s="247">
        <v>70991308</v>
      </c>
      <c r="E13" s="247">
        <v>107515105</v>
      </c>
      <c r="F13" s="247">
        <v>600050297</v>
      </c>
      <c r="G13" s="233" t="s">
        <v>466</v>
      </c>
      <c r="H13" s="247" t="s">
        <v>36</v>
      </c>
      <c r="I13" s="247" t="s">
        <v>37</v>
      </c>
      <c r="J13" s="247" t="s">
        <v>37</v>
      </c>
      <c r="K13" s="233" t="s">
        <v>467</v>
      </c>
      <c r="L13" s="248">
        <v>200000</v>
      </c>
      <c r="M13" s="248">
        <f t="shared" si="1"/>
        <v>140000</v>
      </c>
      <c r="N13" s="243">
        <v>45658</v>
      </c>
      <c r="O13" s="243">
        <v>46722</v>
      </c>
      <c r="P13" s="244"/>
      <c r="Q13" s="244"/>
      <c r="R13" s="212"/>
      <c r="S13" s="240" t="s">
        <v>68</v>
      </c>
    </row>
    <row r="14" spans="1:19" ht="157.5" customHeight="1" x14ac:dyDescent="0.25">
      <c r="A14" s="244">
        <v>11</v>
      </c>
      <c r="B14" s="240" t="s">
        <v>449</v>
      </c>
      <c r="C14" s="240" t="s">
        <v>34</v>
      </c>
      <c r="D14" s="240">
        <v>70991308</v>
      </c>
      <c r="E14" s="240">
        <v>107515105</v>
      </c>
      <c r="F14" s="240">
        <v>600050297</v>
      </c>
      <c r="G14" s="209" t="s">
        <v>468</v>
      </c>
      <c r="H14" s="240" t="s">
        <v>36</v>
      </c>
      <c r="I14" s="240" t="s">
        <v>37</v>
      </c>
      <c r="J14" s="240" t="s">
        <v>37</v>
      </c>
      <c r="K14" s="209" t="s">
        <v>469</v>
      </c>
      <c r="L14" s="242">
        <v>800000</v>
      </c>
      <c r="M14" s="242">
        <f t="shared" si="1"/>
        <v>560000</v>
      </c>
      <c r="N14" s="243">
        <v>46023</v>
      </c>
      <c r="O14" s="243">
        <v>46722</v>
      </c>
      <c r="P14" s="244"/>
      <c r="Q14" s="244"/>
      <c r="R14" s="212"/>
      <c r="S14" s="240" t="s">
        <v>68</v>
      </c>
    </row>
    <row r="15" spans="1:19" ht="92.25" customHeight="1" x14ac:dyDescent="0.25">
      <c r="A15" s="244">
        <v>12</v>
      </c>
      <c r="B15" s="240" t="s">
        <v>449</v>
      </c>
      <c r="C15" s="240" t="s">
        <v>34</v>
      </c>
      <c r="D15" s="240">
        <v>70991308</v>
      </c>
      <c r="E15" s="240">
        <v>107515105</v>
      </c>
      <c r="F15" s="240">
        <v>600050297</v>
      </c>
      <c r="G15" s="209" t="s">
        <v>470</v>
      </c>
      <c r="H15" s="240" t="s">
        <v>36</v>
      </c>
      <c r="I15" s="240" t="s">
        <v>37</v>
      </c>
      <c r="J15" s="240" t="s">
        <v>37</v>
      </c>
      <c r="K15" s="209" t="s">
        <v>471</v>
      </c>
      <c r="L15" s="242">
        <v>1000000</v>
      </c>
      <c r="M15" s="242">
        <f t="shared" si="1"/>
        <v>700000</v>
      </c>
      <c r="N15" s="243">
        <v>45444</v>
      </c>
      <c r="O15" s="243">
        <v>46722</v>
      </c>
      <c r="P15" s="244"/>
      <c r="Q15" s="244"/>
      <c r="R15" s="212"/>
      <c r="S15" s="240" t="s">
        <v>68</v>
      </c>
    </row>
    <row r="16" spans="1:19" ht="208.5" customHeight="1" x14ac:dyDescent="0.25">
      <c r="A16" s="244">
        <v>13</v>
      </c>
      <c r="B16" s="240" t="s">
        <v>449</v>
      </c>
      <c r="C16" s="240" t="s">
        <v>34</v>
      </c>
      <c r="D16" s="240">
        <v>70991308</v>
      </c>
      <c r="E16" s="240">
        <v>107515105</v>
      </c>
      <c r="F16" s="240">
        <v>600050297</v>
      </c>
      <c r="G16" s="209" t="s">
        <v>472</v>
      </c>
      <c r="H16" s="240" t="s">
        <v>36</v>
      </c>
      <c r="I16" s="240" t="s">
        <v>37</v>
      </c>
      <c r="J16" s="240" t="s">
        <v>37</v>
      </c>
      <c r="K16" s="209" t="s">
        <v>473</v>
      </c>
      <c r="L16" s="242">
        <v>1000000</v>
      </c>
      <c r="M16" s="242">
        <f t="shared" si="1"/>
        <v>700000</v>
      </c>
      <c r="N16" s="243">
        <v>45505</v>
      </c>
      <c r="O16" s="243">
        <v>46722</v>
      </c>
      <c r="P16" s="244"/>
      <c r="Q16" s="244"/>
      <c r="R16" s="212"/>
      <c r="S16" s="240" t="s">
        <v>57</v>
      </c>
    </row>
    <row r="20" spans="1:19" ht="19.5" thickBot="1" x14ac:dyDescent="0.3">
      <c r="A20" s="305" t="s">
        <v>474</v>
      </c>
      <c r="B20" s="305"/>
      <c r="C20" s="305"/>
      <c r="D20" s="305"/>
      <c r="E20" s="305"/>
      <c r="F20" s="305"/>
      <c r="G20" s="305"/>
      <c r="H20" s="305"/>
      <c r="I20" s="305"/>
      <c r="J20" s="305"/>
      <c r="K20" s="305"/>
      <c r="L20" s="305"/>
      <c r="M20" s="305"/>
      <c r="N20" s="305"/>
      <c r="O20" s="305"/>
      <c r="P20" s="305"/>
      <c r="Q20" s="305"/>
      <c r="R20" s="305"/>
      <c r="S20" s="305"/>
    </row>
    <row r="21" spans="1:19" ht="18.75" x14ac:dyDescent="0.3">
      <c r="A21" s="311" t="s">
        <v>443</v>
      </c>
      <c r="B21" s="312"/>
      <c r="C21" s="312"/>
      <c r="D21" s="312"/>
      <c r="E21" s="312"/>
      <c r="F21" s="312"/>
      <c r="G21" s="312"/>
      <c r="H21" s="312"/>
      <c r="I21" s="312"/>
      <c r="J21" s="312"/>
      <c r="K21" s="312"/>
      <c r="L21" s="312"/>
      <c r="M21" s="312"/>
      <c r="N21" s="312"/>
      <c r="O21" s="312"/>
      <c r="P21" s="312"/>
      <c r="Q21" s="312"/>
      <c r="R21" s="312"/>
      <c r="S21" s="313"/>
    </row>
    <row r="22" spans="1:19" x14ac:dyDescent="0.25">
      <c r="A22" s="278" t="s">
        <v>1</v>
      </c>
      <c r="B22" s="306" t="s">
        <v>2</v>
      </c>
      <c r="C22" s="306"/>
      <c r="D22" s="306"/>
      <c r="E22" s="306"/>
      <c r="F22" s="306"/>
      <c r="G22" s="306" t="s">
        <v>3</v>
      </c>
      <c r="H22" s="303" t="s">
        <v>444</v>
      </c>
      <c r="I22" s="308" t="s">
        <v>5</v>
      </c>
      <c r="J22" s="306" t="s">
        <v>6</v>
      </c>
      <c r="K22" s="306" t="s">
        <v>7</v>
      </c>
      <c r="L22" s="317" t="s">
        <v>445</v>
      </c>
      <c r="M22" s="317"/>
      <c r="N22" s="285" t="s">
        <v>9</v>
      </c>
      <c r="O22" s="285"/>
      <c r="P22" s="303" t="s">
        <v>446</v>
      </c>
      <c r="Q22" s="303"/>
      <c r="R22" s="285" t="s">
        <v>11</v>
      </c>
      <c r="S22" s="286"/>
    </row>
    <row r="23" spans="1:19" ht="136.5" customHeight="1" thickBot="1" x14ac:dyDescent="0.3">
      <c r="A23" s="279"/>
      <c r="B23" s="101" t="s">
        <v>12</v>
      </c>
      <c r="C23" s="101" t="s">
        <v>13</v>
      </c>
      <c r="D23" s="101" t="s">
        <v>14</v>
      </c>
      <c r="E23" s="101" t="s">
        <v>15</v>
      </c>
      <c r="F23" s="101" t="s">
        <v>16</v>
      </c>
      <c r="G23" s="307"/>
      <c r="H23" s="304"/>
      <c r="I23" s="309"/>
      <c r="J23" s="307"/>
      <c r="K23" s="307"/>
      <c r="L23" s="112" t="s">
        <v>17</v>
      </c>
      <c r="M23" s="112" t="s">
        <v>387</v>
      </c>
      <c r="N23" s="90" t="s">
        <v>19</v>
      </c>
      <c r="O23" s="90" t="s">
        <v>20</v>
      </c>
      <c r="P23" s="92" t="s">
        <v>447</v>
      </c>
      <c r="Q23" s="92" t="s">
        <v>448</v>
      </c>
      <c r="R23" s="90" t="s">
        <v>27</v>
      </c>
      <c r="S23" s="91" t="s">
        <v>28</v>
      </c>
    </row>
    <row r="24" spans="1:19" ht="30" x14ac:dyDescent="0.25">
      <c r="A24" s="29">
        <v>1</v>
      </c>
      <c r="B24" s="20" t="s">
        <v>474</v>
      </c>
      <c r="C24" s="20" t="s">
        <v>34</v>
      </c>
      <c r="D24" s="20">
        <v>70991235</v>
      </c>
      <c r="E24" s="20">
        <v>107515571</v>
      </c>
      <c r="F24" s="20">
        <v>600050475</v>
      </c>
      <c r="G24" s="20" t="s">
        <v>475</v>
      </c>
      <c r="H24" s="20" t="s">
        <v>476</v>
      </c>
      <c r="I24" s="20" t="s">
        <v>37</v>
      </c>
      <c r="J24" s="20" t="s">
        <v>118</v>
      </c>
      <c r="K24" s="20" t="s">
        <v>475</v>
      </c>
      <c r="L24" s="30">
        <v>55000000</v>
      </c>
      <c r="M24" s="30">
        <f>L24/100*70</f>
        <v>38500000</v>
      </c>
      <c r="N24" s="31">
        <v>2021</v>
      </c>
      <c r="O24" s="31">
        <v>2022</v>
      </c>
      <c r="P24" s="31" t="s">
        <v>40</v>
      </c>
      <c r="Q24" s="20"/>
      <c r="R24" s="20" t="s">
        <v>477</v>
      </c>
      <c r="S24" s="33" t="s">
        <v>179</v>
      </c>
    </row>
    <row r="25" spans="1:19" ht="30" x14ac:dyDescent="0.25">
      <c r="A25" s="34">
        <v>2</v>
      </c>
      <c r="B25" s="14" t="s">
        <v>474</v>
      </c>
      <c r="C25" s="14" t="s">
        <v>34</v>
      </c>
      <c r="D25" s="14">
        <v>70991235</v>
      </c>
      <c r="E25" s="14">
        <v>107515571</v>
      </c>
      <c r="F25" s="14">
        <v>600050475</v>
      </c>
      <c r="G25" s="14" t="s">
        <v>478</v>
      </c>
      <c r="H25" s="14" t="s">
        <v>476</v>
      </c>
      <c r="I25" s="14" t="s">
        <v>37</v>
      </c>
      <c r="J25" s="14" t="s">
        <v>118</v>
      </c>
      <c r="K25" s="14" t="s">
        <v>478</v>
      </c>
      <c r="L25" s="36">
        <v>150000</v>
      </c>
      <c r="M25" s="36">
        <f t="shared" ref="M25:M32" si="2">L25/100*70</f>
        <v>105000</v>
      </c>
      <c r="N25" s="35">
        <v>2022</v>
      </c>
      <c r="O25" s="35">
        <v>2022</v>
      </c>
      <c r="P25" s="35"/>
      <c r="Q25" s="14"/>
      <c r="R25" s="14"/>
      <c r="S25" s="67"/>
    </row>
    <row r="26" spans="1:19" ht="30" x14ac:dyDescent="0.25">
      <c r="A26" s="34">
        <v>3</v>
      </c>
      <c r="B26" s="14" t="s">
        <v>474</v>
      </c>
      <c r="C26" s="14" t="s">
        <v>34</v>
      </c>
      <c r="D26" s="14">
        <v>70991235</v>
      </c>
      <c r="E26" s="14">
        <v>107515571</v>
      </c>
      <c r="F26" s="14">
        <v>600050475</v>
      </c>
      <c r="G26" s="14" t="s">
        <v>479</v>
      </c>
      <c r="H26" s="14" t="s">
        <v>476</v>
      </c>
      <c r="I26" s="14" t="s">
        <v>37</v>
      </c>
      <c r="J26" s="14" t="s">
        <v>118</v>
      </c>
      <c r="K26" s="14" t="s">
        <v>479</v>
      </c>
      <c r="L26" s="36">
        <v>5000000</v>
      </c>
      <c r="M26" s="36">
        <f t="shared" si="2"/>
        <v>3500000</v>
      </c>
      <c r="N26" s="35">
        <v>2022</v>
      </c>
      <c r="O26" s="35">
        <v>2022</v>
      </c>
      <c r="P26" s="35"/>
      <c r="Q26" s="14"/>
      <c r="R26" s="14"/>
      <c r="S26" s="67"/>
    </row>
    <row r="27" spans="1:19" ht="30" x14ac:dyDescent="0.25">
      <c r="A27" s="34">
        <v>4</v>
      </c>
      <c r="B27" s="14" t="s">
        <v>474</v>
      </c>
      <c r="C27" s="14" t="s">
        <v>34</v>
      </c>
      <c r="D27" s="14">
        <v>70991235</v>
      </c>
      <c r="E27" s="14">
        <v>107515571</v>
      </c>
      <c r="F27" s="14">
        <v>600050475</v>
      </c>
      <c r="G27" s="14" t="s">
        <v>480</v>
      </c>
      <c r="H27" s="14" t="s">
        <v>476</v>
      </c>
      <c r="I27" s="14" t="s">
        <v>37</v>
      </c>
      <c r="J27" s="14" t="s">
        <v>118</v>
      </c>
      <c r="K27" s="14" t="s">
        <v>480</v>
      </c>
      <c r="L27" s="36">
        <v>2000000</v>
      </c>
      <c r="M27" s="36">
        <f t="shared" si="2"/>
        <v>1400000</v>
      </c>
      <c r="N27" s="35">
        <v>2023</v>
      </c>
      <c r="O27" s="35">
        <v>2023</v>
      </c>
      <c r="P27" s="35"/>
      <c r="Q27" s="14"/>
      <c r="R27" s="14"/>
      <c r="S27" s="67"/>
    </row>
    <row r="28" spans="1:19" ht="30" x14ac:dyDescent="0.25">
      <c r="A28" s="34">
        <v>5</v>
      </c>
      <c r="B28" s="14" t="s">
        <v>474</v>
      </c>
      <c r="C28" s="14" t="s">
        <v>34</v>
      </c>
      <c r="D28" s="14">
        <v>70991235</v>
      </c>
      <c r="E28" s="14">
        <v>107515571</v>
      </c>
      <c r="F28" s="14">
        <v>600050475</v>
      </c>
      <c r="G28" s="14" t="s">
        <v>481</v>
      </c>
      <c r="H28" s="14" t="s">
        <v>476</v>
      </c>
      <c r="I28" s="14" t="s">
        <v>37</v>
      </c>
      <c r="J28" s="14" t="s">
        <v>118</v>
      </c>
      <c r="K28" s="14" t="s">
        <v>481</v>
      </c>
      <c r="L28" s="36">
        <v>1500000</v>
      </c>
      <c r="M28" s="36">
        <f t="shared" si="2"/>
        <v>1050000</v>
      </c>
      <c r="N28" s="35">
        <v>2023</v>
      </c>
      <c r="O28" s="35">
        <v>2023</v>
      </c>
      <c r="P28" s="35"/>
      <c r="Q28" s="14"/>
      <c r="R28" s="14"/>
      <c r="S28" s="67"/>
    </row>
    <row r="29" spans="1:19" ht="30" x14ac:dyDescent="0.25">
      <c r="A29" s="34">
        <v>6</v>
      </c>
      <c r="B29" s="14" t="s">
        <v>474</v>
      </c>
      <c r="C29" s="14" t="s">
        <v>34</v>
      </c>
      <c r="D29" s="14">
        <v>70991235</v>
      </c>
      <c r="E29" s="14">
        <v>107515571</v>
      </c>
      <c r="F29" s="14">
        <v>600050475</v>
      </c>
      <c r="G29" s="14" t="s">
        <v>482</v>
      </c>
      <c r="H29" s="14" t="s">
        <v>476</v>
      </c>
      <c r="I29" s="14" t="s">
        <v>37</v>
      </c>
      <c r="J29" s="14" t="s">
        <v>118</v>
      </c>
      <c r="K29" s="14" t="s">
        <v>482</v>
      </c>
      <c r="L29" s="36">
        <v>1500000</v>
      </c>
      <c r="M29" s="36">
        <f t="shared" si="2"/>
        <v>1050000</v>
      </c>
      <c r="N29" s="35">
        <v>2021</v>
      </c>
      <c r="O29" s="35">
        <v>2021</v>
      </c>
      <c r="P29" s="35"/>
      <c r="Q29" s="14"/>
      <c r="R29" s="14"/>
      <c r="S29" s="67"/>
    </row>
    <row r="30" spans="1:19" ht="30" x14ac:dyDescent="0.25">
      <c r="A30" s="34">
        <v>7</v>
      </c>
      <c r="B30" s="14" t="s">
        <v>474</v>
      </c>
      <c r="C30" s="14" t="s">
        <v>34</v>
      </c>
      <c r="D30" s="14">
        <v>70991235</v>
      </c>
      <c r="E30" s="14">
        <v>107515571</v>
      </c>
      <c r="F30" s="14">
        <v>600050475</v>
      </c>
      <c r="G30" s="14" t="s">
        <v>483</v>
      </c>
      <c r="H30" s="14" t="s">
        <v>476</v>
      </c>
      <c r="I30" s="14" t="s">
        <v>37</v>
      </c>
      <c r="J30" s="14" t="s">
        <v>118</v>
      </c>
      <c r="K30" s="14" t="s">
        <v>483</v>
      </c>
      <c r="L30" s="36">
        <v>3000000</v>
      </c>
      <c r="M30" s="36">
        <f t="shared" si="2"/>
        <v>2100000</v>
      </c>
      <c r="N30" s="35">
        <v>2025</v>
      </c>
      <c r="O30" s="35">
        <v>2025</v>
      </c>
      <c r="P30" s="35"/>
      <c r="Q30" s="14"/>
      <c r="R30" s="14"/>
      <c r="S30" s="67"/>
    </row>
    <row r="31" spans="1:19" ht="30" x14ac:dyDescent="0.25">
      <c r="A31" s="34">
        <v>8</v>
      </c>
      <c r="B31" s="14" t="s">
        <v>474</v>
      </c>
      <c r="C31" s="14" t="s">
        <v>34</v>
      </c>
      <c r="D31" s="14">
        <v>70991235</v>
      </c>
      <c r="E31" s="14">
        <v>107515571</v>
      </c>
      <c r="F31" s="14">
        <v>600050475</v>
      </c>
      <c r="G31" s="14" t="s">
        <v>484</v>
      </c>
      <c r="H31" s="14" t="s">
        <v>476</v>
      </c>
      <c r="I31" s="14" t="s">
        <v>37</v>
      </c>
      <c r="J31" s="14" t="s">
        <v>118</v>
      </c>
      <c r="K31" s="14" t="s">
        <v>484</v>
      </c>
      <c r="L31" s="36">
        <v>800000</v>
      </c>
      <c r="M31" s="36">
        <f t="shared" si="2"/>
        <v>560000</v>
      </c>
      <c r="N31" s="35">
        <v>2023</v>
      </c>
      <c r="O31" s="35">
        <v>2023</v>
      </c>
      <c r="P31" s="35"/>
      <c r="Q31" s="14"/>
      <c r="R31" s="14"/>
      <c r="S31" s="67"/>
    </row>
    <row r="32" spans="1:19" ht="30" x14ac:dyDescent="0.25">
      <c r="A32" s="34">
        <v>9</v>
      </c>
      <c r="B32" s="14" t="s">
        <v>474</v>
      </c>
      <c r="C32" s="14" t="s">
        <v>34</v>
      </c>
      <c r="D32" s="14">
        <v>70991235</v>
      </c>
      <c r="E32" s="14">
        <v>107515571</v>
      </c>
      <c r="F32" s="14">
        <v>600050475</v>
      </c>
      <c r="G32" s="14" t="s">
        <v>485</v>
      </c>
      <c r="H32" s="14" t="s">
        <v>476</v>
      </c>
      <c r="I32" s="14" t="s">
        <v>37</v>
      </c>
      <c r="J32" s="14" t="s">
        <v>118</v>
      </c>
      <c r="K32" s="14" t="s">
        <v>485</v>
      </c>
      <c r="L32" s="36">
        <v>2000000</v>
      </c>
      <c r="M32" s="36">
        <f t="shared" si="2"/>
        <v>1400000</v>
      </c>
      <c r="N32" s="35">
        <v>2021</v>
      </c>
      <c r="O32" s="35">
        <v>2021</v>
      </c>
      <c r="P32" s="35"/>
      <c r="Q32" s="14"/>
      <c r="R32" s="14"/>
      <c r="S32" s="67"/>
    </row>
    <row r="33" spans="1:19" ht="136.5" customHeight="1" x14ac:dyDescent="0.25">
      <c r="A33" s="34">
        <v>10</v>
      </c>
      <c r="B33" s="14" t="s">
        <v>474</v>
      </c>
      <c r="C33" s="14" t="s">
        <v>34</v>
      </c>
      <c r="D33" s="14">
        <v>70991235</v>
      </c>
      <c r="E33" s="14">
        <v>107515571</v>
      </c>
      <c r="F33" s="14">
        <v>600050475</v>
      </c>
      <c r="G33" s="14" t="s">
        <v>486</v>
      </c>
      <c r="H33" s="14" t="s">
        <v>476</v>
      </c>
      <c r="I33" s="14" t="s">
        <v>37</v>
      </c>
      <c r="J33" s="14" t="s">
        <v>118</v>
      </c>
      <c r="K33" s="14" t="s">
        <v>487</v>
      </c>
      <c r="L33" s="36">
        <v>4500000</v>
      </c>
      <c r="M33" s="36">
        <f>L33/100*70</f>
        <v>3150000</v>
      </c>
      <c r="N33" s="14">
        <v>2022</v>
      </c>
      <c r="O33" s="14">
        <v>2024</v>
      </c>
      <c r="P33" s="35" t="s">
        <v>40</v>
      </c>
      <c r="Q33" s="14"/>
      <c r="R33" s="14" t="s">
        <v>488</v>
      </c>
      <c r="S33" s="67"/>
    </row>
    <row r="34" spans="1:19" ht="149.25" customHeight="1" thickBot="1" x14ac:dyDescent="0.3">
      <c r="A34" s="44">
        <v>11</v>
      </c>
      <c r="B34" s="45" t="s">
        <v>474</v>
      </c>
      <c r="C34" s="45" t="s">
        <v>34</v>
      </c>
      <c r="D34" s="45">
        <v>70991235</v>
      </c>
      <c r="E34" s="45">
        <v>107515571</v>
      </c>
      <c r="F34" s="45">
        <v>600050475</v>
      </c>
      <c r="G34" s="45" t="s">
        <v>489</v>
      </c>
      <c r="H34" s="45" t="s">
        <v>476</v>
      </c>
      <c r="I34" s="45" t="s">
        <v>37</v>
      </c>
      <c r="J34" s="45" t="s">
        <v>118</v>
      </c>
      <c r="K34" s="45" t="s">
        <v>490</v>
      </c>
      <c r="L34" s="46">
        <v>15000000</v>
      </c>
      <c r="M34" s="46">
        <f>L34/100*70</f>
        <v>10500000</v>
      </c>
      <c r="N34" s="45">
        <v>2023</v>
      </c>
      <c r="O34" s="45">
        <v>2025</v>
      </c>
      <c r="P34" s="47"/>
      <c r="Q34" s="45"/>
      <c r="R34" s="45" t="s">
        <v>491</v>
      </c>
      <c r="S34" s="68" t="s">
        <v>68</v>
      </c>
    </row>
    <row r="87" spans="1:19" ht="19.5" thickBot="1" x14ac:dyDescent="0.3">
      <c r="A87" s="305" t="s">
        <v>492</v>
      </c>
      <c r="B87" s="305"/>
      <c r="C87" s="305"/>
      <c r="D87" s="305"/>
      <c r="E87" s="305"/>
      <c r="F87" s="305"/>
      <c r="G87" s="305"/>
      <c r="H87" s="305"/>
      <c r="I87" s="305"/>
      <c r="J87" s="305"/>
      <c r="K87" s="305"/>
      <c r="L87" s="305"/>
      <c r="M87" s="305"/>
      <c r="N87" s="305"/>
      <c r="O87" s="305"/>
      <c r="P87" s="305"/>
      <c r="Q87" s="305"/>
      <c r="R87" s="305"/>
      <c r="S87" s="305"/>
    </row>
    <row r="88" spans="1:19" ht="18.75" x14ac:dyDescent="0.3">
      <c r="A88" s="311" t="s">
        <v>443</v>
      </c>
      <c r="B88" s="312"/>
      <c r="C88" s="312"/>
      <c r="D88" s="312"/>
      <c r="E88" s="312"/>
      <c r="F88" s="312"/>
      <c r="G88" s="312"/>
      <c r="H88" s="312"/>
      <c r="I88" s="312"/>
      <c r="J88" s="312"/>
      <c r="K88" s="312"/>
      <c r="L88" s="312"/>
      <c r="M88" s="312"/>
      <c r="N88" s="312"/>
      <c r="O88" s="312"/>
      <c r="P88" s="312"/>
      <c r="Q88" s="312"/>
      <c r="R88" s="312"/>
      <c r="S88" s="313"/>
    </row>
    <row r="89" spans="1:19" x14ac:dyDescent="0.25">
      <c r="A89" s="278" t="s">
        <v>1</v>
      </c>
      <c r="B89" s="306" t="s">
        <v>2</v>
      </c>
      <c r="C89" s="306"/>
      <c r="D89" s="306"/>
      <c r="E89" s="306"/>
      <c r="F89" s="306"/>
      <c r="G89" s="306" t="s">
        <v>3</v>
      </c>
      <c r="H89" s="303" t="s">
        <v>444</v>
      </c>
      <c r="I89" s="308" t="s">
        <v>5</v>
      </c>
      <c r="J89" s="306" t="s">
        <v>6</v>
      </c>
      <c r="K89" s="306" t="s">
        <v>7</v>
      </c>
      <c r="L89" s="317" t="s">
        <v>445</v>
      </c>
      <c r="M89" s="317"/>
      <c r="N89" s="285" t="s">
        <v>9</v>
      </c>
      <c r="O89" s="285"/>
      <c r="P89" s="303" t="s">
        <v>446</v>
      </c>
      <c r="Q89" s="303"/>
      <c r="R89" s="285" t="s">
        <v>11</v>
      </c>
      <c r="S89" s="286"/>
    </row>
    <row r="90" spans="1:19" ht="131.25" customHeight="1" thickBot="1" x14ac:dyDescent="0.3">
      <c r="A90" s="279"/>
      <c r="B90" s="101" t="s">
        <v>12</v>
      </c>
      <c r="C90" s="101" t="s">
        <v>13</v>
      </c>
      <c r="D90" s="101" t="s">
        <v>14</v>
      </c>
      <c r="E90" s="101" t="s">
        <v>15</v>
      </c>
      <c r="F90" s="101" t="s">
        <v>16</v>
      </c>
      <c r="G90" s="307"/>
      <c r="H90" s="304"/>
      <c r="I90" s="309"/>
      <c r="J90" s="307"/>
      <c r="K90" s="307"/>
      <c r="L90" s="112" t="s">
        <v>17</v>
      </c>
      <c r="M90" s="112" t="s">
        <v>387</v>
      </c>
      <c r="N90" s="90" t="s">
        <v>19</v>
      </c>
      <c r="O90" s="90" t="s">
        <v>20</v>
      </c>
      <c r="P90" s="92" t="s">
        <v>447</v>
      </c>
      <c r="Q90" s="92" t="s">
        <v>448</v>
      </c>
      <c r="R90" s="90" t="s">
        <v>27</v>
      </c>
      <c r="S90" s="91" t="s">
        <v>28</v>
      </c>
    </row>
    <row r="91" spans="1:19" x14ac:dyDescent="0.25">
      <c r="A91" s="113">
        <v>1</v>
      </c>
      <c r="B91" s="114" t="s">
        <v>492</v>
      </c>
      <c r="C91" s="114" t="s">
        <v>73</v>
      </c>
      <c r="D91" s="114">
        <v>72536691</v>
      </c>
      <c r="E91" s="114">
        <v>181029961</v>
      </c>
      <c r="F91" s="114">
        <v>691003246</v>
      </c>
      <c r="G91" s="114" t="s">
        <v>493</v>
      </c>
      <c r="H91" s="114" t="s">
        <v>36</v>
      </c>
      <c r="I91" s="114" t="s">
        <v>37</v>
      </c>
      <c r="J91" s="114" t="s">
        <v>74</v>
      </c>
      <c r="K91" s="20" t="s">
        <v>493</v>
      </c>
      <c r="L91" s="115">
        <v>500000</v>
      </c>
      <c r="M91" s="115">
        <f>L91/100*70</f>
        <v>350000</v>
      </c>
      <c r="N91" s="114">
        <v>2021</v>
      </c>
      <c r="O91" s="114">
        <v>2022</v>
      </c>
      <c r="P91" s="114"/>
      <c r="Q91" s="114"/>
      <c r="R91" s="114"/>
      <c r="S91" s="117"/>
    </row>
    <row r="92" spans="1:19" x14ac:dyDescent="0.25">
      <c r="A92" s="118">
        <v>2</v>
      </c>
      <c r="B92" s="119" t="s">
        <v>492</v>
      </c>
      <c r="C92" s="119" t="s">
        <v>73</v>
      </c>
      <c r="D92" s="119">
        <v>72536691</v>
      </c>
      <c r="E92" s="119">
        <v>181029961</v>
      </c>
      <c r="F92" s="119">
        <v>691003246</v>
      </c>
      <c r="G92" s="119" t="s">
        <v>494</v>
      </c>
      <c r="H92" s="119" t="s">
        <v>36</v>
      </c>
      <c r="I92" s="119" t="s">
        <v>37</v>
      </c>
      <c r="J92" s="119" t="s">
        <v>74</v>
      </c>
      <c r="K92" s="14" t="s">
        <v>494</v>
      </c>
      <c r="L92" s="120">
        <v>1000000</v>
      </c>
      <c r="M92" s="120">
        <f>L92/100*85</f>
        <v>850000</v>
      </c>
      <c r="N92" s="119">
        <v>2021</v>
      </c>
      <c r="O92" s="119">
        <v>2023</v>
      </c>
      <c r="P92" s="119"/>
      <c r="Q92" s="119"/>
      <c r="R92" s="119"/>
      <c r="S92" s="122"/>
    </row>
    <row r="93" spans="1:19" ht="314.25" customHeight="1" x14ac:dyDescent="0.25">
      <c r="A93" s="118">
        <v>3</v>
      </c>
      <c r="B93" s="119" t="s">
        <v>492</v>
      </c>
      <c r="C93" s="119" t="s">
        <v>73</v>
      </c>
      <c r="D93" s="119">
        <v>72536691</v>
      </c>
      <c r="E93" s="119">
        <v>181029961</v>
      </c>
      <c r="F93" s="119">
        <v>691003246</v>
      </c>
      <c r="G93" s="119" t="s">
        <v>495</v>
      </c>
      <c r="H93" s="119" t="s">
        <v>36</v>
      </c>
      <c r="I93" s="119" t="s">
        <v>37</v>
      </c>
      <c r="J93" s="119" t="s">
        <v>74</v>
      </c>
      <c r="K93" s="14" t="s">
        <v>496</v>
      </c>
      <c r="L93" s="120">
        <v>450000</v>
      </c>
      <c r="M93" s="120">
        <f t="shared" ref="M93:M94" si="3">L93/100*85</f>
        <v>382500</v>
      </c>
      <c r="N93" s="119"/>
      <c r="O93" s="119"/>
      <c r="P93" s="119"/>
      <c r="Q93" s="119"/>
      <c r="R93" s="14" t="s">
        <v>497</v>
      </c>
      <c r="S93" s="122" t="s">
        <v>68</v>
      </c>
    </row>
    <row r="94" spans="1:19" ht="218.25" customHeight="1" thickBot="1" x14ac:dyDescent="0.3">
      <c r="A94" s="44">
        <v>4</v>
      </c>
      <c r="B94" s="45" t="s">
        <v>492</v>
      </c>
      <c r="C94" s="45" t="s">
        <v>73</v>
      </c>
      <c r="D94" s="45">
        <v>72536691</v>
      </c>
      <c r="E94" s="45">
        <v>181029961</v>
      </c>
      <c r="F94" s="45">
        <v>691003246</v>
      </c>
      <c r="G94" s="45" t="s">
        <v>498</v>
      </c>
      <c r="H94" s="45" t="s">
        <v>36</v>
      </c>
      <c r="I94" s="45" t="s">
        <v>37</v>
      </c>
      <c r="J94" s="45" t="s">
        <v>74</v>
      </c>
      <c r="K94" s="45" t="s">
        <v>499</v>
      </c>
      <c r="L94" s="46">
        <v>2000000</v>
      </c>
      <c r="M94" s="46">
        <f t="shared" si="3"/>
        <v>1700000</v>
      </c>
      <c r="N94" s="45"/>
      <c r="O94" s="45"/>
      <c r="P94" s="45"/>
      <c r="Q94" s="45"/>
      <c r="R94" s="45" t="s">
        <v>500</v>
      </c>
      <c r="S94" s="68" t="s">
        <v>68</v>
      </c>
    </row>
    <row r="147" spans="1:19" ht="19.5" thickBot="1" x14ac:dyDescent="0.3">
      <c r="A147" s="305" t="s">
        <v>501</v>
      </c>
      <c r="B147" s="305"/>
      <c r="C147" s="305"/>
      <c r="D147" s="305"/>
      <c r="E147" s="305"/>
      <c r="F147" s="305"/>
      <c r="G147" s="305"/>
      <c r="H147" s="305"/>
      <c r="I147" s="305"/>
      <c r="J147" s="305"/>
      <c r="K147" s="305"/>
      <c r="L147" s="305"/>
      <c r="M147" s="305"/>
      <c r="N147" s="305"/>
      <c r="O147" s="305"/>
      <c r="P147" s="305"/>
      <c r="Q147" s="305"/>
      <c r="R147" s="305"/>
      <c r="S147" s="305"/>
    </row>
    <row r="148" spans="1:19" ht="18.75" x14ac:dyDescent="0.3">
      <c r="A148" s="311" t="s">
        <v>443</v>
      </c>
      <c r="B148" s="312"/>
      <c r="C148" s="312"/>
      <c r="D148" s="312"/>
      <c r="E148" s="312"/>
      <c r="F148" s="312"/>
      <c r="G148" s="312"/>
      <c r="H148" s="312"/>
      <c r="I148" s="312"/>
      <c r="J148" s="312"/>
      <c r="K148" s="312"/>
      <c r="L148" s="312"/>
      <c r="M148" s="312"/>
      <c r="N148" s="312"/>
      <c r="O148" s="312"/>
      <c r="P148" s="312"/>
      <c r="Q148" s="312"/>
      <c r="R148" s="312"/>
      <c r="S148" s="313"/>
    </row>
    <row r="149" spans="1:19" x14ac:dyDescent="0.25">
      <c r="A149" s="278" t="s">
        <v>1</v>
      </c>
      <c r="B149" s="306" t="s">
        <v>2</v>
      </c>
      <c r="C149" s="306"/>
      <c r="D149" s="306"/>
      <c r="E149" s="306"/>
      <c r="F149" s="306"/>
      <c r="G149" s="306" t="s">
        <v>3</v>
      </c>
      <c r="H149" s="303" t="s">
        <v>444</v>
      </c>
      <c r="I149" s="308" t="s">
        <v>5</v>
      </c>
      <c r="J149" s="306" t="s">
        <v>6</v>
      </c>
      <c r="K149" s="306" t="s">
        <v>7</v>
      </c>
      <c r="L149" s="317" t="s">
        <v>445</v>
      </c>
      <c r="M149" s="317"/>
      <c r="N149" s="285" t="s">
        <v>9</v>
      </c>
      <c r="O149" s="285"/>
      <c r="P149" s="303" t="s">
        <v>446</v>
      </c>
      <c r="Q149" s="303"/>
      <c r="R149" s="285" t="s">
        <v>11</v>
      </c>
      <c r="S149" s="286"/>
    </row>
    <row r="150" spans="1:19" ht="129.75" customHeight="1" thickBot="1" x14ac:dyDescent="0.3">
      <c r="A150" s="279"/>
      <c r="B150" s="101" t="s">
        <v>12</v>
      </c>
      <c r="C150" s="101" t="s">
        <v>13</v>
      </c>
      <c r="D150" s="101" t="s">
        <v>14</v>
      </c>
      <c r="E150" s="101" t="s">
        <v>15</v>
      </c>
      <c r="F150" s="101" t="s">
        <v>16</v>
      </c>
      <c r="G150" s="307"/>
      <c r="H150" s="304"/>
      <c r="I150" s="309"/>
      <c r="J150" s="307"/>
      <c r="K150" s="307"/>
      <c r="L150" s="112" t="s">
        <v>17</v>
      </c>
      <c r="M150" s="112" t="s">
        <v>387</v>
      </c>
      <c r="N150" s="90" t="s">
        <v>19</v>
      </c>
      <c r="O150" s="90" t="s">
        <v>20</v>
      </c>
      <c r="P150" s="92" t="s">
        <v>447</v>
      </c>
      <c r="Q150" s="92" t="s">
        <v>448</v>
      </c>
      <c r="R150" s="90" t="s">
        <v>27</v>
      </c>
      <c r="S150" s="91" t="s">
        <v>28</v>
      </c>
    </row>
    <row r="151" spans="1:19" x14ac:dyDescent="0.25">
      <c r="A151" s="131">
        <v>1</v>
      </c>
      <c r="B151" s="132" t="s">
        <v>501</v>
      </c>
      <c r="C151" s="132" t="s">
        <v>34</v>
      </c>
      <c r="D151" s="132">
        <v>70991332</v>
      </c>
      <c r="E151" s="132">
        <v>107515121</v>
      </c>
      <c r="F151" s="132">
        <v>600050301</v>
      </c>
      <c r="G151" s="132" t="s">
        <v>502</v>
      </c>
      <c r="H151" s="132" t="s">
        <v>36</v>
      </c>
      <c r="I151" s="132" t="s">
        <v>37</v>
      </c>
      <c r="J151" s="132" t="s">
        <v>37</v>
      </c>
      <c r="K151" s="132" t="s">
        <v>502</v>
      </c>
      <c r="L151" s="133">
        <v>600000</v>
      </c>
      <c r="M151" s="133">
        <f>L151/100*70</f>
        <v>420000</v>
      </c>
      <c r="N151" s="134">
        <v>2021</v>
      </c>
      <c r="O151" s="134">
        <v>2021</v>
      </c>
      <c r="P151" s="132"/>
      <c r="Q151" s="132"/>
      <c r="R151" s="132"/>
      <c r="S151" s="135" t="s">
        <v>68</v>
      </c>
    </row>
    <row r="152" spans="1:19" ht="45" x14ac:dyDescent="0.25">
      <c r="A152" s="136">
        <v>2</v>
      </c>
      <c r="B152" s="132" t="s">
        <v>501</v>
      </c>
      <c r="C152" s="132" t="s">
        <v>34</v>
      </c>
      <c r="D152" s="132">
        <v>70991332</v>
      </c>
      <c r="E152" s="132">
        <v>107515121</v>
      </c>
      <c r="F152" s="132">
        <v>600050301</v>
      </c>
      <c r="G152" s="132" t="s">
        <v>503</v>
      </c>
      <c r="H152" s="132" t="s">
        <v>36</v>
      </c>
      <c r="I152" s="132" t="s">
        <v>37</v>
      </c>
      <c r="J152" s="132" t="s">
        <v>37</v>
      </c>
      <c r="K152" s="137" t="s">
        <v>504</v>
      </c>
      <c r="L152" s="138">
        <v>2000000</v>
      </c>
      <c r="M152" s="133">
        <f t="shared" ref="M152:M153" si="4">L152/100*70</f>
        <v>1400000</v>
      </c>
      <c r="N152" s="139">
        <v>2024</v>
      </c>
      <c r="O152" s="139"/>
      <c r="P152" s="140"/>
      <c r="Q152" s="140"/>
      <c r="R152" s="140"/>
      <c r="S152" s="141"/>
    </row>
    <row r="153" spans="1:19" ht="45.75" thickBot="1" x14ac:dyDescent="0.3">
      <c r="A153" s="142" t="s">
        <v>505</v>
      </c>
      <c r="B153" s="132" t="s">
        <v>501</v>
      </c>
      <c r="C153" s="132" t="s">
        <v>34</v>
      </c>
      <c r="D153" s="132">
        <v>70991332</v>
      </c>
      <c r="E153" s="132">
        <v>107515121</v>
      </c>
      <c r="F153" s="132">
        <v>600050301</v>
      </c>
      <c r="G153" s="132" t="s">
        <v>506</v>
      </c>
      <c r="H153" s="132" t="s">
        <v>36</v>
      </c>
      <c r="I153" s="132" t="s">
        <v>37</v>
      </c>
      <c r="J153" s="132" t="s">
        <v>37</v>
      </c>
      <c r="K153" s="107" t="s">
        <v>507</v>
      </c>
      <c r="L153" s="25">
        <v>30000000</v>
      </c>
      <c r="M153" s="133">
        <f t="shared" si="4"/>
        <v>21000000</v>
      </c>
      <c r="N153" s="24">
        <v>2024</v>
      </c>
      <c r="O153" s="24"/>
      <c r="P153" s="24"/>
      <c r="Q153" s="24"/>
      <c r="R153" s="24"/>
      <c r="S153" s="26"/>
    </row>
    <row r="237" spans="1:19" ht="19.5" thickBot="1" x14ac:dyDescent="0.3">
      <c r="A237" s="305" t="s">
        <v>508</v>
      </c>
      <c r="B237" s="305"/>
      <c r="C237" s="305"/>
      <c r="D237" s="305"/>
      <c r="E237" s="305"/>
      <c r="F237" s="305"/>
      <c r="G237" s="305"/>
      <c r="H237" s="305"/>
      <c r="I237" s="305"/>
      <c r="J237" s="305"/>
      <c r="K237" s="305"/>
      <c r="L237" s="305"/>
      <c r="M237" s="305"/>
      <c r="N237" s="305"/>
      <c r="O237" s="305"/>
      <c r="P237" s="305"/>
      <c r="Q237" s="305"/>
      <c r="R237" s="305"/>
      <c r="S237" s="305"/>
    </row>
    <row r="238" spans="1:19" ht="18.75" x14ac:dyDescent="0.3">
      <c r="A238" s="311" t="s">
        <v>443</v>
      </c>
      <c r="B238" s="312"/>
      <c r="C238" s="312"/>
      <c r="D238" s="312"/>
      <c r="E238" s="312"/>
      <c r="F238" s="312"/>
      <c r="G238" s="312"/>
      <c r="H238" s="312"/>
      <c r="I238" s="312"/>
      <c r="J238" s="312"/>
      <c r="K238" s="312"/>
      <c r="L238" s="312"/>
      <c r="M238" s="312"/>
      <c r="N238" s="312"/>
      <c r="O238" s="312"/>
      <c r="P238" s="312"/>
      <c r="Q238" s="312"/>
      <c r="R238" s="312"/>
      <c r="S238" s="313"/>
    </row>
    <row r="239" spans="1:19" x14ac:dyDescent="0.25">
      <c r="A239" s="278" t="s">
        <v>1</v>
      </c>
      <c r="B239" s="306" t="s">
        <v>2</v>
      </c>
      <c r="C239" s="306"/>
      <c r="D239" s="306"/>
      <c r="E239" s="306"/>
      <c r="F239" s="306"/>
      <c r="G239" s="306" t="s">
        <v>3</v>
      </c>
      <c r="H239" s="303" t="s">
        <v>444</v>
      </c>
      <c r="I239" s="308" t="s">
        <v>5</v>
      </c>
      <c r="J239" s="306" t="s">
        <v>6</v>
      </c>
      <c r="K239" s="306" t="s">
        <v>7</v>
      </c>
      <c r="L239" s="317" t="s">
        <v>445</v>
      </c>
      <c r="M239" s="317"/>
      <c r="N239" s="285" t="s">
        <v>9</v>
      </c>
      <c r="O239" s="285"/>
      <c r="P239" s="303" t="s">
        <v>446</v>
      </c>
      <c r="Q239" s="303"/>
      <c r="R239" s="285" t="s">
        <v>11</v>
      </c>
      <c r="S239" s="286"/>
    </row>
    <row r="240" spans="1:19" ht="131.25" customHeight="1" thickBot="1" x14ac:dyDescent="0.3">
      <c r="A240" s="279"/>
      <c r="B240" s="101" t="s">
        <v>12</v>
      </c>
      <c r="C240" s="101" t="s">
        <v>13</v>
      </c>
      <c r="D240" s="101" t="s">
        <v>14</v>
      </c>
      <c r="E240" s="101" t="s">
        <v>15</v>
      </c>
      <c r="F240" s="101" t="s">
        <v>16</v>
      </c>
      <c r="G240" s="307"/>
      <c r="H240" s="304"/>
      <c r="I240" s="309"/>
      <c r="J240" s="307"/>
      <c r="K240" s="307"/>
      <c r="L240" s="89" t="s">
        <v>17</v>
      </c>
      <c r="M240" s="89" t="s">
        <v>387</v>
      </c>
      <c r="N240" s="90" t="s">
        <v>19</v>
      </c>
      <c r="O240" s="90" t="s">
        <v>20</v>
      </c>
      <c r="P240" s="92" t="s">
        <v>447</v>
      </c>
      <c r="Q240" s="92" t="s">
        <v>448</v>
      </c>
      <c r="R240" s="90" t="s">
        <v>27</v>
      </c>
      <c r="S240" s="91" t="s">
        <v>28</v>
      </c>
    </row>
    <row r="241" spans="1:19" ht="43.5" customHeight="1" x14ac:dyDescent="0.25">
      <c r="A241" s="143">
        <v>1</v>
      </c>
      <c r="B241" s="114" t="s">
        <v>508</v>
      </c>
      <c r="C241" s="144" t="s">
        <v>509</v>
      </c>
      <c r="D241" s="145">
        <v>71194762</v>
      </c>
      <c r="E241" s="145">
        <v>162000481</v>
      </c>
      <c r="F241" s="145">
        <v>662000471</v>
      </c>
      <c r="G241" s="144" t="s">
        <v>510</v>
      </c>
      <c r="H241" s="144" t="s">
        <v>36</v>
      </c>
      <c r="I241" s="144" t="s">
        <v>37</v>
      </c>
      <c r="J241" s="145" t="s">
        <v>511</v>
      </c>
      <c r="K241" s="104" t="s">
        <v>512</v>
      </c>
      <c r="L241" s="146">
        <v>25000000</v>
      </c>
      <c r="M241" s="146">
        <f>L241/100*70</f>
        <v>17500000</v>
      </c>
      <c r="N241" s="145">
        <v>2024</v>
      </c>
      <c r="O241" s="145">
        <v>2028</v>
      </c>
      <c r="P241" s="144"/>
      <c r="Q241" s="144"/>
      <c r="R241" s="104" t="s">
        <v>513</v>
      </c>
      <c r="S241" s="147" t="s">
        <v>68</v>
      </c>
    </row>
    <row r="242" spans="1:19" ht="17.25" customHeight="1" x14ac:dyDescent="0.25">
      <c r="A242" s="148">
        <v>2</v>
      </c>
      <c r="B242" s="119" t="s">
        <v>508</v>
      </c>
      <c r="C242" s="88" t="s">
        <v>509</v>
      </c>
      <c r="D242" s="149">
        <v>71194762</v>
      </c>
      <c r="E242" s="149">
        <v>162000481</v>
      </c>
      <c r="F242" s="149">
        <v>662000471</v>
      </c>
      <c r="G242" s="88" t="s">
        <v>514</v>
      </c>
      <c r="H242" s="88" t="s">
        <v>36</v>
      </c>
      <c r="I242" s="88" t="s">
        <v>37</v>
      </c>
      <c r="J242" s="149" t="s">
        <v>511</v>
      </c>
      <c r="K242" s="85" t="s">
        <v>514</v>
      </c>
      <c r="L242" s="150">
        <v>2000000</v>
      </c>
      <c r="M242" s="150">
        <f>L242/100*70</f>
        <v>1400000</v>
      </c>
      <c r="N242" s="149">
        <v>2022</v>
      </c>
      <c r="O242" s="149">
        <v>2022</v>
      </c>
      <c r="P242" s="88"/>
      <c r="Q242" s="88"/>
      <c r="R242" s="85" t="s">
        <v>515</v>
      </c>
      <c r="S242" s="151"/>
    </row>
    <row r="243" spans="1:19" ht="31.5" customHeight="1" x14ac:dyDescent="0.25">
      <c r="A243" s="148">
        <v>3</v>
      </c>
      <c r="B243" s="119" t="s">
        <v>508</v>
      </c>
      <c r="C243" s="88" t="s">
        <v>509</v>
      </c>
      <c r="D243" s="149">
        <v>71194762</v>
      </c>
      <c r="E243" s="149">
        <v>162000481</v>
      </c>
      <c r="F243" s="149">
        <v>662000471</v>
      </c>
      <c r="G243" s="88" t="s">
        <v>516</v>
      </c>
      <c r="H243" s="88" t="s">
        <v>36</v>
      </c>
      <c r="I243" s="88" t="s">
        <v>37</v>
      </c>
      <c r="J243" s="149" t="s">
        <v>511</v>
      </c>
      <c r="K243" s="85" t="s">
        <v>517</v>
      </c>
      <c r="L243" s="150">
        <v>50000000</v>
      </c>
      <c r="M243" s="150">
        <f>L243/100*70</f>
        <v>35000000</v>
      </c>
      <c r="N243" s="149">
        <v>2024</v>
      </c>
      <c r="O243" s="149">
        <v>2028</v>
      </c>
      <c r="P243" s="149" t="s">
        <v>40</v>
      </c>
      <c r="Q243" s="88"/>
      <c r="R243" s="85" t="s">
        <v>518</v>
      </c>
      <c r="S243" s="151" t="s">
        <v>68</v>
      </c>
    </row>
    <row r="327" spans="1:19" ht="19.5" thickBot="1" x14ac:dyDescent="0.3">
      <c r="A327" s="305" t="s">
        <v>519</v>
      </c>
      <c r="B327" s="305"/>
      <c r="C327" s="305"/>
      <c r="D327" s="305"/>
      <c r="E327" s="305"/>
      <c r="F327" s="305"/>
      <c r="G327" s="305"/>
      <c r="H327" s="305"/>
      <c r="I327" s="305"/>
      <c r="J327" s="305"/>
      <c r="K327" s="305"/>
      <c r="L327" s="305"/>
      <c r="M327" s="305"/>
      <c r="N327" s="305"/>
      <c r="O327" s="305"/>
      <c r="P327" s="305"/>
      <c r="Q327" s="305"/>
      <c r="R327" s="305"/>
      <c r="S327" s="305"/>
    </row>
    <row r="328" spans="1:19" ht="18.75" x14ac:dyDescent="0.3">
      <c r="A328" s="311" t="s">
        <v>443</v>
      </c>
      <c r="B328" s="312"/>
      <c r="C328" s="312"/>
      <c r="D328" s="312"/>
      <c r="E328" s="312"/>
      <c r="F328" s="312"/>
      <c r="G328" s="312"/>
      <c r="H328" s="312"/>
      <c r="I328" s="312"/>
      <c r="J328" s="312"/>
      <c r="K328" s="312"/>
      <c r="L328" s="312"/>
      <c r="M328" s="312"/>
      <c r="N328" s="312"/>
      <c r="O328" s="312"/>
      <c r="P328" s="312"/>
      <c r="Q328" s="312"/>
      <c r="R328" s="312"/>
      <c r="S328" s="313"/>
    </row>
    <row r="329" spans="1:19" x14ac:dyDescent="0.25">
      <c r="A329" s="278" t="s">
        <v>1</v>
      </c>
      <c r="B329" s="306" t="s">
        <v>2</v>
      </c>
      <c r="C329" s="306"/>
      <c r="D329" s="306"/>
      <c r="E329" s="306"/>
      <c r="F329" s="306"/>
      <c r="G329" s="306" t="s">
        <v>3</v>
      </c>
      <c r="H329" s="303" t="s">
        <v>444</v>
      </c>
      <c r="I329" s="308" t="s">
        <v>5</v>
      </c>
      <c r="J329" s="306" t="s">
        <v>6</v>
      </c>
      <c r="K329" s="306" t="s">
        <v>7</v>
      </c>
      <c r="L329" s="284" t="s">
        <v>445</v>
      </c>
      <c r="M329" s="284"/>
      <c r="N329" s="285" t="s">
        <v>9</v>
      </c>
      <c r="O329" s="285"/>
      <c r="P329" s="303" t="s">
        <v>446</v>
      </c>
      <c r="Q329" s="303"/>
      <c r="R329" s="285" t="s">
        <v>11</v>
      </c>
      <c r="S329" s="286"/>
    </row>
    <row r="330" spans="1:19" ht="132.75" customHeight="1" thickBot="1" x14ac:dyDescent="0.3">
      <c r="A330" s="279"/>
      <c r="B330" s="101" t="s">
        <v>12</v>
      </c>
      <c r="C330" s="101" t="s">
        <v>13</v>
      </c>
      <c r="D330" s="101" t="s">
        <v>14</v>
      </c>
      <c r="E330" s="101" t="s">
        <v>15</v>
      </c>
      <c r="F330" s="101" t="s">
        <v>16</v>
      </c>
      <c r="G330" s="307"/>
      <c r="H330" s="304"/>
      <c r="I330" s="309"/>
      <c r="J330" s="307"/>
      <c r="K330" s="307"/>
      <c r="L330" s="112" t="s">
        <v>17</v>
      </c>
      <c r="M330" s="112" t="s">
        <v>387</v>
      </c>
      <c r="N330" s="90" t="s">
        <v>19</v>
      </c>
      <c r="O330" s="90" t="s">
        <v>20</v>
      </c>
      <c r="P330" s="92" t="s">
        <v>447</v>
      </c>
      <c r="Q330" s="92" t="s">
        <v>448</v>
      </c>
      <c r="R330" s="90" t="s">
        <v>27</v>
      </c>
      <c r="S330" s="91" t="s">
        <v>28</v>
      </c>
    </row>
    <row r="331" spans="1:19" ht="30" x14ac:dyDescent="0.25">
      <c r="A331" s="131">
        <v>1</v>
      </c>
      <c r="B331" s="103" t="s">
        <v>519</v>
      </c>
      <c r="C331" s="103" t="s">
        <v>34</v>
      </c>
      <c r="D331" s="103">
        <v>70991324</v>
      </c>
      <c r="E331" s="103">
        <v>107515679</v>
      </c>
      <c r="F331" s="103">
        <v>600050521</v>
      </c>
      <c r="G331" s="103" t="s">
        <v>520</v>
      </c>
      <c r="H331" s="103" t="s">
        <v>36</v>
      </c>
      <c r="I331" s="103" t="s">
        <v>37</v>
      </c>
      <c r="J331" s="103" t="s">
        <v>37</v>
      </c>
      <c r="K331" s="103" t="s">
        <v>520</v>
      </c>
      <c r="L331" s="152">
        <v>1500000</v>
      </c>
      <c r="M331" s="152">
        <f>L331/100*70</f>
        <v>1050000</v>
      </c>
      <c r="N331" s="102">
        <v>2021</v>
      </c>
      <c r="O331" s="102">
        <v>2023</v>
      </c>
      <c r="P331" s="102"/>
      <c r="Q331" s="103"/>
      <c r="R331" s="103"/>
      <c r="S331" s="106"/>
    </row>
    <row r="419" spans="1:19" ht="19.5" thickBot="1" x14ac:dyDescent="0.3">
      <c r="A419" s="305" t="s">
        <v>521</v>
      </c>
      <c r="B419" s="305"/>
      <c r="C419" s="305"/>
      <c r="D419" s="305"/>
      <c r="E419" s="305"/>
      <c r="F419" s="305"/>
      <c r="G419" s="305"/>
      <c r="H419" s="305"/>
      <c r="I419" s="305"/>
      <c r="J419" s="305"/>
      <c r="K419" s="305"/>
      <c r="L419" s="305"/>
      <c r="M419" s="305"/>
      <c r="N419" s="305"/>
      <c r="O419" s="305"/>
      <c r="P419" s="305"/>
      <c r="Q419" s="305"/>
      <c r="R419" s="305"/>
      <c r="S419" s="305"/>
    </row>
    <row r="420" spans="1:19" ht="18.75" x14ac:dyDescent="0.3">
      <c r="A420" s="311" t="s">
        <v>443</v>
      </c>
      <c r="B420" s="312"/>
      <c r="C420" s="312"/>
      <c r="D420" s="312"/>
      <c r="E420" s="312"/>
      <c r="F420" s="312"/>
      <c r="G420" s="312"/>
      <c r="H420" s="312"/>
      <c r="I420" s="312"/>
      <c r="J420" s="312"/>
      <c r="K420" s="312"/>
      <c r="L420" s="312"/>
      <c r="M420" s="312"/>
      <c r="N420" s="312"/>
      <c r="O420" s="312"/>
      <c r="P420" s="312"/>
      <c r="Q420" s="312"/>
      <c r="R420" s="312"/>
      <c r="S420" s="313"/>
    </row>
    <row r="421" spans="1:19" x14ac:dyDescent="0.25">
      <c r="A421" s="278" t="s">
        <v>1</v>
      </c>
      <c r="B421" s="306" t="s">
        <v>2</v>
      </c>
      <c r="C421" s="306"/>
      <c r="D421" s="306"/>
      <c r="E421" s="306"/>
      <c r="F421" s="306"/>
      <c r="G421" s="306" t="s">
        <v>3</v>
      </c>
      <c r="H421" s="303" t="s">
        <v>444</v>
      </c>
      <c r="I421" s="308" t="s">
        <v>5</v>
      </c>
      <c r="J421" s="306" t="s">
        <v>6</v>
      </c>
      <c r="K421" s="306" t="s">
        <v>7</v>
      </c>
      <c r="L421" s="317" t="s">
        <v>445</v>
      </c>
      <c r="M421" s="317"/>
      <c r="N421" s="285" t="s">
        <v>9</v>
      </c>
      <c r="O421" s="285"/>
      <c r="P421" s="303" t="s">
        <v>446</v>
      </c>
      <c r="Q421" s="303"/>
      <c r="R421" s="285" t="s">
        <v>11</v>
      </c>
      <c r="S421" s="286"/>
    </row>
    <row r="422" spans="1:19" ht="128.25" customHeight="1" thickBot="1" x14ac:dyDescent="0.3">
      <c r="A422" s="279"/>
      <c r="B422" s="101" t="s">
        <v>12</v>
      </c>
      <c r="C422" s="101" t="s">
        <v>13</v>
      </c>
      <c r="D422" s="101" t="s">
        <v>14</v>
      </c>
      <c r="E422" s="101" t="s">
        <v>15</v>
      </c>
      <c r="F422" s="101" t="s">
        <v>16</v>
      </c>
      <c r="G422" s="307"/>
      <c r="H422" s="304"/>
      <c r="I422" s="309"/>
      <c r="J422" s="307"/>
      <c r="K422" s="307"/>
      <c r="L422" s="112" t="s">
        <v>17</v>
      </c>
      <c r="M422" s="112" t="s">
        <v>387</v>
      </c>
      <c r="N422" s="90" t="s">
        <v>19</v>
      </c>
      <c r="O422" s="90" t="s">
        <v>20</v>
      </c>
      <c r="P422" s="92" t="s">
        <v>447</v>
      </c>
      <c r="Q422" s="92" t="s">
        <v>448</v>
      </c>
      <c r="R422" s="90" t="s">
        <v>27</v>
      </c>
      <c r="S422" s="91" t="s">
        <v>28</v>
      </c>
    </row>
    <row r="423" spans="1:19" ht="83.25" customHeight="1" x14ac:dyDescent="0.25">
      <c r="A423" s="249">
        <v>1</v>
      </c>
      <c r="B423" s="250" t="s">
        <v>521</v>
      </c>
      <c r="C423" s="250" t="s">
        <v>522</v>
      </c>
      <c r="D423" s="250">
        <v>8051852</v>
      </c>
      <c r="E423" s="250">
        <v>181105489</v>
      </c>
      <c r="F423" s="250">
        <v>691013471</v>
      </c>
      <c r="G423" s="250" t="s">
        <v>523</v>
      </c>
      <c r="H423" s="250" t="s">
        <v>36</v>
      </c>
      <c r="I423" s="250" t="s">
        <v>37</v>
      </c>
      <c r="J423" s="250" t="s">
        <v>524</v>
      </c>
      <c r="K423" s="251" t="s">
        <v>525</v>
      </c>
      <c r="L423" s="252">
        <v>10000000</v>
      </c>
      <c r="M423" s="253">
        <f>L423/100*70</f>
        <v>7000000</v>
      </c>
      <c r="N423" s="254">
        <v>45566</v>
      </c>
      <c r="O423" s="254">
        <v>45870</v>
      </c>
      <c r="P423" s="255" t="s">
        <v>40</v>
      </c>
      <c r="Q423" s="255"/>
      <c r="R423" s="250" t="s">
        <v>526</v>
      </c>
      <c r="S423" s="256" t="s">
        <v>68</v>
      </c>
    </row>
    <row r="508" spans="1:19" s="110" customFormat="1" ht="19.5" thickBot="1" x14ac:dyDescent="0.3">
      <c r="A508" s="305" t="s">
        <v>566</v>
      </c>
      <c r="B508" s="305"/>
      <c r="C508" s="305"/>
      <c r="D508" s="305"/>
      <c r="E508" s="305"/>
      <c r="F508" s="305"/>
      <c r="G508" s="305"/>
      <c r="H508" s="305"/>
      <c r="I508" s="305"/>
      <c r="J508" s="305"/>
      <c r="K508" s="305"/>
      <c r="L508" s="305"/>
      <c r="M508" s="305"/>
      <c r="N508" s="305"/>
      <c r="O508" s="305"/>
      <c r="P508" s="305"/>
      <c r="Q508" s="305"/>
      <c r="R508" s="305"/>
      <c r="S508" s="305"/>
    </row>
    <row r="509" spans="1:19" ht="18.75" x14ac:dyDescent="0.3">
      <c r="A509" s="311" t="s">
        <v>443</v>
      </c>
      <c r="B509" s="312"/>
      <c r="C509" s="312"/>
      <c r="D509" s="312"/>
      <c r="E509" s="312"/>
      <c r="F509" s="312"/>
      <c r="G509" s="312"/>
      <c r="H509" s="312"/>
      <c r="I509" s="312"/>
      <c r="J509" s="312"/>
      <c r="K509" s="312"/>
      <c r="L509" s="312"/>
      <c r="M509" s="312"/>
      <c r="N509" s="312"/>
      <c r="O509" s="312"/>
      <c r="P509" s="312"/>
      <c r="Q509" s="312"/>
      <c r="R509" s="312"/>
      <c r="S509" s="313"/>
    </row>
    <row r="510" spans="1:19" x14ac:dyDescent="0.25">
      <c r="A510" s="278" t="s">
        <v>1</v>
      </c>
      <c r="B510" s="306" t="s">
        <v>2</v>
      </c>
      <c r="C510" s="306"/>
      <c r="D510" s="306"/>
      <c r="E510" s="306"/>
      <c r="F510" s="306"/>
      <c r="G510" s="306" t="s">
        <v>3</v>
      </c>
      <c r="H510" s="303" t="s">
        <v>444</v>
      </c>
      <c r="I510" s="308" t="s">
        <v>5</v>
      </c>
      <c r="J510" s="306" t="s">
        <v>6</v>
      </c>
      <c r="K510" s="306" t="s">
        <v>7</v>
      </c>
      <c r="L510" s="317" t="s">
        <v>445</v>
      </c>
      <c r="M510" s="317"/>
      <c r="N510" s="285" t="s">
        <v>9</v>
      </c>
      <c r="O510" s="285"/>
      <c r="P510" s="303" t="s">
        <v>446</v>
      </c>
      <c r="Q510" s="303"/>
      <c r="R510" s="285" t="s">
        <v>11</v>
      </c>
      <c r="S510" s="286"/>
    </row>
    <row r="511" spans="1:19" ht="135.75" customHeight="1" thickBot="1" x14ac:dyDescent="0.3">
      <c r="A511" s="279"/>
      <c r="B511" s="101" t="s">
        <v>12</v>
      </c>
      <c r="C511" s="101" t="s">
        <v>13</v>
      </c>
      <c r="D511" s="101" t="s">
        <v>14</v>
      </c>
      <c r="E511" s="101" t="s">
        <v>15</v>
      </c>
      <c r="F511" s="101" t="s">
        <v>16</v>
      </c>
      <c r="G511" s="307"/>
      <c r="H511" s="304"/>
      <c r="I511" s="309"/>
      <c r="J511" s="307"/>
      <c r="K511" s="307"/>
      <c r="L511" s="112" t="s">
        <v>17</v>
      </c>
      <c r="M511" s="112" t="s">
        <v>387</v>
      </c>
      <c r="N511" s="90" t="s">
        <v>19</v>
      </c>
      <c r="O511" s="90" t="s">
        <v>20</v>
      </c>
      <c r="P511" s="92" t="s">
        <v>447</v>
      </c>
      <c r="Q511" s="92" t="s">
        <v>448</v>
      </c>
      <c r="R511" s="90" t="s">
        <v>27</v>
      </c>
      <c r="S511" s="91" t="s">
        <v>28</v>
      </c>
    </row>
    <row r="512" spans="1:19" ht="75" x14ac:dyDescent="0.25">
      <c r="A512" s="153">
        <v>1</v>
      </c>
      <c r="B512" s="154" t="s">
        <v>527</v>
      </c>
      <c r="C512" s="154" t="s">
        <v>88</v>
      </c>
      <c r="D512" s="154">
        <v>72055758</v>
      </c>
      <c r="E512" s="154">
        <v>107515644</v>
      </c>
      <c r="F512" s="154">
        <v>691001511</v>
      </c>
      <c r="G512" s="154" t="s">
        <v>528</v>
      </c>
      <c r="H512" s="154" t="s">
        <v>36</v>
      </c>
      <c r="I512" s="154" t="s">
        <v>37</v>
      </c>
      <c r="J512" s="154" t="s">
        <v>89</v>
      </c>
      <c r="K512" s="155" t="s">
        <v>529</v>
      </c>
      <c r="L512" s="156">
        <v>110000000</v>
      </c>
      <c r="M512" s="156">
        <f>L512/100*70</f>
        <v>77000000</v>
      </c>
      <c r="N512" s="157">
        <v>44197</v>
      </c>
      <c r="O512" s="157">
        <v>45992</v>
      </c>
      <c r="P512" s="158" t="s">
        <v>40</v>
      </c>
      <c r="Q512" s="158" t="s">
        <v>40</v>
      </c>
      <c r="R512" s="154" t="s">
        <v>530</v>
      </c>
      <c r="S512" s="159" t="s">
        <v>251</v>
      </c>
    </row>
    <row r="513" spans="1:19" ht="60" x14ac:dyDescent="0.25">
      <c r="A513" s="160">
        <v>2</v>
      </c>
      <c r="B513" s="161" t="s">
        <v>527</v>
      </c>
      <c r="C513" s="161" t="s">
        <v>88</v>
      </c>
      <c r="D513" s="161">
        <v>72055758</v>
      </c>
      <c r="E513" s="161">
        <v>107515644</v>
      </c>
      <c r="F513" s="161">
        <v>691001511</v>
      </c>
      <c r="G513" s="161" t="s">
        <v>531</v>
      </c>
      <c r="H513" s="161" t="s">
        <v>36</v>
      </c>
      <c r="I513" s="161" t="s">
        <v>37</v>
      </c>
      <c r="J513" s="161" t="s">
        <v>89</v>
      </c>
      <c r="K513" s="162" t="s">
        <v>532</v>
      </c>
      <c r="L513" s="163">
        <v>3000000</v>
      </c>
      <c r="M513" s="163">
        <f>L513/100*70</f>
        <v>2100000</v>
      </c>
      <c r="N513" s="65">
        <v>44927</v>
      </c>
      <c r="O513" s="65">
        <v>45627</v>
      </c>
      <c r="P513" s="164" t="s">
        <v>40</v>
      </c>
      <c r="Q513" s="161"/>
      <c r="R513" s="161" t="s">
        <v>533</v>
      </c>
      <c r="S513" s="165" t="s">
        <v>251</v>
      </c>
    </row>
    <row r="514" spans="1:19" ht="45" x14ac:dyDescent="0.25">
      <c r="A514" s="160">
        <v>3</v>
      </c>
      <c r="B514" s="161" t="s">
        <v>527</v>
      </c>
      <c r="C514" s="161" t="s">
        <v>88</v>
      </c>
      <c r="D514" s="161">
        <v>72055758</v>
      </c>
      <c r="E514" s="161">
        <v>107515644</v>
      </c>
      <c r="F514" s="161">
        <v>691001511</v>
      </c>
      <c r="G514" s="161" t="s">
        <v>534</v>
      </c>
      <c r="H514" s="161" t="s">
        <v>36</v>
      </c>
      <c r="I514" s="161" t="s">
        <v>37</v>
      </c>
      <c r="J514" s="161" t="s">
        <v>89</v>
      </c>
      <c r="K514" s="162" t="s">
        <v>535</v>
      </c>
      <c r="L514" s="163">
        <v>15000000</v>
      </c>
      <c r="M514" s="163">
        <f t="shared" ref="M514:M515" si="5">L514/100*70</f>
        <v>10500000</v>
      </c>
      <c r="N514" s="65">
        <v>43831</v>
      </c>
      <c r="O514" s="65">
        <v>45992</v>
      </c>
      <c r="P514" s="164"/>
      <c r="Q514" s="161"/>
      <c r="R514" s="161" t="s">
        <v>536</v>
      </c>
      <c r="S514" s="165"/>
    </row>
    <row r="515" spans="1:19" ht="45.75" thickBot="1" x14ac:dyDescent="0.3">
      <c r="A515" s="166">
        <v>4</v>
      </c>
      <c r="B515" s="167" t="s">
        <v>527</v>
      </c>
      <c r="C515" s="167" t="s">
        <v>88</v>
      </c>
      <c r="D515" s="167">
        <v>72055758</v>
      </c>
      <c r="E515" s="167">
        <v>107515644</v>
      </c>
      <c r="F515" s="167">
        <v>691001511</v>
      </c>
      <c r="G515" s="167" t="s">
        <v>537</v>
      </c>
      <c r="H515" s="167" t="s">
        <v>36</v>
      </c>
      <c r="I515" s="167" t="s">
        <v>37</v>
      </c>
      <c r="J515" s="167" t="s">
        <v>89</v>
      </c>
      <c r="K515" s="168" t="s">
        <v>538</v>
      </c>
      <c r="L515" s="169">
        <v>2400000</v>
      </c>
      <c r="M515" s="169">
        <f t="shared" si="5"/>
        <v>1680000</v>
      </c>
      <c r="N515" s="170">
        <v>45047</v>
      </c>
      <c r="O515" s="170">
        <v>47088</v>
      </c>
      <c r="P515" s="171"/>
      <c r="Q515" s="167"/>
      <c r="R515" s="167"/>
      <c r="S515" s="172"/>
    </row>
    <row r="590" spans="1:19" ht="19.5" thickBot="1" x14ac:dyDescent="0.3">
      <c r="A590" s="305" t="s">
        <v>539</v>
      </c>
      <c r="B590" s="305"/>
      <c r="C590" s="305"/>
      <c r="D590" s="305"/>
      <c r="E590" s="305"/>
      <c r="F590" s="305"/>
      <c r="G590" s="305"/>
      <c r="H590" s="305"/>
      <c r="I590" s="305"/>
      <c r="J590" s="305"/>
      <c r="K590" s="305"/>
      <c r="L590" s="305"/>
      <c r="M590" s="305"/>
      <c r="N590" s="305"/>
      <c r="O590" s="305"/>
      <c r="P590" s="305"/>
      <c r="Q590" s="305"/>
      <c r="R590" s="305"/>
      <c r="S590" s="305"/>
    </row>
    <row r="591" spans="1:19" ht="18.75" x14ac:dyDescent="0.3">
      <c r="A591" s="311" t="s">
        <v>443</v>
      </c>
      <c r="B591" s="312"/>
      <c r="C591" s="312"/>
      <c r="D591" s="312"/>
      <c r="E591" s="312"/>
      <c r="F591" s="312"/>
      <c r="G591" s="312"/>
      <c r="H591" s="312"/>
      <c r="I591" s="312"/>
      <c r="J591" s="312"/>
      <c r="K591" s="312"/>
      <c r="L591" s="312"/>
      <c r="M591" s="312"/>
      <c r="N591" s="312"/>
      <c r="O591" s="312"/>
      <c r="P591" s="312"/>
      <c r="Q591" s="312"/>
      <c r="R591" s="312"/>
      <c r="S591" s="313"/>
    </row>
    <row r="592" spans="1:19" x14ac:dyDescent="0.25">
      <c r="A592" s="278" t="s">
        <v>1</v>
      </c>
      <c r="B592" s="306" t="s">
        <v>2</v>
      </c>
      <c r="C592" s="306"/>
      <c r="D592" s="306"/>
      <c r="E592" s="306"/>
      <c r="F592" s="306"/>
      <c r="G592" s="306" t="s">
        <v>3</v>
      </c>
      <c r="H592" s="303" t="s">
        <v>444</v>
      </c>
      <c r="I592" s="308" t="s">
        <v>5</v>
      </c>
      <c r="J592" s="306" t="s">
        <v>6</v>
      </c>
      <c r="K592" s="306" t="s">
        <v>7</v>
      </c>
      <c r="L592" s="317" t="s">
        <v>445</v>
      </c>
      <c r="M592" s="317"/>
      <c r="N592" s="285" t="s">
        <v>9</v>
      </c>
      <c r="O592" s="285"/>
      <c r="P592" s="303" t="s">
        <v>446</v>
      </c>
      <c r="Q592" s="303"/>
      <c r="R592" s="285" t="s">
        <v>11</v>
      </c>
      <c r="S592" s="286"/>
    </row>
    <row r="593" spans="1:19" ht="136.5" customHeight="1" thickBot="1" x14ac:dyDescent="0.3">
      <c r="A593" s="279"/>
      <c r="B593" s="101" t="s">
        <v>12</v>
      </c>
      <c r="C593" s="101" t="s">
        <v>13</v>
      </c>
      <c r="D593" s="101" t="s">
        <v>14</v>
      </c>
      <c r="E593" s="101" t="s">
        <v>15</v>
      </c>
      <c r="F593" s="101" t="s">
        <v>16</v>
      </c>
      <c r="G593" s="307"/>
      <c r="H593" s="304"/>
      <c r="I593" s="309"/>
      <c r="J593" s="307"/>
      <c r="K593" s="307"/>
      <c r="L593" s="112" t="s">
        <v>17</v>
      </c>
      <c r="M593" s="112" t="s">
        <v>387</v>
      </c>
      <c r="N593" s="90" t="s">
        <v>19</v>
      </c>
      <c r="O593" s="90" t="s">
        <v>20</v>
      </c>
      <c r="P593" s="92" t="s">
        <v>447</v>
      </c>
      <c r="Q593" s="92" t="s">
        <v>448</v>
      </c>
      <c r="R593" s="90" t="s">
        <v>27</v>
      </c>
      <c r="S593" s="91" t="s">
        <v>28</v>
      </c>
    </row>
    <row r="594" spans="1:19" x14ac:dyDescent="0.25">
      <c r="A594" s="173">
        <v>1</v>
      </c>
      <c r="B594" s="103" t="s">
        <v>539</v>
      </c>
      <c r="C594" s="103" t="s">
        <v>114</v>
      </c>
      <c r="D594" s="103">
        <v>75031574</v>
      </c>
      <c r="E594" s="103">
        <v>107515474</v>
      </c>
      <c r="F594" s="103">
        <v>600050432</v>
      </c>
      <c r="G594" s="103" t="s">
        <v>540</v>
      </c>
      <c r="H594" s="103" t="s">
        <v>36</v>
      </c>
      <c r="I594" s="103" t="s">
        <v>37</v>
      </c>
      <c r="J594" s="103" t="s">
        <v>116</v>
      </c>
      <c r="K594" s="103" t="s">
        <v>540</v>
      </c>
      <c r="L594" s="152">
        <v>1200000</v>
      </c>
      <c r="M594" s="152">
        <f>L594/100*70</f>
        <v>840000</v>
      </c>
      <c r="N594" s="102">
        <v>2023</v>
      </c>
      <c r="O594" s="102">
        <v>2023</v>
      </c>
      <c r="P594" s="103"/>
      <c r="Q594" s="103"/>
      <c r="R594" s="103"/>
      <c r="S594" s="106"/>
    </row>
    <row r="681" spans="1:19" s="191" customFormat="1" x14ac:dyDescent="0.25"/>
    <row r="683" spans="1:19" ht="19.5" thickBot="1" x14ac:dyDescent="0.3">
      <c r="A683" s="305" t="s">
        <v>541</v>
      </c>
      <c r="B683" s="305"/>
      <c r="C683" s="305"/>
      <c r="D683" s="305"/>
      <c r="E683" s="305"/>
      <c r="F683" s="305"/>
      <c r="G683" s="305"/>
      <c r="H683" s="305"/>
      <c r="I683" s="305"/>
      <c r="J683" s="305"/>
      <c r="K683" s="305"/>
      <c r="L683" s="305"/>
      <c r="M683" s="305"/>
      <c r="N683" s="305"/>
      <c r="O683" s="305"/>
      <c r="P683" s="305"/>
      <c r="Q683" s="305"/>
      <c r="R683" s="305"/>
      <c r="S683" s="305"/>
    </row>
    <row r="684" spans="1:19" ht="18.75" x14ac:dyDescent="0.3">
      <c r="A684" s="314" t="s">
        <v>443</v>
      </c>
      <c r="B684" s="315"/>
      <c r="C684" s="315"/>
      <c r="D684" s="315"/>
      <c r="E684" s="315"/>
      <c r="F684" s="315"/>
      <c r="G684" s="315"/>
      <c r="H684" s="315"/>
      <c r="I684" s="315"/>
      <c r="J684" s="315"/>
      <c r="K684" s="315"/>
      <c r="L684" s="315"/>
      <c r="M684" s="315"/>
      <c r="N684" s="315"/>
      <c r="O684" s="315"/>
      <c r="P684" s="315"/>
      <c r="Q684" s="315"/>
      <c r="R684" s="315"/>
      <c r="S684" s="316"/>
    </row>
    <row r="685" spans="1:19" x14ac:dyDescent="0.25">
      <c r="A685" s="278" t="s">
        <v>1</v>
      </c>
      <c r="B685" s="306" t="s">
        <v>2</v>
      </c>
      <c r="C685" s="306"/>
      <c r="D685" s="306"/>
      <c r="E685" s="306"/>
      <c r="F685" s="306"/>
      <c r="G685" s="306" t="s">
        <v>3</v>
      </c>
      <c r="H685" s="303" t="s">
        <v>444</v>
      </c>
      <c r="I685" s="308" t="s">
        <v>5</v>
      </c>
      <c r="J685" s="306" t="s">
        <v>6</v>
      </c>
      <c r="K685" s="306" t="s">
        <v>7</v>
      </c>
      <c r="L685" s="284" t="s">
        <v>445</v>
      </c>
      <c r="M685" s="284"/>
      <c r="N685" s="285" t="s">
        <v>9</v>
      </c>
      <c r="O685" s="285"/>
      <c r="P685" s="303" t="s">
        <v>446</v>
      </c>
      <c r="Q685" s="303"/>
      <c r="R685" s="285" t="s">
        <v>11</v>
      </c>
      <c r="S685" s="286"/>
    </row>
    <row r="686" spans="1:19" ht="135.75" customHeight="1" thickBot="1" x14ac:dyDescent="0.3">
      <c r="A686" s="279"/>
      <c r="B686" s="101" t="s">
        <v>12</v>
      </c>
      <c r="C686" s="101" t="s">
        <v>13</v>
      </c>
      <c r="D686" s="101" t="s">
        <v>14</v>
      </c>
      <c r="E686" s="101" t="s">
        <v>15</v>
      </c>
      <c r="F686" s="101" t="s">
        <v>16</v>
      </c>
      <c r="G686" s="307"/>
      <c r="H686" s="304"/>
      <c r="I686" s="309"/>
      <c r="J686" s="307"/>
      <c r="K686" s="307"/>
      <c r="L686" s="112" t="s">
        <v>17</v>
      </c>
      <c r="M686" s="112" t="s">
        <v>387</v>
      </c>
      <c r="N686" s="90" t="s">
        <v>19</v>
      </c>
      <c r="O686" s="90" t="s">
        <v>20</v>
      </c>
      <c r="P686" s="92" t="s">
        <v>447</v>
      </c>
      <c r="Q686" s="92" t="s">
        <v>448</v>
      </c>
      <c r="R686" s="90" t="s">
        <v>27</v>
      </c>
      <c r="S686" s="91" t="s">
        <v>28</v>
      </c>
    </row>
    <row r="687" spans="1:19" ht="30" x14ac:dyDescent="0.25">
      <c r="A687" s="173">
        <v>1</v>
      </c>
      <c r="B687" s="103" t="s">
        <v>541</v>
      </c>
      <c r="C687" s="103" t="s">
        <v>73</v>
      </c>
      <c r="D687" s="103">
        <v>75072441</v>
      </c>
      <c r="E687" s="103">
        <v>162103361</v>
      </c>
      <c r="F687" s="103">
        <v>662103351</v>
      </c>
      <c r="G687" s="103" t="s">
        <v>542</v>
      </c>
      <c r="H687" s="103" t="s">
        <v>36</v>
      </c>
      <c r="I687" s="102" t="s">
        <v>37</v>
      </c>
      <c r="J687" s="103" t="s">
        <v>543</v>
      </c>
      <c r="K687" s="103" t="s">
        <v>542</v>
      </c>
      <c r="L687" s="152">
        <v>500000</v>
      </c>
      <c r="M687" s="152">
        <f>L687/100*70</f>
        <v>350000</v>
      </c>
      <c r="N687" s="102">
        <v>2021</v>
      </c>
      <c r="O687" s="102">
        <v>2022</v>
      </c>
      <c r="P687" s="103"/>
      <c r="Q687" s="103"/>
      <c r="R687" s="103"/>
      <c r="S687" s="106"/>
    </row>
    <row r="688" spans="1:19" x14ac:dyDescent="0.25">
      <c r="A688" s="174">
        <v>2</v>
      </c>
      <c r="B688" s="175" t="s">
        <v>541</v>
      </c>
      <c r="C688" s="175" t="s">
        <v>73</v>
      </c>
      <c r="D688" s="175">
        <v>75072441</v>
      </c>
      <c r="E688" s="175">
        <v>162103361</v>
      </c>
      <c r="F688" s="175">
        <v>662103351</v>
      </c>
      <c r="G688" s="175" t="s">
        <v>544</v>
      </c>
      <c r="H688" s="175" t="s">
        <v>36</v>
      </c>
      <c r="I688" s="176" t="s">
        <v>37</v>
      </c>
      <c r="J688" s="175" t="s">
        <v>543</v>
      </c>
      <c r="K688" s="175" t="s">
        <v>544</v>
      </c>
      <c r="L688" s="177">
        <v>2000000</v>
      </c>
      <c r="M688" s="177">
        <v>1400000</v>
      </c>
      <c r="N688" s="176">
        <v>2021</v>
      </c>
      <c r="O688" s="176">
        <v>2023</v>
      </c>
      <c r="P688" s="175"/>
      <c r="Q688" s="175"/>
      <c r="R688" s="175"/>
      <c r="S688" s="178"/>
    </row>
    <row r="689" spans="1:19" x14ac:dyDescent="0.25">
      <c r="A689" s="174">
        <v>3</v>
      </c>
      <c r="B689" s="175" t="s">
        <v>541</v>
      </c>
      <c r="C689" s="175" t="s">
        <v>73</v>
      </c>
      <c r="D689" s="175">
        <v>75072441</v>
      </c>
      <c r="E689" s="175">
        <v>162103361</v>
      </c>
      <c r="F689" s="175">
        <v>662103351</v>
      </c>
      <c r="G689" s="175" t="s">
        <v>545</v>
      </c>
      <c r="H689" s="175" t="s">
        <v>36</v>
      </c>
      <c r="I689" s="176" t="s">
        <v>37</v>
      </c>
      <c r="J689" s="175" t="s">
        <v>543</v>
      </c>
      <c r="K689" s="175" t="s">
        <v>545</v>
      </c>
      <c r="L689" s="177">
        <v>140000</v>
      </c>
      <c r="M689" s="177">
        <v>98000</v>
      </c>
      <c r="N689" s="176">
        <v>2022</v>
      </c>
      <c r="O689" s="176">
        <v>2022</v>
      </c>
      <c r="P689" s="175"/>
      <c r="Q689" s="175"/>
      <c r="R689" s="175"/>
      <c r="S689" s="178"/>
    </row>
    <row r="690" spans="1:19" x14ac:dyDescent="0.25">
      <c r="A690" s="174">
        <v>4</v>
      </c>
      <c r="B690" s="175" t="s">
        <v>541</v>
      </c>
      <c r="C690" s="175" t="s">
        <v>73</v>
      </c>
      <c r="D690" s="175">
        <v>75072441</v>
      </c>
      <c r="E690" s="175">
        <v>162103361</v>
      </c>
      <c r="F690" s="175">
        <v>662103351</v>
      </c>
      <c r="G690" s="175" t="s">
        <v>546</v>
      </c>
      <c r="H690" s="175" t="s">
        <v>36</v>
      </c>
      <c r="I690" s="176" t="s">
        <v>37</v>
      </c>
      <c r="J690" s="175" t="s">
        <v>543</v>
      </c>
      <c r="K690" s="175" t="s">
        <v>546</v>
      </c>
      <c r="L690" s="202">
        <v>410000</v>
      </c>
      <c r="M690" s="203">
        <v>287000</v>
      </c>
      <c r="N690" s="180">
        <v>2021</v>
      </c>
      <c r="O690" s="180">
        <v>2024</v>
      </c>
      <c r="P690" s="179"/>
      <c r="Q690" s="179"/>
      <c r="R690" s="175"/>
      <c r="S690" s="201"/>
    </row>
    <row r="691" spans="1:19" ht="75" x14ac:dyDescent="0.25">
      <c r="A691" s="206">
        <v>5</v>
      </c>
      <c r="B691" s="137" t="s">
        <v>541</v>
      </c>
      <c r="C691" s="137" t="s">
        <v>73</v>
      </c>
      <c r="D691" s="137">
        <v>75072441</v>
      </c>
      <c r="E691" s="137">
        <v>162103361</v>
      </c>
      <c r="F691" s="137">
        <v>662103351</v>
      </c>
      <c r="G691" s="3" t="s">
        <v>547</v>
      </c>
      <c r="H691" s="137" t="s">
        <v>36</v>
      </c>
      <c r="I691" s="205" t="s">
        <v>37</v>
      </c>
      <c r="J691" s="137" t="s">
        <v>543</v>
      </c>
      <c r="K691" s="103" t="s">
        <v>548</v>
      </c>
      <c r="L691" s="13">
        <v>1407802</v>
      </c>
      <c r="M691" s="177">
        <f>L691/100*70</f>
        <v>985461.4</v>
      </c>
      <c r="N691" s="204"/>
      <c r="O691" s="180"/>
      <c r="P691" s="179"/>
      <c r="Q691" s="190"/>
      <c r="R691" s="3" t="s">
        <v>549</v>
      </c>
      <c r="S691" s="201" t="s">
        <v>127</v>
      </c>
    </row>
    <row r="692" spans="1:19" ht="180" x14ac:dyDescent="0.25">
      <c r="A692" s="176">
        <v>6</v>
      </c>
      <c r="B692" s="175" t="s">
        <v>541</v>
      </c>
      <c r="C692" s="175" t="s">
        <v>73</v>
      </c>
      <c r="D692" s="198">
        <v>75072441</v>
      </c>
      <c r="E692" s="175">
        <v>162103361</v>
      </c>
      <c r="F692" s="175">
        <v>662103351</v>
      </c>
      <c r="G692" s="175" t="s">
        <v>550</v>
      </c>
      <c r="H692" s="175" t="s">
        <v>36</v>
      </c>
      <c r="I692" s="176" t="s">
        <v>37</v>
      </c>
      <c r="J692" s="175" t="s">
        <v>543</v>
      </c>
      <c r="K692" s="199" t="s">
        <v>551</v>
      </c>
      <c r="L692" s="175">
        <v>3550000</v>
      </c>
      <c r="M692" s="177">
        <f>L692/100*70</f>
        <v>2485000</v>
      </c>
      <c r="N692" s="200"/>
      <c r="O692" s="176"/>
      <c r="P692" s="175"/>
      <c r="Q692" s="198"/>
      <c r="R692" s="199" t="s">
        <v>552</v>
      </c>
      <c r="S692" s="178" t="s">
        <v>127</v>
      </c>
    </row>
    <row r="693" spans="1:19" x14ac:dyDescent="0.25">
      <c r="A693" s="207"/>
      <c r="B693" s="207"/>
      <c r="K693" s="207"/>
    </row>
    <row r="760" spans="1:19" ht="19.5" thickBot="1" x14ac:dyDescent="0.3">
      <c r="A760" s="305" t="s">
        <v>553</v>
      </c>
      <c r="B760" s="305"/>
      <c r="C760" s="305"/>
      <c r="D760" s="305"/>
      <c r="E760" s="305"/>
      <c r="F760" s="305"/>
      <c r="G760" s="305"/>
      <c r="H760" s="305"/>
      <c r="I760" s="305"/>
      <c r="J760" s="305"/>
      <c r="K760" s="305"/>
      <c r="L760" s="305"/>
      <c r="M760" s="305"/>
      <c r="N760" s="305"/>
      <c r="O760" s="305"/>
      <c r="P760" s="305"/>
      <c r="Q760" s="305"/>
      <c r="R760" s="305"/>
      <c r="S760" s="305"/>
    </row>
    <row r="761" spans="1:19" ht="18.75" x14ac:dyDescent="0.3">
      <c r="A761" s="311" t="s">
        <v>443</v>
      </c>
      <c r="B761" s="312"/>
      <c r="C761" s="312"/>
      <c r="D761" s="312"/>
      <c r="E761" s="312"/>
      <c r="F761" s="312"/>
      <c r="G761" s="312"/>
      <c r="H761" s="312"/>
      <c r="I761" s="312"/>
      <c r="J761" s="312"/>
      <c r="K761" s="312"/>
      <c r="L761" s="312"/>
      <c r="M761" s="312"/>
      <c r="N761" s="312"/>
      <c r="O761" s="312"/>
      <c r="P761" s="312"/>
      <c r="Q761" s="312"/>
      <c r="R761" s="312"/>
      <c r="S761" s="313"/>
    </row>
    <row r="762" spans="1:19" x14ac:dyDescent="0.25">
      <c r="A762" s="278" t="s">
        <v>1</v>
      </c>
      <c r="B762" s="306" t="s">
        <v>2</v>
      </c>
      <c r="C762" s="306"/>
      <c r="D762" s="306"/>
      <c r="E762" s="306"/>
      <c r="F762" s="306"/>
      <c r="G762" s="306" t="s">
        <v>3</v>
      </c>
      <c r="H762" s="303" t="s">
        <v>444</v>
      </c>
      <c r="I762" s="308" t="s">
        <v>5</v>
      </c>
      <c r="J762" s="306" t="s">
        <v>6</v>
      </c>
      <c r="K762" s="306" t="s">
        <v>7</v>
      </c>
      <c r="L762" s="317" t="s">
        <v>445</v>
      </c>
      <c r="M762" s="317"/>
      <c r="N762" s="285" t="s">
        <v>9</v>
      </c>
      <c r="O762" s="285"/>
      <c r="P762" s="303" t="s">
        <v>446</v>
      </c>
      <c r="Q762" s="303"/>
      <c r="R762" s="285" t="s">
        <v>11</v>
      </c>
      <c r="S762" s="286"/>
    </row>
    <row r="763" spans="1:19" ht="135.75" customHeight="1" thickBot="1" x14ac:dyDescent="0.3">
      <c r="A763" s="279"/>
      <c r="B763" s="101" t="s">
        <v>12</v>
      </c>
      <c r="C763" s="101" t="s">
        <v>13</v>
      </c>
      <c r="D763" s="101" t="s">
        <v>14</v>
      </c>
      <c r="E763" s="101" t="s">
        <v>15</v>
      </c>
      <c r="F763" s="101" t="s">
        <v>16</v>
      </c>
      <c r="G763" s="307"/>
      <c r="H763" s="304"/>
      <c r="I763" s="309"/>
      <c r="J763" s="307"/>
      <c r="K763" s="307"/>
      <c r="L763" s="112" t="s">
        <v>17</v>
      </c>
      <c r="M763" s="112" t="s">
        <v>387</v>
      </c>
      <c r="N763" s="90" t="s">
        <v>19</v>
      </c>
      <c r="O763" s="90" t="s">
        <v>20</v>
      </c>
      <c r="P763" s="92" t="s">
        <v>447</v>
      </c>
      <c r="Q763" s="92" t="s">
        <v>448</v>
      </c>
      <c r="R763" s="90" t="s">
        <v>27</v>
      </c>
      <c r="S763" s="91" t="s">
        <v>28</v>
      </c>
    </row>
    <row r="764" spans="1:19" x14ac:dyDescent="0.25">
      <c r="A764" s="131">
        <v>1</v>
      </c>
      <c r="B764" s="132" t="s">
        <v>553</v>
      </c>
      <c r="C764" s="132" t="s">
        <v>554</v>
      </c>
      <c r="D764" s="132">
        <v>71007385</v>
      </c>
      <c r="E764" s="132">
        <v>107515580</v>
      </c>
      <c r="F764" s="132">
        <v>600050483</v>
      </c>
      <c r="G764" s="132" t="s">
        <v>555</v>
      </c>
      <c r="H764" s="132" t="s">
        <v>36</v>
      </c>
      <c r="I764" s="132" t="s">
        <v>37</v>
      </c>
      <c r="J764" s="132" t="s">
        <v>556</v>
      </c>
      <c r="K764" s="132" t="s">
        <v>555</v>
      </c>
      <c r="L764" s="181">
        <v>500000</v>
      </c>
      <c r="M764" s="181">
        <f>L764/100*70</f>
        <v>350000</v>
      </c>
      <c r="N764" s="134">
        <v>2022</v>
      </c>
      <c r="O764" s="134">
        <v>2022</v>
      </c>
      <c r="P764" s="134" t="s">
        <v>40</v>
      </c>
      <c r="Q764" s="134"/>
      <c r="R764" s="134"/>
      <c r="S764" s="135" t="s">
        <v>68</v>
      </c>
    </row>
    <row r="765" spans="1:19" x14ac:dyDescent="0.25">
      <c r="A765" s="182">
        <v>2</v>
      </c>
      <c r="B765" s="130" t="s">
        <v>553</v>
      </c>
      <c r="C765" s="130" t="s">
        <v>554</v>
      </c>
      <c r="D765" s="130">
        <v>71007385</v>
      </c>
      <c r="E765" s="130">
        <v>107515580</v>
      </c>
      <c r="F765" s="130">
        <v>600050483</v>
      </c>
      <c r="G765" s="130" t="s">
        <v>557</v>
      </c>
      <c r="H765" s="130" t="s">
        <v>36</v>
      </c>
      <c r="I765" s="130" t="s">
        <v>37</v>
      </c>
      <c r="J765" s="130" t="s">
        <v>556</v>
      </c>
      <c r="K765" s="130" t="s">
        <v>557</v>
      </c>
      <c r="L765" s="183">
        <v>850000</v>
      </c>
      <c r="M765" s="183">
        <f t="shared" ref="M765:M767" si="6">L765/100*70</f>
        <v>595000</v>
      </c>
      <c r="N765" s="184">
        <v>2021</v>
      </c>
      <c r="O765" s="185">
        <v>2021</v>
      </c>
      <c r="P765" s="185"/>
      <c r="Q765" s="185"/>
      <c r="R765" s="185"/>
      <c r="S765" s="186"/>
    </row>
    <row r="766" spans="1:19" x14ac:dyDescent="0.25">
      <c r="A766" s="182">
        <v>3</v>
      </c>
      <c r="B766" s="130" t="s">
        <v>553</v>
      </c>
      <c r="C766" s="130" t="s">
        <v>554</v>
      </c>
      <c r="D766" s="130">
        <v>71007385</v>
      </c>
      <c r="E766" s="130">
        <v>107515580</v>
      </c>
      <c r="F766" s="130">
        <v>600050483</v>
      </c>
      <c r="G766" s="130" t="s">
        <v>558</v>
      </c>
      <c r="H766" s="130" t="s">
        <v>36</v>
      </c>
      <c r="I766" s="130" t="s">
        <v>37</v>
      </c>
      <c r="J766" s="130" t="s">
        <v>556</v>
      </c>
      <c r="K766" s="130" t="s">
        <v>558</v>
      </c>
      <c r="L766" s="183">
        <v>970000</v>
      </c>
      <c r="M766" s="183">
        <f t="shared" si="6"/>
        <v>679000</v>
      </c>
      <c r="N766" s="185">
        <v>2021</v>
      </c>
      <c r="O766" s="185">
        <v>2021</v>
      </c>
      <c r="P766" s="185" t="s">
        <v>40</v>
      </c>
      <c r="Q766" s="185"/>
      <c r="R766" s="185"/>
      <c r="S766" s="186"/>
    </row>
    <row r="767" spans="1:19" ht="45" x14ac:dyDescent="0.25">
      <c r="A767" s="148">
        <v>4</v>
      </c>
      <c r="B767" s="88" t="s">
        <v>553</v>
      </c>
      <c r="C767" s="88" t="s">
        <v>554</v>
      </c>
      <c r="D767" s="88">
        <v>71007385</v>
      </c>
      <c r="E767" s="88">
        <v>107515580</v>
      </c>
      <c r="F767" s="88">
        <v>600050483</v>
      </c>
      <c r="G767" s="88" t="s">
        <v>559</v>
      </c>
      <c r="H767" s="88" t="s">
        <v>36</v>
      </c>
      <c r="I767" s="88" t="s">
        <v>37</v>
      </c>
      <c r="J767" s="88" t="s">
        <v>556</v>
      </c>
      <c r="K767" s="85" t="s">
        <v>560</v>
      </c>
      <c r="L767" s="150">
        <v>1200000</v>
      </c>
      <c r="M767" s="150">
        <f t="shared" si="6"/>
        <v>840000</v>
      </c>
      <c r="N767" s="187">
        <v>45474</v>
      </c>
      <c r="O767" s="187">
        <v>45505</v>
      </c>
      <c r="P767" s="149"/>
      <c r="Q767" s="149"/>
      <c r="R767" s="195" t="s">
        <v>188</v>
      </c>
      <c r="S767" s="197" t="s">
        <v>179</v>
      </c>
    </row>
    <row r="851" spans="1:19" ht="19.5" thickBot="1" x14ac:dyDescent="0.3">
      <c r="A851" s="305" t="s">
        <v>561</v>
      </c>
      <c r="B851" s="305"/>
      <c r="C851" s="305"/>
      <c r="D851" s="305"/>
      <c r="E851" s="305"/>
      <c r="F851" s="305"/>
      <c r="G851" s="305"/>
      <c r="H851" s="305"/>
      <c r="I851" s="305"/>
      <c r="J851" s="305"/>
      <c r="K851" s="305"/>
      <c r="L851" s="305"/>
      <c r="M851" s="305"/>
      <c r="N851" s="305"/>
      <c r="O851" s="305"/>
      <c r="P851" s="305"/>
      <c r="Q851" s="305"/>
      <c r="R851" s="305"/>
      <c r="S851" s="305"/>
    </row>
    <row r="852" spans="1:19" ht="18.75" x14ac:dyDescent="0.3">
      <c r="A852" s="311" t="s">
        <v>443</v>
      </c>
      <c r="B852" s="312"/>
      <c r="C852" s="312"/>
      <c r="D852" s="312"/>
      <c r="E852" s="312"/>
      <c r="F852" s="312"/>
      <c r="G852" s="312"/>
      <c r="H852" s="312"/>
      <c r="I852" s="312"/>
      <c r="J852" s="312"/>
      <c r="K852" s="312"/>
      <c r="L852" s="312"/>
      <c r="M852" s="312"/>
      <c r="N852" s="312"/>
      <c r="O852" s="312"/>
      <c r="P852" s="312"/>
      <c r="Q852" s="312"/>
      <c r="R852" s="312"/>
      <c r="S852" s="313"/>
    </row>
    <row r="853" spans="1:19" x14ac:dyDescent="0.25">
      <c r="A853" s="278" t="s">
        <v>1</v>
      </c>
      <c r="B853" s="306" t="s">
        <v>2</v>
      </c>
      <c r="C853" s="306"/>
      <c r="D853" s="306"/>
      <c r="E853" s="306"/>
      <c r="F853" s="306"/>
      <c r="G853" s="306" t="s">
        <v>3</v>
      </c>
      <c r="H853" s="303" t="s">
        <v>444</v>
      </c>
      <c r="I853" s="308" t="s">
        <v>5</v>
      </c>
      <c r="J853" s="306" t="s">
        <v>6</v>
      </c>
      <c r="K853" s="306" t="s">
        <v>7</v>
      </c>
      <c r="L853" s="317" t="s">
        <v>445</v>
      </c>
      <c r="M853" s="317"/>
      <c r="N853" s="285" t="s">
        <v>9</v>
      </c>
      <c r="O853" s="285"/>
      <c r="P853" s="303" t="s">
        <v>446</v>
      </c>
      <c r="Q853" s="303"/>
      <c r="R853" s="285" t="s">
        <v>11</v>
      </c>
      <c r="S853" s="286"/>
    </row>
    <row r="854" spans="1:19" ht="132.75" customHeight="1" thickBot="1" x14ac:dyDescent="0.3">
      <c r="A854" s="279"/>
      <c r="B854" s="101" t="s">
        <v>12</v>
      </c>
      <c r="C854" s="101" t="s">
        <v>13</v>
      </c>
      <c r="D854" s="101" t="s">
        <v>14</v>
      </c>
      <c r="E854" s="101" t="s">
        <v>15</v>
      </c>
      <c r="F854" s="101" t="s">
        <v>16</v>
      </c>
      <c r="G854" s="307"/>
      <c r="H854" s="304"/>
      <c r="I854" s="309"/>
      <c r="J854" s="307"/>
      <c r="K854" s="307"/>
      <c r="L854" s="112" t="s">
        <v>17</v>
      </c>
      <c r="M854" s="112" t="s">
        <v>387</v>
      </c>
      <c r="N854" s="90" t="s">
        <v>19</v>
      </c>
      <c r="O854" s="90" t="s">
        <v>20</v>
      </c>
      <c r="P854" s="92" t="s">
        <v>447</v>
      </c>
      <c r="Q854" s="92" t="s">
        <v>448</v>
      </c>
      <c r="R854" s="90" t="s">
        <v>27</v>
      </c>
      <c r="S854" s="91" t="s">
        <v>28</v>
      </c>
    </row>
    <row r="855" spans="1:19" ht="88.5" customHeight="1" x14ac:dyDescent="0.25">
      <c r="A855" s="113">
        <v>1</v>
      </c>
      <c r="B855" s="20" t="s">
        <v>561</v>
      </c>
      <c r="C855" s="114" t="s">
        <v>54</v>
      </c>
      <c r="D855" s="114">
        <v>70997527</v>
      </c>
      <c r="E855" s="114">
        <v>107514869</v>
      </c>
      <c r="F855" s="114">
        <v>662000145</v>
      </c>
      <c r="G855" s="114" t="s">
        <v>562</v>
      </c>
      <c r="H855" s="114" t="s">
        <v>36</v>
      </c>
      <c r="I855" s="114" t="s">
        <v>209</v>
      </c>
      <c r="J855" s="194" t="s">
        <v>54</v>
      </c>
      <c r="K855" s="94" t="s">
        <v>563</v>
      </c>
      <c r="L855" s="193">
        <v>3000000</v>
      </c>
      <c r="M855" s="188">
        <f>L855/100*70</f>
        <v>2100000</v>
      </c>
      <c r="N855" s="116">
        <v>2023</v>
      </c>
      <c r="O855" s="116">
        <v>2025</v>
      </c>
      <c r="P855" s="116"/>
      <c r="Q855" s="116"/>
      <c r="R855" s="116"/>
      <c r="S855" s="189" t="s">
        <v>68</v>
      </c>
    </row>
    <row r="856" spans="1:19" ht="36" customHeight="1" x14ac:dyDescent="0.25">
      <c r="A856" s="113">
        <v>2</v>
      </c>
      <c r="B856" s="20" t="s">
        <v>561</v>
      </c>
      <c r="C856" s="114" t="s">
        <v>54</v>
      </c>
      <c r="D856" s="114">
        <v>70997527</v>
      </c>
      <c r="E856" s="114">
        <v>107514869</v>
      </c>
      <c r="F856" s="114">
        <v>662000145</v>
      </c>
      <c r="G856" s="88" t="s">
        <v>564</v>
      </c>
      <c r="H856" s="114" t="s">
        <v>36</v>
      </c>
      <c r="I856" s="114" t="s">
        <v>209</v>
      </c>
      <c r="J856" s="192" t="s">
        <v>54</v>
      </c>
      <c r="K856" s="196" t="s">
        <v>565</v>
      </c>
      <c r="L856" s="193">
        <v>3000000</v>
      </c>
      <c r="M856" s="188">
        <f>L856/100*70</f>
        <v>2100000</v>
      </c>
      <c r="N856" s="149">
        <v>2023</v>
      </c>
      <c r="O856" s="149">
        <v>2024</v>
      </c>
      <c r="P856" s="149" t="s">
        <v>40</v>
      </c>
      <c r="Q856" s="149"/>
      <c r="R856" s="149"/>
      <c r="S856" s="197" t="s">
        <v>68</v>
      </c>
    </row>
    <row r="864" spans="1:19" ht="15.75" thickBot="1" x14ac:dyDescent="0.3">
      <c r="N864" s="238"/>
      <c r="O864" s="238"/>
      <c r="P864" s="238"/>
      <c r="Q864" s="238"/>
    </row>
    <row r="865" spans="13:17" x14ac:dyDescent="0.25">
      <c r="M865" s="257">
        <v>45462</v>
      </c>
      <c r="N865" s="259" t="s">
        <v>569</v>
      </c>
      <c r="O865" s="259"/>
      <c r="P865" s="259"/>
      <c r="Q865" s="259"/>
    </row>
  </sheetData>
  <mergeCells count="157">
    <mergeCell ref="A2:S2"/>
    <mergeCell ref="A3:A4"/>
    <mergeCell ref="B3:F3"/>
    <mergeCell ref="G3:G4"/>
    <mergeCell ref="H3:H4"/>
    <mergeCell ref="I3:I4"/>
    <mergeCell ref="J3:J4"/>
    <mergeCell ref="K3:K4"/>
    <mergeCell ref="L3:M3"/>
    <mergeCell ref="N3:O3"/>
    <mergeCell ref="P3:Q3"/>
    <mergeCell ref="R3:S3"/>
    <mergeCell ref="A21:S21"/>
    <mergeCell ref="A22:A23"/>
    <mergeCell ref="B22:F22"/>
    <mergeCell ref="G22:G23"/>
    <mergeCell ref="H22:H23"/>
    <mergeCell ref="I22:I23"/>
    <mergeCell ref="J22:J23"/>
    <mergeCell ref="K22:K23"/>
    <mergeCell ref="J89:J90"/>
    <mergeCell ref="K89:K90"/>
    <mergeCell ref="L89:M89"/>
    <mergeCell ref="N89:O89"/>
    <mergeCell ref="P89:Q89"/>
    <mergeCell ref="R89:S89"/>
    <mergeCell ref="L22:M22"/>
    <mergeCell ref="N22:O22"/>
    <mergeCell ref="P22:Q22"/>
    <mergeCell ref="R22:S22"/>
    <mergeCell ref="A88:S88"/>
    <mergeCell ref="A89:A90"/>
    <mergeCell ref="B89:F89"/>
    <mergeCell ref="G89:G90"/>
    <mergeCell ref="H89:H90"/>
    <mergeCell ref="I89:I90"/>
    <mergeCell ref="A148:S148"/>
    <mergeCell ref="A149:A150"/>
    <mergeCell ref="B149:F149"/>
    <mergeCell ref="G149:G150"/>
    <mergeCell ref="H149:H150"/>
    <mergeCell ref="I149:I150"/>
    <mergeCell ref="J149:J150"/>
    <mergeCell ref="K149:K150"/>
    <mergeCell ref="L149:M149"/>
    <mergeCell ref="N149:O149"/>
    <mergeCell ref="P149:Q149"/>
    <mergeCell ref="R149:S149"/>
    <mergeCell ref="A238:S238"/>
    <mergeCell ref="A239:A240"/>
    <mergeCell ref="B239:F239"/>
    <mergeCell ref="G239:G240"/>
    <mergeCell ref="H239:H240"/>
    <mergeCell ref="I239:I240"/>
    <mergeCell ref="J239:J240"/>
    <mergeCell ref="K239:K240"/>
    <mergeCell ref="J329:J330"/>
    <mergeCell ref="K329:K330"/>
    <mergeCell ref="L329:M329"/>
    <mergeCell ref="N329:O329"/>
    <mergeCell ref="P329:Q329"/>
    <mergeCell ref="R329:S329"/>
    <mergeCell ref="L239:M239"/>
    <mergeCell ref="N239:O239"/>
    <mergeCell ref="P239:Q239"/>
    <mergeCell ref="R239:S239"/>
    <mergeCell ref="A328:S328"/>
    <mergeCell ref="A329:A330"/>
    <mergeCell ref="B329:F329"/>
    <mergeCell ref="G329:G330"/>
    <mergeCell ref="H329:H330"/>
    <mergeCell ref="I329:I330"/>
    <mergeCell ref="H592:H593"/>
    <mergeCell ref="A420:S420"/>
    <mergeCell ref="A421:A422"/>
    <mergeCell ref="B421:F421"/>
    <mergeCell ref="G421:G422"/>
    <mergeCell ref="H421:H422"/>
    <mergeCell ref="I421:I422"/>
    <mergeCell ref="J421:J422"/>
    <mergeCell ref="K421:K422"/>
    <mergeCell ref="L421:M421"/>
    <mergeCell ref="N421:O421"/>
    <mergeCell ref="P421:Q421"/>
    <mergeCell ref="R421:S421"/>
    <mergeCell ref="K762:K763"/>
    <mergeCell ref="A509:S509"/>
    <mergeCell ref="A510:A511"/>
    <mergeCell ref="B510:F510"/>
    <mergeCell ref="G510:G511"/>
    <mergeCell ref="H510:H511"/>
    <mergeCell ref="I510:I511"/>
    <mergeCell ref="J510:J511"/>
    <mergeCell ref="K510:K511"/>
    <mergeCell ref="N685:O685"/>
    <mergeCell ref="J592:J593"/>
    <mergeCell ref="K592:K593"/>
    <mergeCell ref="L592:M592"/>
    <mergeCell ref="N592:O592"/>
    <mergeCell ref="P592:Q592"/>
    <mergeCell ref="R592:S592"/>
    <mergeCell ref="L510:M510"/>
    <mergeCell ref="N510:O510"/>
    <mergeCell ref="P510:Q510"/>
    <mergeCell ref="R510:S510"/>
    <mergeCell ref="A591:S591"/>
    <mergeCell ref="A592:A593"/>
    <mergeCell ref="B592:F592"/>
    <mergeCell ref="G592:G593"/>
    <mergeCell ref="L685:M685"/>
    <mergeCell ref="I592:I593"/>
    <mergeCell ref="J853:J854"/>
    <mergeCell ref="K853:K854"/>
    <mergeCell ref="L853:M853"/>
    <mergeCell ref="N853:O853"/>
    <mergeCell ref="P853:Q853"/>
    <mergeCell ref="R853:S853"/>
    <mergeCell ref="L762:M762"/>
    <mergeCell ref="N762:O762"/>
    <mergeCell ref="P762:Q762"/>
    <mergeCell ref="R762:S762"/>
    <mergeCell ref="A852:S852"/>
    <mergeCell ref="A853:A854"/>
    <mergeCell ref="B853:F853"/>
    <mergeCell ref="G853:G854"/>
    <mergeCell ref="H853:H854"/>
    <mergeCell ref="I853:I854"/>
    <mergeCell ref="A762:A763"/>
    <mergeCell ref="B762:F762"/>
    <mergeCell ref="G762:G763"/>
    <mergeCell ref="H762:H763"/>
    <mergeCell ref="I762:I763"/>
    <mergeCell ref="J762:J763"/>
    <mergeCell ref="N865:Q865"/>
    <mergeCell ref="A851:S851"/>
    <mergeCell ref="A419:S419"/>
    <mergeCell ref="A508:S508"/>
    <mergeCell ref="A590:S590"/>
    <mergeCell ref="A683:S683"/>
    <mergeCell ref="A760:S760"/>
    <mergeCell ref="A1:S1"/>
    <mergeCell ref="A20:S20"/>
    <mergeCell ref="A87:S87"/>
    <mergeCell ref="A147:S147"/>
    <mergeCell ref="A237:S237"/>
    <mergeCell ref="A327:S327"/>
    <mergeCell ref="P685:Q685"/>
    <mergeCell ref="R685:S685"/>
    <mergeCell ref="A761:S761"/>
    <mergeCell ref="A684:S684"/>
    <mergeCell ref="A685:A686"/>
    <mergeCell ref="B685:F685"/>
    <mergeCell ref="G685:G686"/>
    <mergeCell ref="H685:H686"/>
    <mergeCell ref="I685:I686"/>
    <mergeCell ref="J685:J686"/>
    <mergeCell ref="K685:K686"/>
  </mergeCells>
  <pageMargins left="0.70866141732283472" right="0.70866141732283472" top="0.78740157480314965" bottom="0.78740157480314965" header="0.29527559055118113" footer="0.29527559055118113"/>
  <pageSetup paperSize="8" scale="49" fitToHeight="0" orientation="landscape" r:id="rId1"/>
  <headerFooter>
    <oddHeader>&amp;L&amp;"Calibri,Tučné"&amp;14&amp;K000000Strategický rámec MAP v ORP Lysá&amp;C&amp;"Calibri,Tučné"&amp;14&amp;K000000
&amp;R&amp;G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7586-FD3D-4CD8-8DF2-70D1677D6099}">
  <dimension ref="A1"/>
  <sheetViews>
    <sheetView workbookViewId="0"/>
  </sheetViews>
  <sheetFormatPr defaultColWidth="8.8554687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ZUŠ</vt:lpstr>
      <vt:lpstr>MŠ</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Radka Hofmanová</dc:creator>
  <cp:lastModifiedBy>Elena Müllerová</cp:lastModifiedBy>
  <cp:lastPrinted>2025-02-28T08:56:26Z</cp:lastPrinted>
  <dcterms:created xsi:type="dcterms:W3CDTF">2021-09-29T08:33:21Z</dcterms:created>
  <dcterms:modified xsi:type="dcterms:W3CDTF">2025-02-28T09:02:38Z</dcterms:modified>
</cp:coreProperties>
</file>