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práce\MAP II\Územní dimenze\"/>
    </mc:Choice>
  </mc:AlternateContent>
  <xr:revisionPtr revIDLastSave="0" documentId="13_ncr:1_{9427041A-B3D1-4D60-B666-672D47238CE0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OLE_LINK1" localSheetId="1">MŠ!$B$17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6" l="1"/>
  <c r="M126" i="7"/>
  <c r="M125" i="7"/>
  <c r="M88" i="7"/>
  <c r="M87" i="7"/>
  <c r="M114" i="7"/>
  <c r="M113" i="7"/>
  <c r="M112" i="7"/>
  <c r="M111" i="7"/>
  <c r="M109" i="7"/>
  <c r="M97" i="7"/>
  <c r="M108" i="7"/>
  <c r="M107" i="7"/>
  <c r="M106" i="7"/>
  <c r="M72" i="7"/>
  <c r="M71" i="7"/>
  <c r="M70" i="7"/>
  <c r="M42" i="7"/>
  <c r="M48" i="6"/>
  <c r="M116" i="7"/>
  <c r="M100" i="7"/>
  <c r="M45" i="6"/>
  <c r="M44" i="6"/>
  <c r="M64" i="6"/>
  <c r="M60" i="6"/>
  <c r="M59" i="6"/>
  <c r="M55" i="6"/>
  <c r="M54" i="6"/>
  <c r="M35" i="6"/>
  <c r="M34" i="6"/>
  <c r="M33" i="6"/>
  <c r="M24" i="6"/>
  <c r="M23" i="6"/>
  <c r="M22" i="6"/>
  <c r="L16" i="8"/>
  <c r="M57" i="7"/>
  <c r="M18" i="6"/>
  <c r="M43" i="7"/>
  <c r="L7" i="8"/>
  <c r="L8" i="8"/>
  <c r="L9" i="8"/>
  <c r="L10" i="8"/>
  <c r="L11" i="8"/>
  <c r="L12" i="8"/>
  <c r="L13" i="8"/>
  <c r="L14" i="8"/>
  <c r="L15" i="8"/>
  <c r="L5" i="8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8" i="7"/>
  <c r="M59" i="7"/>
  <c r="M60" i="7"/>
  <c r="M61" i="7"/>
  <c r="M62" i="7"/>
  <c r="M63" i="7"/>
  <c r="M64" i="7"/>
  <c r="M65" i="7"/>
  <c r="M66" i="7"/>
  <c r="M67" i="7"/>
  <c r="M68" i="7"/>
  <c r="M69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9" i="7"/>
  <c r="M90" i="7"/>
  <c r="M91" i="7"/>
  <c r="M92" i="7"/>
  <c r="M93" i="7"/>
  <c r="M94" i="7"/>
  <c r="M95" i="7"/>
  <c r="M96" i="7"/>
  <c r="M98" i="7"/>
  <c r="M99" i="7"/>
  <c r="M101" i="7"/>
  <c r="M102" i="7"/>
  <c r="M103" i="7"/>
  <c r="M104" i="7"/>
  <c r="M105" i="7"/>
  <c r="M110" i="7"/>
  <c r="M115" i="7"/>
  <c r="M117" i="7"/>
  <c r="M118" i="7"/>
  <c r="M119" i="7"/>
  <c r="M120" i="7"/>
  <c r="M121" i="7"/>
  <c r="M122" i="7"/>
  <c r="M123" i="7"/>
  <c r="M124" i="7"/>
  <c r="M127" i="7"/>
  <c r="M5" i="7"/>
  <c r="M6" i="6"/>
  <c r="M7" i="6"/>
  <c r="M8" i="6"/>
  <c r="M9" i="6"/>
  <c r="M10" i="6"/>
  <c r="M11" i="6"/>
  <c r="M12" i="6"/>
  <c r="M13" i="6"/>
  <c r="M14" i="6"/>
  <c r="M15" i="6"/>
  <c r="M16" i="6"/>
  <c r="M17" i="6"/>
  <c r="M19" i="6"/>
  <c r="M21" i="6"/>
  <c r="M25" i="6"/>
  <c r="M26" i="6"/>
  <c r="M27" i="6"/>
  <c r="M28" i="6"/>
  <c r="M29" i="6"/>
  <c r="M30" i="6"/>
  <c r="M31" i="6"/>
  <c r="M32" i="6"/>
  <c r="M36" i="6"/>
  <c r="M37" i="6"/>
  <c r="M38" i="6"/>
  <c r="M39" i="6"/>
  <c r="M40" i="6"/>
  <c r="M41" i="6"/>
  <c r="M42" i="6"/>
  <c r="M43" i="6"/>
  <c r="M46" i="6"/>
  <c r="M47" i="6"/>
  <c r="M49" i="6"/>
  <c r="M50" i="6"/>
  <c r="M51" i="6"/>
  <c r="M52" i="6"/>
  <c r="M53" i="6"/>
  <c r="M56" i="6"/>
  <c r="M57" i="6"/>
  <c r="M58" i="6"/>
  <c r="M61" i="6"/>
  <c r="M62" i="6"/>
  <c r="M63" i="6"/>
  <c r="M65" i="6"/>
  <c r="M66" i="6"/>
  <c r="M67" i="6"/>
  <c r="M68" i="6"/>
  <c r="M69" i="6"/>
  <c r="M4" i="6"/>
  <c r="L6" i="8"/>
  <c r="M6" i="7"/>
  <c r="M5" i="6"/>
</calcChain>
</file>

<file path=xl/sharedStrings.xml><?xml version="1.0" encoding="utf-8"?>
<sst xmlns="http://schemas.openxmlformats.org/spreadsheetml/2006/main" count="2070" uniqueCount="463">
  <si>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</si>
  <si>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</si>
  <si>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</si>
  <si>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</si>
  <si>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</si>
  <si>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</si>
  <si>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</si>
  <si>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</si>
  <si>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</si>
  <si>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</si>
  <si>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</si>
  <si>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</si>
  <si>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</si>
  <si>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</si>
  <si>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</si>
  <si>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</si>
  <si>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</si>
  <si>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</si>
  <si>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</si>
  <si>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</si>
  <si>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</si>
  <si>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</si>
  <si>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</si>
  <si>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</si>
  <si>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</si>
  <si>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</si>
  <si>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</si>
  <si>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</si>
  <si>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</si>
  <si>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</si>
  <si>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</si>
  <si>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</si>
  <si>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</si>
  <si>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</si>
  <si>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</si>
  <si>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</si>
  <si>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</si>
  <si>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</si>
  <si>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</si>
  <si>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</si>
  <si>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</si>
  <si>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</si>
  <si>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</si>
  <si>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</si>
  <si>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</si>
  <si>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</si>
  <si>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</si>
  <si>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</si>
  <si>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</si>
  <si>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</si>
  <si>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</si>
  <si>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</si>
  <si>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</si>
  <si>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</si>
  <si>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</si>
  <si>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</si>
  <si>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</si>
  <si>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</si>
  <si>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</si>
  <si>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</si>
  <si>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</si>
  <si>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</si>
  <si>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</si>
  <si>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</si>
  <si>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</si>
  <si>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</si>
  <si>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</si>
  <si>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</si>
  <si>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</si>
  <si>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</si>
  <si>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</si>
  <si>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</si>
  <si>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</si>
  <si>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</si>
  <si>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</si>
  <si>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</si>
  <si>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</si>
  <si>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</si>
  <si>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</si>
  <si>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</si>
  <si>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</si>
  <si>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</si>
  <si>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</si>
  <si>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</si>
  <si>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</si>
  <si>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</si>
  <si>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</si>
  <si>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</si>
  <si>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</si>
  <si>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</si>
  <si>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</si>
  <si>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</si>
  <si>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</si>
  <si>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</si>
  <si>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</si>
  <si>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</si>
  <si>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</si>
  <si>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</si>
  <si>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</si>
  <si>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</si>
  <si>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</si>
  <si>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Spolek ekologické organizace Pago Pago</t>
  </si>
  <si>
    <t>Ekocentrum ve Třech Dvorech</t>
  </si>
  <si>
    <t>x</t>
  </si>
  <si>
    <t>Sluňákov - centrum ekologických aktivit města Olomouce o.p.s</t>
  </si>
  <si>
    <t>Zastřešená učebna u archeologických pecí</t>
  </si>
  <si>
    <t>záměr</t>
  </si>
  <si>
    <t>Doplnění a obnova infrastruktury, učební pomůcky</t>
  </si>
  <si>
    <t>Rekontrukce pozorovacího mola u rybníka</t>
  </si>
  <si>
    <t>Pořízení materiální podpory výukových programů</t>
  </si>
  <si>
    <t>záměr, zpracovaný projekt</t>
  </si>
  <si>
    <t>Církevní mateřská škola Svatojánek v Litovli</t>
  </si>
  <si>
    <t>Rozšíření kapacity školy a vybavení tříd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</si>
  <si>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</si>
  <si>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</si>
  <si>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</si>
  <si>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Obec Červenka</t>
  </si>
  <si>
    <t>ZŠ: Vybavení tříd interaktivními panely</t>
  </si>
  <si>
    <t>záměr, příprava realizace</t>
  </si>
  <si>
    <t>ZŠ – mobilní počítačová učebna</t>
  </si>
  <si>
    <t>zrealizováno</t>
  </si>
  <si>
    <t>ZŠ: vybavení prostor školy – třídy, školní jídelna, kabinety</t>
  </si>
  <si>
    <t>ZŠ: bezbariérové WC + bezbariérový vstup do poschodí</t>
  </si>
  <si>
    <t>Mateřská škola Bílá Lhota, okres Olomouc, příspěvková organizace</t>
  </si>
  <si>
    <t>Vytvoření 3D hřiště na terase v přízemí MŠ</t>
  </si>
  <si>
    <t>Obec Bílá Lhota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</si>
  <si>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</si>
  <si>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</si>
  <si>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Základní škola a Mateřská škola Haňovice, příspěvková organizace</t>
  </si>
  <si>
    <t>ZŠ: 108012816 MŠ: 107626322</t>
  </si>
  <si>
    <t>Bezbariérový vstup do MŠ a ZŠ</t>
  </si>
  <si>
    <t>Obec Haňovice</t>
  </si>
  <si>
    <t>Základní škola a Mateřská škola Horka nad Moravou, příspěvková organizace</t>
  </si>
  <si>
    <t>MŠ: 107626543</t>
  </si>
  <si>
    <t>Podpora polytechnických oborů – výstavba a rekonstrukce vč. vybavení</t>
  </si>
  <si>
    <t>Obec Horka nad Moravou</t>
  </si>
  <si>
    <t>Demolice stávajících přístřešků – skladu nářadí k polytechnické výuce a jejich nová výstavba</t>
  </si>
  <si>
    <t>Základní škola a Mateřská škola Cholina, okres Olomouc, příspěvková organizace</t>
  </si>
  <si>
    <t>ZŠ: 102308331 MŠ: 107626292</t>
  </si>
  <si>
    <t>ZŠ: bezbariérová přírodní učebna</t>
  </si>
  <si>
    <t>Obec Cholina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</si>
  <si>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</si>
  <si>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</si>
  <si>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</si>
  <si>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</si>
  <si>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Nové vybavení herních prvků části školní zahrady určené pro MŠ</t>
  </si>
  <si>
    <t>Rekonstrukce/rozšíření MŠ včetně zázemí a doporvodného stravovacího a hygienického zařízení: venkovní mobiliář a herní prvky</t>
  </si>
  <si>
    <t>Základní škola a Mateřská škola Pňovice, okres Olomouc</t>
  </si>
  <si>
    <t>ZŠ: 102320471 MŠ: 107627272</t>
  </si>
  <si>
    <t>ZŠ: Půdní vestavba – knihovna + čítárna, učebny pro umělecké předměty</t>
  </si>
  <si>
    <t>Obec Pňovice</t>
  </si>
  <si>
    <t>ZŠ: Úprava sklepních prostor (dílny), půdní vestavba – cvičná kuchyňka</t>
  </si>
  <si>
    <t>ano</t>
  </si>
  <si>
    <t>ZŠ: přístavba víceúčelové haly a tělocvičny včetně sociálního zázemí a realizace herny pro družinu, kabinetu, skledu učebních pomůcek a rozšiřování plochy jídelny</t>
  </si>
  <si>
    <t>Mateřská škola Štěpánov, Sídliště 555, příspěvková organizace</t>
  </si>
  <si>
    <t>Navýšení kapacity MŠ Štěpánov, Moravská Huzová</t>
  </si>
  <si>
    <t>Základní a mateřská škola Skrbeň, příspěvková organizace</t>
  </si>
  <si>
    <t>70 986 215</t>
  </si>
  <si>
    <t>650 037 260</t>
  </si>
  <si>
    <t>ZŠ: 102 121 044 MŠ: 107 627 302</t>
  </si>
  <si>
    <t>Učebna polytechnické výchovy včetně vybavení</t>
  </si>
  <si>
    <t>Základní škola a Mateřská škola Střeň, okres Olomouc, příspěvková organizace</t>
  </si>
  <si>
    <t>ZŠ: 102308420 MŠ: 107626781</t>
  </si>
  <si>
    <t>Obec Střeň</t>
  </si>
  <si>
    <t>projektová dokumentace</t>
  </si>
  <si>
    <t>Mateřská škola Vilémov okres Olomouc, příspěvková organizace</t>
  </si>
  <si>
    <t>MŠ:107627698</t>
  </si>
  <si>
    <t>Schodištní plošina do patra</t>
  </si>
  <si>
    <t>NE</t>
  </si>
  <si>
    <t>Základní škola Bílá Lhota, okres Olomouc, příspěvková organizace</t>
  </si>
  <si>
    <t>ZŠ: 102320152</t>
  </si>
  <si>
    <t>Zahrada – venkovní učebna (altán), výsadba zeleně</t>
  </si>
  <si>
    <t>ZŠ Bílá Lhota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</si>
  <si>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</si>
  <si>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</si>
  <si>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</si>
  <si>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</t>
  </si>
  <si>
    <t>Rekonstrukce multimediální učebny pro I. stupeň</t>
  </si>
  <si>
    <t>Rekonstrukce dílen na polytechnickou učebnu</t>
  </si>
  <si>
    <t>Vybavení zázemí pro výdej stravy ZŠ a MŠ Haňovice</t>
  </si>
  <si>
    <t>Vybavení šatny ZŠ nábytkem</t>
  </si>
  <si>
    <t>Přístavba venkovní environmentální učebny vč. vybavení</t>
  </si>
  <si>
    <t>Dovybavení učeben – digitální technologie</t>
  </si>
  <si>
    <t>Stavební povolení + PD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</si>
  <si>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</si>
  <si>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</si>
  <si>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</si>
  <si>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</si>
  <si>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</si>
  <si>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</si>
  <si>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</si>
  <si>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</si>
  <si>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Základní škola a Mateřská škola Křelov-Břuchotín, příspěvková organizace</t>
  </si>
  <si>
    <t>ZŠ: 102308250 MŠ:107626624</t>
  </si>
  <si>
    <t>Rekonstrukce a rozšíření prostor Základní školy v Křelově-Břuchotíně, včetně vybavení odborných učeben</t>
  </si>
  <si>
    <t>Křelov - Břuchotín</t>
  </si>
  <si>
    <t>Základní škola a Mateřská škola Luká, příspěvková organizace</t>
  </si>
  <si>
    <t>ZŠ: 102320497 MŠ:107627337</t>
  </si>
  <si>
    <t>Optimalizace učeben školy</t>
  </si>
  <si>
    <t>Obec Luká</t>
  </si>
  <si>
    <t>Před vydáním stavebního povolení</t>
  </si>
  <si>
    <t>Vybavení odborných učeben</t>
  </si>
  <si>
    <t>Připraveno k realizaci</t>
  </si>
  <si>
    <t>Základní škola a Mateřská škola Náklo, okres Olomouc, příspěvková organizace</t>
  </si>
  <si>
    <t>ZŠ: 102320535 MŠ:107626772</t>
  </si>
  <si>
    <t xml:space="preserve">Obec Náklo </t>
  </si>
  <si>
    <t xml:space="preserve">ZŠ: Modernizace cvičné kuchyňky zahrnující nutné stavební úpravy a pořízení vybavení </t>
  </si>
  <si>
    <t>Základní škola a mateřská škola Nasobůrky</t>
  </si>
  <si>
    <t>ZŠ: Úprava bezbariérových vstupů vč. dveří do tříd, výdejny stravy a WC</t>
  </si>
  <si>
    <t>Město Litovel</t>
  </si>
  <si>
    <t>ZŠ: místo: školní zahrada - bezbariérový pohyb žáků po školním pozemku, učebna v přírodě - zastřešený altán vybavený nábytkem pro výuku</t>
  </si>
  <si>
    <t>Vybavení tělocvičnými prvky na školním pozemku, venkovní mobiliář</t>
  </si>
  <si>
    <t>Přírodní učebna – altán pro výuku</t>
  </si>
  <si>
    <t>Rekonstrukce WC v ZŠ</t>
  </si>
  <si>
    <t>Zpracovaný projekt</t>
  </si>
  <si>
    <t>MŠ: úprava sklepních prostor (dílny)</t>
  </si>
  <si>
    <t>Základní škola a Mateřská škola Příkazy, příspěvková organizace</t>
  </si>
  <si>
    <t>ZŠ: 102308667 MŠ: 107627299</t>
  </si>
  <si>
    <t>Venkovní přírodní učebna</t>
  </si>
  <si>
    <t>Obec Příkazy</t>
  </si>
  <si>
    <t xml:space="preserve">Základní a mateřská škola Skrbeň, příspěvková organizace       </t>
  </si>
  <si>
    <t>ZŠ: 102 121 044  MŠ: :107 627 302</t>
  </si>
  <si>
    <t>Zvýšení kapacity MŠ</t>
  </si>
  <si>
    <t>ZŠ: Vybudování půdní vestavby s odbornými učebnami včetně vybavení</t>
  </si>
  <si>
    <t>Projektová dokumentace</t>
  </si>
  <si>
    <t>ZŠ : Bezbariérové úpravy ve vazbě na budování bezbariérovosti školy</t>
  </si>
  <si>
    <t>Základní škola Litovel, Vítězná 1250, okres Olomouc</t>
  </si>
  <si>
    <t>ZŠ: 000849324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</si>
  <si>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</si>
  <si>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</si>
  <si>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</si>
  <si>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školní kuchyňky včetně vybavení</t>
  </si>
  <si>
    <t>Vybavení učebny HV</t>
  </si>
  <si>
    <t>Rekonstrukce a modernizace učebny informatiky vč. vybavení</t>
  </si>
  <si>
    <t>Obec Náklo</t>
  </si>
  <si>
    <t>Církevní mateřská škola Svatojánek v Litovli</t>
  </si>
  <si>
    <t>Vybudování bezpečnostního systému otevírání dveří pro rodiče pomocí čipů</t>
  </si>
  <si>
    <t>MŠ: 181019604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</si>
  <si>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</si>
  <si>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</si>
  <si>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</si>
  <si>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</si>
  <si>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</si>
  <si>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Zpracovaný projekt s podklady</t>
  </si>
  <si>
    <t>Vybudování herních prvků na školní zahradu s důrazem na environmentální výchovu</t>
  </si>
  <si>
    <t>Základní škola a Mateřská škola Červenka, příspěvková organizace</t>
  </si>
  <si>
    <t>ZŠ: 102308373 MŠ:181000938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</si>
  <si>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</si>
  <si>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</si>
  <si>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Zateplení a snížení energetické náročnosti budovy MŠ</t>
  </si>
  <si>
    <t>Příprava realizace</t>
  </si>
  <si>
    <t>Oprava kopule na budově MŠ, její uzavření do prostoru třídy MŠ</t>
  </si>
  <si>
    <t>záměr,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</si>
  <si>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</si>
  <si>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</si>
  <si>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</si>
  <si>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 xml:space="preserve">Dům dětí a mládeže Litovel </t>
  </si>
  <si>
    <t>Rekonstrukce elektroinstalace v budově DDM, Komenského ulice</t>
  </si>
  <si>
    <t>částečně zrealizováno</t>
  </si>
  <si>
    <t>Mateřská škola Gemerská, příspěvková organizace</t>
  </si>
  <si>
    <t>MŠ: 107627744</t>
  </si>
  <si>
    <t>Modernizace zahrady</t>
  </si>
  <si>
    <t>v řešení</t>
  </si>
  <si>
    <t>Lesní mateřská škola Bažinka, školská právnická osoba</t>
  </si>
  <si>
    <t>Horka nad Moravou</t>
  </si>
  <si>
    <t>Rekonstrukce a úprava vstupního prostoru LMŠ Bažinka – zastřešená terasa a přístupová cesta</t>
  </si>
  <si>
    <t>Modernizace hygienického a stravovacího zařízení LMŠ Bažinka</t>
  </si>
  <si>
    <t>Venkovní herní prvky a mobiliář na pozemku LMŠ Bažinka</t>
  </si>
  <si>
    <t>Vybavení MŠ Luká</t>
  </si>
  <si>
    <t>Vybavení šaten MŠ Luká</t>
  </si>
  <si>
    <t>Rekonstrukce zahrady MŠ, vybavení novými prvky</t>
  </si>
  <si>
    <t>Územní souhlas</t>
  </si>
  <si>
    <t>Mateřská škola G. Frištenského, příspěvková organizace</t>
  </si>
  <si>
    <t>Obnova venkovního prostředí školy (venkovní mobiliář)</t>
  </si>
  <si>
    <t>Herní prvky na školní zahrady</t>
  </si>
  <si>
    <t>etapová realizace</t>
  </si>
  <si>
    <t>ICT vybavení pro pedagogy</t>
  </si>
  <si>
    <t>Mateřská škola Liboš, příspěvková organizace</t>
  </si>
  <si>
    <t>Obec Liboš</t>
  </si>
  <si>
    <t>Revitalizace zahrady</t>
  </si>
  <si>
    <t xml:space="preserve">Mateřská škola Slavětín, příspěvková organizace </t>
  </si>
  <si>
    <t>Obec Slavětín</t>
  </si>
  <si>
    <t>Fasáda a odvlhčení zdiva</t>
  </si>
  <si>
    <t>Náhrada luxfer</t>
  </si>
  <si>
    <t>Mateřská škola Štěpánov, Moravská Huzová, 60 p.o.</t>
  </si>
  <si>
    <t>Školní zahrada, místo pro přírodu i technické dovednosti</t>
  </si>
  <si>
    <t>Modernizace kuchyně</t>
  </si>
  <si>
    <t>Polytechnická venkovní dílna</t>
  </si>
  <si>
    <t>ZŠ: 102308390 MŠ:107626331</t>
  </si>
  <si>
    <t>Oprava elektroinstalace a odpadů a rozvodů vody</t>
  </si>
  <si>
    <t xml:space="preserve">Obnova zabezpečovacího systému </t>
  </si>
  <si>
    <t>Rekonstrukce / rozšíření mateřské školy včetně zázemí a doprovodného stravovacího a hygienického zařízení; venkovní mobiliář a herní prvky</t>
  </si>
  <si>
    <t>Pořízení technologií a dalšího vybavení MŠ , včetně technologie a dalšího vybavení doprovodného stravovacího zařízení</t>
  </si>
  <si>
    <t>Záměr, na hygienické zařízení se zpracovává projet</t>
  </si>
  <si>
    <t xml:space="preserve">záměr </t>
  </si>
  <si>
    <t>Rekonstrukce / rozšíření ZŠ včetně zázemí a doprovodného stravovacího a hygienického zařízení; venkovní mobiliář a herní prvky</t>
  </si>
  <si>
    <t>Pořízení technologií a dalšího vybavení ZŠ , včetně technologie a dalšího vybavení doprovodného stravovacího zařízení</t>
  </si>
  <si>
    <t>ZŠ: úprava povrchů , výstavba odstavných ploch a parkovacích stání, výstavba přístupové cesty v areálu školy, oplocení; venkovní mobiliář a herní prvky</t>
  </si>
  <si>
    <t>Rekonstrukce WC</t>
  </si>
  <si>
    <t>zpracovaný projekt</t>
  </si>
  <si>
    <t xml:space="preserve">Základní škola a Mateřská škola Pňovice, okres Olomouc </t>
  </si>
  <si>
    <t>Výstavba víceúčelové haly a tělocvičny</t>
  </si>
  <si>
    <t>Stavební povolení</t>
  </si>
  <si>
    <t>Vybudování školní jídelny s kuchyní</t>
  </si>
  <si>
    <t>Rekonstrukce učeben, sborovny a ředitelny</t>
  </si>
  <si>
    <t>Rekonstrukce přístupové cesty, oprava parkovacích stání a odstavných ploch</t>
  </si>
  <si>
    <t>Rekonstrukce a úprava prostor současné MŠ na hernu školní družiny, archiv, sklad pomůcek, cvičnou kuchyň, rekonstrukce sociálního zařízení</t>
  </si>
  <si>
    <t>Úprava prostor školní knihovny na šatnu</t>
  </si>
  <si>
    <t>Základní a mateřská škola Příkazy, příspěvková organizace</t>
  </si>
  <si>
    <t>70 983 941</t>
  </si>
  <si>
    <t>600 140 580</t>
  </si>
  <si>
    <t>MŠ :107 627 299 ZŠ : 102 308 667</t>
  </si>
  <si>
    <t>Vybavení tříd nábytkem, vybavení kabinetů</t>
  </si>
  <si>
    <t>Rekonstrukce sborovny</t>
  </si>
  <si>
    <t>Rekonstrukce jídelny</t>
  </si>
  <si>
    <t>Vybudování školní knihovny</t>
  </si>
  <si>
    <t>601 140 580</t>
  </si>
  <si>
    <t>602 140 580</t>
  </si>
  <si>
    <t>603 140 580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</si>
  <si>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</si>
  <si>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</si>
  <si>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</si>
  <si>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Úprava povrchů a navazující infrastruktury včetně venkovního mobiliáře</t>
  </si>
  <si>
    <t>Pořízení video/audio/IT technologií za účelem zabezpečení organizace pořádaných aktivit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</si>
  <si>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</si>
  <si>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</si>
  <si>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</si>
  <si>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</si>
  <si>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Rekonstrukce šaten</t>
  </si>
  <si>
    <t>Obnova zabezpečovacího systému – alarm v celé budově</t>
  </si>
  <si>
    <t>Oprava příjezdové cesty do školy , školního dvora, parkování + zabezpečení objektu</t>
  </si>
  <si>
    <t>Postupná výměna vybavení (sborovna, třídy, kabinety)</t>
  </si>
  <si>
    <t>Rekonstrukce WC v objektu B</t>
  </si>
  <si>
    <t>Dokončení multifunkčního hřiště ZŠ</t>
  </si>
  <si>
    <t>Rekonstrukce prostor družiny ZŠ vč. Vybavení</t>
  </si>
  <si>
    <t>Rekonstrukce pavilonů ZŠ</t>
  </si>
  <si>
    <t>Rekonstrukce areálu ZŠ (parkovací zálivy, přístřešek na kola, brána, oplocení…)</t>
  </si>
  <si>
    <t>Osvětlení a zabezpečení areálu ZŠ</t>
  </si>
  <si>
    <t>Záměr, pav. A, B – projektová dokumentace</t>
  </si>
  <si>
    <t>Obec Křelov</t>
  </si>
  <si>
    <t>ZŠ:102308250 MŠ:107626624</t>
  </si>
  <si>
    <t>Vybavení jídelny MŠ, vybavení ZŠ, kabinetů</t>
  </si>
  <si>
    <t>Výstavba nové tělocvičny včetně pořízení vybavení</t>
  </si>
  <si>
    <t>Realizační projektová dokumentace připravena</t>
  </si>
  <si>
    <t>Rekonstrukce šaten dětí MŠ včetně nábytku – I. Etapa</t>
  </si>
  <si>
    <t>Rekonstrukce šaten dětí MŠ včetně nábytku – II. Etapa</t>
  </si>
  <si>
    <t>Vybavení kmenových učeben, sborovny, kabinetů, jídelny</t>
  </si>
  <si>
    <t>Stavební úpravy ZŠ a MŠ Střeň</t>
  </si>
  <si>
    <t>Základní škola Štěpánov, příspěvková organizace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</si>
  <si>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</si>
  <si>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</si>
  <si>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</si>
  <si>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</si>
  <si>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</si>
  <si>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Obec Vilémov</t>
  </si>
  <si>
    <t>Rekonstrukce a modernizace kanceláře a šaten pro žáky</t>
  </si>
  <si>
    <t>Odvlhčení budovy školy – odvlhčení přízemí budovy, oprava střechy nad schodištěm, zásyp jímek, úprava povrchu dlažby na dvoře a vytvoření odpočinkové zóny na dvoře</t>
  </si>
  <si>
    <t>ORP Litovel</t>
  </si>
  <si>
    <t>Obec Skrbeň</t>
  </si>
  <si>
    <t>Obec Křelov - Břuchotín</t>
  </si>
  <si>
    <t>ORP Olomouc</t>
  </si>
  <si>
    <t>Město Štěpánov</t>
  </si>
  <si>
    <t>1) Uveďte celkové předpokládané náklady na realizaci projektu. Podíl EFRR bude doplněn/přepočten ve finální verzi MAP určené ke zveřejnění.</t>
  </si>
  <si>
    <t xml:space="preserve">zázemí pro školní poradenské pracoviště </t>
  </si>
  <si>
    <t>Rekonstrukce odborných učeben vč. vybavení a jazykových koutů</t>
  </si>
  <si>
    <t>Přístavba a modernizace pavilonu A budovy školy (rekonstrukce odborných učeben, včetně vybavení a zajištění konektivity). Rekonstrukce datových rozvodů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</si>
  <si>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</si>
  <si>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ne</t>
  </si>
  <si>
    <t>ZŠ+MŠ: Bezbariérovost - Schodišťová plošina k hlavním vchodovým dveřím, ZŠ: schodišťová plošina na hlavní schodiště do 1. patra bezbariérové WC</t>
  </si>
  <si>
    <t>MŠ: úprava bezbariérového vchodu vč. dveří do třídy/herny</t>
  </si>
  <si>
    <t>ZŠ: Výstavba přírodní učebny včetně prvků environmentální výchovy</t>
  </si>
  <si>
    <t>ZŠ: Výstavba přírodní učebny vč. prvků environmentální výchovy</t>
  </si>
  <si>
    <t>ZŠ: Přístavba víceúčelové haly a tělocvičny včetně sociálního zázemí a realizace herny pro družinu, kabinetu, skledu učebních pomůcek a rozšiřování plochy jídelny</t>
  </si>
  <si>
    <t>MŠ: úprava půdních prostor - učebna, relaxační centrum, keramická dílna, zázemí pro učitele</t>
  </si>
  <si>
    <t>Přístavba dvou učeben ZŠ + zajištění bezbariérovosti + vybavení</t>
  </si>
  <si>
    <t>Stavební úpravy a vybavení na podporu podnětného venkovního prostředí školy – venkovní učebna v okolí školy a venkovní pracovna pro práci ve skupinách v rámci jazyků a přírodních věd</t>
  </si>
  <si>
    <t>Rekonstrukce a modernizace učebny na zrcadlový sál včetně vybavení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</si>
  <si>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</si>
  <si>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</si>
  <si>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</si>
  <si>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</si>
  <si>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stručný popis, např. zpracovaná PD, zajištěné výkupy, výber dodavatele</t>
  </si>
  <si>
    <t>Rekontrukce pozorovacího mola u rybníku</t>
  </si>
  <si>
    <t>Úprava, modernizace a nebo adaptace venkovní infrastruktury a souvisejících objektů</t>
  </si>
  <si>
    <t>záměr/zpracovaný projekt</t>
  </si>
  <si>
    <t>Sportovní vzdělávací centrum Litovel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</si>
  <si>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</si>
  <si>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</si>
  <si>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</si>
  <si>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</si>
  <si>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</si>
  <si>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Rekonstrukcek uchyňky</t>
  </si>
  <si>
    <t>Odvlhčení budovy</t>
  </si>
  <si>
    <t>příprava projektové dokumentace</t>
  </si>
  <si>
    <t>Rekonstrukce sociálního zařízení budovy MŠ Gemerská</t>
  </si>
  <si>
    <t>Dokončení zateplení budovy MŠ Gemerská</t>
  </si>
  <si>
    <t>Bezpečná škola</t>
  </si>
  <si>
    <t>Bezpečná školka</t>
  </si>
  <si>
    <t>Dovybavení novými prvky pro hry dětí - venkovní prostředí</t>
  </si>
  <si>
    <t>3x interaktivní zařízení MagicBox + výukové programy</t>
  </si>
  <si>
    <t>Herní prvky na školní zahradu</t>
  </si>
  <si>
    <t>připraveno</t>
  </si>
  <si>
    <t>řešeno bez projektu</t>
  </si>
  <si>
    <t>Interaktivní tabule do tříd</t>
  </si>
  <si>
    <t>Rekonstrukce umývárny dětí</t>
  </si>
  <si>
    <t>Výměna vchodových dveří a okna</t>
  </si>
  <si>
    <t>Rekonstrukce podlahy</t>
  </si>
  <si>
    <t>Propojení dvou zahrad (oplocení, chodník, branky, )pravy)</t>
  </si>
  <si>
    <t>Modernizace a rozšíření solárního systému - zdroj elektřiny pro LMŠ</t>
  </si>
  <si>
    <t>Altán - venkovní učebna a jídelna</t>
  </si>
  <si>
    <t>Řešení topení MŠ</t>
  </si>
  <si>
    <t>Řešení zahrady MŠ pro potřeby dětí a zabzpečení areálu i budovy MŠ</t>
  </si>
  <si>
    <t>ZŠ: 102308373</t>
  </si>
  <si>
    <t>Rekonstrukce kmenových tříd ZŠ vč. vybavení</t>
  </si>
  <si>
    <t>Rekonstrukce prostor družiny ZŠ vč. vybavení</t>
  </si>
  <si>
    <t>Rekonstrukce prostor a areálu MŠ (vč. vybavení, doprovodného hygienického a stravovacího zařízení)</t>
  </si>
  <si>
    <t>Rekonstrukce kotelny (vč. doplnění záložního plynového kotle)</t>
  </si>
  <si>
    <t>Rekonstrukce hygienického zázemí v základní škole</t>
  </si>
  <si>
    <t>Vybavení tříd a družiny nábytkem a podlahou</t>
  </si>
  <si>
    <t>Rekonstrukce sociálních zařízení</t>
  </si>
  <si>
    <t>Zateplení budovy ZŠ včetně  výměny vzduchu s rekuperací</t>
  </si>
  <si>
    <t>Rekonstrukce školního výceúčelového hřiště</t>
  </si>
  <si>
    <t>Výměna topného systému ZŠ</t>
  </si>
  <si>
    <t>Rekonstrukce ŠD</t>
  </si>
  <si>
    <t>Rekonstrukce podlahy v učebně v 1.NP ZŠ</t>
  </si>
  <si>
    <t>Oddechová zóna - rekonstrukce pergoly</t>
  </si>
  <si>
    <t>Školní knihovna - vybavení</t>
  </si>
  <si>
    <t>Rekonstrukce tělocvičny</t>
  </si>
  <si>
    <t>Rekonstrukce a vybavení školních družin - etapy</t>
  </si>
  <si>
    <t>Výstavba nové sortovní haly/tělocvičny</t>
  </si>
  <si>
    <t>Dovybavení školní jídelny</t>
  </si>
  <si>
    <t>Vybudování provozníího výtahu a následných stavebních úprav s výtahem ve školní jídelně</t>
  </si>
  <si>
    <t>Pracovní pomůcky do kmenových učeben</t>
  </si>
  <si>
    <t>Vybudování posilovny - ROZŠÍŘENÍ PROSTOR</t>
  </si>
  <si>
    <t>Rekonstrukce podlahy ve školní kuchyni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</si>
  <si>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</si>
  <si>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</si>
  <si>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</si>
  <si>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</si>
  <si>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</si>
  <si>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Oprava střechy pod schodištěm</t>
  </si>
  <si>
    <t>Předsíň koncertního sálu s bezbariérovým přístupem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</si>
  <si>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</si>
  <si>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</si>
  <si>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</si>
  <si>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</si>
  <si>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</si>
  <si>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</si>
  <si>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ZŠ: 102308420, MŠ: 107626781</t>
  </si>
  <si>
    <t>Vybudování kmenových učeben včetně vybavení</t>
  </si>
  <si>
    <t>Příprava projektové dokumentace, postupná realizace</t>
  </si>
  <si>
    <t xml:space="preserve">zpracovaný projek </t>
  </si>
  <si>
    <t>probíhají přípravné práce na projektové dokumentaci</t>
  </si>
  <si>
    <t>dokončeno</t>
  </si>
  <si>
    <t>realizace ukončena, podzim 2020</t>
  </si>
  <si>
    <t>Poskytnuta dotace, vybrán dodavatel</t>
  </si>
  <si>
    <t xml:space="preserve">realizace  </t>
  </si>
  <si>
    <t>zpracovává se</t>
  </si>
  <si>
    <t>Základní umělecká škola Litovel, Jungmannova 740</t>
  </si>
  <si>
    <t>Základní umělecká škola Litovel, Jungmannova 741</t>
  </si>
  <si>
    <t>Základní umělecká škola Litovel, Jungmannova 742</t>
  </si>
  <si>
    <t>ZŠ: 102320403 MŠ: 107626543</t>
  </si>
  <si>
    <t>Schváleno Řídícím výborem v Nákle dne 10.12.2021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</si>
</sst>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 applyProtection="1">
      <protection locked="0"/>
    </xf>
    <xf numFmtId="0" fontId="6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9" fillId="0" borderId="44" xfId="0" applyFont="1" applyBorder="1" applyProtection="1"/>
    <xf numFmtId="0" fontId="9" fillId="0" borderId="45" xfId="0" applyFont="1" applyBorder="1" applyProtection="1"/>
    <xf numFmtId="0" fontId="9" fillId="0" borderId="46" xfId="0" applyFont="1" applyBorder="1" applyAlignment="1" applyProtection="1">
      <alignment horizontal="center"/>
    </xf>
    <xf numFmtId="0" fontId="4" fillId="0" borderId="39" xfId="0" applyFont="1" applyFill="1" applyBorder="1" applyProtection="1"/>
    <xf numFmtId="0" fontId="4" fillId="0" borderId="0" xfId="0" applyFont="1" applyFill="1" applyBorder="1" applyProtection="1"/>
    <xf numFmtId="9" fontId="4" fillId="0" borderId="40" xfId="2" applyFont="1" applyFill="1" applyBorder="1" applyAlignment="1" applyProtection="1">
      <alignment horizontal="center"/>
    </xf>
    <xf numFmtId="0" fontId="4" fillId="3" borderId="39" xfId="0" applyFont="1" applyFill="1" applyBorder="1" applyProtection="1"/>
    <xf numFmtId="0" fontId="0" fillId="3" borderId="0" xfId="0" applyFill="1" applyBorder="1" applyProtection="1"/>
    <xf numFmtId="9" fontId="4" fillId="3" borderId="40" xfId="2" applyFont="1" applyFill="1" applyBorder="1" applyAlignment="1" applyProtection="1">
      <alignment horizontal="center"/>
    </xf>
    <xf numFmtId="0" fontId="4" fillId="4" borderId="39" xfId="0" applyFont="1" applyFill="1" applyBorder="1" applyProtection="1"/>
    <xf numFmtId="0" fontId="0" fillId="4" borderId="0" xfId="0" applyFill="1" applyBorder="1" applyProtection="1"/>
    <xf numFmtId="9" fontId="4" fillId="4" borderId="40" xfId="2" applyFont="1" applyFill="1" applyBorder="1" applyAlignment="1" applyProtection="1">
      <alignment horizontal="center"/>
    </xf>
    <xf numFmtId="0" fontId="4" fillId="4" borderId="41" xfId="0" applyFont="1" applyFill="1" applyBorder="1" applyProtection="1"/>
    <xf numFmtId="0" fontId="0" fillId="4" borderId="42" xfId="0" applyFill="1" applyBorder="1" applyProtection="1"/>
    <xf numFmtId="9" fontId="4" fillId="4" borderId="43" xfId="2" applyFont="1" applyFill="1" applyBorder="1" applyAlignment="1" applyProtection="1">
      <alignment horizontal="center"/>
    </xf>
    <xf numFmtId="49" fontId="4" fillId="0" borderId="0" xfId="0" applyNumberFormat="1" applyFont="1" applyProtection="1"/>
    <xf numFmtId="0" fontId="5" fillId="0" borderId="0" xfId="0" applyFont="1" applyProtection="1"/>
    <xf numFmtId="0" fontId="10" fillId="0" borderId="0" xfId="1" applyFont="1" applyProtection="1"/>
    <xf numFmtId="0" fontId="12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3" fontId="1" fillId="0" borderId="0" xfId="0" applyNumberFormat="1" applyFont="1" applyProtection="1"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4" fillId="2" borderId="46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0" fontId="4" fillId="2" borderId="21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45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0" fontId="4" fillId="2" borderId="60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2" borderId="46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14" xfId="0" applyFont="1" applyBorder="1" applyProtection="1">
      <protection locked="0"/>
    </xf>
    <xf numFmtId="0" fontId="1" fillId="0" borderId="44" xfId="0" applyFont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46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45" xfId="0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3" fontId="4" fillId="0" borderId="21" xfId="0" applyNumberFormat="1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66" xfId="0" applyFont="1" applyBorder="1" applyProtection="1">
      <protection locked="0"/>
    </xf>
    <xf numFmtId="0" fontId="4" fillId="2" borderId="58" xfId="0" applyFont="1" applyFill="1" applyBorder="1" applyProtection="1">
      <protection locked="0"/>
    </xf>
    <xf numFmtId="0" fontId="4" fillId="0" borderId="57" xfId="0" applyFont="1" applyBorder="1" applyProtection="1">
      <protection locked="0"/>
    </xf>
    <xf numFmtId="0" fontId="4" fillId="0" borderId="58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2" borderId="61" xfId="0" applyFont="1" applyFill="1" applyBorder="1" applyProtection="1">
      <protection locked="0"/>
    </xf>
    <xf numFmtId="0" fontId="4" fillId="2" borderId="59" xfId="0" applyFont="1" applyFill="1" applyBorder="1" applyProtection="1">
      <protection locked="0"/>
    </xf>
    <xf numFmtId="0" fontId="4" fillId="0" borderId="56" xfId="0" applyFont="1" applyBorder="1" applyProtection="1">
      <protection locked="0"/>
    </xf>
    <xf numFmtId="0" fontId="4" fillId="0" borderId="59" xfId="0" applyFont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0" borderId="21" xfId="0" applyFont="1" applyBorder="1" applyAlignment="1" applyProtection="1">
      <alignment horizontal="right"/>
      <protection locked="0"/>
    </xf>
    <xf numFmtId="3" fontId="4" fillId="2" borderId="21" xfId="0" applyNumberFormat="1" applyFont="1" applyFill="1" applyBorder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0" xfId="0" applyFont="1" applyFill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0" fontId="11" fillId="2" borderId="51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3" fontId="3" fillId="0" borderId="10" xfId="0" applyNumberFormat="1" applyFont="1" applyFill="1" applyBorder="1" applyAlignment="1" applyProtection="1">
      <alignment vertical="center" wrapText="1"/>
    </xf>
    <xf numFmtId="3" fontId="3" fillId="0" borderId="47" xfId="0" applyNumberFormat="1" applyFont="1" applyFill="1" applyBorder="1" applyAlignment="1" applyProtection="1">
      <alignment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55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6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/>
      <protection locked="0"/>
    </xf>
    <xf numFmtId="0" fontId="4" fillId="0" borderId="5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48" xfId="0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1" fillId="2" borderId="20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0" xfId="0" applyFont="1" applyFill="1" applyProtection="1">
      <protection locked="0"/>
    </xf>
    <xf numFmtId="3" fontId="4" fillId="0" borderId="0" xfId="0" applyNumberFormat="1" applyFont="1" applyFill="1" applyProtection="1">
      <protection locked="0"/>
    </xf>
    <xf numFmtId="0" fontId="4" fillId="0" borderId="68" xfId="0" applyFont="1" applyBorder="1" applyProtection="1">
      <protection locked="0"/>
    </xf>
    <xf numFmtId="0" fontId="4" fillId="0" borderId="68" xfId="0" applyFont="1" applyBorder="1" applyAlignment="1" applyProtection="1">
      <alignment vertical="center"/>
      <protection locked="0"/>
    </xf>
    <xf numFmtId="0" fontId="4" fillId="0" borderId="69" xfId="0" applyFont="1" applyBorder="1" applyProtection="1">
      <protection locked="0"/>
    </xf>
    <xf numFmtId="0" fontId="4" fillId="0" borderId="70" xfId="0" applyFont="1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63" xfId="0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Fill="1" applyProtection="1">
      <protection locked="0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4" fillId="0" borderId="14" xfId="0" applyFont="1" applyBorder="1" applyProtection="1"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3" fontId="4" fillId="0" borderId="6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4" fillId="0" borderId="68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/>
      <protection locked="0"/>
    </xf>
    <xf numFmtId="0" fontId="4" fillId="0" borderId="46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top" wrapText="1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53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54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3" fontId="11" fillId="0" borderId="22" xfId="0" applyNumberFormat="1" applyFont="1" applyFill="1" applyBorder="1" applyAlignment="1" applyProtection="1">
      <alignment horizontal="center" vertical="center"/>
    </xf>
    <xf numFmtId="3" fontId="11" fillId="0" borderId="9" xfId="0" applyNumberFormat="1" applyFont="1" applyFill="1" applyBorder="1" applyAlignment="1" applyProtection="1">
      <alignment horizontal="center" vertical="center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23" fillId="0" borderId="31" xfId="0" applyNumberFormat="1" applyFont="1" applyFill="1" applyBorder="1" applyAlignment="1" applyProtection="1">
      <alignment horizontal="center"/>
      <protection locked="0"/>
    </xf>
    <xf numFmtId="3" fontId="23" fillId="0" borderId="38" xfId="0" applyNumberFormat="1" applyFont="1" applyFill="1" applyBorder="1" applyAlignment="1" applyProtection="1">
      <alignment horizontal="center"/>
      <protection locked="0"/>
    </xf>
    <xf numFmtId="3" fontId="23" fillId="0" borderId="32" xfId="0" applyNumberFormat="1" applyFont="1" applyFill="1" applyBorder="1" applyAlignment="1" applyProtection="1">
      <alignment horizontal="center"/>
      <protection locked="0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2" borderId="36" xfId="0" applyFont="1" applyFill="1" applyBorder="1" applyAlignment="1" applyProtection="1">
      <alignment horizontal="center" vertical="center" wrapText="1"/>
    </xf>
    <xf numFmtId="0" fontId="19" fillId="2" borderId="48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50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48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21" fillId="2" borderId="27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28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19" fillId="2" borderId="65" xfId="0" applyFont="1" applyFill="1" applyBorder="1" applyAlignment="1" applyProtection="1">
      <alignment horizontal="center" vertical="center" wrapText="1"/>
    </xf>
    <xf numFmtId="0" fontId="19" fillId="2" borderId="51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45" xfId="0" applyFont="1" applyFill="1" applyBorder="1" applyAlignment="1" applyProtection="1">
      <alignment horizontal="center" vertical="center" wrapText="1"/>
    </xf>
    <xf numFmtId="0" fontId="19" fillId="2" borderId="62" xfId="0" applyFont="1" applyFill="1" applyBorder="1" applyAlignment="1" applyProtection="1">
      <alignment horizontal="center" vertical="center" wrapText="1"/>
    </xf>
    <xf numFmtId="0" fontId="19" fillId="2" borderId="64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/>
    </xf>
    <xf numFmtId="3" fontId="19" fillId="0" borderId="3" xfId="0" applyNumberFormat="1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top" wrapText="1"/>
    </xf>
    <xf numFmtId="0" fontId="19" fillId="0" borderId="32" xfId="0" applyFont="1" applyFill="1" applyBorder="1" applyAlignment="1" applyProtection="1">
      <alignment horizontal="center" vertical="top" wrapText="1"/>
    </xf>
    <xf numFmtId="0" fontId="19" fillId="0" borderId="8" xfId="0" applyFont="1" applyFill="1" applyBorder="1" applyAlignment="1" applyProtection="1">
      <alignment horizontal="center" vertical="top" wrapText="1"/>
    </xf>
    <xf numFmtId="0" fontId="19" fillId="0" borderId="9" xfId="0" applyFont="1" applyFill="1" applyBorder="1" applyAlignment="1" applyProtection="1">
      <alignment horizontal="center" vertical="top" wrapText="1"/>
    </xf>
    <xf numFmtId="0" fontId="21" fillId="0" borderId="51" xfId="0" applyFont="1" applyFill="1" applyBorder="1" applyAlignment="1" applyProtection="1">
      <alignment horizontal="center" vertical="center" wrapText="1"/>
    </xf>
    <xf numFmtId="0" fontId="21" fillId="0" borderId="40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39" xfId="0" applyFont="1" applyFill="1" applyBorder="1" applyAlignment="1" applyProtection="1">
      <alignment horizontal="center" vertical="center" wrapText="1"/>
    </xf>
    <xf numFmtId="3" fontId="21" fillId="0" borderId="19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</xf>
    <xf numFmtId="0" fontId="21" fillId="0" borderId="49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</xf>
    <xf numFmtId="0" fontId="21" fillId="2" borderId="15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3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3" fontId="11" fillId="0" borderId="20" xfId="0" applyNumberFormat="1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top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7" zoomScale="90" zoomScaleNormal="90" workbookViewId="0">
      <selection activeCell="M22" sqref="M22"/>
    </sheetView>
  </sheetViews>
  <sheetFormatPr defaultRowHeight="14.4" x14ac:dyDescent="0.3"/>
  <cols>
    <col min="1" max="1" width="17.6640625" style="3" customWidth="1"/>
    <col min="2" max="2" width="14.5546875" style="3" customWidth="1"/>
    <col min="3" max="3" width="14.88671875" style="3" customWidth="1"/>
    <col min="4" max="16384" width="8.88671875" style="3"/>
  </cols>
  <sheetData>
    <row r="1" spans="1:14" ht="21" x14ac:dyDescent="0.4">
      <c r="A1" s="2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26" t="s">
        <v>98</v>
      </c>
      <c r="B3" s="27"/>
      <c r="C3" s="27"/>
      <c r="D3" s="28"/>
      <c r="E3" s="28"/>
      <c r="F3" s="28"/>
      <c r="G3" s="28"/>
      <c r="H3" s="28"/>
      <c r="I3" s="28"/>
      <c r="J3" s="4"/>
      <c r="K3" s="4"/>
      <c r="L3" s="4"/>
      <c r="M3" s="4"/>
      <c r="N3" s="4"/>
    </row>
    <row r="4" spans="1:14" ht="14.25" customHeight="1" x14ac:dyDescent="0.3">
      <c r="A4" s="28" t="s">
        <v>99</v>
      </c>
      <c r="B4" s="27"/>
      <c r="C4" s="27"/>
      <c r="D4" s="28"/>
      <c r="E4" s="28"/>
      <c r="F4" s="28"/>
      <c r="G4" s="28"/>
      <c r="H4" s="28"/>
      <c r="I4" s="28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77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67</v>
      </c>
      <c r="B10" s="8" t="s">
        <v>68</v>
      </c>
      <c r="C10" s="9" t="s">
        <v>69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84</v>
      </c>
      <c r="B11" s="11" t="s">
        <v>85</v>
      </c>
      <c r="C11" s="12" t="s">
        <v>88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3" t="s">
        <v>70</v>
      </c>
      <c r="B12" s="14" t="s">
        <v>82</v>
      </c>
      <c r="C12" s="15" t="s">
        <v>86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3" t="s">
        <v>71</v>
      </c>
      <c r="B13" s="14" t="s">
        <v>82</v>
      </c>
      <c r="C13" s="15" t="s">
        <v>86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3" t="s">
        <v>73</v>
      </c>
      <c r="B14" s="14" t="s">
        <v>82</v>
      </c>
      <c r="C14" s="15" t="s">
        <v>86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3" t="s">
        <v>74</v>
      </c>
      <c r="B15" s="14" t="s">
        <v>82</v>
      </c>
      <c r="C15" s="15" t="s">
        <v>86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3" t="s">
        <v>75</v>
      </c>
      <c r="B16" s="14" t="s">
        <v>82</v>
      </c>
      <c r="C16" s="15" t="s">
        <v>86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6" t="s">
        <v>72</v>
      </c>
      <c r="B17" s="17" t="s">
        <v>83</v>
      </c>
      <c r="C17" s="18" t="s">
        <v>87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6" t="s">
        <v>76</v>
      </c>
      <c r="B18" s="17" t="s">
        <v>83</v>
      </c>
      <c r="C18" s="18" t="s">
        <v>87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6" t="s">
        <v>78</v>
      </c>
      <c r="B19" s="17" t="s">
        <v>83</v>
      </c>
      <c r="C19" s="18" t="s">
        <v>87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6" t="s">
        <v>79</v>
      </c>
      <c r="B20" s="17" t="s">
        <v>83</v>
      </c>
      <c r="C20" s="18" t="s">
        <v>87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6" t="s">
        <v>80</v>
      </c>
      <c r="B21" s="17" t="s">
        <v>83</v>
      </c>
      <c r="C21" s="18" t="s">
        <v>87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6" t="s">
        <v>94</v>
      </c>
      <c r="B22" s="17" t="s">
        <v>83</v>
      </c>
      <c r="C22" s="18" t="s">
        <v>87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6" t="s">
        <v>95</v>
      </c>
      <c r="B23" s="17" t="s">
        <v>83</v>
      </c>
      <c r="C23" s="18" t="s">
        <v>87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9" t="s">
        <v>81</v>
      </c>
      <c r="B24" s="20" t="s">
        <v>83</v>
      </c>
      <c r="C24" s="21" t="s">
        <v>87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100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13" x14ac:dyDescent="0.3">
      <c r="A33" s="6"/>
    </row>
    <row r="34" spans="1:13" x14ac:dyDescent="0.3">
      <c r="A34" s="29" t="s">
        <v>93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A35" s="27" t="s">
        <v>96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7" spans="1:13" x14ac:dyDescent="0.3">
      <c r="A37" s="23" t="s">
        <v>3</v>
      </c>
    </row>
    <row r="38" spans="1:13" x14ac:dyDescent="0.3">
      <c r="A38" s="3" t="s">
        <v>91</v>
      </c>
    </row>
    <row r="40" spans="1:13" x14ac:dyDescent="0.3">
      <c r="A40" s="5" t="s">
        <v>4</v>
      </c>
    </row>
    <row r="41" spans="1:13" x14ac:dyDescent="0.3">
      <c r="A41" s="4" t="s">
        <v>92</v>
      </c>
    </row>
    <row r="42" spans="1:13" x14ac:dyDescent="0.3">
      <c r="A42" s="24" t="s">
        <v>51</v>
      </c>
    </row>
    <row r="43" spans="1:13" x14ac:dyDescent="0.3">
      <c r="B43" s="6"/>
      <c r="C43" s="6"/>
      <c r="D43" s="6"/>
      <c r="E43" s="6"/>
      <c r="F43" s="6"/>
      <c r="G43" s="6"/>
    </row>
    <row r="44" spans="1:13" x14ac:dyDescent="0.3">
      <c r="A44" s="25"/>
      <c r="B44" s="6"/>
      <c r="C44" s="6"/>
      <c r="D44" s="6"/>
      <c r="E44" s="6"/>
      <c r="F44" s="6"/>
      <c r="G44" s="6"/>
    </row>
    <row r="45" spans="1:13" x14ac:dyDescent="0.3">
      <c r="B45" s="6"/>
      <c r="C45" s="6"/>
      <c r="D45" s="6"/>
      <c r="E45" s="6"/>
      <c r="F45" s="6"/>
      <c r="G45" s="6"/>
    </row>
    <row r="46" spans="1:13" x14ac:dyDescent="0.3">
      <c r="A46" s="6"/>
      <c r="B46" s="6"/>
      <c r="C46" s="6"/>
      <c r="D46" s="6"/>
      <c r="E46" s="6"/>
      <c r="F46" s="6"/>
      <c r="G46" s="6"/>
    </row>
    <row r="47" spans="1:13" x14ac:dyDescent="0.3">
      <c r="A47" s="6"/>
      <c r="B47" s="6"/>
      <c r="C47" s="6"/>
      <c r="D47" s="6"/>
      <c r="E47" s="6"/>
      <c r="F47" s="6"/>
      <c r="G47" s="6"/>
    </row>
    <row r="48" spans="1:13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U114"/>
  <sheetViews>
    <sheetView tabSelected="1" zoomScale="80" zoomScaleNormal="80" workbookViewId="0">
      <selection activeCell="H19" sqref="H1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13.6640625" style="55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39" customWidth="1"/>
    <col min="14" max="15" width="9.33203125" style="1"/>
    <col min="16" max="16" width="13.6640625" style="52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51" s="50" customFormat="1" ht="18.600000000000001" thickBot="1" x14ac:dyDescent="0.4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70"/>
      <c r="K1" s="169"/>
      <c r="L1" s="169"/>
      <c r="M1" s="169"/>
      <c r="N1" s="169"/>
      <c r="O1" s="169"/>
      <c r="P1" s="169"/>
      <c r="Q1" s="169"/>
      <c r="R1" s="169"/>
      <c r="S1" s="171"/>
    </row>
    <row r="2" spans="1:151" s="50" customFormat="1" ht="27.3" customHeight="1" thickBot="1" x14ac:dyDescent="0.35">
      <c r="A2" s="172" t="s">
        <v>6</v>
      </c>
      <c r="B2" s="174" t="s">
        <v>7</v>
      </c>
      <c r="C2" s="174"/>
      <c r="D2" s="174"/>
      <c r="E2" s="174"/>
      <c r="F2" s="175"/>
      <c r="G2" s="172" t="s">
        <v>8</v>
      </c>
      <c r="H2" s="183" t="s">
        <v>9</v>
      </c>
      <c r="I2" s="185" t="s">
        <v>50</v>
      </c>
      <c r="J2" s="177" t="s">
        <v>10</v>
      </c>
      <c r="K2" s="179" t="s">
        <v>11</v>
      </c>
      <c r="L2" s="181" t="s">
        <v>386</v>
      </c>
      <c r="M2" s="182"/>
      <c r="N2" s="163" t="s">
        <v>387</v>
      </c>
      <c r="O2" s="164"/>
      <c r="P2" s="165" t="s">
        <v>388</v>
      </c>
      <c r="Q2" s="166"/>
      <c r="R2" s="167" t="s">
        <v>12</v>
      </c>
      <c r="S2" s="164"/>
    </row>
    <row r="3" spans="1:151" s="50" customFormat="1" ht="110.4" x14ac:dyDescent="0.3">
      <c r="A3" s="173"/>
      <c r="B3" s="93" t="s">
        <v>13</v>
      </c>
      <c r="C3" s="94" t="s">
        <v>14</v>
      </c>
      <c r="D3" s="162" t="s">
        <v>15</v>
      </c>
      <c r="E3" s="94" t="s">
        <v>16</v>
      </c>
      <c r="F3" s="95" t="s">
        <v>17</v>
      </c>
      <c r="G3" s="176"/>
      <c r="H3" s="184"/>
      <c r="I3" s="186"/>
      <c r="J3" s="178"/>
      <c r="K3" s="180"/>
      <c r="L3" s="96" t="s">
        <v>18</v>
      </c>
      <c r="M3" s="97" t="s">
        <v>66</v>
      </c>
      <c r="N3" s="98" t="s">
        <v>19</v>
      </c>
      <c r="O3" s="99" t="s">
        <v>20</v>
      </c>
      <c r="P3" s="100" t="s">
        <v>389</v>
      </c>
      <c r="Q3" s="101" t="s">
        <v>390</v>
      </c>
      <c r="R3" s="102" t="s">
        <v>21</v>
      </c>
      <c r="S3" s="103" t="s">
        <v>22</v>
      </c>
    </row>
    <row r="4" spans="1:151" s="50" customFormat="1" x14ac:dyDescent="0.3">
      <c r="A4" s="40">
        <v>1</v>
      </c>
      <c r="B4" s="41" t="s">
        <v>111</v>
      </c>
      <c r="C4" s="42" t="s">
        <v>209</v>
      </c>
      <c r="D4" s="91">
        <v>71341218</v>
      </c>
      <c r="E4" s="42">
        <v>181019604</v>
      </c>
      <c r="F4" s="44">
        <v>691001871</v>
      </c>
      <c r="G4" s="45" t="s">
        <v>112</v>
      </c>
      <c r="H4" s="45" t="s">
        <v>95</v>
      </c>
      <c r="I4" s="45" t="s">
        <v>357</v>
      </c>
      <c r="J4" s="45" t="s">
        <v>209</v>
      </c>
      <c r="K4" s="46" t="s">
        <v>112</v>
      </c>
      <c r="L4" s="47">
        <v>2000000</v>
      </c>
      <c r="M4" s="47">
        <f>L4/100*85</f>
        <v>1700000</v>
      </c>
      <c r="N4" s="41">
        <v>2020</v>
      </c>
      <c r="O4" s="44">
        <v>2025</v>
      </c>
      <c r="P4" s="51" t="s">
        <v>103</v>
      </c>
      <c r="Q4" s="44"/>
      <c r="R4" s="45" t="s">
        <v>106</v>
      </c>
      <c r="S4" s="48"/>
      <c r="T4" s="49"/>
    </row>
    <row r="5" spans="1:151" s="50" customFormat="1" x14ac:dyDescent="0.3">
      <c r="A5" s="40">
        <v>2</v>
      </c>
      <c r="B5" s="41" t="s">
        <v>123</v>
      </c>
      <c r="C5" s="42" t="s">
        <v>125</v>
      </c>
      <c r="D5" s="91">
        <v>70989427</v>
      </c>
      <c r="E5" s="43">
        <v>107626195</v>
      </c>
      <c r="F5" s="44">
        <v>600138763</v>
      </c>
      <c r="G5" s="45" t="s">
        <v>124</v>
      </c>
      <c r="H5" s="45" t="s">
        <v>95</v>
      </c>
      <c r="I5" s="45" t="s">
        <v>357</v>
      </c>
      <c r="J5" s="45" t="s">
        <v>125</v>
      </c>
      <c r="K5" s="46" t="s">
        <v>124</v>
      </c>
      <c r="L5" s="47">
        <v>1500000</v>
      </c>
      <c r="M5" s="47">
        <f>L5/100*85</f>
        <v>1275000</v>
      </c>
      <c r="N5" s="41">
        <v>2023</v>
      </c>
      <c r="O5" s="44">
        <v>2025</v>
      </c>
      <c r="P5" s="51"/>
      <c r="Q5" s="44"/>
      <c r="R5" s="45" t="s">
        <v>106</v>
      </c>
      <c r="S5" s="48"/>
      <c r="T5" s="49"/>
    </row>
    <row r="6" spans="1:151" s="50" customFormat="1" x14ac:dyDescent="0.3">
      <c r="A6" s="40">
        <v>3</v>
      </c>
      <c r="B6" s="41" t="s">
        <v>123</v>
      </c>
      <c r="C6" s="42" t="s">
        <v>125</v>
      </c>
      <c r="D6" s="91">
        <v>70989427</v>
      </c>
      <c r="E6" s="43">
        <v>107626195</v>
      </c>
      <c r="F6" s="44">
        <v>600138763</v>
      </c>
      <c r="G6" s="45" t="s">
        <v>126</v>
      </c>
      <c r="H6" s="45" t="s">
        <v>95</v>
      </c>
      <c r="I6" s="45" t="s">
        <v>357</v>
      </c>
      <c r="J6" s="45" t="s">
        <v>125</v>
      </c>
      <c r="K6" s="46" t="s">
        <v>126</v>
      </c>
      <c r="L6" s="47">
        <v>5000000</v>
      </c>
      <c r="M6" s="47">
        <f t="shared" ref="M6:M9" si="0">L6/100*85</f>
        <v>4250000</v>
      </c>
      <c r="N6" s="41">
        <v>2023</v>
      </c>
      <c r="O6" s="44">
        <v>2025</v>
      </c>
      <c r="P6" s="51"/>
      <c r="Q6" s="44"/>
      <c r="R6" s="45" t="s">
        <v>106</v>
      </c>
      <c r="S6" s="48"/>
      <c r="T6" s="49"/>
    </row>
    <row r="7" spans="1:151" s="50" customFormat="1" x14ac:dyDescent="0.3">
      <c r="A7" s="40">
        <v>4</v>
      </c>
      <c r="B7" s="41" t="s">
        <v>123</v>
      </c>
      <c r="C7" s="42" t="s">
        <v>125</v>
      </c>
      <c r="D7" s="91">
        <v>70989427</v>
      </c>
      <c r="E7" s="43">
        <v>107626195</v>
      </c>
      <c r="F7" s="44">
        <v>600138763</v>
      </c>
      <c r="G7" s="45" t="s">
        <v>127</v>
      </c>
      <c r="H7" s="45" t="s">
        <v>95</v>
      </c>
      <c r="I7" s="45" t="s">
        <v>357</v>
      </c>
      <c r="J7" s="45" t="s">
        <v>125</v>
      </c>
      <c r="K7" s="46" t="s">
        <v>127</v>
      </c>
      <c r="L7" s="47">
        <v>500000</v>
      </c>
      <c r="M7" s="47">
        <f t="shared" si="0"/>
        <v>425000</v>
      </c>
      <c r="N7" s="41">
        <v>2023</v>
      </c>
      <c r="O7" s="44">
        <v>2025</v>
      </c>
      <c r="P7" s="51"/>
      <c r="Q7" s="44"/>
      <c r="R7" s="45" t="s">
        <v>106</v>
      </c>
      <c r="S7" s="48"/>
      <c r="T7" s="49"/>
    </row>
    <row r="8" spans="1:151" s="50" customFormat="1" x14ac:dyDescent="0.3">
      <c r="A8" s="40">
        <v>5</v>
      </c>
      <c r="B8" s="41" t="s">
        <v>128</v>
      </c>
      <c r="C8" s="42" t="s">
        <v>131</v>
      </c>
      <c r="D8" s="91">
        <v>70984468</v>
      </c>
      <c r="E8" s="42" t="s">
        <v>129</v>
      </c>
      <c r="F8" s="44">
        <v>650037669</v>
      </c>
      <c r="G8" s="45" t="s">
        <v>130</v>
      </c>
      <c r="H8" s="45" t="s">
        <v>95</v>
      </c>
      <c r="I8" s="45" t="s">
        <v>357</v>
      </c>
      <c r="J8" s="45" t="s">
        <v>131</v>
      </c>
      <c r="K8" s="46" t="s">
        <v>130</v>
      </c>
      <c r="L8" s="47">
        <v>300000</v>
      </c>
      <c r="M8" s="47">
        <f t="shared" si="0"/>
        <v>255000</v>
      </c>
      <c r="N8" s="41">
        <v>2020</v>
      </c>
      <c r="O8" s="44">
        <v>2025</v>
      </c>
      <c r="P8" s="51"/>
      <c r="Q8" s="44"/>
      <c r="R8" s="45" t="s">
        <v>106</v>
      </c>
      <c r="S8" s="48"/>
      <c r="T8" s="49"/>
    </row>
    <row r="9" spans="1:151" s="50" customFormat="1" x14ac:dyDescent="0.3">
      <c r="A9" s="40">
        <v>6</v>
      </c>
      <c r="B9" s="61" t="s">
        <v>132</v>
      </c>
      <c r="C9" s="62" t="s">
        <v>135</v>
      </c>
      <c r="D9" s="91">
        <v>70981493</v>
      </c>
      <c r="E9" s="62" t="s">
        <v>461</v>
      </c>
      <c r="F9" s="63">
        <v>650038011</v>
      </c>
      <c r="G9" s="45" t="s">
        <v>415</v>
      </c>
      <c r="H9" s="45" t="s">
        <v>95</v>
      </c>
      <c r="I9" s="45" t="s">
        <v>357</v>
      </c>
      <c r="J9" s="45" t="s">
        <v>135</v>
      </c>
      <c r="K9" s="45" t="s">
        <v>415</v>
      </c>
      <c r="L9" s="47">
        <v>4700000</v>
      </c>
      <c r="M9" s="47">
        <f t="shared" si="0"/>
        <v>3995000</v>
      </c>
      <c r="N9" s="41">
        <v>2022</v>
      </c>
      <c r="O9" s="44">
        <v>2024</v>
      </c>
      <c r="P9" s="51"/>
      <c r="Q9" s="44"/>
      <c r="R9" s="45" t="s">
        <v>106</v>
      </c>
      <c r="S9" s="48"/>
      <c r="T9" s="49"/>
    </row>
    <row r="10" spans="1:151" s="50" customFormat="1" x14ac:dyDescent="0.3">
      <c r="A10" s="40">
        <v>7</v>
      </c>
      <c r="B10" s="41" t="s">
        <v>141</v>
      </c>
      <c r="C10" s="42" t="s">
        <v>209</v>
      </c>
      <c r="D10" s="91">
        <v>61989517</v>
      </c>
      <c r="E10" s="42" t="s">
        <v>142</v>
      </c>
      <c r="F10" s="44">
        <v>600140415</v>
      </c>
      <c r="G10" s="53" t="s">
        <v>143</v>
      </c>
      <c r="H10" s="45" t="s">
        <v>95</v>
      </c>
      <c r="I10" s="45" t="s">
        <v>357</v>
      </c>
      <c r="J10" s="45" t="s">
        <v>209</v>
      </c>
      <c r="K10" s="54" t="s">
        <v>143</v>
      </c>
      <c r="L10" s="47">
        <v>1300000</v>
      </c>
      <c r="M10" s="47">
        <f t="shared" ref="M10:M42" si="1">L10/100*85</f>
        <v>1105000</v>
      </c>
      <c r="N10" s="41">
        <v>2023</v>
      </c>
      <c r="O10" s="44">
        <v>2025</v>
      </c>
      <c r="P10" s="51"/>
      <c r="Q10" s="44"/>
      <c r="R10" s="45" t="s">
        <v>106</v>
      </c>
      <c r="S10" s="48"/>
      <c r="T10" s="49"/>
    </row>
    <row r="11" spans="1:151" s="50" customFormat="1" x14ac:dyDescent="0.3">
      <c r="A11" s="40">
        <v>8</v>
      </c>
      <c r="B11" s="41" t="s">
        <v>141</v>
      </c>
      <c r="C11" s="42" t="s">
        <v>209</v>
      </c>
      <c r="D11" s="91">
        <v>61989517</v>
      </c>
      <c r="E11" s="42" t="s">
        <v>142</v>
      </c>
      <c r="F11" s="44">
        <v>600140415</v>
      </c>
      <c r="G11" s="53" t="s">
        <v>369</v>
      </c>
      <c r="H11" s="45" t="s">
        <v>95</v>
      </c>
      <c r="I11" s="45" t="s">
        <v>357</v>
      </c>
      <c r="J11" s="45" t="s">
        <v>209</v>
      </c>
      <c r="K11" s="54" t="s">
        <v>144</v>
      </c>
      <c r="L11" s="47">
        <v>20000</v>
      </c>
      <c r="M11" s="47">
        <f t="shared" si="1"/>
        <v>17000</v>
      </c>
      <c r="N11" s="41">
        <v>2023</v>
      </c>
      <c r="O11" s="44">
        <v>2025</v>
      </c>
      <c r="P11" s="51"/>
      <c r="Q11" s="44"/>
      <c r="R11" s="45" t="s">
        <v>106</v>
      </c>
      <c r="S11" s="48"/>
      <c r="T11" s="49"/>
    </row>
    <row r="12" spans="1:151" s="50" customFormat="1" x14ac:dyDescent="0.3">
      <c r="A12" s="40">
        <v>9</v>
      </c>
      <c r="B12" s="41" t="s">
        <v>141</v>
      </c>
      <c r="C12" s="42" t="s">
        <v>209</v>
      </c>
      <c r="D12" s="91">
        <v>61989517</v>
      </c>
      <c r="E12" s="42" t="s">
        <v>142</v>
      </c>
      <c r="F12" s="44">
        <v>600140415</v>
      </c>
      <c r="G12" s="53" t="s">
        <v>145</v>
      </c>
      <c r="H12" s="45" t="s">
        <v>95</v>
      </c>
      <c r="I12" s="45" t="s">
        <v>357</v>
      </c>
      <c r="J12" s="45" t="s">
        <v>209</v>
      </c>
      <c r="K12" s="54" t="s">
        <v>145</v>
      </c>
      <c r="L12" s="47">
        <v>300000</v>
      </c>
      <c r="M12" s="47">
        <f t="shared" si="1"/>
        <v>255000</v>
      </c>
      <c r="N12" s="41">
        <v>2021</v>
      </c>
      <c r="O12" s="44">
        <v>2025</v>
      </c>
      <c r="P12" s="51"/>
      <c r="Q12" s="44"/>
      <c r="R12" s="45" t="s">
        <v>106</v>
      </c>
      <c r="S12" s="48"/>
      <c r="T12" s="49"/>
    </row>
    <row r="13" spans="1:151" s="50" customFormat="1" x14ac:dyDescent="0.3">
      <c r="A13" s="40">
        <v>10</v>
      </c>
      <c r="B13" s="41" t="s">
        <v>141</v>
      </c>
      <c r="C13" s="42" t="s">
        <v>209</v>
      </c>
      <c r="D13" s="91">
        <v>61989517</v>
      </c>
      <c r="E13" s="42" t="s">
        <v>142</v>
      </c>
      <c r="F13" s="44">
        <v>600140415</v>
      </c>
      <c r="G13" s="53" t="s">
        <v>146</v>
      </c>
      <c r="H13" s="45" t="s">
        <v>95</v>
      </c>
      <c r="I13" s="45" t="s">
        <v>357</v>
      </c>
      <c r="J13" s="45" t="s">
        <v>209</v>
      </c>
      <c r="K13" s="54" t="s">
        <v>146</v>
      </c>
      <c r="L13" s="47">
        <v>1500000</v>
      </c>
      <c r="M13" s="47">
        <f t="shared" si="1"/>
        <v>1275000</v>
      </c>
      <c r="N13" s="41">
        <v>2020</v>
      </c>
      <c r="O13" s="44">
        <v>2023</v>
      </c>
      <c r="P13" s="51" t="s">
        <v>103</v>
      </c>
      <c r="Q13" s="44"/>
      <c r="R13" s="45"/>
      <c r="S13" s="48"/>
      <c r="T13" s="49"/>
    </row>
    <row r="14" spans="1:151" s="50" customFormat="1" ht="13.8" customHeight="1" x14ac:dyDescent="0.3">
      <c r="A14" s="40">
        <v>11</v>
      </c>
      <c r="B14" s="104" t="s">
        <v>284</v>
      </c>
      <c r="C14" s="42" t="s">
        <v>361</v>
      </c>
      <c r="D14" s="91">
        <v>70640114</v>
      </c>
      <c r="E14" s="43">
        <v>107627361</v>
      </c>
      <c r="F14" s="44">
        <v>600139590</v>
      </c>
      <c r="G14" s="53" t="s">
        <v>155</v>
      </c>
      <c r="H14" s="45" t="s">
        <v>95</v>
      </c>
      <c r="I14" s="45" t="s">
        <v>357</v>
      </c>
      <c r="J14" s="45" t="s">
        <v>361</v>
      </c>
      <c r="K14" s="54" t="s">
        <v>155</v>
      </c>
      <c r="L14" s="47">
        <v>7000000</v>
      </c>
      <c r="M14" s="47">
        <f t="shared" si="1"/>
        <v>5950000</v>
      </c>
      <c r="N14" s="41">
        <v>2021</v>
      </c>
      <c r="O14" s="44">
        <v>2026</v>
      </c>
      <c r="P14" s="51" t="s">
        <v>103</v>
      </c>
      <c r="Q14" s="44"/>
      <c r="R14" s="45" t="s">
        <v>452</v>
      </c>
      <c r="S14" s="48"/>
      <c r="T14" s="49"/>
    </row>
    <row r="15" spans="1:151" s="50" customFormat="1" x14ac:dyDescent="0.3">
      <c r="A15" s="40">
        <v>12</v>
      </c>
      <c r="B15" s="41" t="s">
        <v>165</v>
      </c>
      <c r="C15" s="42" t="s">
        <v>354</v>
      </c>
      <c r="D15" s="91">
        <v>75007703</v>
      </c>
      <c r="E15" s="43" t="s">
        <v>166</v>
      </c>
      <c r="F15" s="44">
        <v>600140067</v>
      </c>
      <c r="G15" s="45" t="s">
        <v>167</v>
      </c>
      <c r="H15" s="45" t="s">
        <v>95</v>
      </c>
      <c r="I15" s="45" t="s">
        <v>357</v>
      </c>
      <c r="J15" s="45" t="s">
        <v>354</v>
      </c>
      <c r="K15" s="46" t="s">
        <v>167</v>
      </c>
      <c r="L15" s="47">
        <v>200000</v>
      </c>
      <c r="M15" s="47">
        <f t="shared" si="1"/>
        <v>170000</v>
      </c>
      <c r="N15" s="41">
        <v>2024</v>
      </c>
      <c r="O15" s="44">
        <v>2025</v>
      </c>
      <c r="P15" s="51"/>
      <c r="Q15" s="44"/>
      <c r="R15" s="45" t="s">
        <v>106</v>
      </c>
      <c r="S15" s="48" t="s">
        <v>168</v>
      </c>
      <c r="T15" s="49"/>
    </row>
    <row r="16" spans="1:151" s="50" customFormat="1" x14ac:dyDescent="0.3">
      <c r="A16" s="40">
        <v>13</v>
      </c>
      <c r="B16" s="41" t="s">
        <v>132</v>
      </c>
      <c r="C16" s="42" t="s">
        <v>135</v>
      </c>
      <c r="D16" s="91">
        <v>70981493</v>
      </c>
      <c r="E16" s="42" t="s">
        <v>133</v>
      </c>
      <c r="F16" s="44">
        <v>650038011</v>
      </c>
      <c r="G16" s="45" t="s">
        <v>366</v>
      </c>
      <c r="H16" s="45" t="s">
        <v>95</v>
      </c>
      <c r="I16" s="45" t="s">
        <v>360</v>
      </c>
      <c r="J16" s="45" t="s">
        <v>135</v>
      </c>
      <c r="K16" s="45" t="s">
        <v>366</v>
      </c>
      <c r="L16" s="47">
        <v>7800000</v>
      </c>
      <c r="M16" s="47">
        <f t="shared" si="1"/>
        <v>6630000</v>
      </c>
      <c r="N16" s="41">
        <v>2022</v>
      </c>
      <c r="O16" s="44">
        <v>2024</v>
      </c>
      <c r="P16" s="51" t="s">
        <v>103</v>
      </c>
      <c r="Q16" s="44"/>
      <c r="R16" s="45" t="s">
        <v>106</v>
      </c>
      <c r="S16" s="48"/>
      <c r="T16" s="75"/>
      <c r="U16" s="76"/>
      <c r="V16" s="76"/>
      <c r="W16" s="77"/>
      <c r="X16" s="76"/>
      <c r="Y16" s="77"/>
      <c r="Z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</row>
    <row r="17" spans="1:151" s="50" customFormat="1" x14ac:dyDescent="0.3">
      <c r="A17" s="40">
        <v>14</v>
      </c>
      <c r="B17" s="41" t="s">
        <v>147</v>
      </c>
      <c r="C17" s="42" t="s">
        <v>150</v>
      </c>
      <c r="D17" s="91">
        <v>62335448</v>
      </c>
      <c r="E17" s="42" t="s">
        <v>148</v>
      </c>
      <c r="F17" s="44">
        <v>600140725</v>
      </c>
      <c r="G17" s="45" t="s">
        <v>215</v>
      </c>
      <c r="H17" s="45" t="s">
        <v>95</v>
      </c>
      <c r="I17" s="45" t="s">
        <v>357</v>
      </c>
      <c r="J17" s="45" t="s">
        <v>150</v>
      </c>
      <c r="K17" s="46" t="s">
        <v>215</v>
      </c>
      <c r="L17" s="47">
        <v>750000</v>
      </c>
      <c r="M17" s="47">
        <f t="shared" si="1"/>
        <v>637500</v>
      </c>
      <c r="N17" s="41">
        <v>2019</v>
      </c>
      <c r="O17" s="44">
        <v>2020</v>
      </c>
      <c r="P17" s="51"/>
      <c r="Q17" s="44"/>
      <c r="R17" s="45" t="s">
        <v>106</v>
      </c>
      <c r="S17" s="82"/>
      <c r="T17" s="83"/>
      <c r="U17" s="84"/>
      <c r="V17" s="84"/>
      <c r="W17" s="85"/>
      <c r="X17" s="84"/>
      <c r="Y17" s="85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</row>
    <row r="18" spans="1:151" s="50" customFormat="1" x14ac:dyDescent="0.3">
      <c r="A18" s="40">
        <v>15</v>
      </c>
      <c r="B18" s="41" t="s">
        <v>462</v>
      </c>
      <c r="C18" s="42" t="s">
        <v>150</v>
      </c>
      <c r="D18" s="91">
        <v>62335448</v>
      </c>
      <c r="E18" s="42" t="s">
        <v>148</v>
      </c>
      <c r="F18" s="44">
        <v>600140725</v>
      </c>
      <c r="G18" s="45" t="s">
        <v>373</v>
      </c>
      <c r="H18" s="45" t="s">
        <v>95</v>
      </c>
      <c r="I18" s="45" t="s">
        <v>357</v>
      </c>
      <c r="J18" s="45" t="s">
        <v>150</v>
      </c>
      <c r="K18" s="45" t="s">
        <v>373</v>
      </c>
      <c r="L18" s="47">
        <v>10000000</v>
      </c>
      <c r="M18" s="47">
        <f t="shared" si="1"/>
        <v>8500000</v>
      </c>
      <c r="N18" s="41">
        <v>2022</v>
      </c>
      <c r="O18" s="44">
        <v>2024</v>
      </c>
      <c r="P18" s="51"/>
      <c r="Q18" s="44"/>
      <c r="R18" s="45" t="s">
        <v>106</v>
      </c>
      <c r="S18" s="86"/>
      <c r="T18" s="87"/>
      <c r="U18" s="31"/>
      <c r="V18" s="31"/>
      <c r="W18" s="31"/>
      <c r="X18" s="31"/>
      <c r="Y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</row>
    <row r="19" spans="1:151" s="50" customFormat="1" x14ac:dyDescent="0.3">
      <c r="A19" s="40">
        <v>16</v>
      </c>
      <c r="B19" s="41" t="s">
        <v>220</v>
      </c>
      <c r="C19" s="42" t="s">
        <v>358</v>
      </c>
      <c r="D19" s="159" t="s">
        <v>157</v>
      </c>
      <c r="E19" s="42" t="s">
        <v>221</v>
      </c>
      <c r="F19" s="89">
        <v>650037260</v>
      </c>
      <c r="G19" s="45" t="s">
        <v>222</v>
      </c>
      <c r="H19" s="45" t="s">
        <v>95</v>
      </c>
      <c r="I19" s="45" t="s">
        <v>360</v>
      </c>
      <c r="J19" s="45" t="s">
        <v>358</v>
      </c>
      <c r="K19" s="46" t="s">
        <v>222</v>
      </c>
      <c r="L19" s="47">
        <v>5000000</v>
      </c>
      <c r="M19" s="47">
        <f t="shared" si="1"/>
        <v>4250000</v>
      </c>
      <c r="N19" s="41">
        <v>2022</v>
      </c>
      <c r="O19" s="44">
        <v>2024</v>
      </c>
      <c r="P19" s="51" t="s">
        <v>103</v>
      </c>
      <c r="Q19" s="44"/>
      <c r="R19" s="45" t="s">
        <v>106</v>
      </c>
      <c r="S19" s="45"/>
      <c r="T19" s="87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</row>
    <row r="20" spans="1:151" s="50" customFormat="1" x14ac:dyDescent="0.3">
      <c r="A20" s="40">
        <v>17</v>
      </c>
      <c r="B20" s="41" t="s">
        <v>161</v>
      </c>
      <c r="C20" s="42" t="s">
        <v>163</v>
      </c>
      <c r="D20" s="159">
        <v>73184373</v>
      </c>
      <c r="E20" s="42" t="s">
        <v>448</v>
      </c>
      <c r="F20" s="89">
        <v>650028007</v>
      </c>
      <c r="G20" s="45" t="s">
        <v>449</v>
      </c>
      <c r="H20" s="45" t="s">
        <v>95</v>
      </c>
      <c r="I20" s="45" t="s">
        <v>360</v>
      </c>
      <c r="J20" s="45" t="s">
        <v>163</v>
      </c>
      <c r="K20" s="45" t="s">
        <v>449</v>
      </c>
      <c r="L20" s="47">
        <v>19000000</v>
      </c>
      <c r="M20" s="47">
        <f t="shared" si="1"/>
        <v>16150000</v>
      </c>
      <c r="N20" s="41">
        <v>2020</v>
      </c>
      <c r="O20" s="44">
        <v>2025</v>
      </c>
      <c r="P20" s="51" t="s">
        <v>103</v>
      </c>
      <c r="Q20" s="44"/>
      <c r="R20" s="45" t="s">
        <v>224</v>
      </c>
      <c r="S20" s="45"/>
      <c r="T20" s="87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</row>
    <row r="21" spans="1:151" s="50" customFormat="1" x14ac:dyDescent="0.3">
      <c r="A21" s="40">
        <v>18</v>
      </c>
      <c r="B21" s="104" t="s">
        <v>259</v>
      </c>
      <c r="C21" s="42" t="s">
        <v>209</v>
      </c>
      <c r="D21" s="91">
        <v>75026317</v>
      </c>
      <c r="E21" s="42" t="s">
        <v>260</v>
      </c>
      <c r="F21" s="44">
        <v>600139786</v>
      </c>
      <c r="G21" s="45" t="s">
        <v>391</v>
      </c>
      <c r="H21" s="45" t="s">
        <v>95</v>
      </c>
      <c r="I21" s="45" t="s">
        <v>357</v>
      </c>
      <c r="J21" s="45" t="s">
        <v>209</v>
      </c>
      <c r="K21" s="45" t="s">
        <v>391</v>
      </c>
      <c r="L21" s="47">
        <v>400000</v>
      </c>
      <c r="M21" s="47">
        <f t="shared" si="1"/>
        <v>340000</v>
      </c>
      <c r="N21" s="41">
        <v>2016</v>
      </c>
      <c r="O21" s="44">
        <v>2020</v>
      </c>
      <c r="P21" s="51"/>
      <c r="Q21" s="44"/>
      <c r="R21" s="45" t="s">
        <v>275</v>
      </c>
      <c r="S21" s="45"/>
      <c r="T21" s="87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</row>
    <row r="22" spans="1:151" s="50" customFormat="1" x14ac:dyDescent="0.3">
      <c r="A22" s="40">
        <v>19</v>
      </c>
      <c r="B22" s="104" t="s">
        <v>259</v>
      </c>
      <c r="C22" s="42" t="s">
        <v>209</v>
      </c>
      <c r="D22" s="91">
        <v>75026317</v>
      </c>
      <c r="E22" s="42" t="s">
        <v>260</v>
      </c>
      <c r="F22" s="44">
        <v>600139786</v>
      </c>
      <c r="G22" s="45" t="s">
        <v>392</v>
      </c>
      <c r="H22" s="45" t="s">
        <v>95</v>
      </c>
      <c r="I22" s="45" t="s">
        <v>357</v>
      </c>
      <c r="J22" s="45" t="s">
        <v>209</v>
      </c>
      <c r="K22" s="45" t="s">
        <v>392</v>
      </c>
      <c r="L22" s="47">
        <v>1000000</v>
      </c>
      <c r="M22" s="47">
        <f t="shared" si="1"/>
        <v>850000</v>
      </c>
      <c r="N22" s="41">
        <v>2016</v>
      </c>
      <c r="O22" s="44">
        <v>2020</v>
      </c>
      <c r="P22" s="51"/>
      <c r="Q22" s="44"/>
      <c r="R22" s="45" t="s">
        <v>393</v>
      </c>
      <c r="S22" s="45"/>
      <c r="T22" s="87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</row>
    <row r="23" spans="1:151" s="50" customFormat="1" x14ac:dyDescent="0.3">
      <c r="A23" s="40">
        <v>20</v>
      </c>
      <c r="B23" s="104" t="s">
        <v>259</v>
      </c>
      <c r="C23" s="42" t="s">
        <v>209</v>
      </c>
      <c r="D23" s="91">
        <v>75026317</v>
      </c>
      <c r="E23" s="42" t="s">
        <v>260</v>
      </c>
      <c r="F23" s="44">
        <v>600139786</v>
      </c>
      <c r="G23" s="45" t="s">
        <v>394</v>
      </c>
      <c r="H23" s="45" t="s">
        <v>95</v>
      </c>
      <c r="I23" s="45" t="s">
        <v>357</v>
      </c>
      <c r="J23" s="45" t="s">
        <v>209</v>
      </c>
      <c r="K23" s="45" t="s">
        <v>394</v>
      </c>
      <c r="L23" s="47">
        <v>750000</v>
      </c>
      <c r="M23" s="47">
        <f t="shared" si="1"/>
        <v>637500</v>
      </c>
      <c r="N23" s="41">
        <v>2016</v>
      </c>
      <c r="O23" s="44">
        <v>2020</v>
      </c>
      <c r="P23" s="51"/>
      <c r="Q23" s="44"/>
      <c r="R23" s="45" t="s">
        <v>275</v>
      </c>
      <c r="S23" s="45"/>
      <c r="T23" s="87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</row>
    <row r="24" spans="1:151" s="50" customFormat="1" x14ac:dyDescent="0.3">
      <c r="A24" s="40">
        <v>21</v>
      </c>
      <c r="B24" s="104" t="s">
        <v>259</v>
      </c>
      <c r="C24" s="42" t="s">
        <v>209</v>
      </c>
      <c r="D24" s="91">
        <v>75026317</v>
      </c>
      <c r="E24" s="42" t="s">
        <v>260</v>
      </c>
      <c r="F24" s="44">
        <v>600139786</v>
      </c>
      <c r="G24" s="45" t="s">
        <v>395</v>
      </c>
      <c r="H24" s="45" t="s">
        <v>95</v>
      </c>
      <c r="I24" s="45" t="s">
        <v>357</v>
      </c>
      <c r="J24" s="45" t="s">
        <v>209</v>
      </c>
      <c r="K24" s="45" t="s">
        <v>395</v>
      </c>
      <c r="L24" s="47">
        <v>5000000</v>
      </c>
      <c r="M24" s="47">
        <f t="shared" si="1"/>
        <v>4250000</v>
      </c>
      <c r="N24" s="41">
        <v>2016</v>
      </c>
      <c r="O24" s="44">
        <v>2020</v>
      </c>
      <c r="P24" s="51"/>
      <c r="Q24" s="44"/>
      <c r="R24" s="45" t="s">
        <v>164</v>
      </c>
      <c r="S24" s="45"/>
      <c r="T24" s="87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</row>
    <row r="25" spans="1:151" s="50" customFormat="1" x14ac:dyDescent="0.3">
      <c r="A25" s="40">
        <v>22</v>
      </c>
      <c r="B25" s="41" t="s">
        <v>235</v>
      </c>
      <c r="C25" s="42" t="s">
        <v>209</v>
      </c>
      <c r="D25" s="91">
        <v>71341218</v>
      </c>
      <c r="E25" s="42" t="s">
        <v>237</v>
      </c>
      <c r="F25" s="44">
        <v>691001871</v>
      </c>
      <c r="G25" s="45" t="s">
        <v>236</v>
      </c>
      <c r="H25" s="45" t="s">
        <v>95</v>
      </c>
      <c r="I25" s="45" t="s">
        <v>357</v>
      </c>
      <c r="J25" s="45" t="s">
        <v>209</v>
      </c>
      <c r="K25" s="46" t="s">
        <v>236</v>
      </c>
      <c r="L25" s="47">
        <v>150000</v>
      </c>
      <c r="M25" s="47">
        <f t="shared" si="1"/>
        <v>127500</v>
      </c>
      <c r="N25" s="41">
        <v>2020</v>
      </c>
      <c r="O25" s="44">
        <v>2025</v>
      </c>
      <c r="P25" s="51"/>
      <c r="Q25" s="44"/>
      <c r="R25" s="45" t="s">
        <v>106</v>
      </c>
      <c r="S25" s="45"/>
      <c r="T25" s="87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</row>
    <row r="26" spans="1:151" s="50" customFormat="1" x14ac:dyDescent="0.3">
      <c r="A26" s="40">
        <v>23</v>
      </c>
      <c r="B26" s="41" t="s">
        <v>235</v>
      </c>
      <c r="C26" s="42" t="s">
        <v>209</v>
      </c>
      <c r="D26" s="91">
        <v>71341218</v>
      </c>
      <c r="E26" s="42" t="s">
        <v>237</v>
      </c>
      <c r="F26" s="44">
        <v>691001871</v>
      </c>
      <c r="G26" s="45" t="s">
        <v>238</v>
      </c>
      <c r="H26" s="45" t="s">
        <v>95</v>
      </c>
      <c r="I26" s="45" t="s">
        <v>357</v>
      </c>
      <c r="J26" s="45" t="s">
        <v>209</v>
      </c>
      <c r="K26" s="46" t="s">
        <v>238</v>
      </c>
      <c r="L26" s="47">
        <v>300000</v>
      </c>
      <c r="M26" s="47">
        <f t="shared" si="1"/>
        <v>255000</v>
      </c>
      <c r="N26" s="41">
        <v>2020</v>
      </c>
      <c r="O26" s="44">
        <v>2025</v>
      </c>
      <c r="P26" s="51"/>
      <c r="Q26" s="44"/>
      <c r="R26" s="45" t="s">
        <v>106</v>
      </c>
      <c r="S26" s="45"/>
      <c r="T26" s="87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</row>
    <row r="27" spans="1:151" s="50" customFormat="1" x14ac:dyDescent="0.3">
      <c r="A27" s="40">
        <v>24</v>
      </c>
      <c r="B27" s="41" t="s">
        <v>235</v>
      </c>
      <c r="C27" s="42" t="s">
        <v>209</v>
      </c>
      <c r="D27" s="91">
        <v>71341218</v>
      </c>
      <c r="E27" s="42" t="s">
        <v>237</v>
      </c>
      <c r="F27" s="44">
        <v>691001871</v>
      </c>
      <c r="G27" s="45" t="s">
        <v>239</v>
      </c>
      <c r="H27" s="45" t="s">
        <v>95</v>
      </c>
      <c r="I27" s="45" t="s">
        <v>357</v>
      </c>
      <c r="J27" s="45" t="s">
        <v>209</v>
      </c>
      <c r="K27" s="46" t="s">
        <v>239</v>
      </c>
      <c r="L27" s="47">
        <v>100000</v>
      </c>
      <c r="M27" s="47">
        <f t="shared" si="1"/>
        <v>85000</v>
      </c>
      <c r="N27" s="41">
        <v>2020</v>
      </c>
      <c r="O27" s="44">
        <v>2025</v>
      </c>
      <c r="P27" s="51"/>
      <c r="Q27" s="44"/>
      <c r="R27" s="45" t="s">
        <v>106</v>
      </c>
      <c r="S27" s="45"/>
      <c r="T27" s="87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</row>
    <row r="28" spans="1:151" s="50" customFormat="1" x14ac:dyDescent="0.3">
      <c r="A28" s="40">
        <v>25</v>
      </c>
      <c r="B28" s="41" t="s">
        <v>235</v>
      </c>
      <c r="C28" s="42" t="s">
        <v>209</v>
      </c>
      <c r="D28" s="91">
        <v>71341218</v>
      </c>
      <c r="E28" s="42" t="s">
        <v>237</v>
      </c>
      <c r="F28" s="44">
        <v>691001871</v>
      </c>
      <c r="G28" s="45" t="s">
        <v>240</v>
      </c>
      <c r="H28" s="45" t="s">
        <v>95</v>
      </c>
      <c r="I28" s="45" t="s">
        <v>357</v>
      </c>
      <c r="J28" s="45" t="s">
        <v>209</v>
      </c>
      <c r="K28" s="46" t="s">
        <v>240</v>
      </c>
      <c r="L28" s="47">
        <v>500000</v>
      </c>
      <c r="M28" s="47">
        <f t="shared" si="1"/>
        <v>425000</v>
      </c>
      <c r="N28" s="41">
        <v>2020</v>
      </c>
      <c r="O28" s="44">
        <v>2025</v>
      </c>
      <c r="P28" s="51"/>
      <c r="Q28" s="44"/>
      <c r="R28" s="45" t="s">
        <v>106</v>
      </c>
      <c r="S28" s="45"/>
      <c r="T28" s="87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</row>
    <row r="29" spans="1:151" s="50" customFormat="1" x14ac:dyDescent="0.3">
      <c r="A29" s="40">
        <v>26</v>
      </c>
      <c r="B29" s="41" t="s">
        <v>235</v>
      </c>
      <c r="C29" s="42" t="s">
        <v>209</v>
      </c>
      <c r="D29" s="91">
        <v>71341218</v>
      </c>
      <c r="E29" s="42" t="s">
        <v>237</v>
      </c>
      <c r="F29" s="44">
        <v>691001871</v>
      </c>
      <c r="G29" s="45" t="s">
        <v>241</v>
      </c>
      <c r="H29" s="45" t="s">
        <v>95</v>
      </c>
      <c r="I29" s="45" t="s">
        <v>357</v>
      </c>
      <c r="J29" s="45" t="s">
        <v>209</v>
      </c>
      <c r="K29" s="46" t="s">
        <v>241</v>
      </c>
      <c r="L29" s="47">
        <v>1000000</v>
      </c>
      <c r="M29" s="47">
        <f t="shared" si="1"/>
        <v>850000</v>
      </c>
      <c r="N29" s="41">
        <v>2020</v>
      </c>
      <c r="O29" s="44">
        <v>2025</v>
      </c>
      <c r="P29" s="51"/>
      <c r="Q29" s="44"/>
      <c r="R29" s="45" t="s">
        <v>106</v>
      </c>
      <c r="S29" s="45"/>
      <c r="T29" s="87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</row>
    <row r="30" spans="1:151" s="50" customFormat="1" x14ac:dyDescent="0.3">
      <c r="A30" s="40">
        <v>27</v>
      </c>
      <c r="B30" s="41" t="s">
        <v>235</v>
      </c>
      <c r="C30" s="42" t="s">
        <v>209</v>
      </c>
      <c r="D30" s="91">
        <v>71341218</v>
      </c>
      <c r="E30" s="42" t="s">
        <v>237</v>
      </c>
      <c r="F30" s="44">
        <v>691001871</v>
      </c>
      <c r="G30" s="45" t="s">
        <v>242</v>
      </c>
      <c r="H30" s="45" t="s">
        <v>95</v>
      </c>
      <c r="I30" s="45" t="s">
        <v>357</v>
      </c>
      <c r="J30" s="45" t="s">
        <v>209</v>
      </c>
      <c r="K30" s="46" t="s">
        <v>242</v>
      </c>
      <c r="L30" s="47">
        <v>1000000</v>
      </c>
      <c r="M30" s="47">
        <f t="shared" si="1"/>
        <v>850000</v>
      </c>
      <c r="N30" s="41">
        <v>2020</v>
      </c>
      <c r="O30" s="44">
        <v>2025</v>
      </c>
      <c r="P30" s="51"/>
      <c r="Q30" s="44"/>
      <c r="R30" s="45" t="s">
        <v>106</v>
      </c>
      <c r="S30" s="45"/>
      <c r="T30" s="87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</row>
    <row r="31" spans="1:151" s="50" customFormat="1" ht="13.8" customHeight="1" x14ac:dyDescent="0.3">
      <c r="A31" s="40">
        <v>28</v>
      </c>
      <c r="B31" s="41" t="s">
        <v>235</v>
      </c>
      <c r="C31" s="42" t="s">
        <v>209</v>
      </c>
      <c r="D31" s="91">
        <v>71341218</v>
      </c>
      <c r="E31" s="42" t="s">
        <v>237</v>
      </c>
      <c r="F31" s="44">
        <v>691001871</v>
      </c>
      <c r="G31" s="45" t="s">
        <v>244</v>
      </c>
      <c r="H31" s="45" t="s">
        <v>95</v>
      </c>
      <c r="I31" s="45" t="s">
        <v>357</v>
      </c>
      <c r="J31" s="45" t="s">
        <v>209</v>
      </c>
      <c r="K31" s="46" t="s">
        <v>244</v>
      </c>
      <c r="L31" s="47">
        <v>1500000</v>
      </c>
      <c r="M31" s="47">
        <f t="shared" si="1"/>
        <v>1275000</v>
      </c>
      <c r="N31" s="41">
        <v>2020</v>
      </c>
      <c r="O31" s="44">
        <v>2025</v>
      </c>
      <c r="P31" s="51"/>
      <c r="Q31" s="44"/>
      <c r="R31" s="45" t="s">
        <v>243</v>
      </c>
      <c r="S31" s="45"/>
      <c r="T31" s="87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</row>
    <row r="32" spans="1:151" s="50" customFormat="1" x14ac:dyDescent="0.3">
      <c r="A32" s="40">
        <v>29</v>
      </c>
      <c r="B32" s="104" t="s">
        <v>259</v>
      </c>
      <c r="C32" s="42" t="s">
        <v>209</v>
      </c>
      <c r="D32" s="91">
        <v>75026317</v>
      </c>
      <c r="E32" s="42" t="s">
        <v>260</v>
      </c>
      <c r="F32" s="44">
        <v>600139786</v>
      </c>
      <c r="G32" s="45" t="s">
        <v>396</v>
      </c>
      <c r="H32" s="45" t="s">
        <v>95</v>
      </c>
      <c r="I32" s="45" t="s">
        <v>357</v>
      </c>
      <c r="J32" s="45" t="s">
        <v>209</v>
      </c>
      <c r="K32" s="45" t="s">
        <v>397</v>
      </c>
      <c r="L32" s="47">
        <v>400000</v>
      </c>
      <c r="M32" s="47">
        <f t="shared" si="1"/>
        <v>340000</v>
      </c>
      <c r="N32" s="41">
        <v>2017</v>
      </c>
      <c r="O32" s="44"/>
      <c r="P32" s="51"/>
      <c r="Q32" s="44"/>
      <c r="R32" s="45" t="s">
        <v>275</v>
      </c>
      <c r="S32" s="45"/>
      <c r="T32" s="87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</row>
    <row r="33" spans="1:151" s="50" customFormat="1" x14ac:dyDescent="0.3">
      <c r="A33" s="40">
        <v>30</v>
      </c>
      <c r="B33" s="104" t="s">
        <v>259</v>
      </c>
      <c r="C33" s="42" t="s">
        <v>209</v>
      </c>
      <c r="D33" s="91">
        <v>75026317</v>
      </c>
      <c r="E33" s="42" t="s">
        <v>260</v>
      </c>
      <c r="F33" s="44">
        <v>600139786</v>
      </c>
      <c r="G33" s="45" t="s">
        <v>398</v>
      </c>
      <c r="H33" s="45" t="s">
        <v>95</v>
      </c>
      <c r="I33" s="45" t="s">
        <v>357</v>
      </c>
      <c r="J33" s="45" t="s">
        <v>209</v>
      </c>
      <c r="K33" s="45" t="s">
        <v>398</v>
      </c>
      <c r="L33" s="47">
        <v>200000</v>
      </c>
      <c r="M33" s="47">
        <f t="shared" si="1"/>
        <v>170000</v>
      </c>
      <c r="N33" s="41">
        <v>2016</v>
      </c>
      <c r="O33" s="44">
        <v>2020</v>
      </c>
      <c r="P33" s="51"/>
      <c r="Q33" s="44"/>
      <c r="R33" s="45" t="s">
        <v>402</v>
      </c>
      <c r="S33" s="45"/>
      <c r="T33" s="87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</row>
    <row r="34" spans="1:151" s="50" customFormat="1" x14ac:dyDescent="0.3">
      <c r="A34" s="40">
        <v>31</v>
      </c>
      <c r="B34" s="104" t="s">
        <v>259</v>
      </c>
      <c r="C34" s="42" t="s">
        <v>209</v>
      </c>
      <c r="D34" s="91">
        <v>75026317</v>
      </c>
      <c r="E34" s="42" t="s">
        <v>260</v>
      </c>
      <c r="F34" s="44">
        <v>600139786</v>
      </c>
      <c r="G34" s="45" t="s">
        <v>399</v>
      </c>
      <c r="H34" s="45" t="s">
        <v>95</v>
      </c>
      <c r="I34" s="45" t="s">
        <v>357</v>
      </c>
      <c r="J34" s="45" t="s">
        <v>209</v>
      </c>
      <c r="K34" s="45" t="s">
        <v>399</v>
      </c>
      <c r="L34" s="47">
        <v>400000</v>
      </c>
      <c r="M34" s="47">
        <f t="shared" si="1"/>
        <v>340000</v>
      </c>
      <c r="N34" s="41">
        <v>2017</v>
      </c>
      <c r="O34" s="44"/>
      <c r="P34" s="51"/>
      <c r="Q34" s="44"/>
      <c r="R34" s="45" t="s">
        <v>401</v>
      </c>
      <c r="S34" s="45"/>
      <c r="T34" s="87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</row>
    <row r="35" spans="1:151" s="50" customFormat="1" x14ac:dyDescent="0.3">
      <c r="A35" s="40">
        <v>32</v>
      </c>
      <c r="B35" s="104" t="s">
        <v>259</v>
      </c>
      <c r="C35" s="42" t="s">
        <v>209</v>
      </c>
      <c r="D35" s="91">
        <v>75026317</v>
      </c>
      <c r="E35" s="42" t="s">
        <v>260</v>
      </c>
      <c r="F35" s="44">
        <v>600139786</v>
      </c>
      <c r="G35" s="45" t="s">
        <v>400</v>
      </c>
      <c r="H35" s="45" t="s">
        <v>95</v>
      </c>
      <c r="I35" s="45" t="s">
        <v>357</v>
      </c>
      <c r="J35" s="45" t="s">
        <v>209</v>
      </c>
      <c r="K35" s="45" t="s">
        <v>400</v>
      </c>
      <c r="L35" s="47">
        <v>500000</v>
      </c>
      <c r="M35" s="47">
        <f t="shared" si="1"/>
        <v>425000</v>
      </c>
      <c r="N35" s="41">
        <v>2021</v>
      </c>
      <c r="O35" s="44">
        <v>2024</v>
      </c>
      <c r="P35" s="51"/>
      <c r="Q35" s="44"/>
      <c r="R35" s="45" t="s">
        <v>262</v>
      </c>
      <c r="S35" s="45"/>
      <c r="T35" s="87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</row>
    <row r="36" spans="1:151" s="50" customFormat="1" x14ac:dyDescent="0.3">
      <c r="A36" s="40">
        <v>33</v>
      </c>
      <c r="B36" s="41" t="s">
        <v>245</v>
      </c>
      <c r="C36" s="42" t="s">
        <v>116</v>
      </c>
      <c r="D36" s="91">
        <v>70882398</v>
      </c>
      <c r="E36" s="42" t="s">
        <v>246</v>
      </c>
      <c r="F36" s="44">
        <v>600140407</v>
      </c>
      <c r="G36" s="45" t="s">
        <v>249</v>
      </c>
      <c r="H36" s="45" t="s">
        <v>95</v>
      </c>
      <c r="I36" s="45" t="s">
        <v>357</v>
      </c>
      <c r="J36" s="45" t="s">
        <v>116</v>
      </c>
      <c r="K36" s="46" t="s">
        <v>249</v>
      </c>
      <c r="L36" s="47">
        <v>8000000</v>
      </c>
      <c r="M36" s="47">
        <f t="shared" si="1"/>
        <v>6800000</v>
      </c>
      <c r="N36" s="41">
        <v>2022</v>
      </c>
      <c r="O36" s="44">
        <v>2023</v>
      </c>
      <c r="P36" s="51"/>
      <c r="Q36" s="44"/>
      <c r="R36" s="45" t="s">
        <v>250</v>
      </c>
      <c r="S36" s="45"/>
      <c r="T36" s="87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</row>
    <row r="37" spans="1:151" s="50" customFormat="1" x14ac:dyDescent="0.3">
      <c r="A37" s="40">
        <v>34</v>
      </c>
      <c r="B37" s="41" t="s">
        <v>245</v>
      </c>
      <c r="C37" s="42" t="s">
        <v>116</v>
      </c>
      <c r="D37" s="91">
        <v>70882398</v>
      </c>
      <c r="E37" s="42" t="s">
        <v>246</v>
      </c>
      <c r="F37" s="44">
        <v>600140407</v>
      </c>
      <c r="G37" s="45" t="s">
        <v>251</v>
      </c>
      <c r="H37" s="45" t="s">
        <v>95</v>
      </c>
      <c r="I37" s="45" t="s">
        <v>357</v>
      </c>
      <c r="J37" s="45" t="s">
        <v>116</v>
      </c>
      <c r="K37" s="46" t="s">
        <v>251</v>
      </c>
      <c r="L37" s="47">
        <v>300000</v>
      </c>
      <c r="M37" s="47">
        <f t="shared" si="1"/>
        <v>255000</v>
      </c>
      <c r="N37" s="41">
        <v>2022</v>
      </c>
      <c r="O37" s="44">
        <v>2023</v>
      </c>
      <c r="P37" s="51"/>
      <c r="Q37" s="44"/>
      <c r="R37" s="45" t="s">
        <v>250</v>
      </c>
      <c r="S37" s="45"/>
      <c r="T37" s="87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</row>
    <row r="38" spans="1:151" s="50" customFormat="1" x14ac:dyDescent="0.3">
      <c r="A38" s="40">
        <v>35</v>
      </c>
      <c r="B38" s="41" t="s">
        <v>245</v>
      </c>
      <c r="C38" s="42" t="s">
        <v>116</v>
      </c>
      <c r="D38" s="91">
        <v>70882398</v>
      </c>
      <c r="E38" s="42" t="s">
        <v>246</v>
      </c>
      <c r="F38" s="44">
        <v>600140407</v>
      </c>
      <c r="G38" s="45" t="s">
        <v>410</v>
      </c>
      <c r="H38" s="45" t="s">
        <v>95</v>
      </c>
      <c r="I38" s="45" t="s">
        <v>357</v>
      </c>
      <c r="J38" s="45" t="s">
        <v>116</v>
      </c>
      <c r="K38" s="45" t="s">
        <v>410</v>
      </c>
      <c r="L38" s="47">
        <v>300000</v>
      </c>
      <c r="M38" s="47">
        <f t="shared" si="1"/>
        <v>255000</v>
      </c>
      <c r="N38" s="41">
        <v>2022</v>
      </c>
      <c r="O38" s="44">
        <v>2023</v>
      </c>
      <c r="P38" s="51"/>
      <c r="Q38" s="44"/>
      <c r="R38" s="45" t="s">
        <v>252</v>
      </c>
      <c r="S38" s="45"/>
      <c r="T38" s="87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</row>
    <row r="39" spans="1:151" s="50" customFormat="1" x14ac:dyDescent="0.3">
      <c r="A39" s="40">
        <v>36</v>
      </c>
      <c r="B39" s="41" t="s">
        <v>245</v>
      </c>
      <c r="C39" s="42" t="s">
        <v>116</v>
      </c>
      <c r="D39" s="91">
        <v>70882398</v>
      </c>
      <c r="E39" s="42" t="s">
        <v>246</v>
      </c>
      <c r="F39" s="44">
        <v>600140407</v>
      </c>
      <c r="G39" s="45" t="s">
        <v>411</v>
      </c>
      <c r="H39" s="45" t="s">
        <v>95</v>
      </c>
      <c r="I39" s="45" t="s">
        <v>357</v>
      </c>
      <c r="J39" s="45" t="s">
        <v>116</v>
      </c>
      <c r="K39" s="45" t="s">
        <v>411</v>
      </c>
      <c r="L39" s="47">
        <v>100000</v>
      </c>
      <c r="M39" s="47">
        <f t="shared" si="1"/>
        <v>85000</v>
      </c>
      <c r="N39" s="41">
        <v>2022</v>
      </c>
      <c r="O39" s="44">
        <v>2023</v>
      </c>
      <c r="P39" s="51"/>
      <c r="Q39" s="44"/>
      <c r="R39" s="45" t="s">
        <v>450</v>
      </c>
      <c r="S39" s="45"/>
      <c r="T39" s="87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</row>
    <row r="40" spans="1:151" s="50" customFormat="1" x14ac:dyDescent="0.3">
      <c r="A40" s="40">
        <v>37</v>
      </c>
      <c r="B40" s="104" t="s">
        <v>259</v>
      </c>
      <c r="C40" s="42" t="s">
        <v>209</v>
      </c>
      <c r="D40" s="91">
        <v>75026317</v>
      </c>
      <c r="E40" s="42" t="s">
        <v>260</v>
      </c>
      <c r="F40" s="44">
        <v>600139786</v>
      </c>
      <c r="G40" s="45" t="s">
        <v>261</v>
      </c>
      <c r="H40" s="45" t="s">
        <v>95</v>
      </c>
      <c r="I40" s="45" t="s">
        <v>357</v>
      </c>
      <c r="J40" s="45" t="s">
        <v>209</v>
      </c>
      <c r="K40" s="46" t="s">
        <v>261</v>
      </c>
      <c r="L40" s="47">
        <v>500000</v>
      </c>
      <c r="M40" s="47">
        <f t="shared" si="1"/>
        <v>425000</v>
      </c>
      <c r="N40" s="41">
        <v>2021</v>
      </c>
      <c r="O40" s="44">
        <v>2024</v>
      </c>
      <c r="P40" s="51"/>
      <c r="Q40" s="44"/>
      <c r="R40" s="45" t="s">
        <v>262</v>
      </c>
      <c r="S40" s="45"/>
      <c r="T40" s="87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</row>
    <row r="41" spans="1:151" s="50" customFormat="1" x14ac:dyDescent="0.3">
      <c r="A41" s="40">
        <v>38</v>
      </c>
      <c r="B41" s="41" t="s">
        <v>263</v>
      </c>
      <c r="C41" s="42" t="s">
        <v>135</v>
      </c>
      <c r="D41" s="91">
        <v>6743668</v>
      </c>
      <c r="E41" s="42">
        <v>181094126</v>
      </c>
      <c r="F41" s="44">
        <v>691011699</v>
      </c>
      <c r="G41" s="45" t="s">
        <v>265</v>
      </c>
      <c r="H41" s="45" t="s">
        <v>95</v>
      </c>
      <c r="I41" s="45" t="s">
        <v>360</v>
      </c>
      <c r="J41" s="45" t="s">
        <v>264</v>
      </c>
      <c r="K41" s="46" t="s">
        <v>265</v>
      </c>
      <c r="L41" s="47">
        <v>350000</v>
      </c>
      <c r="M41" s="47">
        <f t="shared" si="1"/>
        <v>297500</v>
      </c>
      <c r="N41" s="41">
        <v>2021</v>
      </c>
      <c r="O41" s="44">
        <v>2022</v>
      </c>
      <c r="P41" s="51"/>
      <c r="Q41" s="44"/>
      <c r="R41" s="45" t="s">
        <v>106</v>
      </c>
      <c r="S41" s="45"/>
      <c r="T41" s="87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</row>
    <row r="42" spans="1:151" s="50" customFormat="1" x14ac:dyDescent="0.3">
      <c r="A42" s="40">
        <v>39</v>
      </c>
      <c r="B42" s="41" t="s">
        <v>263</v>
      </c>
      <c r="C42" s="42" t="s">
        <v>135</v>
      </c>
      <c r="D42" s="91">
        <v>6743668</v>
      </c>
      <c r="E42" s="42">
        <v>181094126</v>
      </c>
      <c r="F42" s="44">
        <v>691011699</v>
      </c>
      <c r="G42" s="45" t="s">
        <v>266</v>
      </c>
      <c r="H42" s="45" t="s">
        <v>95</v>
      </c>
      <c r="I42" s="45" t="s">
        <v>360</v>
      </c>
      <c r="J42" s="45" t="s">
        <v>264</v>
      </c>
      <c r="K42" s="46" t="s">
        <v>266</v>
      </c>
      <c r="L42" s="47">
        <v>250000</v>
      </c>
      <c r="M42" s="47">
        <f t="shared" si="1"/>
        <v>212500</v>
      </c>
      <c r="N42" s="41">
        <v>2021</v>
      </c>
      <c r="O42" s="44">
        <v>2022</v>
      </c>
      <c r="P42" s="51"/>
      <c r="Q42" s="44"/>
      <c r="R42" s="45" t="s">
        <v>106</v>
      </c>
      <c r="S42" s="45"/>
      <c r="T42" s="87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</row>
    <row r="43" spans="1:151" s="50" customFormat="1" x14ac:dyDescent="0.3">
      <c r="A43" s="40">
        <v>40</v>
      </c>
      <c r="B43" s="41" t="s">
        <v>263</v>
      </c>
      <c r="C43" s="42" t="s">
        <v>135</v>
      </c>
      <c r="D43" s="91">
        <v>6743668</v>
      </c>
      <c r="E43" s="42">
        <v>181094126</v>
      </c>
      <c r="F43" s="44">
        <v>691011699</v>
      </c>
      <c r="G43" s="45" t="s">
        <v>267</v>
      </c>
      <c r="H43" s="45" t="s">
        <v>95</v>
      </c>
      <c r="I43" s="45" t="s">
        <v>360</v>
      </c>
      <c r="J43" s="45" t="s">
        <v>264</v>
      </c>
      <c r="K43" s="46" t="s">
        <v>267</v>
      </c>
      <c r="L43" s="47">
        <v>300000</v>
      </c>
      <c r="M43" s="47">
        <f t="shared" ref="M43:M67" si="2">L43/100*85</f>
        <v>255000</v>
      </c>
      <c r="N43" s="41">
        <v>2021</v>
      </c>
      <c r="O43" s="44">
        <v>2023</v>
      </c>
      <c r="P43" s="51"/>
      <c r="Q43" s="44"/>
      <c r="R43" s="45" t="s">
        <v>106</v>
      </c>
      <c r="S43" s="45"/>
      <c r="T43" s="87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</row>
    <row r="44" spans="1:151" s="50" customFormat="1" x14ac:dyDescent="0.3">
      <c r="A44" s="40">
        <v>41</v>
      </c>
      <c r="B44" s="41" t="s">
        <v>263</v>
      </c>
      <c r="C44" s="42" t="s">
        <v>135</v>
      </c>
      <c r="D44" s="91">
        <v>6743668</v>
      </c>
      <c r="E44" s="42">
        <v>181094126</v>
      </c>
      <c r="F44" s="44">
        <v>691011699</v>
      </c>
      <c r="G44" s="45" t="s">
        <v>408</v>
      </c>
      <c r="H44" s="45" t="s">
        <v>95</v>
      </c>
      <c r="I44" s="45" t="s">
        <v>360</v>
      </c>
      <c r="J44" s="45" t="s">
        <v>264</v>
      </c>
      <c r="K44" s="45" t="s">
        <v>408</v>
      </c>
      <c r="L44" s="47">
        <v>150000</v>
      </c>
      <c r="M44" s="47">
        <f t="shared" si="2"/>
        <v>127500</v>
      </c>
      <c r="N44" s="41">
        <v>2022</v>
      </c>
      <c r="O44" s="44">
        <v>2023</v>
      </c>
      <c r="P44" s="51"/>
      <c r="Q44" s="44"/>
      <c r="R44" s="45" t="s">
        <v>106</v>
      </c>
      <c r="S44" s="45"/>
      <c r="T44" s="87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</row>
    <row r="45" spans="1:151" s="50" customFormat="1" x14ac:dyDescent="0.3">
      <c r="A45" s="40">
        <v>42</v>
      </c>
      <c r="B45" s="41" t="s">
        <v>263</v>
      </c>
      <c r="C45" s="42" t="s">
        <v>135</v>
      </c>
      <c r="D45" s="91">
        <v>6743668</v>
      </c>
      <c r="E45" s="42">
        <v>181094126</v>
      </c>
      <c r="F45" s="44">
        <v>691011699</v>
      </c>
      <c r="G45" s="45" t="s">
        <v>409</v>
      </c>
      <c r="H45" s="45" t="s">
        <v>95</v>
      </c>
      <c r="I45" s="45" t="s">
        <v>360</v>
      </c>
      <c r="J45" s="45" t="s">
        <v>264</v>
      </c>
      <c r="K45" s="45" t="s">
        <v>409</v>
      </c>
      <c r="L45" s="47">
        <v>200000</v>
      </c>
      <c r="M45" s="47">
        <f t="shared" si="2"/>
        <v>170000</v>
      </c>
      <c r="N45" s="41">
        <v>2022</v>
      </c>
      <c r="O45" s="44">
        <v>2023</v>
      </c>
      <c r="P45" s="51"/>
      <c r="Q45" s="44"/>
      <c r="R45" s="45" t="s">
        <v>106</v>
      </c>
      <c r="S45" s="45"/>
      <c r="T45" s="87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</row>
    <row r="46" spans="1:151" s="50" customFormat="1" x14ac:dyDescent="0.3">
      <c r="A46" s="40">
        <v>43</v>
      </c>
      <c r="B46" s="41" t="s">
        <v>196</v>
      </c>
      <c r="C46" s="42" t="s">
        <v>199</v>
      </c>
      <c r="D46" s="91">
        <v>75027623</v>
      </c>
      <c r="E46" s="42" t="s">
        <v>197</v>
      </c>
      <c r="F46" s="44">
        <v>650041984</v>
      </c>
      <c r="G46" s="45" t="s">
        <v>268</v>
      </c>
      <c r="H46" s="45" t="s">
        <v>95</v>
      </c>
      <c r="I46" s="45" t="s">
        <v>357</v>
      </c>
      <c r="J46" s="45" t="s">
        <v>199</v>
      </c>
      <c r="K46" s="46" t="s">
        <v>268</v>
      </c>
      <c r="L46" s="47">
        <v>500000</v>
      </c>
      <c r="M46" s="47">
        <f t="shared" si="2"/>
        <v>425000</v>
      </c>
      <c r="N46" s="41">
        <v>2020</v>
      </c>
      <c r="O46" s="44">
        <v>2022</v>
      </c>
      <c r="P46" s="51"/>
      <c r="Q46" s="44"/>
      <c r="R46" s="45" t="s">
        <v>106</v>
      </c>
      <c r="S46" s="45"/>
      <c r="T46" s="87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</row>
    <row r="47" spans="1:151" s="50" customFormat="1" x14ac:dyDescent="0.3">
      <c r="A47" s="40">
        <v>44</v>
      </c>
      <c r="B47" s="41" t="s">
        <v>196</v>
      </c>
      <c r="C47" s="42" t="s">
        <v>199</v>
      </c>
      <c r="D47" s="91">
        <v>75027623</v>
      </c>
      <c r="E47" s="42" t="s">
        <v>197</v>
      </c>
      <c r="F47" s="44">
        <v>650041984</v>
      </c>
      <c r="G47" s="45" t="s">
        <v>269</v>
      </c>
      <c r="H47" s="45" t="s">
        <v>95</v>
      </c>
      <c r="I47" s="45" t="s">
        <v>357</v>
      </c>
      <c r="J47" s="45" t="s">
        <v>199</v>
      </c>
      <c r="K47" s="46" t="s">
        <v>269</v>
      </c>
      <c r="L47" s="47">
        <v>500000</v>
      </c>
      <c r="M47" s="47">
        <f t="shared" si="2"/>
        <v>425000</v>
      </c>
      <c r="N47" s="41">
        <v>2021</v>
      </c>
      <c r="O47" s="44">
        <v>2022</v>
      </c>
      <c r="P47" s="51"/>
      <c r="Q47" s="44"/>
      <c r="R47" s="45" t="s">
        <v>106</v>
      </c>
      <c r="S47" s="45"/>
      <c r="T47" s="87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</row>
    <row r="48" spans="1:151" s="50" customFormat="1" x14ac:dyDescent="0.3">
      <c r="A48" s="40">
        <v>45</v>
      </c>
      <c r="B48" s="41" t="s">
        <v>196</v>
      </c>
      <c r="C48" s="42" t="s">
        <v>199</v>
      </c>
      <c r="D48" s="91">
        <v>75027623</v>
      </c>
      <c r="E48" s="42" t="s">
        <v>197</v>
      </c>
      <c r="F48" s="44">
        <v>650041984</v>
      </c>
      <c r="G48" s="45" t="s">
        <v>419</v>
      </c>
      <c r="H48" s="45" t="s">
        <v>95</v>
      </c>
      <c r="I48" s="45" t="s">
        <v>357</v>
      </c>
      <c r="J48" s="45" t="s">
        <v>199</v>
      </c>
      <c r="K48" s="45" t="s">
        <v>419</v>
      </c>
      <c r="L48" s="47">
        <v>1000000</v>
      </c>
      <c r="M48" s="47">
        <f t="shared" si="2"/>
        <v>850000</v>
      </c>
      <c r="N48" s="41">
        <v>2022</v>
      </c>
      <c r="O48" s="44">
        <v>2023</v>
      </c>
      <c r="P48" s="51"/>
      <c r="Q48" s="44"/>
      <c r="R48" s="45" t="s">
        <v>106</v>
      </c>
      <c r="S48" s="45"/>
      <c r="T48" s="87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</row>
    <row r="49" spans="1:143" s="50" customFormat="1" x14ac:dyDescent="0.3">
      <c r="A49" s="40">
        <v>46</v>
      </c>
      <c r="B49" s="41" t="s">
        <v>154</v>
      </c>
      <c r="C49" s="42" t="s">
        <v>361</v>
      </c>
      <c r="D49" s="91">
        <v>70640106</v>
      </c>
      <c r="E49" s="43">
        <v>107627396</v>
      </c>
      <c r="F49" s="44">
        <v>600139620</v>
      </c>
      <c r="G49" s="45" t="s">
        <v>270</v>
      </c>
      <c r="H49" s="45" t="s">
        <v>95</v>
      </c>
      <c r="I49" s="45" t="s">
        <v>357</v>
      </c>
      <c r="J49" s="45" t="s">
        <v>361</v>
      </c>
      <c r="K49" s="46" t="s">
        <v>270</v>
      </c>
      <c r="L49" s="47">
        <v>500000</v>
      </c>
      <c r="M49" s="47">
        <f t="shared" si="2"/>
        <v>425000</v>
      </c>
      <c r="N49" s="41">
        <v>2021</v>
      </c>
      <c r="O49" s="44">
        <v>2022</v>
      </c>
      <c r="P49" s="51"/>
      <c r="Q49" s="44"/>
      <c r="R49" s="45" t="s">
        <v>271</v>
      </c>
      <c r="S49" s="45"/>
      <c r="T49" s="87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</row>
    <row r="50" spans="1:143" s="50" customFormat="1" x14ac:dyDescent="0.3">
      <c r="A50" s="40">
        <v>47</v>
      </c>
      <c r="B50" s="41" t="s">
        <v>272</v>
      </c>
      <c r="C50" s="42" t="s">
        <v>209</v>
      </c>
      <c r="D50" s="91">
        <v>75026325</v>
      </c>
      <c r="E50" s="43">
        <v>107626659</v>
      </c>
      <c r="F50" s="44">
        <v>600139069</v>
      </c>
      <c r="G50" s="45" t="s">
        <v>273</v>
      </c>
      <c r="H50" s="45" t="s">
        <v>95</v>
      </c>
      <c r="I50" s="45" t="s">
        <v>357</v>
      </c>
      <c r="J50" s="45" t="s">
        <v>209</v>
      </c>
      <c r="K50" s="46" t="s">
        <v>273</v>
      </c>
      <c r="L50" s="47">
        <v>400000</v>
      </c>
      <c r="M50" s="47">
        <f t="shared" si="2"/>
        <v>340000</v>
      </c>
      <c r="N50" s="41">
        <v>2022</v>
      </c>
      <c r="O50" s="44">
        <v>2024</v>
      </c>
      <c r="P50" s="51"/>
      <c r="Q50" s="44"/>
      <c r="R50" s="45" t="s">
        <v>106</v>
      </c>
      <c r="S50" s="45"/>
      <c r="T50" s="87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</row>
    <row r="51" spans="1:143" s="50" customFormat="1" x14ac:dyDescent="0.3">
      <c r="A51" s="40">
        <v>48</v>
      </c>
      <c r="B51" s="41" t="s">
        <v>272</v>
      </c>
      <c r="C51" s="42" t="s">
        <v>209</v>
      </c>
      <c r="D51" s="91">
        <v>75026325</v>
      </c>
      <c r="E51" s="43">
        <v>107626659</v>
      </c>
      <c r="F51" s="44">
        <v>600139069</v>
      </c>
      <c r="G51" s="45" t="s">
        <v>242</v>
      </c>
      <c r="H51" s="45" t="s">
        <v>95</v>
      </c>
      <c r="I51" s="45" t="s">
        <v>357</v>
      </c>
      <c r="J51" s="45" t="s">
        <v>209</v>
      </c>
      <c r="K51" s="46" t="s">
        <v>242</v>
      </c>
      <c r="L51" s="47">
        <v>300000</v>
      </c>
      <c r="M51" s="47">
        <f t="shared" si="2"/>
        <v>255000</v>
      </c>
      <c r="N51" s="41">
        <v>2022</v>
      </c>
      <c r="O51" s="44">
        <v>2025</v>
      </c>
      <c r="P51" s="51"/>
      <c r="Q51" s="44"/>
      <c r="R51" s="45" t="s">
        <v>106</v>
      </c>
      <c r="S51" s="45"/>
      <c r="T51" s="87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</row>
    <row r="52" spans="1:143" s="50" customFormat="1" x14ac:dyDescent="0.3">
      <c r="A52" s="40">
        <v>49</v>
      </c>
      <c r="B52" s="41" t="s">
        <v>272</v>
      </c>
      <c r="C52" s="42" t="s">
        <v>209</v>
      </c>
      <c r="D52" s="91">
        <v>75026325</v>
      </c>
      <c r="E52" s="43">
        <v>107626659</v>
      </c>
      <c r="F52" s="44">
        <v>600139069</v>
      </c>
      <c r="G52" s="45" t="s">
        <v>274</v>
      </c>
      <c r="H52" s="45" t="s">
        <v>95</v>
      </c>
      <c r="I52" s="45" t="s">
        <v>357</v>
      </c>
      <c r="J52" s="45" t="s">
        <v>209</v>
      </c>
      <c r="K52" s="46" t="s">
        <v>274</v>
      </c>
      <c r="L52" s="47">
        <v>650000</v>
      </c>
      <c r="M52" s="47">
        <f t="shared" si="2"/>
        <v>552500</v>
      </c>
      <c r="N52" s="41">
        <v>2021</v>
      </c>
      <c r="O52" s="44">
        <v>2023</v>
      </c>
      <c r="P52" s="51"/>
      <c r="Q52" s="44"/>
      <c r="R52" s="45" t="s">
        <v>275</v>
      </c>
      <c r="S52" s="45"/>
      <c r="T52" s="87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</row>
    <row r="53" spans="1:143" s="50" customFormat="1" x14ac:dyDescent="0.3">
      <c r="A53" s="40">
        <v>50</v>
      </c>
      <c r="B53" s="41" t="s">
        <v>272</v>
      </c>
      <c r="C53" s="42" t="s">
        <v>209</v>
      </c>
      <c r="D53" s="91">
        <v>75026325</v>
      </c>
      <c r="E53" s="43">
        <v>107626659</v>
      </c>
      <c r="F53" s="44">
        <v>600139069</v>
      </c>
      <c r="G53" s="45" t="s">
        <v>276</v>
      </c>
      <c r="H53" s="45" t="s">
        <v>95</v>
      </c>
      <c r="I53" s="45" t="s">
        <v>357</v>
      </c>
      <c r="J53" s="45" t="s">
        <v>209</v>
      </c>
      <c r="K53" s="46" t="s">
        <v>276</v>
      </c>
      <c r="L53" s="47">
        <v>100000</v>
      </c>
      <c r="M53" s="47">
        <f t="shared" si="2"/>
        <v>85000</v>
      </c>
      <c r="N53" s="41">
        <v>2022</v>
      </c>
      <c r="O53" s="44"/>
      <c r="P53" s="51"/>
      <c r="Q53" s="44"/>
      <c r="R53" s="45" t="s">
        <v>106</v>
      </c>
      <c r="S53" s="45"/>
      <c r="T53" s="87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</row>
    <row r="54" spans="1:143" s="50" customFormat="1" x14ac:dyDescent="0.3">
      <c r="A54" s="40">
        <v>51</v>
      </c>
      <c r="B54" s="41" t="s">
        <v>272</v>
      </c>
      <c r="C54" s="42" t="s">
        <v>209</v>
      </c>
      <c r="D54" s="91">
        <v>75026325</v>
      </c>
      <c r="E54" s="43">
        <v>107626659</v>
      </c>
      <c r="F54" s="44">
        <v>600139069</v>
      </c>
      <c r="G54" s="45" t="s">
        <v>403</v>
      </c>
      <c r="H54" s="45" t="s">
        <v>95</v>
      </c>
      <c r="I54" s="45" t="s">
        <v>357</v>
      </c>
      <c r="J54" s="45" t="s">
        <v>209</v>
      </c>
      <c r="K54" s="45" t="s">
        <v>403</v>
      </c>
      <c r="L54" s="47">
        <v>500000</v>
      </c>
      <c r="M54" s="47">
        <f t="shared" si="2"/>
        <v>425000</v>
      </c>
      <c r="N54" s="41">
        <v>2022</v>
      </c>
      <c r="O54" s="44">
        <v>2024</v>
      </c>
      <c r="P54" s="51"/>
      <c r="Q54" s="44"/>
      <c r="R54" s="45" t="s">
        <v>106</v>
      </c>
      <c r="S54" s="45"/>
      <c r="T54" s="87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</row>
    <row r="55" spans="1:143" s="50" customFormat="1" x14ac:dyDescent="0.3">
      <c r="A55" s="40">
        <v>52</v>
      </c>
      <c r="B55" s="41" t="s">
        <v>272</v>
      </c>
      <c r="C55" s="42" t="s">
        <v>209</v>
      </c>
      <c r="D55" s="91">
        <v>75026325</v>
      </c>
      <c r="E55" s="43">
        <v>107626659</v>
      </c>
      <c r="F55" s="44">
        <v>600139069</v>
      </c>
      <c r="G55" s="45" t="s">
        <v>404</v>
      </c>
      <c r="H55" s="45" t="s">
        <v>95</v>
      </c>
      <c r="I55" s="45" t="s">
        <v>357</v>
      </c>
      <c r="J55" s="45" t="s">
        <v>209</v>
      </c>
      <c r="K55" s="45" t="s">
        <v>404</v>
      </c>
      <c r="L55" s="47">
        <v>500000</v>
      </c>
      <c r="M55" s="47">
        <f t="shared" si="2"/>
        <v>425000</v>
      </c>
      <c r="N55" s="41">
        <v>2023</v>
      </c>
      <c r="O55" s="44"/>
      <c r="P55" s="51"/>
      <c r="Q55" s="44"/>
      <c r="R55" s="45" t="s">
        <v>106</v>
      </c>
      <c r="S55" s="45"/>
      <c r="T55" s="87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</row>
    <row r="56" spans="1:143" s="50" customFormat="1" x14ac:dyDescent="0.3">
      <c r="A56" s="40">
        <v>53</v>
      </c>
      <c r="B56" s="41" t="s">
        <v>277</v>
      </c>
      <c r="C56" s="42" t="s">
        <v>278</v>
      </c>
      <c r="D56" s="91">
        <v>75026309</v>
      </c>
      <c r="E56" s="43">
        <v>107627388</v>
      </c>
      <c r="F56" s="44">
        <v>600139611</v>
      </c>
      <c r="G56" s="45" t="s">
        <v>279</v>
      </c>
      <c r="H56" s="45" t="s">
        <v>95</v>
      </c>
      <c r="I56" s="45" t="s">
        <v>357</v>
      </c>
      <c r="J56" s="45" t="s">
        <v>278</v>
      </c>
      <c r="K56" s="46" t="s">
        <v>279</v>
      </c>
      <c r="L56" s="47">
        <v>500000</v>
      </c>
      <c r="M56" s="47">
        <f t="shared" si="2"/>
        <v>425000</v>
      </c>
      <c r="N56" s="41">
        <v>2020</v>
      </c>
      <c r="O56" s="44">
        <v>2025</v>
      </c>
      <c r="P56" s="51"/>
      <c r="Q56" s="44"/>
      <c r="R56" s="45" t="s">
        <v>106</v>
      </c>
      <c r="S56" s="45"/>
      <c r="T56" s="87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</row>
    <row r="57" spans="1:143" s="50" customFormat="1" x14ac:dyDescent="0.3">
      <c r="A57" s="40">
        <v>54</v>
      </c>
      <c r="B57" s="41" t="s">
        <v>280</v>
      </c>
      <c r="C57" s="42" t="s">
        <v>281</v>
      </c>
      <c r="D57" s="91">
        <v>75027208</v>
      </c>
      <c r="E57" s="43">
        <v>107627329</v>
      </c>
      <c r="F57" s="44">
        <v>600139565</v>
      </c>
      <c r="G57" s="45" t="s">
        <v>282</v>
      </c>
      <c r="H57" s="45" t="s">
        <v>95</v>
      </c>
      <c r="I57" s="45" t="s">
        <v>357</v>
      </c>
      <c r="J57" s="45" t="s">
        <v>281</v>
      </c>
      <c r="K57" s="46" t="s">
        <v>282</v>
      </c>
      <c r="L57" s="47">
        <v>2500000</v>
      </c>
      <c r="M57" s="47">
        <f t="shared" si="2"/>
        <v>2125000</v>
      </c>
      <c r="N57" s="41">
        <v>2021</v>
      </c>
      <c r="O57" s="44">
        <v>2023</v>
      </c>
      <c r="P57" s="51"/>
      <c r="Q57" s="44"/>
      <c r="R57" s="45" t="s">
        <v>106</v>
      </c>
      <c r="S57" s="45"/>
      <c r="T57" s="87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</row>
    <row r="58" spans="1:143" s="50" customFormat="1" x14ac:dyDescent="0.3">
      <c r="A58" s="40">
        <v>55</v>
      </c>
      <c r="B58" s="41" t="s">
        <v>280</v>
      </c>
      <c r="C58" s="42" t="s">
        <v>281</v>
      </c>
      <c r="D58" s="91">
        <v>75027208</v>
      </c>
      <c r="E58" s="43">
        <v>107627329</v>
      </c>
      <c r="F58" s="44">
        <v>600139565</v>
      </c>
      <c r="G58" s="45" t="s">
        <v>283</v>
      </c>
      <c r="H58" s="45" t="s">
        <v>95</v>
      </c>
      <c r="I58" s="45" t="s">
        <v>357</v>
      </c>
      <c r="J58" s="45" t="s">
        <v>281</v>
      </c>
      <c r="K58" s="46" t="s">
        <v>283</v>
      </c>
      <c r="L58" s="47">
        <v>200000</v>
      </c>
      <c r="M58" s="47">
        <f t="shared" si="2"/>
        <v>170000</v>
      </c>
      <c r="N58" s="41">
        <v>2022</v>
      </c>
      <c r="O58" s="44"/>
      <c r="P58" s="51"/>
      <c r="Q58" s="44"/>
      <c r="R58" s="45" t="s">
        <v>106</v>
      </c>
      <c r="S58" s="45"/>
      <c r="T58" s="87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</row>
    <row r="59" spans="1:143" s="50" customFormat="1" x14ac:dyDescent="0.3">
      <c r="A59" s="40">
        <v>56</v>
      </c>
      <c r="B59" s="41" t="s">
        <v>280</v>
      </c>
      <c r="C59" s="42" t="s">
        <v>281</v>
      </c>
      <c r="D59" s="91">
        <v>75027208</v>
      </c>
      <c r="E59" s="43">
        <v>107627329</v>
      </c>
      <c r="F59" s="44">
        <v>600139565</v>
      </c>
      <c r="G59" s="45" t="s">
        <v>405</v>
      </c>
      <c r="H59" s="45" t="s">
        <v>95</v>
      </c>
      <c r="I59" s="45" t="s">
        <v>357</v>
      </c>
      <c r="J59" s="45" t="s">
        <v>281</v>
      </c>
      <c r="K59" s="45" t="s">
        <v>405</v>
      </c>
      <c r="L59" s="47">
        <v>200000</v>
      </c>
      <c r="M59" s="47">
        <f t="shared" si="2"/>
        <v>170000</v>
      </c>
      <c r="N59" s="41">
        <v>2022</v>
      </c>
      <c r="O59" s="44"/>
      <c r="P59" s="51"/>
      <c r="Q59" s="44"/>
      <c r="R59" s="45" t="s">
        <v>106</v>
      </c>
      <c r="S59" s="45"/>
      <c r="T59" s="87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</row>
    <row r="60" spans="1:143" s="50" customFormat="1" x14ac:dyDescent="0.3">
      <c r="A60" s="40">
        <v>57</v>
      </c>
      <c r="B60" s="41" t="s">
        <v>280</v>
      </c>
      <c r="C60" s="42" t="s">
        <v>281</v>
      </c>
      <c r="D60" s="91">
        <v>75027208</v>
      </c>
      <c r="E60" s="43">
        <v>107627329</v>
      </c>
      <c r="F60" s="44">
        <v>600139565</v>
      </c>
      <c r="G60" s="45" t="s">
        <v>406</v>
      </c>
      <c r="H60" s="45" t="s">
        <v>95</v>
      </c>
      <c r="I60" s="45" t="s">
        <v>357</v>
      </c>
      <c r="J60" s="45" t="s">
        <v>281</v>
      </c>
      <c r="K60" s="45" t="s">
        <v>406</v>
      </c>
      <c r="L60" s="47">
        <v>700000</v>
      </c>
      <c r="M60" s="47">
        <f t="shared" si="2"/>
        <v>595000</v>
      </c>
      <c r="N60" s="41">
        <v>2022</v>
      </c>
      <c r="O60" s="44"/>
      <c r="P60" s="51"/>
      <c r="Q60" s="44"/>
      <c r="R60" s="45" t="s">
        <v>106</v>
      </c>
      <c r="S60" s="45"/>
      <c r="T60" s="87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</row>
    <row r="61" spans="1:143" s="50" customFormat="1" x14ac:dyDescent="0.3">
      <c r="A61" s="40">
        <v>58</v>
      </c>
      <c r="B61" s="104" t="s">
        <v>284</v>
      </c>
      <c r="C61" s="42" t="s">
        <v>361</v>
      </c>
      <c r="D61" s="91">
        <v>70640114</v>
      </c>
      <c r="E61" s="43">
        <v>107627361</v>
      </c>
      <c r="F61" s="44">
        <v>600139590</v>
      </c>
      <c r="G61" s="45" t="s">
        <v>285</v>
      </c>
      <c r="H61" s="45" t="s">
        <v>95</v>
      </c>
      <c r="I61" s="45" t="s">
        <v>357</v>
      </c>
      <c r="J61" s="45" t="s">
        <v>361</v>
      </c>
      <c r="K61" s="46" t="s">
        <v>285</v>
      </c>
      <c r="L61" s="47">
        <v>1000000</v>
      </c>
      <c r="M61" s="47">
        <f t="shared" si="2"/>
        <v>850000</v>
      </c>
      <c r="N61" s="41">
        <v>2020</v>
      </c>
      <c r="O61" s="44">
        <v>2025</v>
      </c>
      <c r="P61" s="51"/>
      <c r="Q61" s="44"/>
      <c r="R61" s="45" t="s">
        <v>106</v>
      </c>
      <c r="S61" s="45"/>
      <c r="T61" s="87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</row>
    <row r="62" spans="1:143" s="50" customFormat="1" x14ac:dyDescent="0.3">
      <c r="A62" s="40">
        <v>59</v>
      </c>
      <c r="B62" s="104" t="s">
        <v>284</v>
      </c>
      <c r="C62" s="42" t="s">
        <v>361</v>
      </c>
      <c r="D62" s="91">
        <v>70640114</v>
      </c>
      <c r="E62" s="43">
        <v>107627361</v>
      </c>
      <c r="F62" s="44">
        <v>600139590</v>
      </c>
      <c r="G62" s="45" t="s">
        <v>286</v>
      </c>
      <c r="H62" s="45" t="s">
        <v>95</v>
      </c>
      <c r="I62" s="45" t="s">
        <v>357</v>
      </c>
      <c r="J62" s="45" t="s">
        <v>361</v>
      </c>
      <c r="K62" s="46" t="s">
        <v>286</v>
      </c>
      <c r="L62" s="47">
        <v>500000</v>
      </c>
      <c r="M62" s="47">
        <f t="shared" si="2"/>
        <v>425000</v>
      </c>
      <c r="N62" s="41">
        <v>2020</v>
      </c>
      <c r="O62" s="44">
        <v>2023</v>
      </c>
      <c r="P62" s="51"/>
      <c r="Q62" s="44"/>
      <c r="R62" s="45" t="s">
        <v>106</v>
      </c>
      <c r="S62" s="45"/>
      <c r="T62" s="87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</row>
    <row r="63" spans="1:143" s="50" customFormat="1" x14ac:dyDescent="0.3">
      <c r="A63" s="40">
        <v>60</v>
      </c>
      <c r="B63" s="104" t="s">
        <v>284</v>
      </c>
      <c r="C63" s="42" t="s">
        <v>361</v>
      </c>
      <c r="D63" s="91">
        <v>70640114</v>
      </c>
      <c r="E63" s="43">
        <v>107627361</v>
      </c>
      <c r="F63" s="44">
        <v>600139590</v>
      </c>
      <c r="G63" s="45" t="s">
        <v>287</v>
      </c>
      <c r="H63" s="45" t="s">
        <v>95</v>
      </c>
      <c r="I63" s="45" t="s">
        <v>357</v>
      </c>
      <c r="J63" s="45" t="s">
        <v>361</v>
      </c>
      <c r="K63" s="46" t="s">
        <v>287</v>
      </c>
      <c r="L63" s="47">
        <v>250000</v>
      </c>
      <c r="M63" s="47">
        <f t="shared" si="2"/>
        <v>212500</v>
      </c>
      <c r="N63" s="41">
        <v>2020</v>
      </c>
      <c r="O63" s="44">
        <v>2023</v>
      </c>
      <c r="P63" s="51"/>
      <c r="Q63" s="44"/>
      <c r="R63" s="45" t="s">
        <v>106</v>
      </c>
      <c r="S63" s="45"/>
      <c r="T63" s="87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</row>
    <row r="64" spans="1:143" s="50" customFormat="1" x14ac:dyDescent="0.3">
      <c r="A64" s="40">
        <v>61</v>
      </c>
      <c r="B64" s="104" t="s">
        <v>284</v>
      </c>
      <c r="C64" s="42" t="s">
        <v>361</v>
      </c>
      <c r="D64" s="91">
        <v>70640114</v>
      </c>
      <c r="E64" s="43">
        <v>107627361</v>
      </c>
      <c r="F64" s="44">
        <v>600139590</v>
      </c>
      <c r="G64" s="45" t="s">
        <v>407</v>
      </c>
      <c r="H64" s="45" t="s">
        <v>95</v>
      </c>
      <c r="I64" s="45" t="s">
        <v>357</v>
      </c>
      <c r="J64" s="45" t="s">
        <v>361</v>
      </c>
      <c r="K64" s="45" t="s">
        <v>407</v>
      </c>
      <c r="L64" s="47">
        <v>500000</v>
      </c>
      <c r="M64" s="47">
        <f t="shared" si="2"/>
        <v>425000</v>
      </c>
      <c r="N64" s="41">
        <v>2021</v>
      </c>
      <c r="O64" s="44">
        <v>2025</v>
      </c>
      <c r="P64" s="51"/>
      <c r="Q64" s="44"/>
      <c r="R64" s="45" t="s">
        <v>106</v>
      </c>
      <c r="S64" s="86"/>
      <c r="T64" s="87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</row>
    <row r="65" spans="1:143" s="50" customFormat="1" x14ac:dyDescent="0.3">
      <c r="A65" s="40">
        <v>62</v>
      </c>
      <c r="B65" s="41" t="s">
        <v>207</v>
      </c>
      <c r="C65" s="42" t="s">
        <v>209</v>
      </c>
      <c r="D65" s="91">
        <v>61989517</v>
      </c>
      <c r="E65" s="43" t="s">
        <v>288</v>
      </c>
      <c r="F65" s="44">
        <v>600140415</v>
      </c>
      <c r="G65" s="45" t="s">
        <v>291</v>
      </c>
      <c r="H65" s="45" t="s">
        <v>95</v>
      </c>
      <c r="I65" s="45" t="s">
        <v>357</v>
      </c>
      <c r="J65" s="45" t="s">
        <v>209</v>
      </c>
      <c r="K65" s="46" t="s">
        <v>291</v>
      </c>
      <c r="L65" s="47">
        <v>1500000</v>
      </c>
      <c r="M65" s="47">
        <f t="shared" si="2"/>
        <v>1275000</v>
      </c>
      <c r="N65" s="41">
        <v>2021</v>
      </c>
      <c r="O65" s="44">
        <v>2025</v>
      </c>
      <c r="P65" s="51"/>
      <c r="Q65" s="44"/>
      <c r="R65" s="45" t="s">
        <v>293</v>
      </c>
      <c r="S65" s="82"/>
      <c r="T65" s="87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</row>
    <row r="66" spans="1:143" s="50" customFormat="1" x14ac:dyDescent="0.3">
      <c r="A66" s="40">
        <v>63</v>
      </c>
      <c r="B66" s="41" t="s">
        <v>207</v>
      </c>
      <c r="C66" s="42" t="s">
        <v>209</v>
      </c>
      <c r="D66" s="91">
        <v>61989517</v>
      </c>
      <c r="E66" s="43" t="s">
        <v>288</v>
      </c>
      <c r="F66" s="44">
        <v>600140415</v>
      </c>
      <c r="G66" s="45" t="s">
        <v>292</v>
      </c>
      <c r="H66" s="45" t="s">
        <v>95</v>
      </c>
      <c r="I66" s="45" t="s">
        <v>357</v>
      </c>
      <c r="J66" s="45" t="s">
        <v>209</v>
      </c>
      <c r="K66" s="46" t="s">
        <v>292</v>
      </c>
      <c r="L66" s="47">
        <v>200000</v>
      </c>
      <c r="M66" s="47">
        <f t="shared" si="2"/>
        <v>170000</v>
      </c>
      <c r="N66" s="41">
        <v>2021</v>
      </c>
      <c r="O66" s="44">
        <v>2025</v>
      </c>
      <c r="P66" s="51"/>
      <c r="Q66" s="44"/>
      <c r="R66" s="45" t="s">
        <v>294</v>
      </c>
      <c r="S66" s="82"/>
      <c r="T66" s="87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</row>
    <row r="67" spans="1:143" s="50" customFormat="1" x14ac:dyDescent="0.3">
      <c r="A67" s="40">
        <v>64</v>
      </c>
      <c r="B67" s="41" t="s">
        <v>300</v>
      </c>
      <c r="C67" s="42" t="s">
        <v>150</v>
      </c>
      <c r="D67" s="91">
        <v>62335448</v>
      </c>
      <c r="E67" s="43" t="s">
        <v>148</v>
      </c>
      <c r="F67" s="44">
        <v>600140725</v>
      </c>
      <c r="G67" s="45" t="s">
        <v>306</v>
      </c>
      <c r="H67" s="45" t="s">
        <v>95</v>
      </c>
      <c r="I67" s="45" t="s">
        <v>357</v>
      </c>
      <c r="J67" s="45" t="s">
        <v>150</v>
      </c>
      <c r="K67" s="46" t="s">
        <v>306</v>
      </c>
      <c r="L67" s="47">
        <v>1500000</v>
      </c>
      <c r="M67" s="47">
        <f t="shared" si="2"/>
        <v>1275000</v>
      </c>
      <c r="N67" s="41">
        <v>2021</v>
      </c>
      <c r="O67" s="44">
        <v>2023</v>
      </c>
      <c r="P67" s="51"/>
      <c r="Q67" s="44"/>
      <c r="R67" s="45" t="s">
        <v>106</v>
      </c>
      <c r="S67" s="45"/>
      <c r="T67" s="87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143" s="50" customFormat="1" x14ac:dyDescent="0.3">
      <c r="A68" s="40">
        <v>65</v>
      </c>
      <c r="B68" s="41" t="s">
        <v>203</v>
      </c>
      <c r="C68" s="42" t="s">
        <v>234</v>
      </c>
      <c r="D68" s="91">
        <v>75029952</v>
      </c>
      <c r="E68" s="42" t="s">
        <v>204</v>
      </c>
      <c r="F68" s="44">
        <v>650042255</v>
      </c>
      <c r="G68" s="45" t="s">
        <v>344</v>
      </c>
      <c r="H68" s="45" t="s">
        <v>95</v>
      </c>
      <c r="I68" s="45" t="s">
        <v>357</v>
      </c>
      <c r="J68" s="45" t="s">
        <v>234</v>
      </c>
      <c r="K68" s="46" t="s">
        <v>344</v>
      </c>
      <c r="L68" s="47">
        <v>500000</v>
      </c>
      <c r="M68" s="47">
        <f t="shared" ref="M68:M69" si="3">L68/100*85</f>
        <v>425000</v>
      </c>
      <c r="N68" s="41">
        <v>2021</v>
      </c>
      <c r="O68" s="44">
        <v>2022</v>
      </c>
      <c r="P68" s="51"/>
      <c r="Q68" s="44"/>
      <c r="R68" s="45" t="s">
        <v>451</v>
      </c>
      <c r="S68" s="45"/>
      <c r="T68" s="87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</row>
    <row r="69" spans="1:143" s="50" customFormat="1" ht="15" thickBot="1" x14ac:dyDescent="0.35">
      <c r="A69" s="107">
        <v>66</v>
      </c>
      <c r="B69" s="108" t="s">
        <v>203</v>
      </c>
      <c r="C69" s="109" t="s">
        <v>234</v>
      </c>
      <c r="D69" s="161">
        <v>75029952</v>
      </c>
      <c r="E69" s="109" t="s">
        <v>204</v>
      </c>
      <c r="F69" s="110">
        <v>650042255</v>
      </c>
      <c r="G69" s="111" t="s">
        <v>345</v>
      </c>
      <c r="H69" s="111" t="s">
        <v>95</v>
      </c>
      <c r="I69" s="111" t="s">
        <v>357</v>
      </c>
      <c r="J69" s="111" t="s">
        <v>234</v>
      </c>
      <c r="K69" s="112" t="s">
        <v>345</v>
      </c>
      <c r="L69" s="113">
        <v>500000</v>
      </c>
      <c r="M69" s="113">
        <f t="shared" si="3"/>
        <v>425000</v>
      </c>
      <c r="N69" s="108">
        <v>2022</v>
      </c>
      <c r="O69" s="110">
        <v>2023</v>
      </c>
      <c r="P69" s="114"/>
      <c r="Q69" s="110"/>
      <c r="R69" s="111" t="s">
        <v>343</v>
      </c>
      <c r="S69" s="111"/>
      <c r="T69" s="87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</row>
    <row r="73" spans="1:143" s="50" customFormat="1" x14ac:dyDescent="0.3">
      <c r="A73" s="31" t="s">
        <v>362</v>
      </c>
      <c r="B73" s="31"/>
      <c r="C73" s="31"/>
      <c r="D73" s="146"/>
      <c r="E73" s="31"/>
      <c r="F73" s="31"/>
      <c r="G73" s="31"/>
      <c r="H73" s="31"/>
      <c r="I73" s="31"/>
      <c r="J73" s="31"/>
      <c r="K73" s="31"/>
      <c r="L73" s="128"/>
      <c r="M73" s="128"/>
      <c r="N73" s="31"/>
      <c r="O73" s="31"/>
      <c r="P73" s="126"/>
      <c r="Q73" s="31"/>
      <c r="R73" s="31"/>
      <c r="S73" s="31"/>
      <c r="T73" s="31"/>
    </row>
    <row r="74" spans="1:143" s="50" customFormat="1" x14ac:dyDescent="0.3">
      <c r="A74" s="31" t="s">
        <v>90</v>
      </c>
      <c r="B74" s="31"/>
      <c r="C74" s="31"/>
      <c r="D74" s="146"/>
      <c r="E74" s="31"/>
      <c r="F74" s="31"/>
      <c r="G74" s="31"/>
      <c r="H74" s="31"/>
      <c r="I74" s="31"/>
      <c r="J74" s="31"/>
      <c r="K74" s="31"/>
      <c r="L74" s="128"/>
      <c r="M74" s="128"/>
      <c r="N74" s="31"/>
      <c r="O74" s="31"/>
      <c r="P74" s="126"/>
      <c r="Q74" s="31"/>
      <c r="R74" s="31"/>
      <c r="S74" s="31"/>
      <c r="T74" s="31"/>
    </row>
    <row r="75" spans="1:143" s="50" customFormat="1" x14ac:dyDescent="0.3">
      <c r="A75" s="31"/>
      <c r="B75" s="31"/>
      <c r="C75" s="31"/>
      <c r="D75" s="146"/>
      <c r="E75" s="31"/>
      <c r="F75" s="31"/>
      <c r="G75" s="31"/>
      <c r="H75" s="31"/>
      <c r="I75" s="31"/>
      <c r="J75" s="31"/>
      <c r="K75" s="31"/>
      <c r="L75" s="128"/>
      <c r="M75" s="128"/>
      <c r="N75" s="31"/>
      <c r="O75" s="31"/>
      <c r="P75" s="126"/>
      <c r="Q75" s="31"/>
      <c r="R75" s="31"/>
      <c r="S75" s="31"/>
      <c r="T75" s="31"/>
    </row>
    <row r="76" spans="1:143" s="50" customFormat="1" x14ac:dyDescent="0.3">
      <c r="A76" s="31" t="s">
        <v>23</v>
      </c>
      <c r="B76" s="31"/>
      <c r="C76" s="31"/>
      <c r="D76" s="146"/>
      <c r="E76" s="31"/>
      <c r="F76" s="31"/>
      <c r="G76" s="31"/>
      <c r="H76" s="31"/>
      <c r="I76" s="31"/>
      <c r="J76" s="31"/>
      <c r="K76" s="31"/>
      <c r="L76" s="128"/>
      <c r="M76" s="128"/>
      <c r="N76" s="31"/>
      <c r="O76" s="31"/>
      <c r="P76" s="126"/>
      <c r="Q76" s="31"/>
      <c r="R76" s="31"/>
      <c r="S76" s="31"/>
      <c r="T76" s="31"/>
    </row>
    <row r="77" spans="1:143" s="50" customFormat="1" x14ac:dyDescent="0.3">
      <c r="A77" s="31"/>
      <c r="B77" s="31"/>
      <c r="C77" s="31"/>
      <c r="D77" s="146"/>
      <c r="E77" s="31"/>
      <c r="F77" s="31"/>
      <c r="G77" s="31"/>
      <c r="H77" s="31"/>
      <c r="I77" s="31"/>
      <c r="J77" s="31"/>
      <c r="K77" s="31"/>
      <c r="L77" s="128"/>
      <c r="M77" s="128"/>
      <c r="N77" s="31"/>
      <c r="O77" s="31"/>
      <c r="P77" s="126"/>
      <c r="Q77" s="31"/>
      <c r="R77" s="31"/>
      <c r="S77" s="31"/>
      <c r="T77" s="31"/>
    </row>
    <row r="78" spans="1:143" s="50" customFormat="1" x14ac:dyDescent="0.3">
      <c r="A78" s="31" t="s">
        <v>24</v>
      </c>
      <c r="B78" s="31"/>
      <c r="C78" s="31"/>
      <c r="D78" s="146"/>
      <c r="E78" s="31"/>
      <c r="F78" s="31"/>
      <c r="G78" s="31"/>
      <c r="H78" s="31"/>
      <c r="I78" s="31"/>
      <c r="J78" s="31"/>
      <c r="K78" s="31"/>
      <c r="L78" s="128"/>
      <c r="M78" s="128"/>
      <c r="N78" s="31"/>
      <c r="O78" s="31"/>
      <c r="P78" s="126"/>
      <c r="Q78" s="31"/>
      <c r="R78" s="31"/>
      <c r="S78" s="31"/>
      <c r="T78" s="31"/>
    </row>
    <row r="79" spans="1:143" s="50" customFormat="1" x14ac:dyDescent="0.3">
      <c r="A79" s="31"/>
      <c r="B79" s="31"/>
      <c r="C79" s="31"/>
      <c r="D79" s="146"/>
      <c r="E79" s="31"/>
      <c r="F79" s="31"/>
      <c r="G79" s="31"/>
      <c r="H79" s="31"/>
      <c r="I79" s="31"/>
      <c r="J79" s="31"/>
      <c r="K79" s="31"/>
      <c r="L79" s="128"/>
      <c r="M79" s="128"/>
      <c r="N79" s="31"/>
      <c r="O79" s="31"/>
      <c r="P79" s="126"/>
      <c r="Q79" s="31"/>
      <c r="R79" s="31"/>
      <c r="S79" s="31"/>
      <c r="T79" s="31"/>
    </row>
    <row r="80" spans="1:143" s="50" customFormat="1" x14ac:dyDescent="0.3">
      <c r="A80" s="31" t="s">
        <v>25</v>
      </c>
      <c r="B80" s="31"/>
      <c r="C80" s="31"/>
      <c r="D80" s="146"/>
      <c r="E80" s="31"/>
      <c r="F80" s="31"/>
      <c r="G80" s="31"/>
      <c r="H80" s="31"/>
      <c r="I80" s="31"/>
      <c r="J80" s="31"/>
      <c r="K80" s="31"/>
      <c r="L80" s="128"/>
      <c r="M80" s="128"/>
      <c r="N80" s="31"/>
      <c r="O80" s="31"/>
      <c r="P80" s="126"/>
      <c r="Q80" s="31"/>
      <c r="R80" s="31"/>
      <c r="S80" s="31"/>
      <c r="T80" s="31"/>
    </row>
    <row r="81" spans="1:143" s="30" customFormat="1" x14ac:dyDescent="0.3">
      <c r="A81" s="157"/>
      <c r="B81" s="34"/>
      <c r="C81" s="34"/>
      <c r="D81" s="32"/>
      <c r="E81" s="34"/>
      <c r="F81" s="34"/>
      <c r="G81" s="34"/>
      <c r="H81" s="34"/>
      <c r="I81" s="34"/>
      <c r="J81" s="34"/>
      <c r="K81" s="34"/>
      <c r="L81" s="59"/>
      <c r="M81" s="59"/>
      <c r="N81" s="34"/>
      <c r="O81" s="34"/>
      <c r="P81" s="157"/>
      <c r="Q81" s="34"/>
      <c r="R81" s="34"/>
      <c r="S81" s="34"/>
      <c r="T81" s="34"/>
    </row>
    <row r="91" spans="1:143" x14ac:dyDescent="0.3">
      <c r="A91" s="35"/>
      <c r="B91" s="36"/>
      <c r="C91" s="30"/>
      <c r="D91" s="32"/>
      <c r="E91" s="30"/>
      <c r="F91" s="30"/>
      <c r="G91" s="30"/>
      <c r="H91" s="30"/>
      <c r="I91" s="30"/>
      <c r="J91" s="30"/>
      <c r="K91" s="30"/>
      <c r="L91" s="37"/>
      <c r="M91" s="37"/>
      <c r="N91" s="30"/>
      <c r="O91" s="30"/>
      <c r="P91" s="35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</row>
    <row r="93" spans="1:143" x14ac:dyDescent="0.3">
      <c r="A93" s="35"/>
      <c r="B93" s="30"/>
      <c r="C93" s="30"/>
      <c r="D93" s="32"/>
      <c r="E93" s="30"/>
      <c r="F93" s="30"/>
      <c r="G93" s="30"/>
      <c r="H93" s="30"/>
      <c r="I93" s="30"/>
      <c r="J93" s="30"/>
      <c r="K93" s="30"/>
      <c r="L93" s="37"/>
      <c r="M93" s="37"/>
      <c r="N93" s="30"/>
      <c r="O93" s="30"/>
      <c r="P93" s="35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</row>
    <row r="94" spans="1:143" x14ac:dyDescent="0.3">
      <c r="A94" s="35"/>
      <c r="B94" s="30"/>
      <c r="C94" s="30"/>
      <c r="D94" s="32"/>
      <c r="E94" s="30"/>
      <c r="F94" s="30"/>
      <c r="G94" s="30"/>
      <c r="H94" s="30"/>
      <c r="I94" s="30"/>
      <c r="J94" s="30"/>
      <c r="K94" s="30"/>
      <c r="L94" s="37"/>
      <c r="M94" s="37"/>
      <c r="N94" s="30"/>
      <c r="O94" s="30"/>
      <c r="P94" s="35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</row>
    <row r="95" spans="1:143" x14ac:dyDescent="0.3">
      <c r="A95" s="35"/>
      <c r="B95" s="30"/>
      <c r="C95" s="30"/>
      <c r="D95" s="32"/>
      <c r="E95" s="30"/>
      <c r="F95" s="30"/>
      <c r="G95" s="30"/>
      <c r="H95" s="30"/>
      <c r="I95" s="30"/>
      <c r="J95" s="30"/>
      <c r="K95" s="30"/>
      <c r="L95" s="37"/>
      <c r="M95" s="37"/>
      <c r="N95" s="30"/>
      <c r="O95" s="30"/>
      <c r="P95" s="35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</row>
    <row r="96" spans="1:143" x14ac:dyDescent="0.3">
      <c r="A96" s="35"/>
      <c r="B96" s="30"/>
      <c r="C96" s="30"/>
      <c r="D96" s="32"/>
      <c r="E96" s="30"/>
      <c r="F96" s="30"/>
      <c r="G96" s="30"/>
      <c r="H96" s="30"/>
      <c r="I96" s="30"/>
      <c r="J96" s="30"/>
      <c r="K96" s="30"/>
      <c r="L96" s="37"/>
      <c r="M96" s="37"/>
      <c r="N96" s="30"/>
      <c r="O96" s="30"/>
      <c r="P96" s="35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</row>
    <row r="97" spans="1:143" x14ac:dyDescent="0.3">
      <c r="A97" s="35"/>
      <c r="B97" s="30"/>
      <c r="C97" s="30"/>
      <c r="D97" s="32"/>
      <c r="E97" s="30"/>
      <c r="F97" s="30"/>
      <c r="G97" s="30"/>
      <c r="H97" s="30"/>
      <c r="I97" s="30"/>
      <c r="J97" s="37"/>
      <c r="K97" s="30"/>
      <c r="L97" s="37"/>
      <c r="M97" s="37"/>
      <c r="N97" s="30"/>
      <c r="O97" s="30"/>
      <c r="P97" s="35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</row>
    <row r="98" spans="1:143" x14ac:dyDescent="0.3">
      <c r="A98" s="35"/>
      <c r="B98" s="30"/>
      <c r="C98" s="30"/>
      <c r="D98" s="32"/>
      <c r="E98" s="30"/>
      <c r="F98" s="30"/>
      <c r="G98" s="38"/>
      <c r="H98" s="30"/>
      <c r="I98" s="30"/>
      <c r="J98" s="30"/>
      <c r="K98" s="38"/>
      <c r="L98" s="37"/>
      <c r="M98" s="37"/>
      <c r="N98" s="30"/>
      <c r="O98" s="30"/>
      <c r="P98" s="35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</row>
    <row r="99" spans="1:143" x14ac:dyDescent="0.3">
      <c r="A99" s="35"/>
      <c r="B99" s="30"/>
      <c r="C99" s="30"/>
      <c r="D99" s="32"/>
      <c r="E99" s="30"/>
      <c r="F99" s="30"/>
      <c r="G99" s="38"/>
      <c r="H99" s="30"/>
      <c r="I99" s="30"/>
      <c r="J99" s="30"/>
      <c r="K99" s="38"/>
      <c r="L99" s="37"/>
      <c r="M99" s="37"/>
      <c r="N99" s="30"/>
      <c r="O99" s="30"/>
      <c r="P99" s="35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</row>
    <row r="100" spans="1:143" x14ac:dyDescent="0.3">
      <c r="A100" s="36"/>
      <c r="B100" s="30"/>
      <c r="C100" s="30"/>
      <c r="D100" s="32"/>
      <c r="E100" s="30"/>
      <c r="F100" s="30"/>
      <c r="G100" s="30"/>
      <c r="H100" s="30"/>
      <c r="I100" s="30"/>
      <c r="J100" s="30"/>
      <c r="K100" s="30"/>
      <c r="L100" s="37"/>
      <c r="M100" s="37"/>
      <c r="N100" s="30"/>
      <c r="O100" s="30"/>
      <c r="P100" s="35"/>
      <c r="Q100" s="30"/>
      <c r="R100" s="30"/>
      <c r="S100" s="30"/>
      <c r="T100" s="30"/>
    </row>
    <row r="109" spans="1:143" x14ac:dyDescent="0.3">
      <c r="A109" s="30"/>
      <c r="B109" s="30"/>
      <c r="C109" s="30"/>
      <c r="D109" s="32"/>
      <c r="E109" s="30"/>
      <c r="F109" s="30"/>
      <c r="G109" s="30"/>
      <c r="H109" s="30"/>
      <c r="I109" s="30"/>
      <c r="J109" s="30"/>
      <c r="K109" s="30"/>
      <c r="L109" s="37"/>
      <c r="M109" s="37"/>
      <c r="N109" s="30"/>
      <c r="O109" s="30"/>
      <c r="P109" s="35"/>
      <c r="Q109" s="30"/>
      <c r="R109" s="30"/>
      <c r="S109" s="30"/>
      <c r="T109" s="30"/>
    </row>
    <row r="110" spans="1:143" x14ac:dyDescent="0.3">
      <c r="A110" s="30"/>
      <c r="B110" s="30"/>
      <c r="C110" s="30"/>
      <c r="D110" s="32"/>
      <c r="E110" s="30"/>
      <c r="F110" s="30"/>
      <c r="G110" s="30"/>
      <c r="H110" s="30"/>
      <c r="I110" s="30"/>
      <c r="J110" s="30"/>
      <c r="K110" s="30"/>
      <c r="L110" s="37"/>
      <c r="M110" s="37"/>
      <c r="N110" s="30"/>
      <c r="O110" s="30"/>
      <c r="P110" s="35"/>
      <c r="Q110" s="30"/>
      <c r="R110" s="30"/>
      <c r="S110" s="30"/>
      <c r="T110" s="30"/>
    </row>
    <row r="111" spans="1:143" x14ac:dyDescent="0.3">
      <c r="A111" s="30"/>
      <c r="B111" s="30"/>
      <c r="C111" s="30"/>
      <c r="D111" s="32"/>
      <c r="E111" s="30"/>
      <c r="F111" s="30"/>
      <c r="G111" s="30"/>
      <c r="H111" s="30"/>
      <c r="I111" s="30"/>
      <c r="J111" s="30"/>
      <c r="K111" s="30"/>
      <c r="L111" s="37"/>
      <c r="M111" s="37"/>
      <c r="N111" s="30"/>
      <c r="O111" s="30"/>
      <c r="P111" s="35"/>
      <c r="Q111" s="30"/>
      <c r="R111" s="30"/>
      <c r="S111" s="30"/>
      <c r="T111" s="30"/>
    </row>
    <row r="112" spans="1:143" x14ac:dyDescent="0.3">
      <c r="A112" s="30"/>
      <c r="B112" s="30"/>
      <c r="C112" s="30"/>
      <c r="D112" s="32"/>
      <c r="E112" s="30"/>
      <c r="F112" s="30"/>
      <c r="G112" s="30"/>
      <c r="H112" s="30"/>
      <c r="I112" s="30"/>
      <c r="J112" s="30"/>
      <c r="K112" s="30"/>
      <c r="L112" s="37"/>
      <c r="M112" s="37"/>
      <c r="N112" s="30"/>
      <c r="O112" s="30"/>
      <c r="P112" s="35"/>
      <c r="Q112" s="30"/>
      <c r="R112" s="30"/>
      <c r="S112" s="30"/>
      <c r="T112" s="30"/>
    </row>
    <row r="113" spans="1:20" x14ac:dyDescent="0.3">
      <c r="A113" s="30"/>
      <c r="B113" s="30"/>
      <c r="C113" s="30"/>
      <c r="D113" s="32"/>
      <c r="E113" s="30"/>
      <c r="F113" s="30"/>
      <c r="G113" s="30"/>
      <c r="H113" s="30"/>
      <c r="I113" s="30"/>
      <c r="J113" s="30"/>
      <c r="K113" s="30"/>
      <c r="L113" s="37"/>
      <c r="M113" s="37"/>
      <c r="N113" s="30"/>
      <c r="O113" s="30"/>
      <c r="P113" s="35"/>
      <c r="Q113" s="30"/>
      <c r="R113" s="30"/>
      <c r="S113" s="30"/>
      <c r="T113" s="30"/>
    </row>
    <row r="114" spans="1:20" x14ac:dyDescent="0.3">
      <c r="A114" s="30"/>
      <c r="B114" s="30"/>
      <c r="C114" s="30"/>
      <c r="D114" s="32"/>
      <c r="E114" s="30"/>
      <c r="F114" s="30"/>
      <c r="G114" s="30"/>
      <c r="H114" s="30"/>
      <c r="I114" s="30"/>
      <c r="J114" s="30"/>
      <c r="K114" s="30"/>
      <c r="L114" s="37"/>
      <c r="M114" s="37"/>
      <c r="N114" s="30"/>
      <c r="O114" s="30"/>
      <c r="P114" s="35"/>
      <c r="Q114" s="30"/>
      <c r="R114" s="30"/>
      <c r="S114" s="30"/>
      <c r="T114" s="3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5" type="noConversion"/>
  <pageMargins left="0.70866141732283472" right="0.70866141732283472" top="0.78740157480314965" bottom="0.78740157480314965" header="0.31496062992125984" footer="0.31496062992125984"/>
  <pageSetup paperSize="8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U191"/>
  <sheetViews>
    <sheetView tabSelected="1" topLeftCell="A108" zoomScale="85" zoomScaleNormal="85" workbookViewId="0">
      <selection activeCell="H19" sqref="H19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2.5546875" style="55" bestFit="1" customWidth="1"/>
    <col min="5" max="5" width="13.88671875" style="1" bestFit="1" customWidth="1"/>
    <col min="6" max="6" width="14.77734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9" customWidth="1"/>
    <col min="13" max="13" width="15.44140625" style="39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s="148" customFormat="1" ht="18" customHeight="1" thickBot="1" x14ac:dyDescent="0.4">
      <c r="A1" s="187" t="s">
        <v>26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9"/>
    </row>
    <row r="2" spans="1:27" s="149" customFormat="1" ht="29.1" customHeight="1" thickBot="1" x14ac:dyDescent="0.35">
      <c r="A2" s="190" t="s">
        <v>6</v>
      </c>
      <c r="B2" s="217" t="s">
        <v>7</v>
      </c>
      <c r="C2" s="218"/>
      <c r="D2" s="218"/>
      <c r="E2" s="218"/>
      <c r="F2" s="219"/>
      <c r="G2" s="190" t="s">
        <v>8</v>
      </c>
      <c r="H2" s="235" t="s">
        <v>27</v>
      </c>
      <c r="I2" s="238" t="s">
        <v>50</v>
      </c>
      <c r="J2" s="199" t="s">
        <v>10</v>
      </c>
      <c r="K2" s="199" t="s">
        <v>11</v>
      </c>
      <c r="L2" s="220" t="s">
        <v>442</v>
      </c>
      <c r="M2" s="221"/>
      <c r="N2" s="222" t="s">
        <v>443</v>
      </c>
      <c r="O2" s="223"/>
      <c r="P2" s="208" t="s">
        <v>444</v>
      </c>
      <c r="Q2" s="209"/>
      <c r="R2" s="209"/>
      <c r="S2" s="209"/>
      <c r="T2" s="209"/>
      <c r="U2" s="209"/>
      <c r="V2" s="209"/>
      <c r="W2" s="210"/>
      <c r="X2" s="210"/>
      <c r="Y2" s="224" t="s">
        <v>12</v>
      </c>
      <c r="Z2" s="225"/>
    </row>
    <row r="3" spans="1:27" s="148" customFormat="1" ht="14.85" customHeight="1" x14ac:dyDescent="0.3">
      <c r="A3" s="191"/>
      <c r="B3" s="211" t="s">
        <v>13</v>
      </c>
      <c r="C3" s="193" t="s">
        <v>14</v>
      </c>
      <c r="D3" s="195" t="s">
        <v>15</v>
      </c>
      <c r="E3" s="193" t="s">
        <v>16</v>
      </c>
      <c r="F3" s="197" t="s">
        <v>17</v>
      </c>
      <c r="G3" s="191"/>
      <c r="H3" s="236"/>
      <c r="I3" s="239"/>
      <c r="J3" s="200"/>
      <c r="K3" s="215"/>
      <c r="L3" s="230" t="s">
        <v>18</v>
      </c>
      <c r="M3" s="231" t="s">
        <v>66</v>
      </c>
      <c r="N3" s="232" t="s">
        <v>19</v>
      </c>
      <c r="O3" s="233" t="s">
        <v>20</v>
      </c>
      <c r="P3" s="213" t="s">
        <v>28</v>
      </c>
      <c r="Q3" s="214"/>
      <c r="R3" s="214"/>
      <c r="S3" s="199"/>
      <c r="T3" s="202" t="s">
        <v>29</v>
      </c>
      <c r="U3" s="206" t="s">
        <v>363</v>
      </c>
      <c r="V3" s="204" t="s">
        <v>65</v>
      </c>
      <c r="W3" s="202" t="s">
        <v>30</v>
      </c>
      <c r="X3" s="206" t="s">
        <v>52</v>
      </c>
      <c r="Y3" s="226" t="s">
        <v>21</v>
      </c>
      <c r="Z3" s="228" t="s">
        <v>22</v>
      </c>
    </row>
    <row r="4" spans="1:27" s="148" customFormat="1" ht="80.099999999999994" customHeight="1" thickBot="1" x14ac:dyDescent="0.35">
      <c r="A4" s="192"/>
      <c r="B4" s="212"/>
      <c r="C4" s="194"/>
      <c r="D4" s="196"/>
      <c r="E4" s="194"/>
      <c r="F4" s="198"/>
      <c r="G4" s="191"/>
      <c r="H4" s="236"/>
      <c r="I4" s="240"/>
      <c r="J4" s="201"/>
      <c r="K4" s="216"/>
      <c r="L4" s="230"/>
      <c r="M4" s="231"/>
      <c r="N4" s="226"/>
      <c r="O4" s="234"/>
      <c r="P4" s="150" t="s">
        <v>45</v>
      </c>
      <c r="Q4" s="151" t="s">
        <v>445</v>
      </c>
      <c r="R4" s="151" t="s">
        <v>446</v>
      </c>
      <c r="S4" s="152" t="s">
        <v>447</v>
      </c>
      <c r="T4" s="203"/>
      <c r="U4" s="207"/>
      <c r="V4" s="205"/>
      <c r="W4" s="237"/>
      <c r="X4" s="207"/>
      <c r="Y4" s="227"/>
      <c r="Z4" s="229"/>
      <c r="AA4" s="153"/>
    </row>
    <row r="5" spans="1:27" s="50" customFormat="1" ht="15" customHeight="1" x14ac:dyDescent="0.3">
      <c r="A5" s="60">
        <v>1</v>
      </c>
      <c r="B5" s="61" t="s">
        <v>113</v>
      </c>
      <c r="C5" s="62" t="s">
        <v>116</v>
      </c>
      <c r="D5" s="91">
        <v>70882398</v>
      </c>
      <c r="E5" s="62" t="s">
        <v>114</v>
      </c>
      <c r="F5" s="63">
        <v>600140407</v>
      </c>
      <c r="G5" s="64" t="s">
        <v>115</v>
      </c>
      <c r="H5" s="64" t="s">
        <v>95</v>
      </c>
      <c r="I5" s="64" t="s">
        <v>357</v>
      </c>
      <c r="J5" s="65" t="s">
        <v>116</v>
      </c>
      <c r="K5" s="66" t="s">
        <v>115</v>
      </c>
      <c r="L5" s="67">
        <v>750000</v>
      </c>
      <c r="M5" s="68">
        <f>L5/100*85</f>
        <v>637500</v>
      </c>
      <c r="N5" s="61">
        <v>2022</v>
      </c>
      <c r="O5" s="69">
        <v>2023</v>
      </c>
      <c r="P5" s="70"/>
      <c r="Q5" s="62"/>
      <c r="R5" s="62"/>
      <c r="S5" s="63"/>
      <c r="T5" s="64"/>
      <c r="U5" s="64"/>
      <c r="V5" s="64"/>
      <c r="W5" s="65"/>
      <c r="X5" s="64"/>
      <c r="Y5" s="61" t="s">
        <v>106</v>
      </c>
      <c r="Z5" s="69"/>
      <c r="AA5" s="71"/>
    </row>
    <row r="6" spans="1:27" s="50" customFormat="1" x14ac:dyDescent="0.3">
      <c r="A6" s="72">
        <v>2</v>
      </c>
      <c r="B6" s="61" t="s">
        <v>113</v>
      </c>
      <c r="C6" s="62" t="s">
        <v>116</v>
      </c>
      <c r="D6" s="91">
        <v>70882398</v>
      </c>
      <c r="E6" s="62" t="s">
        <v>114</v>
      </c>
      <c r="F6" s="63">
        <v>600140407</v>
      </c>
      <c r="G6" s="64" t="s">
        <v>117</v>
      </c>
      <c r="H6" s="64" t="s">
        <v>95</v>
      </c>
      <c r="I6" s="64" t="s">
        <v>357</v>
      </c>
      <c r="J6" s="65" t="s">
        <v>116</v>
      </c>
      <c r="K6" s="66" t="s">
        <v>117</v>
      </c>
      <c r="L6" s="67">
        <v>1200000</v>
      </c>
      <c r="M6" s="68">
        <f>L6/100*85</f>
        <v>1020000</v>
      </c>
      <c r="N6" s="61">
        <v>2020</v>
      </c>
      <c r="O6" s="69">
        <v>2023</v>
      </c>
      <c r="P6" s="70" t="s">
        <v>103</v>
      </c>
      <c r="Q6" s="62"/>
      <c r="R6" s="62" t="s">
        <v>103</v>
      </c>
      <c r="S6" s="63"/>
      <c r="T6" s="64"/>
      <c r="U6" s="64"/>
      <c r="V6" s="64"/>
      <c r="W6" s="65"/>
      <c r="X6" s="64"/>
      <c r="Y6" s="61" t="s">
        <v>118</v>
      </c>
      <c r="Z6" s="69"/>
      <c r="AA6" s="71"/>
    </row>
    <row r="7" spans="1:27" s="50" customFormat="1" x14ac:dyDescent="0.3">
      <c r="A7" s="72">
        <v>3</v>
      </c>
      <c r="B7" s="61" t="s">
        <v>113</v>
      </c>
      <c r="C7" s="62" t="s">
        <v>116</v>
      </c>
      <c r="D7" s="91">
        <v>70882398</v>
      </c>
      <c r="E7" s="62" t="s">
        <v>114</v>
      </c>
      <c r="F7" s="63">
        <v>600140407</v>
      </c>
      <c r="G7" s="64" t="s">
        <v>119</v>
      </c>
      <c r="H7" s="64" t="s">
        <v>95</v>
      </c>
      <c r="I7" s="64" t="s">
        <v>357</v>
      </c>
      <c r="J7" s="65" t="s">
        <v>116</v>
      </c>
      <c r="K7" s="66" t="s">
        <v>119</v>
      </c>
      <c r="L7" s="67">
        <v>500000</v>
      </c>
      <c r="M7" s="68">
        <f t="shared" ref="M7:M12" si="0">L7/100*85</f>
        <v>425000</v>
      </c>
      <c r="N7" s="61">
        <v>2022</v>
      </c>
      <c r="O7" s="69">
        <v>2023</v>
      </c>
      <c r="P7" s="70" t="s">
        <v>103</v>
      </c>
      <c r="Q7" s="62"/>
      <c r="R7" s="62"/>
      <c r="S7" s="63" t="s">
        <v>103</v>
      </c>
      <c r="T7" s="64"/>
      <c r="U7" s="64"/>
      <c r="V7" s="64"/>
      <c r="W7" s="65"/>
      <c r="X7" s="64"/>
      <c r="Y7" s="61" t="s">
        <v>120</v>
      </c>
      <c r="Z7" s="69"/>
      <c r="AA7" s="71"/>
    </row>
    <row r="8" spans="1:27" s="50" customFormat="1" x14ac:dyDescent="0.3">
      <c r="A8" s="73">
        <v>4</v>
      </c>
      <c r="B8" s="61" t="s">
        <v>113</v>
      </c>
      <c r="C8" s="62" t="s">
        <v>116</v>
      </c>
      <c r="D8" s="91">
        <v>70882398</v>
      </c>
      <c r="E8" s="62" t="s">
        <v>114</v>
      </c>
      <c r="F8" s="63">
        <v>600140407</v>
      </c>
      <c r="G8" s="64" t="s">
        <v>121</v>
      </c>
      <c r="H8" s="64" t="s">
        <v>95</v>
      </c>
      <c r="I8" s="64" t="s">
        <v>357</v>
      </c>
      <c r="J8" s="65" t="s">
        <v>116</v>
      </c>
      <c r="K8" s="66" t="s">
        <v>121</v>
      </c>
      <c r="L8" s="67">
        <v>1200000</v>
      </c>
      <c r="M8" s="68">
        <f t="shared" si="0"/>
        <v>1020000</v>
      </c>
      <c r="N8" s="61">
        <v>2022</v>
      </c>
      <c r="O8" s="69">
        <v>2023</v>
      </c>
      <c r="P8" s="70" t="s">
        <v>103</v>
      </c>
      <c r="Q8" s="62" t="s">
        <v>103</v>
      </c>
      <c r="R8" s="62"/>
      <c r="S8" s="63"/>
      <c r="T8" s="64"/>
      <c r="U8" s="64"/>
      <c r="V8" s="64"/>
      <c r="W8" s="65"/>
      <c r="X8" s="64"/>
      <c r="Y8" s="61" t="s">
        <v>118</v>
      </c>
      <c r="Z8" s="69"/>
      <c r="AA8" s="71"/>
    </row>
    <row r="9" spans="1:27" s="50" customFormat="1" x14ac:dyDescent="0.3">
      <c r="A9" s="72">
        <v>5</v>
      </c>
      <c r="B9" s="61" t="s">
        <v>113</v>
      </c>
      <c r="C9" s="62" t="s">
        <v>116</v>
      </c>
      <c r="D9" s="91">
        <v>70882398</v>
      </c>
      <c r="E9" s="62" t="s">
        <v>114</v>
      </c>
      <c r="F9" s="63">
        <v>600140407</v>
      </c>
      <c r="G9" s="64" t="s">
        <v>122</v>
      </c>
      <c r="H9" s="64" t="s">
        <v>95</v>
      </c>
      <c r="I9" s="64" t="s">
        <v>357</v>
      </c>
      <c r="J9" s="65" t="s">
        <v>116</v>
      </c>
      <c r="K9" s="66" t="s">
        <v>122</v>
      </c>
      <c r="L9" s="67">
        <v>200000</v>
      </c>
      <c r="M9" s="68">
        <f t="shared" si="0"/>
        <v>170000</v>
      </c>
      <c r="N9" s="61">
        <v>2022</v>
      </c>
      <c r="O9" s="69">
        <v>2023</v>
      </c>
      <c r="P9" s="70"/>
      <c r="Q9" s="62"/>
      <c r="R9" s="62"/>
      <c r="S9" s="63"/>
      <c r="T9" s="64"/>
      <c r="U9" s="64"/>
      <c r="V9" s="64"/>
      <c r="W9" s="65"/>
      <c r="X9" s="64"/>
      <c r="Y9" s="61" t="s">
        <v>106</v>
      </c>
      <c r="Z9" s="69"/>
      <c r="AA9" s="74"/>
    </row>
    <row r="10" spans="1:27" s="50" customFormat="1" x14ac:dyDescent="0.3">
      <c r="A10" s="154">
        <v>6</v>
      </c>
      <c r="B10" s="61" t="s">
        <v>128</v>
      </c>
      <c r="C10" s="62" t="s">
        <v>131</v>
      </c>
      <c r="D10" s="91">
        <v>70984468</v>
      </c>
      <c r="E10" s="62" t="s">
        <v>129</v>
      </c>
      <c r="F10" s="63">
        <v>650037669</v>
      </c>
      <c r="G10" s="64" t="s">
        <v>179</v>
      </c>
      <c r="H10" s="64" t="s">
        <v>95</v>
      </c>
      <c r="I10" s="64" t="s">
        <v>357</v>
      </c>
      <c r="J10" s="65" t="s">
        <v>131</v>
      </c>
      <c r="K10" s="64" t="s">
        <v>179</v>
      </c>
      <c r="L10" s="67">
        <v>250000</v>
      </c>
      <c r="M10" s="68">
        <f t="shared" si="0"/>
        <v>212500</v>
      </c>
      <c r="N10" s="61">
        <v>2022</v>
      </c>
      <c r="O10" s="69"/>
      <c r="P10" s="70"/>
      <c r="Q10" s="62"/>
      <c r="R10" s="62"/>
      <c r="S10" s="63"/>
      <c r="T10" s="64"/>
      <c r="U10" s="64"/>
      <c r="V10" s="64"/>
      <c r="W10" s="65"/>
      <c r="X10" s="64"/>
      <c r="Y10" s="61" t="s">
        <v>106</v>
      </c>
      <c r="Z10" s="69"/>
      <c r="AA10" s="78"/>
    </row>
    <row r="11" spans="1:27" s="50" customFormat="1" x14ac:dyDescent="0.3">
      <c r="A11" s="72">
        <v>7</v>
      </c>
      <c r="B11" s="61" t="s">
        <v>128</v>
      </c>
      <c r="C11" s="62" t="s">
        <v>131</v>
      </c>
      <c r="D11" s="91">
        <v>70984468</v>
      </c>
      <c r="E11" s="62" t="s">
        <v>129</v>
      </c>
      <c r="F11" s="63">
        <v>650037669</v>
      </c>
      <c r="G11" s="64" t="s">
        <v>130</v>
      </c>
      <c r="H11" s="64" t="s">
        <v>95</v>
      </c>
      <c r="I11" s="64" t="s">
        <v>357</v>
      </c>
      <c r="J11" s="65" t="s">
        <v>131</v>
      </c>
      <c r="K11" s="66" t="s">
        <v>130</v>
      </c>
      <c r="L11" s="67">
        <v>350000</v>
      </c>
      <c r="M11" s="68">
        <f t="shared" si="0"/>
        <v>297500</v>
      </c>
      <c r="N11" s="61">
        <v>2023</v>
      </c>
      <c r="O11" s="69">
        <v>2025</v>
      </c>
      <c r="P11" s="70"/>
      <c r="Q11" s="62"/>
      <c r="R11" s="62"/>
      <c r="S11" s="63"/>
      <c r="T11" s="64"/>
      <c r="U11" s="64"/>
      <c r="V11" s="64"/>
      <c r="W11" s="65"/>
      <c r="X11" s="64"/>
      <c r="Y11" s="61" t="s">
        <v>106</v>
      </c>
      <c r="Z11" s="69"/>
      <c r="AA11" s="78"/>
    </row>
    <row r="12" spans="1:27" s="50" customFormat="1" x14ac:dyDescent="0.3">
      <c r="A12" s="72">
        <v>8</v>
      </c>
      <c r="B12" s="61" t="s">
        <v>132</v>
      </c>
      <c r="C12" s="62" t="s">
        <v>135</v>
      </c>
      <c r="D12" s="91">
        <v>70981493</v>
      </c>
      <c r="E12" s="62" t="s">
        <v>461</v>
      </c>
      <c r="F12" s="63">
        <v>650038011</v>
      </c>
      <c r="G12" s="64" t="s">
        <v>134</v>
      </c>
      <c r="H12" s="64" t="s">
        <v>95</v>
      </c>
      <c r="I12" s="64" t="s">
        <v>360</v>
      </c>
      <c r="J12" s="65" t="s">
        <v>135</v>
      </c>
      <c r="K12" s="66" t="s">
        <v>134</v>
      </c>
      <c r="L12" s="67">
        <v>1850000</v>
      </c>
      <c r="M12" s="68">
        <f t="shared" si="0"/>
        <v>1572500</v>
      </c>
      <c r="N12" s="61">
        <v>2022</v>
      </c>
      <c r="O12" s="69">
        <v>2024</v>
      </c>
      <c r="P12" s="70"/>
      <c r="Q12" s="62" t="s">
        <v>103</v>
      </c>
      <c r="R12" s="62" t="s">
        <v>103</v>
      </c>
      <c r="S12" s="63"/>
      <c r="T12" s="64"/>
      <c r="U12" s="64"/>
      <c r="V12" s="64"/>
      <c r="W12" s="65"/>
      <c r="X12" s="64"/>
      <c r="Y12" s="61" t="s">
        <v>106</v>
      </c>
      <c r="Z12" s="69"/>
      <c r="AA12" s="71"/>
    </row>
    <row r="13" spans="1:27" s="50" customFormat="1" x14ac:dyDescent="0.3">
      <c r="A13" s="73">
        <v>9</v>
      </c>
      <c r="B13" s="61" t="s">
        <v>132</v>
      </c>
      <c r="C13" s="62" t="s">
        <v>135</v>
      </c>
      <c r="D13" s="91">
        <v>70981493</v>
      </c>
      <c r="E13" s="62" t="s">
        <v>461</v>
      </c>
      <c r="F13" s="63">
        <v>650038011</v>
      </c>
      <c r="G13" s="64" t="s">
        <v>364</v>
      </c>
      <c r="H13" s="64" t="s">
        <v>95</v>
      </c>
      <c r="I13" s="64" t="s">
        <v>360</v>
      </c>
      <c r="J13" s="65" t="s">
        <v>135</v>
      </c>
      <c r="K13" s="66" t="s">
        <v>364</v>
      </c>
      <c r="L13" s="67">
        <v>4800000</v>
      </c>
      <c r="M13" s="68">
        <f t="shared" ref="M13" si="1">L13/100*85</f>
        <v>4080000</v>
      </c>
      <c r="N13" s="61">
        <v>2022</v>
      </c>
      <c r="O13" s="69">
        <v>2024</v>
      </c>
      <c r="P13" s="70" t="s">
        <v>103</v>
      </c>
      <c r="Q13" s="62" t="s">
        <v>103</v>
      </c>
      <c r="R13" s="62" t="s">
        <v>103</v>
      </c>
      <c r="S13" s="63" t="s">
        <v>103</v>
      </c>
      <c r="T13" s="64"/>
      <c r="U13" s="64"/>
      <c r="V13" s="64"/>
      <c r="W13" s="65"/>
      <c r="X13" s="64"/>
      <c r="Y13" s="61" t="s">
        <v>106</v>
      </c>
      <c r="Z13" s="69"/>
      <c r="AA13" s="71"/>
    </row>
    <row r="14" spans="1:27" s="50" customFormat="1" x14ac:dyDescent="0.3">
      <c r="A14" s="72">
        <v>10</v>
      </c>
      <c r="B14" s="61" t="s">
        <v>137</v>
      </c>
      <c r="C14" s="62" t="s">
        <v>140</v>
      </c>
      <c r="D14" s="91">
        <v>70985294</v>
      </c>
      <c r="E14" s="62" t="s">
        <v>138</v>
      </c>
      <c r="F14" s="63">
        <v>650058615</v>
      </c>
      <c r="G14" s="64" t="s">
        <v>139</v>
      </c>
      <c r="H14" s="64" t="s">
        <v>95</v>
      </c>
      <c r="I14" s="64" t="s">
        <v>357</v>
      </c>
      <c r="J14" s="65" t="s">
        <v>140</v>
      </c>
      <c r="K14" s="66" t="s">
        <v>139</v>
      </c>
      <c r="L14" s="67">
        <v>1500000</v>
      </c>
      <c r="M14" s="68">
        <f t="shared" ref="M14:M42" si="2">L14/100*85</f>
        <v>1275000</v>
      </c>
      <c r="N14" s="61">
        <v>2022</v>
      </c>
      <c r="O14" s="69">
        <v>2023</v>
      </c>
      <c r="P14" s="70"/>
      <c r="Q14" s="62" t="s">
        <v>103</v>
      </c>
      <c r="R14" s="62"/>
      <c r="S14" s="63"/>
      <c r="T14" s="64"/>
      <c r="U14" s="64"/>
      <c r="V14" s="64"/>
      <c r="W14" s="65"/>
      <c r="X14" s="64"/>
      <c r="Y14" s="61" t="s">
        <v>106</v>
      </c>
      <c r="Z14" s="69" t="s">
        <v>367</v>
      </c>
      <c r="AA14" s="71"/>
    </row>
    <row r="15" spans="1:27" s="50" customFormat="1" x14ac:dyDescent="0.3">
      <c r="A15" s="154">
        <v>11</v>
      </c>
      <c r="B15" s="61" t="s">
        <v>147</v>
      </c>
      <c r="C15" s="62" t="s">
        <v>150</v>
      </c>
      <c r="D15" s="91">
        <v>62335448</v>
      </c>
      <c r="E15" s="62" t="s">
        <v>148</v>
      </c>
      <c r="F15" s="63">
        <v>600140725</v>
      </c>
      <c r="G15" s="64" t="s">
        <v>149</v>
      </c>
      <c r="H15" s="64" t="s">
        <v>95</v>
      </c>
      <c r="I15" s="64" t="s">
        <v>357</v>
      </c>
      <c r="J15" s="65" t="s">
        <v>150</v>
      </c>
      <c r="K15" s="66" t="s">
        <v>149</v>
      </c>
      <c r="L15" s="67">
        <v>10000000</v>
      </c>
      <c r="M15" s="68">
        <f t="shared" si="2"/>
        <v>8500000</v>
      </c>
      <c r="N15" s="61">
        <v>2022</v>
      </c>
      <c r="O15" s="69">
        <v>2024</v>
      </c>
      <c r="P15" s="70" t="s">
        <v>103</v>
      </c>
      <c r="Q15" s="62" t="s">
        <v>103</v>
      </c>
      <c r="R15" s="62" t="s">
        <v>103</v>
      </c>
      <c r="S15" s="63" t="s">
        <v>103</v>
      </c>
      <c r="T15" s="64"/>
      <c r="U15" s="64"/>
      <c r="V15" s="64"/>
      <c r="W15" s="65"/>
      <c r="X15" s="64"/>
      <c r="Y15" s="61" t="s">
        <v>106</v>
      </c>
      <c r="Z15" s="69"/>
      <c r="AA15" s="71"/>
    </row>
    <row r="16" spans="1:27" s="50" customFormat="1" x14ac:dyDescent="0.3">
      <c r="A16" s="72">
        <v>12</v>
      </c>
      <c r="B16" s="61" t="s">
        <v>147</v>
      </c>
      <c r="C16" s="62" t="s">
        <v>150</v>
      </c>
      <c r="D16" s="91">
        <v>62335448</v>
      </c>
      <c r="E16" s="62" t="s">
        <v>148</v>
      </c>
      <c r="F16" s="63">
        <v>600140725</v>
      </c>
      <c r="G16" s="64" t="s">
        <v>151</v>
      </c>
      <c r="H16" s="64" t="s">
        <v>95</v>
      </c>
      <c r="I16" s="64" t="s">
        <v>357</v>
      </c>
      <c r="J16" s="65" t="s">
        <v>150</v>
      </c>
      <c r="K16" s="66" t="s">
        <v>151</v>
      </c>
      <c r="L16" s="67">
        <v>2000000</v>
      </c>
      <c r="M16" s="68">
        <f t="shared" si="2"/>
        <v>1700000</v>
      </c>
      <c r="N16" s="61">
        <v>2021</v>
      </c>
      <c r="O16" s="69">
        <v>2022</v>
      </c>
      <c r="P16" s="70"/>
      <c r="Q16" s="62"/>
      <c r="R16" s="62" t="s">
        <v>103</v>
      </c>
      <c r="S16" s="63"/>
      <c r="T16" s="64"/>
      <c r="U16" s="64"/>
      <c r="V16" s="64"/>
      <c r="W16" s="65"/>
      <c r="X16" s="64"/>
      <c r="Y16" s="61" t="s">
        <v>106</v>
      </c>
      <c r="Z16" s="69"/>
      <c r="AA16" s="71"/>
    </row>
    <row r="17" spans="1:27" s="50" customFormat="1" x14ac:dyDescent="0.3">
      <c r="A17" s="72">
        <v>13</v>
      </c>
      <c r="B17" s="61" t="s">
        <v>147</v>
      </c>
      <c r="C17" s="62" t="s">
        <v>150</v>
      </c>
      <c r="D17" s="91">
        <v>62335448</v>
      </c>
      <c r="E17" s="62" t="s">
        <v>148</v>
      </c>
      <c r="F17" s="63">
        <v>600140725</v>
      </c>
      <c r="G17" s="64" t="s">
        <v>370</v>
      </c>
      <c r="H17" s="64" t="s">
        <v>95</v>
      </c>
      <c r="I17" s="64" t="s">
        <v>357</v>
      </c>
      <c r="J17" s="65" t="s">
        <v>150</v>
      </c>
      <c r="K17" s="66" t="s">
        <v>371</v>
      </c>
      <c r="L17" s="67">
        <v>2500000</v>
      </c>
      <c r="M17" s="68">
        <f t="shared" si="2"/>
        <v>2125000</v>
      </c>
      <c r="N17" s="61">
        <v>2022</v>
      </c>
      <c r="O17" s="69">
        <v>2023</v>
      </c>
      <c r="P17" s="70"/>
      <c r="Q17" s="62"/>
      <c r="R17" s="62" t="s">
        <v>103</v>
      </c>
      <c r="S17" s="63" t="s">
        <v>103</v>
      </c>
      <c r="T17" s="64"/>
      <c r="U17" s="64"/>
      <c r="V17" s="64"/>
      <c r="W17" s="65"/>
      <c r="X17" s="64"/>
      <c r="Y17" s="61" t="s">
        <v>106</v>
      </c>
      <c r="Z17" s="69"/>
      <c r="AA17" s="71"/>
    </row>
    <row r="18" spans="1:27" s="50" customFormat="1" x14ac:dyDescent="0.3">
      <c r="A18" s="73">
        <v>14</v>
      </c>
      <c r="B18" s="61" t="s">
        <v>462</v>
      </c>
      <c r="C18" s="62" t="s">
        <v>150</v>
      </c>
      <c r="D18" s="91">
        <v>62335448</v>
      </c>
      <c r="E18" s="62" t="s">
        <v>148</v>
      </c>
      <c r="F18" s="63">
        <v>600140725</v>
      </c>
      <c r="G18" s="64" t="s">
        <v>372</v>
      </c>
      <c r="H18" s="64" t="s">
        <v>95</v>
      </c>
      <c r="I18" s="64" t="s">
        <v>357</v>
      </c>
      <c r="J18" s="65" t="s">
        <v>150</v>
      </c>
      <c r="K18" s="66" t="s">
        <v>153</v>
      </c>
      <c r="L18" s="67">
        <v>21020308</v>
      </c>
      <c r="M18" s="68">
        <f t="shared" si="2"/>
        <v>17867261.800000001</v>
      </c>
      <c r="N18" s="61">
        <v>2022</v>
      </c>
      <c r="O18" s="69">
        <v>2024</v>
      </c>
      <c r="P18" s="70"/>
      <c r="Q18" s="62"/>
      <c r="R18" s="62" t="s">
        <v>103</v>
      </c>
      <c r="S18" s="63" t="s">
        <v>103</v>
      </c>
      <c r="T18" s="64"/>
      <c r="U18" s="64"/>
      <c r="V18" s="64"/>
      <c r="W18" s="65"/>
      <c r="X18" s="64"/>
      <c r="Y18" s="61" t="s">
        <v>106</v>
      </c>
      <c r="Z18" s="69" t="s">
        <v>152</v>
      </c>
      <c r="AA18" s="71"/>
    </row>
    <row r="19" spans="1:27" s="50" customFormat="1" x14ac:dyDescent="0.3">
      <c r="A19" s="72">
        <v>15</v>
      </c>
      <c r="B19" s="61" t="s">
        <v>156</v>
      </c>
      <c r="C19" s="62" t="s">
        <v>358</v>
      </c>
      <c r="D19" s="159" t="s">
        <v>157</v>
      </c>
      <c r="E19" s="62" t="s">
        <v>159</v>
      </c>
      <c r="F19" s="88" t="s">
        <v>158</v>
      </c>
      <c r="G19" s="64" t="s">
        <v>160</v>
      </c>
      <c r="H19" s="64" t="s">
        <v>95</v>
      </c>
      <c r="I19" s="64" t="s">
        <v>360</v>
      </c>
      <c r="J19" s="65" t="s">
        <v>358</v>
      </c>
      <c r="K19" s="66" t="s">
        <v>160</v>
      </c>
      <c r="L19" s="67">
        <v>3000000</v>
      </c>
      <c r="M19" s="68">
        <f t="shared" si="2"/>
        <v>2550000</v>
      </c>
      <c r="N19" s="61">
        <v>2022</v>
      </c>
      <c r="O19" s="69">
        <v>2024</v>
      </c>
      <c r="P19" s="70"/>
      <c r="Q19" s="62" t="s">
        <v>103</v>
      </c>
      <c r="R19" s="62" t="s">
        <v>103</v>
      </c>
      <c r="S19" s="63" t="s">
        <v>103</v>
      </c>
      <c r="T19" s="64"/>
      <c r="U19" s="64"/>
      <c r="V19" s="64"/>
      <c r="W19" s="65"/>
      <c r="X19" s="64"/>
      <c r="Y19" s="61"/>
      <c r="Z19" s="69"/>
      <c r="AA19" s="71"/>
    </row>
    <row r="20" spans="1:27" s="50" customFormat="1" x14ac:dyDescent="0.3">
      <c r="A20" s="154">
        <v>16</v>
      </c>
      <c r="B20" s="61" t="s">
        <v>169</v>
      </c>
      <c r="C20" s="62" t="s">
        <v>172</v>
      </c>
      <c r="D20" s="91">
        <v>70989419</v>
      </c>
      <c r="E20" s="62" t="s">
        <v>170</v>
      </c>
      <c r="F20" s="63">
        <v>600140652</v>
      </c>
      <c r="G20" s="64" t="s">
        <v>171</v>
      </c>
      <c r="H20" s="64" t="s">
        <v>95</v>
      </c>
      <c r="I20" s="64" t="s">
        <v>357</v>
      </c>
      <c r="J20" s="65" t="s">
        <v>125</v>
      </c>
      <c r="K20" s="66" t="s">
        <v>171</v>
      </c>
      <c r="L20" s="67">
        <v>800000</v>
      </c>
      <c r="M20" s="68">
        <f t="shared" si="2"/>
        <v>680000</v>
      </c>
      <c r="N20" s="61">
        <v>2020</v>
      </c>
      <c r="O20" s="69">
        <v>2024</v>
      </c>
      <c r="P20" s="70"/>
      <c r="Q20" s="62" t="s">
        <v>103</v>
      </c>
      <c r="R20" s="62" t="s">
        <v>103</v>
      </c>
      <c r="S20" s="63"/>
      <c r="T20" s="64"/>
      <c r="U20" s="64"/>
      <c r="V20" s="64"/>
      <c r="W20" s="65"/>
      <c r="X20" s="64"/>
      <c r="Y20" s="61" t="s">
        <v>106</v>
      </c>
      <c r="Z20" s="69"/>
      <c r="AA20" s="71"/>
    </row>
    <row r="21" spans="1:27" s="50" customFormat="1" x14ac:dyDescent="0.3">
      <c r="A21" s="72">
        <v>17</v>
      </c>
      <c r="B21" s="61" t="s">
        <v>169</v>
      </c>
      <c r="C21" s="62" t="s">
        <v>172</v>
      </c>
      <c r="D21" s="91">
        <v>70989419</v>
      </c>
      <c r="E21" s="62" t="s">
        <v>170</v>
      </c>
      <c r="F21" s="63">
        <v>600140652</v>
      </c>
      <c r="G21" s="64" t="s">
        <v>173</v>
      </c>
      <c r="H21" s="64" t="s">
        <v>95</v>
      </c>
      <c r="I21" s="64" t="s">
        <v>357</v>
      </c>
      <c r="J21" s="65" t="s">
        <v>125</v>
      </c>
      <c r="K21" s="66" t="s">
        <v>173</v>
      </c>
      <c r="L21" s="67">
        <v>500000</v>
      </c>
      <c r="M21" s="68">
        <f t="shared" si="2"/>
        <v>425000</v>
      </c>
      <c r="N21" s="61">
        <v>2020</v>
      </c>
      <c r="O21" s="69">
        <v>2024</v>
      </c>
      <c r="P21" s="70"/>
      <c r="Q21" s="62"/>
      <c r="R21" s="62" t="s">
        <v>103</v>
      </c>
      <c r="S21" s="63"/>
      <c r="T21" s="64"/>
      <c r="U21" s="64"/>
      <c r="V21" s="64"/>
      <c r="W21" s="65"/>
      <c r="X21" s="64"/>
      <c r="Y21" s="61" t="s">
        <v>106</v>
      </c>
      <c r="Z21" s="69"/>
      <c r="AA21" s="71"/>
    </row>
    <row r="22" spans="1:27" s="50" customFormat="1" x14ac:dyDescent="0.3">
      <c r="A22" s="72">
        <v>18</v>
      </c>
      <c r="B22" s="61" t="s">
        <v>169</v>
      </c>
      <c r="C22" s="62" t="s">
        <v>172</v>
      </c>
      <c r="D22" s="91">
        <v>70989419</v>
      </c>
      <c r="E22" s="62" t="s">
        <v>170</v>
      </c>
      <c r="F22" s="63">
        <v>600140652</v>
      </c>
      <c r="G22" s="64" t="s">
        <v>174</v>
      </c>
      <c r="H22" s="64" t="s">
        <v>95</v>
      </c>
      <c r="I22" s="64" t="s">
        <v>357</v>
      </c>
      <c r="J22" s="65" t="s">
        <v>125</v>
      </c>
      <c r="K22" s="66" t="s">
        <v>174</v>
      </c>
      <c r="L22" s="67">
        <v>5000000</v>
      </c>
      <c r="M22" s="68">
        <f t="shared" si="2"/>
        <v>4250000</v>
      </c>
      <c r="N22" s="61">
        <v>2020</v>
      </c>
      <c r="O22" s="69">
        <v>2024</v>
      </c>
      <c r="P22" s="70"/>
      <c r="Q22" s="62"/>
      <c r="R22" s="62" t="s">
        <v>103</v>
      </c>
      <c r="S22" s="63" t="s">
        <v>103</v>
      </c>
      <c r="T22" s="64"/>
      <c r="U22" s="64"/>
      <c r="V22" s="64"/>
      <c r="W22" s="65"/>
      <c r="X22" s="64"/>
      <c r="Y22" s="61" t="s">
        <v>106</v>
      </c>
      <c r="Z22" s="69"/>
      <c r="AA22" s="71"/>
    </row>
    <row r="23" spans="1:27" s="50" customFormat="1" x14ac:dyDescent="0.3">
      <c r="A23" s="73">
        <v>19</v>
      </c>
      <c r="B23" s="61" t="s">
        <v>169</v>
      </c>
      <c r="C23" s="62" t="s">
        <v>172</v>
      </c>
      <c r="D23" s="91">
        <v>70989419</v>
      </c>
      <c r="E23" s="62" t="s">
        <v>170</v>
      </c>
      <c r="F23" s="63">
        <v>600140652</v>
      </c>
      <c r="G23" s="64" t="s">
        <v>175</v>
      </c>
      <c r="H23" s="64" t="s">
        <v>95</v>
      </c>
      <c r="I23" s="64" t="s">
        <v>357</v>
      </c>
      <c r="J23" s="65" t="s">
        <v>125</v>
      </c>
      <c r="K23" s="66" t="s">
        <v>175</v>
      </c>
      <c r="L23" s="67">
        <v>1500000</v>
      </c>
      <c r="M23" s="68">
        <f t="shared" si="2"/>
        <v>1275000</v>
      </c>
      <c r="N23" s="61">
        <v>2020</v>
      </c>
      <c r="O23" s="69">
        <v>2024</v>
      </c>
      <c r="P23" s="70"/>
      <c r="Q23" s="62"/>
      <c r="R23" s="62" t="s">
        <v>103</v>
      </c>
      <c r="S23" s="63"/>
      <c r="T23" s="64"/>
      <c r="U23" s="64"/>
      <c r="V23" s="64"/>
      <c r="W23" s="65"/>
      <c r="X23" s="64"/>
      <c r="Y23" s="61" t="s">
        <v>106</v>
      </c>
      <c r="Z23" s="69"/>
      <c r="AA23" s="71"/>
    </row>
    <row r="24" spans="1:27" s="50" customFormat="1" x14ac:dyDescent="0.3">
      <c r="A24" s="72">
        <v>20</v>
      </c>
      <c r="B24" s="61" t="s">
        <v>169</v>
      </c>
      <c r="C24" s="62" t="s">
        <v>172</v>
      </c>
      <c r="D24" s="91">
        <v>70989419</v>
      </c>
      <c r="E24" s="62" t="s">
        <v>170</v>
      </c>
      <c r="F24" s="63">
        <v>600140652</v>
      </c>
      <c r="G24" s="64" t="s">
        <v>176</v>
      </c>
      <c r="H24" s="64" t="s">
        <v>95</v>
      </c>
      <c r="I24" s="64" t="s">
        <v>357</v>
      </c>
      <c r="J24" s="65" t="s">
        <v>125</v>
      </c>
      <c r="K24" s="66" t="s">
        <v>176</v>
      </c>
      <c r="L24" s="67">
        <v>1800000</v>
      </c>
      <c r="M24" s="68">
        <f t="shared" si="2"/>
        <v>1530000</v>
      </c>
      <c r="N24" s="61">
        <v>2020</v>
      </c>
      <c r="O24" s="69">
        <v>2024</v>
      </c>
      <c r="P24" s="70"/>
      <c r="Q24" s="62" t="s">
        <v>103</v>
      </c>
      <c r="R24" s="62"/>
      <c r="S24" s="63" t="s">
        <v>103</v>
      </c>
      <c r="T24" s="64"/>
      <c r="U24" s="64"/>
      <c r="V24" s="64"/>
      <c r="W24" s="65"/>
      <c r="X24" s="64"/>
      <c r="Y24" s="61" t="s">
        <v>106</v>
      </c>
      <c r="Z24" s="69"/>
      <c r="AA24" s="71"/>
    </row>
    <row r="25" spans="1:27" s="50" customFormat="1" x14ac:dyDescent="0.3">
      <c r="A25" s="154">
        <v>21</v>
      </c>
      <c r="B25" s="61" t="s">
        <v>169</v>
      </c>
      <c r="C25" s="62" t="s">
        <v>172</v>
      </c>
      <c r="D25" s="91">
        <v>70989419</v>
      </c>
      <c r="E25" s="62" t="s">
        <v>170</v>
      </c>
      <c r="F25" s="63">
        <v>600140652</v>
      </c>
      <c r="G25" s="64" t="s">
        <v>177</v>
      </c>
      <c r="H25" s="64" t="s">
        <v>95</v>
      </c>
      <c r="I25" s="64" t="s">
        <v>357</v>
      </c>
      <c r="J25" s="65" t="s">
        <v>125</v>
      </c>
      <c r="K25" s="66" t="s">
        <v>177</v>
      </c>
      <c r="L25" s="67">
        <v>800000</v>
      </c>
      <c r="M25" s="68">
        <f t="shared" si="2"/>
        <v>680000</v>
      </c>
      <c r="N25" s="61">
        <v>2020</v>
      </c>
      <c r="O25" s="69">
        <v>2024</v>
      </c>
      <c r="P25" s="70" t="s">
        <v>103</v>
      </c>
      <c r="Q25" s="62"/>
      <c r="R25" s="62"/>
      <c r="S25" s="63" t="s">
        <v>103</v>
      </c>
      <c r="T25" s="64"/>
      <c r="U25" s="64"/>
      <c r="V25" s="64"/>
      <c r="W25" s="65"/>
      <c r="X25" s="64"/>
      <c r="Y25" s="61" t="s">
        <v>106</v>
      </c>
      <c r="Z25" s="69"/>
      <c r="AA25" s="71"/>
    </row>
    <row r="26" spans="1:27" s="50" customFormat="1" x14ac:dyDescent="0.3">
      <c r="A26" s="72">
        <v>22</v>
      </c>
      <c r="B26" s="61" t="s">
        <v>169</v>
      </c>
      <c r="C26" s="62" t="s">
        <v>172</v>
      </c>
      <c r="D26" s="91">
        <v>70989419</v>
      </c>
      <c r="E26" s="62" t="s">
        <v>170</v>
      </c>
      <c r="F26" s="63">
        <v>600140652</v>
      </c>
      <c r="G26" s="64" t="s">
        <v>178</v>
      </c>
      <c r="H26" s="64" t="s">
        <v>95</v>
      </c>
      <c r="I26" s="64" t="s">
        <v>357</v>
      </c>
      <c r="J26" s="65" t="s">
        <v>125</v>
      </c>
      <c r="K26" s="66" t="s">
        <v>178</v>
      </c>
      <c r="L26" s="67">
        <v>1300000</v>
      </c>
      <c r="M26" s="68">
        <f t="shared" si="2"/>
        <v>1105000</v>
      </c>
      <c r="N26" s="61">
        <v>2020</v>
      </c>
      <c r="O26" s="69">
        <v>2024</v>
      </c>
      <c r="P26" s="70"/>
      <c r="Q26" s="62"/>
      <c r="R26" s="62" t="s">
        <v>103</v>
      </c>
      <c r="S26" s="63" t="s">
        <v>103</v>
      </c>
      <c r="T26" s="64"/>
      <c r="U26" s="64"/>
      <c r="V26" s="64"/>
      <c r="W26" s="65"/>
      <c r="X26" s="64"/>
      <c r="Y26" s="61" t="s">
        <v>106</v>
      </c>
      <c r="Z26" s="69"/>
      <c r="AA26" s="71"/>
    </row>
    <row r="27" spans="1:27" s="50" customFormat="1" x14ac:dyDescent="0.3">
      <c r="A27" s="72">
        <v>23</v>
      </c>
      <c r="B27" s="61" t="s">
        <v>128</v>
      </c>
      <c r="C27" s="62" t="s">
        <v>131</v>
      </c>
      <c r="D27" s="91">
        <v>70984468</v>
      </c>
      <c r="E27" s="62" t="s">
        <v>129</v>
      </c>
      <c r="F27" s="63">
        <v>650037669</v>
      </c>
      <c r="G27" s="64" t="s">
        <v>180</v>
      </c>
      <c r="H27" s="64" t="s">
        <v>95</v>
      </c>
      <c r="I27" s="64" t="s">
        <v>357</v>
      </c>
      <c r="J27" s="65" t="s">
        <v>131</v>
      </c>
      <c r="K27" s="66" t="s">
        <v>180</v>
      </c>
      <c r="L27" s="67">
        <v>100000</v>
      </c>
      <c r="M27" s="68">
        <f t="shared" si="2"/>
        <v>85000</v>
      </c>
      <c r="N27" s="61">
        <v>2022</v>
      </c>
      <c r="O27" s="69">
        <v>2022</v>
      </c>
      <c r="P27" s="70"/>
      <c r="Q27" s="62"/>
      <c r="R27" s="62"/>
      <c r="S27" s="63"/>
      <c r="T27" s="64"/>
      <c r="U27" s="64"/>
      <c r="V27" s="64"/>
      <c r="W27" s="65"/>
      <c r="X27" s="64"/>
      <c r="Y27" s="61" t="s">
        <v>106</v>
      </c>
      <c r="Z27" s="69"/>
      <c r="AA27" s="71"/>
    </row>
    <row r="28" spans="1:27" s="50" customFormat="1" x14ac:dyDescent="0.3">
      <c r="A28" s="73">
        <v>24</v>
      </c>
      <c r="B28" s="61" t="s">
        <v>132</v>
      </c>
      <c r="C28" s="62" t="s">
        <v>135</v>
      </c>
      <c r="D28" s="91">
        <v>70981493</v>
      </c>
      <c r="E28" s="62" t="s">
        <v>461</v>
      </c>
      <c r="F28" s="63">
        <v>650038011</v>
      </c>
      <c r="G28" s="64" t="s">
        <v>181</v>
      </c>
      <c r="H28" s="64" t="s">
        <v>95</v>
      </c>
      <c r="I28" s="64" t="s">
        <v>360</v>
      </c>
      <c r="J28" s="65" t="s">
        <v>135</v>
      </c>
      <c r="K28" s="66" t="s">
        <v>181</v>
      </c>
      <c r="L28" s="67">
        <v>5500000</v>
      </c>
      <c r="M28" s="68">
        <f t="shared" si="2"/>
        <v>4675000</v>
      </c>
      <c r="N28" s="61">
        <v>2019</v>
      </c>
      <c r="O28" s="69">
        <v>2021</v>
      </c>
      <c r="P28" s="70"/>
      <c r="Q28" s="62" t="s">
        <v>103</v>
      </c>
      <c r="R28" s="62"/>
      <c r="S28" s="63"/>
      <c r="T28" s="64"/>
      <c r="U28" s="64"/>
      <c r="V28" s="64"/>
      <c r="W28" s="65"/>
      <c r="X28" s="64"/>
      <c r="Y28" s="61"/>
      <c r="Z28" s="69"/>
      <c r="AA28" s="71"/>
    </row>
    <row r="29" spans="1:27" s="50" customFormat="1" x14ac:dyDescent="0.3">
      <c r="A29" s="72">
        <v>25</v>
      </c>
      <c r="B29" s="61" t="s">
        <v>132</v>
      </c>
      <c r="C29" s="62" t="s">
        <v>135</v>
      </c>
      <c r="D29" s="91">
        <v>70981493</v>
      </c>
      <c r="E29" s="62" t="s">
        <v>461</v>
      </c>
      <c r="F29" s="63">
        <v>650038011</v>
      </c>
      <c r="G29" s="64" t="s">
        <v>182</v>
      </c>
      <c r="H29" s="64" t="s">
        <v>95</v>
      </c>
      <c r="I29" s="64" t="s">
        <v>360</v>
      </c>
      <c r="J29" s="65" t="s">
        <v>135</v>
      </c>
      <c r="K29" s="66" t="s">
        <v>182</v>
      </c>
      <c r="L29" s="67">
        <v>800000</v>
      </c>
      <c r="M29" s="68">
        <f t="shared" si="2"/>
        <v>680000</v>
      </c>
      <c r="N29" s="61">
        <v>2020</v>
      </c>
      <c r="O29" s="69">
        <v>2022</v>
      </c>
      <c r="P29" s="70" t="s">
        <v>103</v>
      </c>
      <c r="Q29" s="62" t="s">
        <v>103</v>
      </c>
      <c r="R29" s="62" t="s">
        <v>103</v>
      </c>
      <c r="S29" s="63" t="s">
        <v>103</v>
      </c>
      <c r="T29" s="64"/>
      <c r="U29" s="64"/>
      <c r="V29" s="64"/>
      <c r="W29" s="65"/>
      <c r="X29" s="64"/>
      <c r="Y29" s="61"/>
      <c r="Z29" s="69"/>
      <c r="AA29" s="71"/>
    </row>
    <row r="30" spans="1:27" s="50" customFormat="1" x14ac:dyDescent="0.3">
      <c r="A30" s="154">
        <v>26</v>
      </c>
      <c r="B30" s="61" t="s">
        <v>132</v>
      </c>
      <c r="C30" s="62" t="s">
        <v>135</v>
      </c>
      <c r="D30" s="91">
        <v>70981493</v>
      </c>
      <c r="E30" s="62" t="s">
        <v>461</v>
      </c>
      <c r="F30" s="63">
        <v>650038011</v>
      </c>
      <c r="G30" s="64" t="s">
        <v>365</v>
      </c>
      <c r="H30" s="64" t="s">
        <v>95</v>
      </c>
      <c r="I30" s="64" t="s">
        <v>360</v>
      </c>
      <c r="J30" s="65" t="s">
        <v>135</v>
      </c>
      <c r="K30" s="66" t="s">
        <v>365</v>
      </c>
      <c r="L30" s="67">
        <v>18800000</v>
      </c>
      <c r="M30" s="68">
        <f t="shared" si="2"/>
        <v>15980000</v>
      </c>
      <c r="N30" s="61">
        <v>2022</v>
      </c>
      <c r="O30" s="69">
        <v>2024</v>
      </c>
      <c r="P30" s="70" t="s">
        <v>103</v>
      </c>
      <c r="Q30" s="62" t="s">
        <v>103</v>
      </c>
      <c r="R30" s="62" t="s">
        <v>103</v>
      </c>
      <c r="S30" s="63" t="s">
        <v>103</v>
      </c>
      <c r="T30" s="64"/>
      <c r="U30" s="64"/>
      <c r="V30" s="64"/>
      <c r="W30" s="65"/>
      <c r="X30" s="64"/>
      <c r="Y30" s="61" t="s">
        <v>183</v>
      </c>
      <c r="Z30" s="69"/>
      <c r="AA30" s="71"/>
    </row>
    <row r="31" spans="1:27" s="50" customFormat="1" x14ac:dyDescent="0.3">
      <c r="A31" s="72">
        <v>27</v>
      </c>
      <c r="B31" s="61" t="s">
        <v>132</v>
      </c>
      <c r="C31" s="62" t="s">
        <v>135</v>
      </c>
      <c r="D31" s="91">
        <v>70981493</v>
      </c>
      <c r="E31" s="62" t="s">
        <v>461</v>
      </c>
      <c r="F31" s="63">
        <v>650038011</v>
      </c>
      <c r="G31" s="64" t="s">
        <v>136</v>
      </c>
      <c r="H31" s="64" t="s">
        <v>95</v>
      </c>
      <c r="I31" s="64" t="s">
        <v>360</v>
      </c>
      <c r="J31" s="65" t="s">
        <v>135</v>
      </c>
      <c r="K31" s="66" t="s">
        <v>136</v>
      </c>
      <c r="L31" s="67">
        <v>1800000</v>
      </c>
      <c r="M31" s="68">
        <f t="shared" si="2"/>
        <v>1530000</v>
      </c>
      <c r="N31" s="61">
        <v>2022</v>
      </c>
      <c r="O31" s="69">
        <v>2024</v>
      </c>
      <c r="P31" s="70"/>
      <c r="Q31" s="62" t="s">
        <v>103</v>
      </c>
      <c r="R31" s="62" t="s">
        <v>103</v>
      </c>
      <c r="S31" s="63"/>
      <c r="T31" s="64"/>
      <c r="U31" s="64"/>
      <c r="V31" s="64"/>
      <c r="W31" s="65"/>
      <c r="X31" s="64"/>
      <c r="Y31" s="61" t="s">
        <v>183</v>
      </c>
      <c r="Z31" s="69"/>
      <c r="AA31" s="71"/>
    </row>
    <row r="32" spans="1:27" s="50" customFormat="1" x14ac:dyDescent="0.3">
      <c r="A32" s="72">
        <v>28</v>
      </c>
      <c r="B32" s="106" t="s">
        <v>137</v>
      </c>
      <c r="C32" s="62" t="s">
        <v>140</v>
      </c>
      <c r="D32" s="91">
        <v>70985294</v>
      </c>
      <c r="E32" s="79" t="s">
        <v>138</v>
      </c>
      <c r="F32" s="63">
        <v>650058615</v>
      </c>
      <c r="G32" s="64" t="s">
        <v>417</v>
      </c>
      <c r="H32" s="64" t="s">
        <v>95</v>
      </c>
      <c r="I32" s="64" t="s">
        <v>357</v>
      </c>
      <c r="J32" s="65" t="s">
        <v>140</v>
      </c>
      <c r="K32" s="64" t="s">
        <v>417</v>
      </c>
      <c r="L32" s="67">
        <v>1000000</v>
      </c>
      <c r="M32" s="68">
        <f t="shared" si="2"/>
        <v>850000</v>
      </c>
      <c r="N32" s="61">
        <v>2022</v>
      </c>
      <c r="O32" s="69">
        <v>2023</v>
      </c>
      <c r="P32" s="70"/>
      <c r="Q32" s="62"/>
      <c r="R32" s="62"/>
      <c r="S32" s="63"/>
      <c r="T32" s="64"/>
      <c r="U32" s="64"/>
      <c r="V32" s="64"/>
      <c r="W32" s="65"/>
      <c r="X32" s="64"/>
      <c r="Y32" s="61" t="s">
        <v>106</v>
      </c>
      <c r="Z32" s="69" t="s">
        <v>168</v>
      </c>
      <c r="AA32" s="71"/>
    </row>
    <row r="33" spans="1:27" s="50" customFormat="1" x14ac:dyDescent="0.3">
      <c r="A33" s="73">
        <v>29</v>
      </c>
      <c r="B33" s="61" t="s">
        <v>184</v>
      </c>
      <c r="C33" s="62" t="s">
        <v>209</v>
      </c>
      <c r="D33" s="160">
        <v>45238782</v>
      </c>
      <c r="E33" s="79" t="s">
        <v>185</v>
      </c>
      <c r="F33" s="63">
        <v>600140971</v>
      </c>
      <c r="G33" s="64" t="s">
        <v>186</v>
      </c>
      <c r="H33" s="64" t="s">
        <v>95</v>
      </c>
      <c r="I33" s="64" t="s">
        <v>357</v>
      </c>
      <c r="J33" s="65" t="s">
        <v>209</v>
      </c>
      <c r="K33" s="66" t="s">
        <v>186</v>
      </c>
      <c r="L33" s="67">
        <v>4000000</v>
      </c>
      <c r="M33" s="68">
        <f t="shared" si="2"/>
        <v>3400000</v>
      </c>
      <c r="N33" s="61">
        <v>2017</v>
      </c>
      <c r="O33" s="69">
        <v>2020</v>
      </c>
      <c r="P33" s="70" t="s">
        <v>103</v>
      </c>
      <c r="Q33" s="62"/>
      <c r="R33" s="62"/>
      <c r="S33" s="63" t="s">
        <v>103</v>
      </c>
      <c r="T33" s="64"/>
      <c r="U33" s="64"/>
      <c r="V33" s="64"/>
      <c r="W33" s="65"/>
      <c r="X33" s="64"/>
      <c r="Y33" s="61" t="s">
        <v>106</v>
      </c>
      <c r="Z33" s="69"/>
      <c r="AA33" s="71"/>
    </row>
    <row r="34" spans="1:27" s="50" customFormat="1" x14ac:dyDescent="0.3">
      <c r="A34" s="72">
        <v>30</v>
      </c>
      <c r="B34" s="61" t="s">
        <v>184</v>
      </c>
      <c r="C34" s="62" t="s">
        <v>209</v>
      </c>
      <c r="D34" s="160">
        <v>45238782</v>
      </c>
      <c r="E34" s="79" t="s">
        <v>185</v>
      </c>
      <c r="F34" s="63">
        <v>600140971</v>
      </c>
      <c r="G34" s="64" t="s">
        <v>187</v>
      </c>
      <c r="H34" s="64" t="s">
        <v>95</v>
      </c>
      <c r="I34" s="64" t="s">
        <v>357</v>
      </c>
      <c r="J34" s="65" t="s">
        <v>209</v>
      </c>
      <c r="K34" s="66" t="s">
        <v>187</v>
      </c>
      <c r="L34" s="67">
        <v>700000</v>
      </c>
      <c r="M34" s="68">
        <f t="shared" si="2"/>
        <v>595000</v>
      </c>
      <c r="N34" s="61">
        <v>2019</v>
      </c>
      <c r="O34" s="69"/>
      <c r="P34" s="70" t="s">
        <v>103</v>
      </c>
      <c r="Q34" s="62"/>
      <c r="R34" s="62"/>
      <c r="S34" s="63" t="s">
        <v>103</v>
      </c>
      <c r="T34" s="64"/>
      <c r="U34" s="64"/>
      <c r="V34" s="64"/>
      <c r="W34" s="65"/>
      <c r="X34" s="64"/>
      <c r="Y34" s="61" t="s">
        <v>188</v>
      </c>
      <c r="Z34" s="69"/>
      <c r="AA34" s="71"/>
    </row>
    <row r="35" spans="1:27" s="50" customFormat="1" x14ac:dyDescent="0.3">
      <c r="A35" s="154">
        <v>31</v>
      </c>
      <c r="B35" s="61" t="s">
        <v>184</v>
      </c>
      <c r="C35" s="62" t="s">
        <v>209</v>
      </c>
      <c r="D35" s="160">
        <v>45238782</v>
      </c>
      <c r="E35" s="79" t="s">
        <v>185</v>
      </c>
      <c r="F35" s="63">
        <v>600140971</v>
      </c>
      <c r="G35" s="64" t="s">
        <v>189</v>
      </c>
      <c r="H35" s="64" t="s">
        <v>95</v>
      </c>
      <c r="I35" s="64" t="s">
        <v>357</v>
      </c>
      <c r="J35" s="65" t="s">
        <v>209</v>
      </c>
      <c r="K35" s="66" t="s">
        <v>189</v>
      </c>
      <c r="L35" s="67">
        <v>12000000</v>
      </c>
      <c r="M35" s="68">
        <f t="shared" si="2"/>
        <v>10200000</v>
      </c>
      <c r="N35" s="61">
        <v>2018</v>
      </c>
      <c r="O35" s="69">
        <v>2019</v>
      </c>
      <c r="P35" s="70" t="s">
        <v>103</v>
      </c>
      <c r="Q35" s="62" t="s">
        <v>103</v>
      </c>
      <c r="R35" s="62" t="s">
        <v>103</v>
      </c>
      <c r="S35" s="63" t="s">
        <v>103</v>
      </c>
      <c r="T35" s="64"/>
      <c r="U35" s="64"/>
      <c r="V35" s="64"/>
      <c r="W35" s="65"/>
      <c r="X35" s="64"/>
      <c r="Y35" s="61" t="s">
        <v>188</v>
      </c>
      <c r="Z35" s="69"/>
      <c r="AA35" s="71"/>
    </row>
    <row r="36" spans="1:27" s="50" customFormat="1" x14ac:dyDescent="0.3">
      <c r="A36" s="72">
        <v>32</v>
      </c>
      <c r="B36" s="61" t="s">
        <v>184</v>
      </c>
      <c r="C36" s="62" t="s">
        <v>209</v>
      </c>
      <c r="D36" s="160">
        <v>45238782</v>
      </c>
      <c r="E36" s="79" t="s">
        <v>185</v>
      </c>
      <c r="F36" s="63">
        <v>600140971</v>
      </c>
      <c r="G36" s="64" t="s">
        <v>190</v>
      </c>
      <c r="H36" s="64" t="s">
        <v>95</v>
      </c>
      <c r="I36" s="64" t="s">
        <v>357</v>
      </c>
      <c r="J36" s="65" t="s">
        <v>209</v>
      </c>
      <c r="K36" s="66" t="s">
        <v>190</v>
      </c>
      <c r="L36" s="67">
        <v>1000000</v>
      </c>
      <c r="M36" s="68">
        <f t="shared" si="2"/>
        <v>850000</v>
      </c>
      <c r="N36" s="61">
        <v>2019</v>
      </c>
      <c r="O36" s="69"/>
      <c r="P36" s="70"/>
      <c r="Q36" s="62"/>
      <c r="R36" s="62" t="s">
        <v>103</v>
      </c>
      <c r="S36" s="63" t="s">
        <v>103</v>
      </c>
      <c r="T36" s="64"/>
      <c r="U36" s="64"/>
      <c r="V36" s="64"/>
      <c r="W36" s="65"/>
      <c r="X36" s="64"/>
      <c r="Y36" s="61" t="s">
        <v>188</v>
      </c>
      <c r="Z36" s="69"/>
      <c r="AA36" s="71"/>
    </row>
    <row r="37" spans="1:27" s="50" customFormat="1" x14ac:dyDescent="0.3">
      <c r="A37" s="72">
        <v>33</v>
      </c>
      <c r="B37" s="61" t="s">
        <v>184</v>
      </c>
      <c r="C37" s="62" t="s">
        <v>209</v>
      </c>
      <c r="D37" s="160">
        <v>45238782</v>
      </c>
      <c r="E37" s="79" t="s">
        <v>185</v>
      </c>
      <c r="F37" s="63">
        <v>600140971</v>
      </c>
      <c r="G37" s="64" t="s">
        <v>191</v>
      </c>
      <c r="H37" s="64" t="s">
        <v>95</v>
      </c>
      <c r="I37" s="64" t="s">
        <v>357</v>
      </c>
      <c r="J37" s="65" t="s">
        <v>209</v>
      </c>
      <c r="K37" s="66" t="s">
        <v>191</v>
      </c>
      <c r="L37" s="67">
        <v>3000000</v>
      </c>
      <c r="M37" s="68">
        <f t="shared" si="2"/>
        <v>2550000</v>
      </c>
      <c r="N37" s="61">
        <v>2021</v>
      </c>
      <c r="O37" s="69">
        <v>2024</v>
      </c>
      <c r="P37" s="70"/>
      <c r="Q37" s="62"/>
      <c r="R37" s="62" t="s">
        <v>103</v>
      </c>
      <c r="S37" s="63" t="s">
        <v>103</v>
      </c>
      <c r="T37" s="64"/>
      <c r="U37" s="64"/>
      <c r="V37" s="64"/>
      <c r="W37" s="65"/>
      <c r="X37" s="64"/>
      <c r="Y37" s="61" t="s">
        <v>106</v>
      </c>
      <c r="Z37" s="69"/>
      <c r="AA37" s="71"/>
    </row>
    <row r="38" spans="1:27" s="50" customFormat="1" x14ac:dyDescent="0.3">
      <c r="A38" s="73">
        <v>34</v>
      </c>
      <c r="B38" s="61" t="s">
        <v>192</v>
      </c>
      <c r="C38" s="62" t="s">
        <v>195</v>
      </c>
      <c r="D38" s="91">
        <v>70996318</v>
      </c>
      <c r="E38" s="79" t="s">
        <v>193</v>
      </c>
      <c r="F38" s="63">
        <v>650061357</v>
      </c>
      <c r="G38" s="64" t="s">
        <v>194</v>
      </c>
      <c r="H38" s="64" t="s">
        <v>95</v>
      </c>
      <c r="I38" s="64" t="s">
        <v>360</v>
      </c>
      <c r="J38" s="65" t="s">
        <v>359</v>
      </c>
      <c r="K38" s="66" t="s">
        <v>194</v>
      </c>
      <c r="L38" s="67">
        <v>6000000</v>
      </c>
      <c r="M38" s="68">
        <f t="shared" si="2"/>
        <v>5100000</v>
      </c>
      <c r="N38" s="61">
        <v>2020</v>
      </c>
      <c r="O38" s="69">
        <v>2023</v>
      </c>
      <c r="P38" s="70" t="s">
        <v>103</v>
      </c>
      <c r="Q38" s="62" t="s">
        <v>103</v>
      </c>
      <c r="R38" s="62" t="s">
        <v>103</v>
      </c>
      <c r="S38" s="63" t="s">
        <v>103</v>
      </c>
      <c r="T38" s="64"/>
      <c r="U38" s="64"/>
      <c r="V38" s="64"/>
      <c r="W38" s="65"/>
      <c r="X38" s="64"/>
      <c r="Y38" s="61" t="s">
        <v>106</v>
      </c>
      <c r="Z38" s="69" t="s">
        <v>168</v>
      </c>
      <c r="AA38" s="71"/>
    </row>
    <row r="39" spans="1:27" s="50" customFormat="1" x14ac:dyDescent="0.3">
      <c r="A39" s="72">
        <v>35</v>
      </c>
      <c r="B39" s="61" t="s">
        <v>196</v>
      </c>
      <c r="C39" s="62" t="s">
        <v>199</v>
      </c>
      <c r="D39" s="91">
        <v>75027623</v>
      </c>
      <c r="E39" s="62" t="s">
        <v>197</v>
      </c>
      <c r="F39" s="63">
        <v>650041984</v>
      </c>
      <c r="G39" s="64" t="s">
        <v>198</v>
      </c>
      <c r="H39" s="64" t="s">
        <v>95</v>
      </c>
      <c r="I39" s="64" t="s">
        <v>357</v>
      </c>
      <c r="J39" s="65" t="s">
        <v>199</v>
      </c>
      <c r="K39" s="66" t="s">
        <v>198</v>
      </c>
      <c r="L39" s="67">
        <v>45000000</v>
      </c>
      <c r="M39" s="68">
        <f t="shared" si="2"/>
        <v>38250000</v>
      </c>
      <c r="N39" s="61">
        <v>2016</v>
      </c>
      <c r="O39" s="69">
        <v>2022</v>
      </c>
      <c r="P39" s="70" t="s">
        <v>103</v>
      </c>
      <c r="Q39" s="62" t="s">
        <v>103</v>
      </c>
      <c r="R39" s="62"/>
      <c r="S39" s="63" t="s">
        <v>103</v>
      </c>
      <c r="T39" s="64"/>
      <c r="U39" s="64"/>
      <c r="V39" s="64"/>
      <c r="W39" s="65"/>
      <c r="X39" s="64"/>
      <c r="Y39" s="61" t="s">
        <v>200</v>
      </c>
      <c r="Z39" s="69"/>
      <c r="AA39" s="71"/>
    </row>
    <row r="40" spans="1:27" s="50" customFormat="1" x14ac:dyDescent="0.3">
      <c r="A40" s="154">
        <v>36</v>
      </c>
      <c r="B40" s="61" t="s">
        <v>196</v>
      </c>
      <c r="C40" s="62" t="s">
        <v>199</v>
      </c>
      <c r="D40" s="91">
        <v>75027623</v>
      </c>
      <c r="E40" s="62" t="s">
        <v>197</v>
      </c>
      <c r="F40" s="63">
        <v>650041984</v>
      </c>
      <c r="G40" s="64" t="s">
        <v>201</v>
      </c>
      <c r="H40" s="64" t="s">
        <v>95</v>
      </c>
      <c r="I40" s="64" t="s">
        <v>357</v>
      </c>
      <c r="J40" s="65" t="s">
        <v>199</v>
      </c>
      <c r="K40" s="66" t="s">
        <v>201</v>
      </c>
      <c r="L40" s="67">
        <v>3000000</v>
      </c>
      <c r="M40" s="68">
        <f t="shared" si="2"/>
        <v>2550000</v>
      </c>
      <c r="N40" s="61">
        <v>2022</v>
      </c>
      <c r="O40" s="69">
        <v>2023</v>
      </c>
      <c r="P40" s="70" t="s">
        <v>103</v>
      </c>
      <c r="Q40" s="62" t="s">
        <v>103</v>
      </c>
      <c r="R40" s="62"/>
      <c r="S40" s="63" t="s">
        <v>103</v>
      </c>
      <c r="T40" s="64"/>
      <c r="U40" s="64"/>
      <c r="V40" s="64"/>
      <c r="W40" s="65"/>
      <c r="X40" s="64"/>
      <c r="Y40" s="61" t="s">
        <v>202</v>
      </c>
      <c r="Z40" s="69"/>
      <c r="AA40" s="71"/>
    </row>
    <row r="41" spans="1:27" s="50" customFormat="1" x14ac:dyDescent="0.3">
      <c r="A41" s="72">
        <v>37</v>
      </c>
      <c r="B41" s="61" t="s">
        <v>203</v>
      </c>
      <c r="C41" s="62" t="s">
        <v>234</v>
      </c>
      <c r="D41" s="91">
        <v>75029952</v>
      </c>
      <c r="E41" s="79" t="s">
        <v>204</v>
      </c>
      <c r="F41" s="63">
        <v>650042255</v>
      </c>
      <c r="G41" s="64" t="s">
        <v>206</v>
      </c>
      <c r="H41" s="64" t="s">
        <v>95</v>
      </c>
      <c r="I41" s="64" t="s">
        <v>357</v>
      </c>
      <c r="J41" s="65" t="s">
        <v>205</v>
      </c>
      <c r="K41" s="66" t="s">
        <v>206</v>
      </c>
      <c r="L41" s="67">
        <v>500000</v>
      </c>
      <c r="M41" s="68">
        <f t="shared" si="2"/>
        <v>425000</v>
      </c>
      <c r="N41" s="61">
        <v>2018</v>
      </c>
      <c r="O41" s="69">
        <v>2022</v>
      </c>
      <c r="P41" s="70"/>
      <c r="Q41" s="62"/>
      <c r="R41" s="62" t="s">
        <v>103</v>
      </c>
      <c r="S41" s="63"/>
      <c r="T41" s="64"/>
      <c r="U41" s="64"/>
      <c r="V41" s="64"/>
      <c r="W41" s="65"/>
      <c r="X41" s="64"/>
      <c r="Y41" s="61" t="s">
        <v>120</v>
      </c>
      <c r="Z41" s="69"/>
      <c r="AA41" s="71"/>
    </row>
    <row r="42" spans="1:27" s="50" customFormat="1" x14ac:dyDescent="0.3">
      <c r="A42" s="72">
        <v>38</v>
      </c>
      <c r="B42" s="61" t="s">
        <v>203</v>
      </c>
      <c r="C42" s="62" t="s">
        <v>234</v>
      </c>
      <c r="D42" s="91">
        <v>75029952</v>
      </c>
      <c r="E42" s="79" t="s">
        <v>204</v>
      </c>
      <c r="F42" s="63">
        <v>650042255</v>
      </c>
      <c r="G42" s="64" t="s">
        <v>342</v>
      </c>
      <c r="H42" s="64" t="s">
        <v>95</v>
      </c>
      <c r="I42" s="64" t="s">
        <v>357</v>
      </c>
      <c r="J42" s="65" t="s">
        <v>205</v>
      </c>
      <c r="K42" s="64" t="s">
        <v>342</v>
      </c>
      <c r="L42" s="67">
        <v>30000000</v>
      </c>
      <c r="M42" s="68">
        <f t="shared" si="2"/>
        <v>25500000</v>
      </c>
      <c r="N42" s="61">
        <v>2018</v>
      </c>
      <c r="O42" s="69">
        <v>2023</v>
      </c>
      <c r="P42" s="70"/>
      <c r="Q42" s="62"/>
      <c r="R42" s="62"/>
      <c r="S42" s="63"/>
      <c r="T42" s="64"/>
      <c r="U42" s="64"/>
      <c r="V42" s="64"/>
      <c r="W42" s="65"/>
      <c r="X42" s="64"/>
      <c r="Y42" s="45" t="s">
        <v>343</v>
      </c>
      <c r="Z42" s="69"/>
      <c r="AA42" s="71"/>
    </row>
    <row r="43" spans="1:27" s="50" customFormat="1" x14ac:dyDescent="0.3">
      <c r="A43" s="73">
        <v>39</v>
      </c>
      <c r="B43" s="61" t="s">
        <v>207</v>
      </c>
      <c r="C43" s="62" t="s">
        <v>209</v>
      </c>
      <c r="D43" s="91">
        <v>61989517</v>
      </c>
      <c r="E43" s="79" t="s">
        <v>142</v>
      </c>
      <c r="F43" s="63">
        <v>600140415</v>
      </c>
      <c r="G43" s="64" t="s">
        <v>368</v>
      </c>
      <c r="H43" s="64" t="s">
        <v>95</v>
      </c>
      <c r="I43" s="64" t="s">
        <v>357</v>
      </c>
      <c r="J43" s="65" t="s">
        <v>209</v>
      </c>
      <c r="K43" s="64" t="s">
        <v>368</v>
      </c>
      <c r="L43" s="67">
        <v>1300000</v>
      </c>
      <c r="M43" s="68">
        <f t="shared" ref="M43:M67" si="3">L43/100*85</f>
        <v>1105000</v>
      </c>
      <c r="N43" s="61">
        <v>2023</v>
      </c>
      <c r="O43" s="69">
        <v>2025</v>
      </c>
      <c r="P43" s="70"/>
      <c r="Q43" s="62"/>
      <c r="R43" s="62"/>
      <c r="S43" s="63"/>
      <c r="T43" s="64"/>
      <c r="U43" s="64"/>
      <c r="V43" s="64"/>
      <c r="W43" s="65"/>
      <c r="X43" s="64"/>
      <c r="Y43" s="61" t="s">
        <v>106</v>
      </c>
      <c r="Z43" s="69"/>
      <c r="AA43" s="71"/>
    </row>
    <row r="44" spans="1:27" x14ac:dyDescent="0.3">
      <c r="A44" s="72">
        <v>40</v>
      </c>
      <c r="B44" s="61" t="s">
        <v>207</v>
      </c>
      <c r="C44" s="62" t="s">
        <v>209</v>
      </c>
      <c r="D44" s="91">
        <v>61989517</v>
      </c>
      <c r="E44" s="79" t="s">
        <v>142</v>
      </c>
      <c r="F44" s="63">
        <v>600140415</v>
      </c>
      <c r="G44" s="64" t="s">
        <v>208</v>
      </c>
      <c r="H44" s="64" t="s">
        <v>95</v>
      </c>
      <c r="I44" s="64" t="s">
        <v>357</v>
      </c>
      <c r="J44" s="65" t="s">
        <v>209</v>
      </c>
      <c r="K44" s="66" t="s">
        <v>208</v>
      </c>
      <c r="L44" s="67">
        <v>80000</v>
      </c>
      <c r="M44" s="68">
        <f t="shared" si="3"/>
        <v>68000</v>
      </c>
      <c r="N44" s="61">
        <v>2023</v>
      </c>
      <c r="O44" s="69">
        <v>2025</v>
      </c>
      <c r="P44" s="70"/>
      <c r="Q44" s="62"/>
      <c r="R44" s="62"/>
      <c r="S44" s="63"/>
      <c r="T44" s="64"/>
      <c r="U44" s="64"/>
      <c r="V44" s="64"/>
      <c r="W44" s="65"/>
      <c r="X44" s="64"/>
      <c r="Y44" s="61" t="s">
        <v>106</v>
      </c>
      <c r="Z44" s="57"/>
      <c r="AA44" s="56"/>
    </row>
    <row r="45" spans="1:27" x14ac:dyDescent="0.3">
      <c r="A45" s="154">
        <v>41</v>
      </c>
      <c r="B45" s="61" t="s">
        <v>207</v>
      </c>
      <c r="C45" s="62" t="s">
        <v>209</v>
      </c>
      <c r="D45" s="91">
        <v>61989517</v>
      </c>
      <c r="E45" s="79" t="s">
        <v>142</v>
      </c>
      <c r="F45" s="63">
        <v>600140415</v>
      </c>
      <c r="G45" s="80" t="s">
        <v>210</v>
      </c>
      <c r="H45" s="64" t="s">
        <v>95</v>
      </c>
      <c r="I45" s="64" t="s">
        <v>357</v>
      </c>
      <c r="J45" s="65" t="s">
        <v>209</v>
      </c>
      <c r="K45" s="81" t="s">
        <v>210</v>
      </c>
      <c r="L45" s="67">
        <v>700000</v>
      </c>
      <c r="M45" s="68">
        <f t="shared" si="3"/>
        <v>595000</v>
      </c>
      <c r="N45" s="61">
        <v>2022</v>
      </c>
      <c r="O45" s="69">
        <v>2025</v>
      </c>
      <c r="P45" s="70"/>
      <c r="Q45" s="62" t="s">
        <v>103</v>
      </c>
      <c r="R45" s="62" t="s">
        <v>103</v>
      </c>
      <c r="S45" s="63"/>
      <c r="T45" s="64"/>
      <c r="U45" s="64"/>
      <c r="V45" s="64"/>
      <c r="W45" s="65"/>
      <c r="X45" s="64"/>
      <c r="Y45" s="61" t="s">
        <v>106</v>
      </c>
      <c r="Z45" s="57"/>
      <c r="AA45" s="56"/>
    </row>
    <row r="46" spans="1:27" s="50" customFormat="1" x14ac:dyDescent="0.3">
      <c r="A46" s="72">
        <v>42</v>
      </c>
      <c r="B46" s="61" t="s">
        <v>207</v>
      </c>
      <c r="C46" s="62" t="s">
        <v>209</v>
      </c>
      <c r="D46" s="91">
        <v>61989517</v>
      </c>
      <c r="E46" s="79" t="s">
        <v>142</v>
      </c>
      <c r="F46" s="63">
        <v>600140415</v>
      </c>
      <c r="G46" s="64" t="s">
        <v>211</v>
      </c>
      <c r="H46" s="64" t="s">
        <v>95</v>
      </c>
      <c r="I46" s="64" t="s">
        <v>357</v>
      </c>
      <c r="J46" s="65" t="s">
        <v>209</v>
      </c>
      <c r="K46" s="66" t="s">
        <v>211</v>
      </c>
      <c r="L46" s="67">
        <v>500000</v>
      </c>
      <c r="M46" s="68">
        <f t="shared" si="3"/>
        <v>425000</v>
      </c>
      <c r="N46" s="61">
        <v>2021</v>
      </c>
      <c r="O46" s="69">
        <v>2023</v>
      </c>
      <c r="P46" s="70"/>
      <c r="Q46" s="62" t="s">
        <v>103</v>
      </c>
      <c r="R46" s="62"/>
      <c r="S46" s="63"/>
      <c r="T46" s="64"/>
      <c r="U46" s="64"/>
      <c r="V46" s="64"/>
      <c r="W46" s="65"/>
      <c r="X46" s="64"/>
      <c r="Y46" s="61" t="s">
        <v>106</v>
      </c>
      <c r="Z46" s="69"/>
      <c r="AA46" s="71"/>
    </row>
    <row r="47" spans="1:27" s="50" customFormat="1" x14ac:dyDescent="0.3">
      <c r="A47" s="72">
        <v>43</v>
      </c>
      <c r="B47" s="61" t="s">
        <v>207</v>
      </c>
      <c r="C47" s="62" t="s">
        <v>209</v>
      </c>
      <c r="D47" s="91">
        <v>61989517</v>
      </c>
      <c r="E47" s="79" t="s">
        <v>142</v>
      </c>
      <c r="F47" s="63">
        <v>600140415</v>
      </c>
      <c r="G47" s="64" t="s">
        <v>212</v>
      </c>
      <c r="H47" s="64" t="s">
        <v>95</v>
      </c>
      <c r="I47" s="64" t="s">
        <v>357</v>
      </c>
      <c r="J47" s="65" t="s">
        <v>209</v>
      </c>
      <c r="K47" s="66" t="s">
        <v>212</v>
      </c>
      <c r="L47" s="67">
        <v>500000</v>
      </c>
      <c r="M47" s="68">
        <f t="shared" si="3"/>
        <v>425000</v>
      </c>
      <c r="N47" s="61">
        <v>2021</v>
      </c>
      <c r="O47" s="69">
        <v>2023</v>
      </c>
      <c r="P47" s="70" t="s">
        <v>103</v>
      </c>
      <c r="Q47" s="62" t="s">
        <v>103</v>
      </c>
      <c r="R47" s="62" t="s">
        <v>103</v>
      </c>
      <c r="S47" s="63" t="s">
        <v>103</v>
      </c>
      <c r="T47" s="64"/>
      <c r="U47" s="64"/>
      <c r="V47" s="64"/>
      <c r="W47" s="65"/>
      <c r="X47" s="64"/>
      <c r="Y47" s="61" t="s">
        <v>106</v>
      </c>
      <c r="Z47" s="69"/>
      <c r="AA47" s="71"/>
    </row>
    <row r="48" spans="1:27" s="50" customFormat="1" x14ac:dyDescent="0.3">
      <c r="A48" s="73">
        <v>44</v>
      </c>
      <c r="B48" s="61" t="s">
        <v>207</v>
      </c>
      <c r="C48" s="62" t="s">
        <v>209</v>
      </c>
      <c r="D48" s="91">
        <v>61989517</v>
      </c>
      <c r="E48" s="79" t="s">
        <v>142</v>
      </c>
      <c r="F48" s="63">
        <v>600140415</v>
      </c>
      <c r="G48" s="64" t="s">
        <v>213</v>
      </c>
      <c r="H48" s="64" t="s">
        <v>95</v>
      </c>
      <c r="I48" s="64" t="s">
        <v>357</v>
      </c>
      <c r="J48" s="65" t="s">
        <v>209</v>
      </c>
      <c r="K48" s="66" t="s">
        <v>213</v>
      </c>
      <c r="L48" s="67">
        <v>1000000</v>
      </c>
      <c r="M48" s="68">
        <f t="shared" si="3"/>
        <v>850000</v>
      </c>
      <c r="N48" s="61">
        <v>2021</v>
      </c>
      <c r="O48" s="69">
        <v>2023</v>
      </c>
      <c r="P48" s="70"/>
      <c r="Q48" s="62"/>
      <c r="R48" s="62"/>
      <c r="S48" s="63"/>
      <c r="T48" s="64"/>
      <c r="U48" s="64"/>
      <c r="V48" s="64"/>
      <c r="W48" s="65"/>
      <c r="X48" s="64"/>
      <c r="Y48" s="61" t="s">
        <v>214</v>
      </c>
      <c r="Z48" s="69"/>
      <c r="AA48" s="71"/>
    </row>
    <row r="49" spans="1:151" s="50" customFormat="1" x14ac:dyDescent="0.3">
      <c r="A49" s="72">
        <v>45</v>
      </c>
      <c r="B49" s="61" t="s">
        <v>216</v>
      </c>
      <c r="C49" s="62" t="s">
        <v>219</v>
      </c>
      <c r="D49" s="91">
        <v>70983941</v>
      </c>
      <c r="E49" s="62" t="s">
        <v>217</v>
      </c>
      <c r="F49" s="63">
        <v>600140580</v>
      </c>
      <c r="G49" s="64" t="s">
        <v>218</v>
      </c>
      <c r="H49" s="64" t="s">
        <v>95</v>
      </c>
      <c r="I49" s="64" t="s">
        <v>360</v>
      </c>
      <c r="J49" s="65" t="s">
        <v>219</v>
      </c>
      <c r="K49" s="66" t="s">
        <v>218</v>
      </c>
      <c r="L49" s="67">
        <v>2000000</v>
      </c>
      <c r="M49" s="68">
        <f t="shared" si="3"/>
        <v>1700000</v>
      </c>
      <c r="N49" s="61">
        <v>2021</v>
      </c>
      <c r="O49" s="69">
        <v>2022</v>
      </c>
      <c r="P49" s="70"/>
      <c r="Q49" s="62" t="s">
        <v>103</v>
      </c>
      <c r="R49" s="62"/>
      <c r="S49" s="63"/>
      <c r="T49" s="64"/>
      <c r="U49" s="64"/>
      <c r="V49" s="64"/>
      <c r="W49" s="65"/>
      <c r="X49" s="64"/>
      <c r="Y49" s="61" t="s">
        <v>106</v>
      </c>
      <c r="Z49" s="69"/>
      <c r="AA49" s="71"/>
    </row>
    <row r="50" spans="1:151" s="50" customFormat="1" x14ac:dyDescent="0.3">
      <c r="A50" s="154">
        <v>46</v>
      </c>
      <c r="B50" s="61" t="s">
        <v>220</v>
      </c>
      <c r="C50" s="62" t="s">
        <v>358</v>
      </c>
      <c r="D50" s="159" t="s">
        <v>157</v>
      </c>
      <c r="E50" s="62" t="s">
        <v>221</v>
      </c>
      <c r="F50" s="68">
        <v>650037260</v>
      </c>
      <c r="G50" s="64" t="s">
        <v>374</v>
      </c>
      <c r="H50" s="64" t="s">
        <v>95</v>
      </c>
      <c r="I50" s="64" t="s">
        <v>360</v>
      </c>
      <c r="J50" s="65" t="s">
        <v>358</v>
      </c>
      <c r="K50" s="64" t="s">
        <v>374</v>
      </c>
      <c r="L50" s="67">
        <v>5000000</v>
      </c>
      <c r="M50" s="68">
        <f t="shared" si="3"/>
        <v>4250000</v>
      </c>
      <c r="N50" s="61">
        <v>2017</v>
      </c>
      <c r="O50" s="69"/>
      <c r="P50" s="70" t="s">
        <v>103</v>
      </c>
      <c r="Q50" s="62" t="s">
        <v>103</v>
      </c>
      <c r="R50" s="62" t="s">
        <v>103</v>
      </c>
      <c r="S50" s="63" t="s">
        <v>103</v>
      </c>
      <c r="T50" s="64"/>
      <c r="U50" s="64"/>
      <c r="V50" s="64"/>
      <c r="W50" s="65"/>
      <c r="X50" s="64"/>
      <c r="Y50" s="61"/>
      <c r="Z50" s="69"/>
      <c r="AA50" s="71"/>
    </row>
    <row r="51" spans="1:151" s="50" customFormat="1" x14ac:dyDescent="0.3">
      <c r="A51" s="72">
        <v>47</v>
      </c>
      <c r="B51" s="61" t="s">
        <v>161</v>
      </c>
      <c r="C51" s="62" t="s">
        <v>163</v>
      </c>
      <c r="D51" s="91">
        <v>73184373</v>
      </c>
      <c r="E51" s="62" t="s">
        <v>162</v>
      </c>
      <c r="F51" s="63">
        <v>650028007</v>
      </c>
      <c r="G51" s="64" t="s">
        <v>223</v>
      </c>
      <c r="H51" s="64" t="s">
        <v>95</v>
      </c>
      <c r="I51" s="64" t="s">
        <v>357</v>
      </c>
      <c r="J51" s="65" t="s">
        <v>163</v>
      </c>
      <c r="K51" s="66" t="s">
        <v>223</v>
      </c>
      <c r="L51" s="67">
        <v>29000000</v>
      </c>
      <c r="M51" s="68">
        <f t="shared" si="3"/>
        <v>24650000</v>
      </c>
      <c r="N51" s="61">
        <v>2020</v>
      </c>
      <c r="O51" s="69">
        <v>2025</v>
      </c>
      <c r="P51" s="70" t="s">
        <v>103</v>
      </c>
      <c r="Q51" s="62"/>
      <c r="R51" s="62" t="s">
        <v>103</v>
      </c>
      <c r="S51" s="63" t="s">
        <v>103</v>
      </c>
      <c r="T51" s="64"/>
      <c r="U51" s="64"/>
      <c r="V51" s="64"/>
      <c r="W51" s="65"/>
      <c r="X51" s="64"/>
      <c r="Y51" s="61" t="s">
        <v>224</v>
      </c>
      <c r="Z51" s="69"/>
      <c r="AA51" s="71"/>
    </row>
    <row r="52" spans="1:151" s="50" customFormat="1" x14ac:dyDescent="0.3">
      <c r="A52" s="72">
        <v>48</v>
      </c>
      <c r="B52" s="61" t="s">
        <v>161</v>
      </c>
      <c r="C52" s="62" t="s">
        <v>163</v>
      </c>
      <c r="D52" s="91">
        <v>73184373</v>
      </c>
      <c r="E52" s="62" t="s">
        <v>162</v>
      </c>
      <c r="F52" s="63">
        <v>650028007</v>
      </c>
      <c r="G52" s="64" t="s">
        <v>225</v>
      </c>
      <c r="H52" s="64" t="s">
        <v>95</v>
      </c>
      <c r="I52" s="64" t="s">
        <v>357</v>
      </c>
      <c r="J52" s="65" t="s">
        <v>163</v>
      </c>
      <c r="K52" s="66" t="s">
        <v>225</v>
      </c>
      <c r="L52" s="67">
        <v>7000000</v>
      </c>
      <c r="M52" s="68">
        <f t="shared" si="3"/>
        <v>5950000</v>
      </c>
      <c r="N52" s="61">
        <v>2020</v>
      </c>
      <c r="O52" s="69">
        <v>2025</v>
      </c>
      <c r="P52" s="70"/>
      <c r="Q52" s="62"/>
      <c r="R52" s="62"/>
      <c r="S52" s="63"/>
      <c r="T52" s="64"/>
      <c r="U52" s="64"/>
      <c r="V52" s="64"/>
      <c r="W52" s="65"/>
      <c r="X52" s="64"/>
      <c r="Y52" s="61" t="s">
        <v>224</v>
      </c>
      <c r="Z52" s="69"/>
      <c r="AA52" s="71"/>
    </row>
    <row r="53" spans="1:151" s="50" customFormat="1" x14ac:dyDescent="0.3">
      <c r="A53" s="73">
        <v>49</v>
      </c>
      <c r="B53" s="61" t="s">
        <v>226</v>
      </c>
      <c r="C53" s="62" t="s">
        <v>209</v>
      </c>
      <c r="D53" s="91">
        <v>849324</v>
      </c>
      <c r="E53" s="79" t="s">
        <v>227</v>
      </c>
      <c r="F53" s="63">
        <v>600140091</v>
      </c>
      <c r="G53" s="64" t="s">
        <v>375</v>
      </c>
      <c r="H53" s="64" t="s">
        <v>95</v>
      </c>
      <c r="I53" s="64" t="s">
        <v>357</v>
      </c>
      <c r="J53" s="65" t="s">
        <v>209</v>
      </c>
      <c r="K53" s="66" t="s">
        <v>228</v>
      </c>
      <c r="L53" s="67">
        <v>800000</v>
      </c>
      <c r="M53" s="68">
        <f t="shared" si="3"/>
        <v>680000</v>
      </c>
      <c r="N53" s="61">
        <v>2021</v>
      </c>
      <c r="O53" s="69">
        <v>2024</v>
      </c>
      <c r="P53" s="70" t="s">
        <v>103</v>
      </c>
      <c r="Q53" s="62" t="s">
        <v>103</v>
      </c>
      <c r="R53" s="62" t="s">
        <v>103</v>
      </c>
      <c r="S53" s="63"/>
      <c r="T53" s="64"/>
      <c r="U53" s="64"/>
      <c r="V53" s="64"/>
      <c r="W53" s="65"/>
      <c r="X53" s="64"/>
      <c r="Y53" s="61" t="s">
        <v>106</v>
      </c>
      <c r="Z53" s="69"/>
      <c r="AA53" s="71"/>
    </row>
    <row r="54" spans="1:151" s="50" customFormat="1" x14ac:dyDescent="0.3">
      <c r="A54" s="72">
        <v>50</v>
      </c>
      <c r="B54" s="61" t="s">
        <v>226</v>
      </c>
      <c r="C54" s="62" t="s">
        <v>209</v>
      </c>
      <c r="D54" s="91">
        <v>849324</v>
      </c>
      <c r="E54" s="79" t="s">
        <v>227</v>
      </c>
      <c r="F54" s="63">
        <v>600140091</v>
      </c>
      <c r="G54" s="64" t="s">
        <v>229</v>
      </c>
      <c r="H54" s="64" t="s">
        <v>95</v>
      </c>
      <c r="I54" s="64" t="s">
        <v>357</v>
      </c>
      <c r="J54" s="65" t="s">
        <v>209</v>
      </c>
      <c r="K54" s="66" t="s">
        <v>229</v>
      </c>
      <c r="L54" s="67">
        <v>3000000</v>
      </c>
      <c r="M54" s="68">
        <f t="shared" si="3"/>
        <v>2550000</v>
      </c>
      <c r="N54" s="61">
        <v>2021</v>
      </c>
      <c r="O54" s="69">
        <v>2024</v>
      </c>
      <c r="P54" s="70"/>
      <c r="Q54" s="62" t="s">
        <v>103</v>
      </c>
      <c r="R54" s="62" t="s">
        <v>103</v>
      </c>
      <c r="S54" s="63"/>
      <c r="T54" s="64"/>
      <c r="U54" s="64"/>
      <c r="V54" s="64"/>
      <c r="W54" s="65"/>
      <c r="X54" s="64"/>
      <c r="Y54" s="61" t="s">
        <v>106</v>
      </c>
      <c r="Z54" s="69"/>
      <c r="AA54" s="71"/>
    </row>
    <row r="55" spans="1:151" s="50" customFormat="1" x14ac:dyDescent="0.3">
      <c r="A55" s="154">
        <v>51</v>
      </c>
      <c r="B55" s="61" t="s">
        <v>226</v>
      </c>
      <c r="C55" s="62" t="s">
        <v>209</v>
      </c>
      <c r="D55" s="91">
        <v>849324</v>
      </c>
      <c r="E55" s="79" t="s">
        <v>227</v>
      </c>
      <c r="F55" s="63">
        <v>600140091</v>
      </c>
      <c r="G55" s="64" t="s">
        <v>230</v>
      </c>
      <c r="H55" s="64" t="s">
        <v>95</v>
      </c>
      <c r="I55" s="64" t="s">
        <v>357</v>
      </c>
      <c r="J55" s="65" t="s">
        <v>209</v>
      </c>
      <c r="K55" s="66" t="s">
        <v>230</v>
      </c>
      <c r="L55" s="67">
        <v>1500000</v>
      </c>
      <c r="M55" s="68">
        <f t="shared" si="3"/>
        <v>1275000</v>
      </c>
      <c r="N55" s="61">
        <v>2021</v>
      </c>
      <c r="O55" s="69">
        <v>2024</v>
      </c>
      <c r="P55" s="70"/>
      <c r="Q55" s="62"/>
      <c r="R55" s="62" t="s">
        <v>103</v>
      </c>
      <c r="S55" s="63" t="s">
        <v>103</v>
      </c>
      <c r="T55" s="64"/>
      <c r="U55" s="64"/>
      <c r="V55" s="64"/>
      <c r="W55" s="65"/>
      <c r="X55" s="64"/>
      <c r="Y55" s="61" t="s">
        <v>106</v>
      </c>
      <c r="Z55" s="69"/>
      <c r="AA55" s="71"/>
    </row>
    <row r="56" spans="1:151" s="50" customFormat="1" x14ac:dyDescent="0.3">
      <c r="A56" s="72">
        <v>52</v>
      </c>
      <c r="B56" s="61" t="s">
        <v>226</v>
      </c>
      <c r="C56" s="62" t="s">
        <v>209</v>
      </c>
      <c r="D56" s="91">
        <v>849324</v>
      </c>
      <c r="E56" s="79" t="s">
        <v>227</v>
      </c>
      <c r="F56" s="63">
        <v>600140091</v>
      </c>
      <c r="G56" s="64" t="s">
        <v>231</v>
      </c>
      <c r="H56" s="64" t="s">
        <v>95</v>
      </c>
      <c r="I56" s="64" t="s">
        <v>357</v>
      </c>
      <c r="J56" s="65" t="s">
        <v>209</v>
      </c>
      <c r="K56" s="66" t="s">
        <v>231</v>
      </c>
      <c r="L56" s="67">
        <v>1000000</v>
      </c>
      <c r="M56" s="68">
        <f t="shared" si="3"/>
        <v>850000</v>
      </c>
      <c r="N56" s="61">
        <v>2021</v>
      </c>
      <c r="O56" s="69">
        <v>2024</v>
      </c>
      <c r="P56" s="70"/>
      <c r="Q56" s="62"/>
      <c r="R56" s="62" t="s">
        <v>103</v>
      </c>
      <c r="S56" s="63"/>
      <c r="T56" s="64"/>
      <c r="U56" s="64"/>
      <c r="V56" s="64"/>
      <c r="W56" s="65"/>
      <c r="X56" s="64"/>
      <c r="Y56" s="61" t="s">
        <v>106</v>
      </c>
      <c r="Z56" s="69"/>
      <c r="AA56" s="71"/>
    </row>
    <row r="57" spans="1:151" s="50" customFormat="1" x14ac:dyDescent="0.3">
      <c r="A57" s="72">
        <v>53</v>
      </c>
      <c r="B57" s="61" t="s">
        <v>226</v>
      </c>
      <c r="C57" s="62" t="s">
        <v>209</v>
      </c>
      <c r="D57" s="91">
        <v>849324</v>
      </c>
      <c r="E57" s="79" t="s">
        <v>227</v>
      </c>
      <c r="F57" s="63">
        <v>600140091</v>
      </c>
      <c r="G57" s="64" t="s">
        <v>376</v>
      </c>
      <c r="H57" s="64" t="s">
        <v>95</v>
      </c>
      <c r="I57" s="64" t="s">
        <v>357</v>
      </c>
      <c r="J57" s="65" t="s">
        <v>209</v>
      </c>
      <c r="K57" s="64" t="s">
        <v>376</v>
      </c>
      <c r="L57" s="67">
        <v>1500000</v>
      </c>
      <c r="M57" s="68">
        <f t="shared" si="3"/>
        <v>1275000</v>
      </c>
      <c r="N57" s="61">
        <v>2017</v>
      </c>
      <c r="O57" s="69">
        <v>2020</v>
      </c>
      <c r="P57" s="70"/>
      <c r="Q57" s="62"/>
      <c r="R57" s="62"/>
      <c r="S57" s="63" t="s">
        <v>103</v>
      </c>
      <c r="T57" s="64"/>
      <c r="U57" s="64"/>
      <c r="V57" s="64"/>
      <c r="W57" s="65"/>
      <c r="X57" s="64"/>
      <c r="Y57" s="61" t="s">
        <v>106</v>
      </c>
      <c r="Z57" s="69"/>
      <c r="AA57" s="71"/>
    </row>
    <row r="58" spans="1:151" s="50" customFormat="1" x14ac:dyDescent="0.3">
      <c r="A58" s="73">
        <v>54</v>
      </c>
      <c r="B58" s="61" t="s">
        <v>226</v>
      </c>
      <c r="C58" s="62" t="s">
        <v>209</v>
      </c>
      <c r="D58" s="91">
        <v>849324</v>
      </c>
      <c r="E58" s="79" t="s">
        <v>227</v>
      </c>
      <c r="F58" s="63">
        <v>600140091</v>
      </c>
      <c r="G58" s="64" t="s">
        <v>232</v>
      </c>
      <c r="H58" s="64" t="s">
        <v>95</v>
      </c>
      <c r="I58" s="64" t="s">
        <v>357</v>
      </c>
      <c r="J58" s="65" t="s">
        <v>209</v>
      </c>
      <c r="K58" s="66" t="s">
        <v>232</v>
      </c>
      <c r="L58" s="67">
        <v>1500000</v>
      </c>
      <c r="M58" s="68">
        <f t="shared" si="3"/>
        <v>1275000</v>
      </c>
      <c r="N58" s="61">
        <v>2021</v>
      </c>
      <c r="O58" s="69">
        <v>2024</v>
      </c>
      <c r="P58" s="70"/>
      <c r="Q58" s="62"/>
      <c r="R58" s="62" t="s">
        <v>103</v>
      </c>
      <c r="S58" s="63" t="s">
        <v>103</v>
      </c>
      <c r="T58" s="64"/>
      <c r="U58" s="64"/>
      <c r="V58" s="64"/>
      <c r="W58" s="65"/>
      <c r="X58" s="64"/>
      <c r="Y58" s="61" t="s">
        <v>106</v>
      </c>
      <c r="Z58" s="69"/>
      <c r="AA58" s="71"/>
    </row>
    <row r="59" spans="1:151" s="50" customFormat="1" x14ac:dyDescent="0.3">
      <c r="A59" s="72">
        <v>55</v>
      </c>
      <c r="B59" s="61" t="s">
        <v>226</v>
      </c>
      <c r="C59" s="62" t="s">
        <v>209</v>
      </c>
      <c r="D59" s="91">
        <v>849324</v>
      </c>
      <c r="E59" s="79" t="s">
        <v>227</v>
      </c>
      <c r="F59" s="63">
        <v>600140091</v>
      </c>
      <c r="G59" s="64" t="s">
        <v>233</v>
      </c>
      <c r="H59" s="64" t="s">
        <v>95</v>
      </c>
      <c r="I59" s="64" t="s">
        <v>357</v>
      </c>
      <c r="J59" s="65" t="s">
        <v>209</v>
      </c>
      <c r="K59" s="66" t="s">
        <v>233</v>
      </c>
      <c r="L59" s="67">
        <v>4000000</v>
      </c>
      <c r="M59" s="68">
        <f t="shared" si="3"/>
        <v>3400000</v>
      </c>
      <c r="N59" s="61">
        <v>2021</v>
      </c>
      <c r="O59" s="69">
        <v>2024</v>
      </c>
      <c r="P59" s="70" t="s">
        <v>103</v>
      </c>
      <c r="Q59" s="62" t="s">
        <v>103</v>
      </c>
      <c r="R59" s="62" t="s">
        <v>103</v>
      </c>
      <c r="S59" s="63" t="s">
        <v>103</v>
      </c>
      <c r="T59" s="64"/>
      <c r="U59" s="64"/>
      <c r="V59" s="64"/>
      <c r="W59" s="65"/>
      <c r="X59" s="64"/>
      <c r="Y59" s="61" t="s">
        <v>106</v>
      </c>
      <c r="Z59" s="69"/>
      <c r="AA59" s="71"/>
    </row>
    <row r="60" spans="1:151" s="50" customFormat="1" x14ac:dyDescent="0.3">
      <c r="A60" s="154">
        <v>56</v>
      </c>
      <c r="B60" s="61" t="s">
        <v>245</v>
      </c>
      <c r="C60" s="62" t="s">
        <v>116</v>
      </c>
      <c r="D60" s="91">
        <v>70882398</v>
      </c>
      <c r="E60" s="62" t="s">
        <v>412</v>
      </c>
      <c r="F60" s="63">
        <v>600140407</v>
      </c>
      <c r="G60" s="64" t="s">
        <v>247</v>
      </c>
      <c r="H60" s="64" t="s">
        <v>95</v>
      </c>
      <c r="I60" s="64" t="s">
        <v>357</v>
      </c>
      <c r="J60" s="65" t="s">
        <v>116</v>
      </c>
      <c r="K60" s="66" t="s">
        <v>247</v>
      </c>
      <c r="L60" s="67">
        <v>600000</v>
      </c>
      <c r="M60" s="68">
        <f t="shared" si="3"/>
        <v>510000</v>
      </c>
      <c r="N60" s="61">
        <v>2022</v>
      </c>
      <c r="O60" s="69">
        <v>2023</v>
      </c>
      <c r="P60" s="70"/>
      <c r="Q60" s="62"/>
      <c r="R60" s="62"/>
      <c r="S60" s="63"/>
      <c r="T60" s="64"/>
      <c r="U60" s="64"/>
      <c r="V60" s="64"/>
      <c r="W60" s="65"/>
      <c r="X60" s="64"/>
      <c r="Y60" s="61" t="s">
        <v>248</v>
      </c>
      <c r="Z60" s="69"/>
      <c r="AA60" s="71"/>
    </row>
    <row r="61" spans="1:151" s="50" customFormat="1" x14ac:dyDescent="0.3">
      <c r="A61" s="72">
        <v>57</v>
      </c>
      <c r="B61" s="61" t="s">
        <v>245</v>
      </c>
      <c r="C61" s="62" t="s">
        <v>116</v>
      </c>
      <c r="D61" s="91">
        <v>70882398</v>
      </c>
      <c r="E61" s="62" t="s">
        <v>412</v>
      </c>
      <c r="F61" s="63">
        <v>600140407</v>
      </c>
      <c r="G61" s="64" t="s">
        <v>253</v>
      </c>
      <c r="H61" s="64" t="s">
        <v>95</v>
      </c>
      <c r="I61" s="64" t="s">
        <v>357</v>
      </c>
      <c r="J61" s="65" t="s">
        <v>116</v>
      </c>
      <c r="K61" s="66" t="s">
        <v>253</v>
      </c>
      <c r="L61" s="67">
        <v>500000</v>
      </c>
      <c r="M61" s="68">
        <f t="shared" si="3"/>
        <v>425000</v>
      </c>
      <c r="N61" s="61">
        <v>2022</v>
      </c>
      <c r="O61" s="69">
        <v>2023</v>
      </c>
      <c r="P61" s="70"/>
      <c r="Q61" s="62"/>
      <c r="R61" s="62"/>
      <c r="S61" s="63"/>
      <c r="T61" s="64"/>
      <c r="U61" s="64"/>
      <c r="V61" s="64"/>
      <c r="W61" s="65"/>
      <c r="X61" s="64"/>
      <c r="Y61" s="61" t="s">
        <v>252</v>
      </c>
      <c r="Z61" s="69"/>
      <c r="AA61" s="7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</row>
    <row r="62" spans="1:151" s="50" customFormat="1" x14ac:dyDescent="0.3">
      <c r="A62" s="72">
        <v>58</v>
      </c>
      <c r="B62" s="61" t="s">
        <v>245</v>
      </c>
      <c r="C62" s="62" t="s">
        <v>116</v>
      </c>
      <c r="D62" s="91">
        <v>70882398</v>
      </c>
      <c r="E62" s="62" t="s">
        <v>412</v>
      </c>
      <c r="F62" s="63">
        <v>600140407</v>
      </c>
      <c r="G62" s="80" t="s">
        <v>254</v>
      </c>
      <c r="H62" s="64" t="s">
        <v>95</v>
      </c>
      <c r="I62" s="64" t="s">
        <v>357</v>
      </c>
      <c r="J62" s="65" t="s">
        <v>116</v>
      </c>
      <c r="K62" s="81" t="s">
        <v>254</v>
      </c>
      <c r="L62" s="67">
        <v>100000</v>
      </c>
      <c r="M62" s="68">
        <f t="shared" si="3"/>
        <v>85000</v>
      </c>
      <c r="N62" s="61">
        <v>2022</v>
      </c>
      <c r="O62" s="69">
        <v>2023</v>
      </c>
      <c r="P62" s="70"/>
      <c r="Q62" s="62"/>
      <c r="R62" s="62"/>
      <c r="S62" s="63"/>
      <c r="T62" s="64"/>
      <c r="U62" s="64"/>
      <c r="V62" s="64"/>
      <c r="W62" s="65"/>
      <c r="X62" s="64"/>
      <c r="Y62" s="61" t="s">
        <v>106</v>
      </c>
      <c r="Z62" s="69"/>
      <c r="AA62" s="7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</row>
    <row r="63" spans="1:151" s="50" customFormat="1" x14ac:dyDescent="0.3">
      <c r="A63" s="73">
        <v>59</v>
      </c>
      <c r="B63" s="61" t="s">
        <v>245</v>
      </c>
      <c r="C63" s="62" t="s">
        <v>116</v>
      </c>
      <c r="D63" s="91">
        <v>70882398</v>
      </c>
      <c r="E63" s="62" t="s">
        <v>412</v>
      </c>
      <c r="F63" s="63">
        <v>600140407</v>
      </c>
      <c r="G63" s="64" t="s">
        <v>255</v>
      </c>
      <c r="H63" s="64" t="s">
        <v>95</v>
      </c>
      <c r="I63" s="64" t="s">
        <v>357</v>
      </c>
      <c r="J63" s="65" t="s">
        <v>116</v>
      </c>
      <c r="K63" s="66" t="s">
        <v>255</v>
      </c>
      <c r="L63" s="67">
        <v>100000</v>
      </c>
      <c r="M63" s="68">
        <f t="shared" si="3"/>
        <v>85000</v>
      </c>
      <c r="N63" s="61">
        <v>2022</v>
      </c>
      <c r="O63" s="69">
        <v>2023</v>
      </c>
      <c r="P63" s="70"/>
      <c r="Q63" s="62"/>
      <c r="R63" s="62"/>
      <c r="S63" s="63"/>
      <c r="T63" s="64"/>
      <c r="U63" s="64"/>
      <c r="V63" s="64"/>
      <c r="W63" s="65"/>
      <c r="X63" s="64"/>
      <c r="Y63" s="61" t="s">
        <v>106</v>
      </c>
      <c r="Z63" s="69"/>
      <c r="AA63" s="7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</row>
    <row r="64" spans="1:151" s="50" customFormat="1" x14ac:dyDescent="0.3">
      <c r="A64" s="72">
        <v>60</v>
      </c>
      <c r="B64" s="61" t="s">
        <v>207</v>
      </c>
      <c r="C64" s="62" t="s">
        <v>209</v>
      </c>
      <c r="D64" s="91">
        <v>61989517</v>
      </c>
      <c r="E64" s="79" t="s">
        <v>288</v>
      </c>
      <c r="F64" s="63">
        <v>600140415</v>
      </c>
      <c r="G64" s="64" t="s">
        <v>289</v>
      </c>
      <c r="H64" s="64" t="s">
        <v>95</v>
      </c>
      <c r="I64" s="64" t="s">
        <v>357</v>
      </c>
      <c r="J64" s="65" t="s">
        <v>209</v>
      </c>
      <c r="K64" s="66" t="s">
        <v>289</v>
      </c>
      <c r="L64" s="67">
        <v>3000000</v>
      </c>
      <c r="M64" s="68">
        <f t="shared" si="3"/>
        <v>2550000</v>
      </c>
      <c r="N64" s="61">
        <v>2021</v>
      </c>
      <c r="O64" s="69">
        <v>2023</v>
      </c>
      <c r="P64" s="70"/>
      <c r="Q64" s="62"/>
      <c r="R64" s="62"/>
      <c r="S64" s="63"/>
      <c r="T64" s="64"/>
      <c r="U64" s="64"/>
      <c r="V64" s="64"/>
      <c r="W64" s="65"/>
      <c r="X64" s="64"/>
      <c r="Y64" s="61" t="s">
        <v>106</v>
      </c>
      <c r="Z64" s="69"/>
      <c r="AA64" s="7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</row>
    <row r="65" spans="1:57" s="50" customFormat="1" x14ac:dyDescent="0.3">
      <c r="A65" s="154">
        <v>61</v>
      </c>
      <c r="B65" s="61" t="s">
        <v>207</v>
      </c>
      <c r="C65" s="62" t="s">
        <v>209</v>
      </c>
      <c r="D65" s="91">
        <v>61989517</v>
      </c>
      <c r="E65" s="79" t="s">
        <v>288</v>
      </c>
      <c r="F65" s="63">
        <v>600140415</v>
      </c>
      <c r="G65" s="64" t="s">
        <v>290</v>
      </c>
      <c r="H65" s="64" t="s">
        <v>95</v>
      </c>
      <c r="I65" s="64" t="s">
        <v>357</v>
      </c>
      <c r="J65" s="65" t="s">
        <v>209</v>
      </c>
      <c r="K65" s="66" t="s">
        <v>290</v>
      </c>
      <c r="L65" s="67">
        <v>100000</v>
      </c>
      <c r="M65" s="68">
        <f t="shared" si="3"/>
        <v>85000</v>
      </c>
      <c r="N65" s="61">
        <v>2021</v>
      </c>
      <c r="O65" s="69">
        <v>2023</v>
      </c>
      <c r="P65" s="70"/>
      <c r="Q65" s="62"/>
      <c r="R65" s="62"/>
      <c r="S65" s="63"/>
      <c r="T65" s="64"/>
      <c r="U65" s="64"/>
      <c r="V65" s="64"/>
      <c r="W65" s="65"/>
      <c r="X65" s="64"/>
      <c r="Y65" s="61" t="s">
        <v>106</v>
      </c>
      <c r="Z65" s="69"/>
      <c r="AA65" s="71"/>
    </row>
    <row r="66" spans="1:57" s="50" customFormat="1" x14ac:dyDescent="0.3">
      <c r="A66" s="72">
        <v>62</v>
      </c>
      <c r="B66" s="61" t="s">
        <v>207</v>
      </c>
      <c r="C66" s="62" t="s">
        <v>209</v>
      </c>
      <c r="D66" s="91">
        <v>61989517</v>
      </c>
      <c r="E66" s="79" t="s">
        <v>288</v>
      </c>
      <c r="F66" s="63">
        <v>600140415</v>
      </c>
      <c r="G66" s="64" t="s">
        <v>242</v>
      </c>
      <c r="H66" s="64" t="s">
        <v>95</v>
      </c>
      <c r="I66" s="64" t="s">
        <v>357</v>
      </c>
      <c r="J66" s="65" t="s">
        <v>209</v>
      </c>
      <c r="K66" s="66" t="s">
        <v>242</v>
      </c>
      <c r="L66" s="67">
        <v>2500000</v>
      </c>
      <c r="M66" s="68">
        <f t="shared" si="3"/>
        <v>2125000</v>
      </c>
      <c r="N66" s="61">
        <v>2021</v>
      </c>
      <c r="O66" s="69">
        <v>2025</v>
      </c>
      <c r="P66" s="70"/>
      <c r="Q66" s="62"/>
      <c r="R66" s="62"/>
      <c r="S66" s="63"/>
      <c r="T66" s="64"/>
      <c r="U66" s="64"/>
      <c r="V66" s="64"/>
      <c r="W66" s="65"/>
      <c r="X66" s="64"/>
      <c r="Y66" s="61" t="s">
        <v>106</v>
      </c>
      <c r="Z66" s="69"/>
      <c r="AA66" s="71"/>
    </row>
    <row r="67" spans="1:57" s="50" customFormat="1" x14ac:dyDescent="0.3">
      <c r="A67" s="72">
        <v>63</v>
      </c>
      <c r="B67" s="61" t="s">
        <v>207</v>
      </c>
      <c r="C67" s="62" t="s">
        <v>209</v>
      </c>
      <c r="D67" s="91">
        <v>61989517</v>
      </c>
      <c r="E67" s="79" t="s">
        <v>288</v>
      </c>
      <c r="F67" s="63">
        <v>600140415</v>
      </c>
      <c r="G67" s="64" t="s">
        <v>211</v>
      </c>
      <c r="H67" s="64" t="s">
        <v>95</v>
      </c>
      <c r="I67" s="64" t="s">
        <v>357</v>
      </c>
      <c r="J67" s="65" t="s">
        <v>209</v>
      </c>
      <c r="K67" s="66" t="s">
        <v>211</v>
      </c>
      <c r="L67" s="67">
        <v>500000</v>
      </c>
      <c r="M67" s="68">
        <f t="shared" si="3"/>
        <v>425000</v>
      </c>
      <c r="N67" s="61">
        <v>2021</v>
      </c>
      <c r="O67" s="69">
        <v>2023</v>
      </c>
      <c r="P67" s="70"/>
      <c r="Q67" s="62"/>
      <c r="R67" s="62"/>
      <c r="S67" s="63"/>
      <c r="T67" s="64"/>
      <c r="U67" s="64"/>
      <c r="V67" s="64"/>
      <c r="W67" s="65"/>
      <c r="X67" s="64"/>
      <c r="Y67" s="61" t="s">
        <v>106</v>
      </c>
      <c r="Z67" s="69"/>
      <c r="AA67" s="71"/>
    </row>
    <row r="68" spans="1:57" s="50" customFormat="1" x14ac:dyDescent="0.3">
      <c r="A68" s="73">
        <v>64</v>
      </c>
      <c r="B68" s="61" t="s">
        <v>348</v>
      </c>
      <c r="C68" s="62" t="s">
        <v>361</v>
      </c>
      <c r="D68" s="91">
        <v>70928622</v>
      </c>
      <c r="E68" s="79">
        <v>102320616</v>
      </c>
      <c r="F68" s="63">
        <v>600140776</v>
      </c>
      <c r="G68" s="64" t="s">
        <v>377</v>
      </c>
      <c r="H68" s="64" t="s">
        <v>95</v>
      </c>
      <c r="I68" s="64" t="s">
        <v>357</v>
      </c>
      <c r="J68" s="65" t="s">
        <v>361</v>
      </c>
      <c r="K68" s="66" t="s">
        <v>378</v>
      </c>
      <c r="L68" s="67">
        <v>250000</v>
      </c>
      <c r="M68" s="68">
        <f>L68/100*85</f>
        <v>212500</v>
      </c>
      <c r="N68" s="61">
        <v>2018</v>
      </c>
      <c r="O68" s="69">
        <v>2019</v>
      </c>
      <c r="P68" s="70"/>
      <c r="Q68" s="62"/>
      <c r="R68" s="62"/>
      <c r="S68" s="63"/>
      <c r="T68" s="64"/>
      <c r="U68" s="64"/>
      <c r="V68" s="64"/>
      <c r="W68" s="65"/>
      <c r="X68" s="64"/>
      <c r="Y68" s="61" t="s">
        <v>106</v>
      </c>
      <c r="Z68" s="69"/>
      <c r="AA68" s="71"/>
    </row>
    <row r="69" spans="1:57" s="50" customFormat="1" x14ac:dyDescent="0.3">
      <c r="A69" s="72">
        <v>65</v>
      </c>
      <c r="B69" s="61" t="s">
        <v>348</v>
      </c>
      <c r="C69" s="62" t="s">
        <v>361</v>
      </c>
      <c r="D69" s="91">
        <v>70928622</v>
      </c>
      <c r="E69" s="79">
        <v>102320616</v>
      </c>
      <c r="F69" s="63">
        <v>600140776</v>
      </c>
      <c r="G69" s="64" t="s">
        <v>379</v>
      </c>
      <c r="H69" s="64" t="s">
        <v>95</v>
      </c>
      <c r="I69" s="64" t="s">
        <v>357</v>
      </c>
      <c r="J69" s="65" t="s">
        <v>361</v>
      </c>
      <c r="K69" s="64" t="s">
        <v>379</v>
      </c>
      <c r="L69" s="67">
        <v>9000000</v>
      </c>
      <c r="M69" s="68">
        <f>L69/100*85</f>
        <v>7650000</v>
      </c>
      <c r="N69" s="61">
        <v>2016</v>
      </c>
      <c r="O69" s="69">
        <v>2019</v>
      </c>
      <c r="P69" s="70"/>
      <c r="Q69" s="62"/>
      <c r="R69" s="62"/>
      <c r="S69" s="63"/>
      <c r="T69" s="64"/>
      <c r="U69" s="64"/>
      <c r="V69" s="64"/>
      <c r="W69" s="65"/>
      <c r="X69" s="64"/>
      <c r="Y69" s="61" t="s">
        <v>106</v>
      </c>
      <c r="Z69" s="69"/>
      <c r="AA69" s="71"/>
    </row>
    <row r="70" spans="1:57" s="50" customFormat="1" x14ac:dyDescent="0.3">
      <c r="A70" s="154">
        <v>66</v>
      </c>
      <c r="B70" s="61" t="s">
        <v>300</v>
      </c>
      <c r="C70" s="62" t="s">
        <v>150</v>
      </c>
      <c r="D70" s="91">
        <v>62335448</v>
      </c>
      <c r="E70" s="79" t="s">
        <v>148</v>
      </c>
      <c r="F70" s="63">
        <v>600140725</v>
      </c>
      <c r="G70" s="80" t="s">
        <v>420</v>
      </c>
      <c r="H70" s="64" t="s">
        <v>95</v>
      </c>
      <c r="I70" s="64" t="s">
        <v>357</v>
      </c>
      <c r="J70" s="65" t="s">
        <v>150</v>
      </c>
      <c r="K70" s="80" t="s">
        <v>420</v>
      </c>
      <c r="L70" s="70">
        <v>7600000</v>
      </c>
      <c r="M70" s="68">
        <f t="shared" ref="M70:M72" si="4">L70/100*85</f>
        <v>6460000</v>
      </c>
      <c r="N70" s="61">
        <v>2016</v>
      </c>
      <c r="O70" s="69">
        <v>2020</v>
      </c>
      <c r="P70" s="70"/>
      <c r="Q70" s="62"/>
      <c r="R70" s="62"/>
      <c r="S70" s="63"/>
      <c r="T70" s="64"/>
      <c r="U70" s="64"/>
      <c r="V70" s="64"/>
      <c r="W70" s="65"/>
      <c r="X70" s="64"/>
      <c r="Y70" s="61" t="s">
        <v>454</v>
      </c>
      <c r="Z70" s="69"/>
      <c r="AA70" s="7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s="50" customFormat="1" x14ac:dyDescent="0.3">
      <c r="A71" s="72">
        <v>67</v>
      </c>
      <c r="B71" s="61" t="s">
        <v>300</v>
      </c>
      <c r="C71" s="62" t="s">
        <v>150</v>
      </c>
      <c r="D71" s="91">
        <v>62335448</v>
      </c>
      <c r="E71" s="79" t="s">
        <v>148</v>
      </c>
      <c r="F71" s="63">
        <v>600140725</v>
      </c>
      <c r="G71" s="80" t="s">
        <v>421</v>
      </c>
      <c r="H71" s="64" t="s">
        <v>95</v>
      </c>
      <c r="I71" s="64" t="s">
        <v>357</v>
      </c>
      <c r="J71" s="65" t="s">
        <v>150</v>
      </c>
      <c r="K71" s="80" t="s">
        <v>421</v>
      </c>
      <c r="L71" s="67">
        <v>1500000</v>
      </c>
      <c r="M71" s="68">
        <f t="shared" si="4"/>
        <v>1275000</v>
      </c>
      <c r="N71" s="61">
        <v>2019</v>
      </c>
      <c r="O71" s="69">
        <v>2021</v>
      </c>
      <c r="P71" s="70"/>
      <c r="Q71" s="62"/>
      <c r="R71" s="62"/>
      <c r="S71" s="63"/>
      <c r="T71" s="64"/>
      <c r="U71" s="64"/>
      <c r="V71" s="64"/>
      <c r="W71" s="65"/>
      <c r="X71" s="64"/>
      <c r="Y71" s="61" t="s">
        <v>455</v>
      </c>
      <c r="Z71" s="69"/>
      <c r="AA71" s="71"/>
    </row>
    <row r="72" spans="1:57" s="50" customFormat="1" x14ac:dyDescent="0.3">
      <c r="A72" s="72">
        <v>68</v>
      </c>
      <c r="B72" s="61" t="s">
        <v>300</v>
      </c>
      <c r="C72" s="62" t="s">
        <v>150</v>
      </c>
      <c r="D72" s="91">
        <v>62335448</v>
      </c>
      <c r="E72" s="79" t="s">
        <v>148</v>
      </c>
      <c r="F72" s="63">
        <v>600140725</v>
      </c>
      <c r="G72" s="80" t="s">
        <v>422</v>
      </c>
      <c r="H72" s="64" t="s">
        <v>95</v>
      </c>
      <c r="I72" s="64" t="s">
        <v>357</v>
      </c>
      <c r="J72" s="65" t="s">
        <v>150</v>
      </c>
      <c r="K72" s="80" t="s">
        <v>422</v>
      </c>
      <c r="L72" s="67">
        <v>1000000</v>
      </c>
      <c r="M72" s="68">
        <f t="shared" si="4"/>
        <v>850000</v>
      </c>
      <c r="N72" s="61">
        <v>2016</v>
      </c>
      <c r="O72" s="69">
        <v>2020</v>
      </c>
      <c r="P72" s="70"/>
      <c r="Q72" s="62"/>
      <c r="R72" s="62"/>
      <c r="S72" s="63"/>
      <c r="T72" s="64"/>
      <c r="U72" s="64"/>
      <c r="V72" s="64"/>
      <c r="W72" s="65"/>
      <c r="X72" s="64"/>
      <c r="Y72" s="61" t="s">
        <v>454</v>
      </c>
      <c r="Z72" s="69"/>
      <c r="AA72" s="71"/>
    </row>
    <row r="73" spans="1:57" s="50" customFormat="1" ht="15.6" customHeight="1" x14ac:dyDescent="0.3">
      <c r="A73" s="73">
        <v>69</v>
      </c>
      <c r="B73" s="61" t="s">
        <v>207</v>
      </c>
      <c r="C73" s="62" t="s">
        <v>209</v>
      </c>
      <c r="D73" s="91">
        <v>61989517</v>
      </c>
      <c r="E73" s="79" t="s">
        <v>288</v>
      </c>
      <c r="F73" s="63">
        <v>600140415</v>
      </c>
      <c r="G73" s="64" t="s">
        <v>295</v>
      </c>
      <c r="H73" s="64" t="s">
        <v>95</v>
      </c>
      <c r="I73" s="64" t="s">
        <v>357</v>
      </c>
      <c r="J73" s="65" t="s">
        <v>209</v>
      </c>
      <c r="K73" s="66" t="s">
        <v>295</v>
      </c>
      <c r="L73" s="67">
        <v>2000000</v>
      </c>
      <c r="M73" s="68">
        <f t="shared" ref="M73:M117" si="5">L73/100*85</f>
        <v>1700000</v>
      </c>
      <c r="N73" s="61">
        <v>2021</v>
      </c>
      <c r="O73" s="69">
        <v>2025</v>
      </c>
      <c r="P73" s="70"/>
      <c r="Q73" s="62"/>
      <c r="R73" s="62"/>
      <c r="S73" s="63"/>
      <c r="T73" s="64"/>
      <c r="U73" s="64"/>
      <c r="V73" s="64"/>
      <c r="W73" s="65"/>
      <c r="X73" s="64"/>
      <c r="Y73" s="61" t="s">
        <v>293</v>
      </c>
      <c r="Z73" s="69"/>
      <c r="AA73" s="71"/>
    </row>
    <row r="74" spans="1:57" s="50" customFormat="1" x14ac:dyDescent="0.3">
      <c r="A74" s="72">
        <v>70</v>
      </c>
      <c r="B74" s="61" t="s">
        <v>207</v>
      </c>
      <c r="C74" s="62" t="s">
        <v>209</v>
      </c>
      <c r="D74" s="91">
        <v>61989517</v>
      </c>
      <c r="E74" s="79" t="s">
        <v>288</v>
      </c>
      <c r="F74" s="63">
        <v>600140415</v>
      </c>
      <c r="G74" s="64" t="s">
        <v>296</v>
      </c>
      <c r="H74" s="64" t="s">
        <v>95</v>
      </c>
      <c r="I74" s="64" t="s">
        <v>357</v>
      </c>
      <c r="J74" s="65" t="s">
        <v>209</v>
      </c>
      <c r="K74" s="66" t="s">
        <v>296</v>
      </c>
      <c r="L74" s="67">
        <v>200000</v>
      </c>
      <c r="M74" s="68">
        <f t="shared" si="5"/>
        <v>170000</v>
      </c>
      <c r="N74" s="61">
        <v>2021</v>
      </c>
      <c r="O74" s="69">
        <v>2025</v>
      </c>
      <c r="P74" s="70"/>
      <c r="Q74" s="62"/>
      <c r="R74" s="62"/>
      <c r="S74" s="63"/>
      <c r="T74" s="64"/>
      <c r="U74" s="64"/>
      <c r="V74" s="64"/>
      <c r="W74" s="65"/>
      <c r="X74" s="64"/>
      <c r="Y74" s="61" t="s">
        <v>294</v>
      </c>
      <c r="Z74" s="69"/>
      <c r="AA74" s="71"/>
    </row>
    <row r="75" spans="1:57" s="50" customFormat="1" x14ac:dyDescent="0.3">
      <c r="A75" s="154">
        <v>71</v>
      </c>
      <c r="B75" s="61" t="s">
        <v>207</v>
      </c>
      <c r="C75" s="62" t="s">
        <v>209</v>
      </c>
      <c r="D75" s="91">
        <v>61989517</v>
      </c>
      <c r="E75" s="79" t="s">
        <v>288</v>
      </c>
      <c r="F75" s="63">
        <v>600140415</v>
      </c>
      <c r="G75" s="64" t="s">
        <v>297</v>
      </c>
      <c r="H75" s="64" t="s">
        <v>95</v>
      </c>
      <c r="I75" s="64" t="s">
        <v>357</v>
      </c>
      <c r="J75" s="65" t="s">
        <v>209</v>
      </c>
      <c r="K75" s="66" t="s">
        <v>297</v>
      </c>
      <c r="L75" s="67">
        <v>400000</v>
      </c>
      <c r="M75" s="68">
        <f t="shared" si="5"/>
        <v>340000</v>
      </c>
      <c r="N75" s="61">
        <v>2021</v>
      </c>
      <c r="O75" s="69">
        <v>2023</v>
      </c>
      <c r="P75" s="70"/>
      <c r="Q75" s="62"/>
      <c r="R75" s="62"/>
      <c r="S75" s="63"/>
      <c r="T75" s="64"/>
      <c r="U75" s="64"/>
      <c r="V75" s="64"/>
      <c r="W75" s="65"/>
      <c r="X75" s="64"/>
      <c r="Y75" s="61" t="s">
        <v>106</v>
      </c>
      <c r="Z75" s="69"/>
      <c r="AA75" s="71"/>
    </row>
    <row r="76" spans="1:57" s="50" customFormat="1" x14ac:dyDescent="0.3">
      <c r="A76" s="72">
        <v>72</v>
      </c>
      <c r="B76" s="61" t="s">
        <v>207</v>
      </c>
      <c r="C76" s="62" t="s">
        <v>209</v>
      </c>
      <c r="D76" s="91">
        <v>61989517</v>
      </c>
      <c r="E76" s="79" t="s">
        <v>288</v>
      </c>
      <c r="F76" s="63">
        <v>600140415</v>
      </c>
      <c r="G76" s="64" t="s">
        <v>298</v>
      </c>
      <c r="H76" s="64" t="s">
        <v>95</v>
      </c>
      <c r="I76" s="64" t="s">
        <v>357</v>
      </c>
      <c r="J76" s="65" t="s">
        <v>209</v>
      </c>
      <c r="K76" s="66" t="s">
        <v>298</v>
      </c>
      <c r="L76" s="67">
        <v>1000000</v>
      </c>
      <c r="M76" s="68">
        <f t="shared" si="5"/>
        <v>850000</v>
      </c>
      <c r="N76" s="61">
        <v>2021</v>
      </c>
      <c r="O76" s="69">
        <v>2023</v>
      </c>
      <c r="P76" s="70"/>
      <c r="Q76" s="62"/>
      <c r="R76" s="62"/>
      <c r="S76" s="63"/>
      <c r="T76" s="64"/>
      <c r="U76" s="64"/>
      <c r="V76" s="64"/>
      <c r="W76" s="65"/>
      <c r="X76" s="64"/>
      <c r="Y76" s="61" t="s">
        <v>299</v>
      </c>
      <c r="Z76" s="69"/>
      <c r="AA76" s="71"/>
    </row>
    <row r="77" spans="1:57" s="50" customFormat="1" x14ac:dyDescent="0.3">
      <c r="A77" s="72">
        <v>73</v>
      </c>
      <c r="B77" s="61" t="s">
        <v>300</v>
      </c>
      <c r="C77" s="62" t="s">
        <v>150</v>
      </c>
      <c r="D77" s="91">
        <v>62335448</v>
      </c>
      <c r="E77" s="79" t="s">
        <v>148</v>
      </c>
      <c r="F77" s="63">
        <v>600140725</v>
      </c>
      <c r="G77" s="80" t="s">
        <v>301</v>
      </c>
      <c r="H77" s="64" t="s">
        <v>95</v>
      </c>
      <c r="I77" s="64" t="s">
        <v>357</v>
      </c>
      <c r="J77" s="65" t="s">
        <v>150</v>
      </c>
      <c r="K77" s="105" t="s">
        <v>301</v>
      </c>
      <c r="L77" s="70">
        <v>21020308</v>
      </c>
      <c r="M77" s="68">
        <f t="shared" si="5"/>
        <v>17867261.800000001</v>
      </c>
      <c r="N77" s="61">
        <v>2022</v>
      </c>
      <c r="O77" s="69">
        <v>2024</v>
      </c>
      <c r="P77" s="70"/>
      <c r="Q77" s="62"/>
      <c r="R77" s="62"/>
      <c r="S77" s="63"/>
      <c r="T77" s="64"/>
      <c r="U77" s="64"/>
      <c r="V77" s="64"/>
      <c r="W77" s="65"/>
      <c r="X77" s="64"/>
      <c r="Y77" s="61" t="s">
        <v>302</v>
      </c>
      <c r="Z77" s="69"/>
      <c r="AA77" s="7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s="50" customFormat="1" x14ac:dyDescent="0.3">
      <c r="A78" s="73">
        <v>74</v>
      </c>
      <c r="B78" s="61" t="s">
        <v>300</v>
      </c>
      <c r="C78" s="62" t="s">
        <v>150</v>
      </c>
      <c r="D78" s="91">
        <v>62335448</v>
      </c>
      <c r="E78" s="79" t="s">
        <v>148</v>
      </c>
      <c r="F78" s="63">
        <v>600140725</v>
      </c>
      <c r="G78" s="64" t="s">
        <v>303</v>
      </c>
      <c r="H78" s="64" t="s">
        <v>95</v>
      </c>
      <c r="I78" s="64" t="s">
        <v>357</v>
      </c>
      <c r="J78" s="65" t="s">
        <v>150</v>
      </c>
      <c r="K78" s="66" t="s">
        <v>303</v>
      </c>
      <c r="L78" s="67">
        <v>5000000</v>
      </c>
      <c r="M78" s="68">
        <f t="shared" si="5"/>
        <v>4250000</v>
      </c>
      <c r="N78" s="61">
        <v>2022</v>
      </c>
      <c r="O78" s="69">
        <v>2025</v>
      </c>
      <c r="P78" s="70"/>
      <c r="Q78" s="62"/>
      <c r="R78" s="62"/>
      <c r="S78" s="63"/>
      <c r="T78" s="64"/>
      <c r="U78" s="64"/>
      <c r="V78" s="64"/>
      <c r="W78" s="65"/>
      <c r="X78" s="64"/>
      <c r="Y78" s="61" t="s">
        <v>106</v>
      </c>
      <c r="Z78" s="69"/>
      <c r="AA78" s="7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s="50" customFormat="1" x14ac:dyDescent="0.3">
      <c r="A79" s="72">
        <v>75</v>
      </c>
      <c r="B79" s="61" t="s">
        <v>300</v>
      </c>
      <c r="C79" s="62" t="s">
        <v>150</v>
      </c>
      <c r="D79" s="91">
        <v>62335448</v>
      </c>
      <c r="E79" s="79" t="s">
        <v>148</v>
      </c>
      <c r="F79" s="63">
        <v>600140725</v>
      </c>
      <c r="G79" s="64" t="s">
        <v>304</v>
      </c>
      <c r="H79" s="64" t="s">
        <v>95</v>
      </c>
      <c r="I79" s="64" t="s">
        <v>357</v>
      </c>
      <c r="J79" s="65" t="s">
        <v>150</v>
      </c>
      <c r="K79" s="66" t="s">
        <v>304</v>
      </c>
      <c r="L79" s="67">
        <v>3000000</v>
      </c>
      <c r="M79" s="68">
        <f t="shared" si="5"/>
        <v>2550000</v>
      </c>
      <c r="N79" s="61">
        <v>2020</v>
      </c>
      <c r="O79" s="69">
        <v>2022</v>
      </c>
      <c r="P79" s="70"/>
      <c r="Q79" s="62"/>
      <c r="R79" s="62"/>
      <c r="S79" s="63"/>
      <c r="T79" s="64"/>
      <c r="U79" s="64"/>
      <c r="V79" s="64"/>
      <c r="W79" s="65"/>
      <c r="X79" s="64"/>
      <c r="Y79" s="61" t="s">
        <v>106</v>
      </c>
      <c r="Z79" s="69"/>
      <c r="AA79" s="7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s="50" customFormat="1" x14ac:dyDescent="0.3">
      <c r="A80" s="154">
        <v>76</v>
      </c>
      <c r="B80" s="61" t="s">
        <v>300</v>
      </c>
      <c r="C80" s="62" t="s">
        <v>150</v>
      </c>
      <c r="D80" s="91">
        <v>62335448</v>
      </c>
      <c r="E80" s="79" t="s">
        <v>148</v>
      </c>
      <c r="F80" s="63">
        <v>600140725</v>
      </c>
      <c r="G80" s="64" t="s">
        <v>305</v>
      </c>
      <c r="H80" s="64" t="s">
        <v>95</v>
      </c>
      <c r="I80" s="64" t="s">
        <v>357</v>
      </c>
      <c r="J80" s="65" t="s">
        <v>150</v>
      </c>
      <c r="K80" s="66" t="s">
        <v>305</v>
      </c>
      <c r="L80" s="67">
        <v>1000000</v>
      </c>
      <c r="M80" s="68">
        <f t="shared" si="5"/>
        <v>850000</v>
      </c>
      <c r="N80" s="61">
        <v>2020</v>
      </c>
      <c r="O80" s="69">
        <v>2022</v>
      </c>
      <c r="P80" s="70"/>
      <c r="Q80" s="62"/>
      <c r="R80" s="62"/>
      <c r="S80" s="63"/>
      <c r="T80" s="64"/>
      <c r="U80" s="64"/>
      <c r="V80" s="64"/>
      <c r="W80" s="65"/>
      <c r="X80" s="64"/>
      <c r="Y80" s="61" t="s">
        <v>106</v>
      </c>
      <c r="Z80" s="69"/>
      <c r="AA80" s="7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8" s="50" customFormat="1" x14ac:dyDescent="0.3">
      <c r="A81" s="72">
        <v>77</v>
      </c>
      <c r="B81" s="61" t="s">
        <v>348</v>
      </c>
      <c r="C81" s="62" t="s">
        <v>361</v>
      </c>
      <c r="D81" s="91">
        <v>70928622</v>
      </c>
      <c r="E81" s="79">
        <v>102320616</v>
      </c>
      <c r="F81" s="63">
        <v>600140776</v>
      </c>
      <c r="G81" s="64" t="s">
        <v>380</v>
      </c>
      <c r="H81" s="64" t="s">
        <v>95</v>
      </c>
      <c r="I81" s="64" t="s">
        <v>357</v>
      </c>
      <c r="J81" s="65" t="s">
        <v>361</v>
      </c>
      <c r="K81" s="64" t="s">
        <v>380</v>
      </c>
      <c r="L81" s="67">
        <v>2000000</v>
      </c>
      <c r="M81" s="68">
        <f t="shared" si="5"/>
        <v>1700000</v>
      </c>
      <c r="N81" s="61">
        <v>2016</v>
      </c>
      <c r="O81" s="69">
        <v>2020</v>
      </c>
      <c r="P81" s="70" t="s">
        <v>103</v>
      </c>
      <c r="Q81" s="62" t="s">
        <v>103</v>
      </c>
      <c r="R81" s="62" t="s">
        <v>103</v>
      </c>
      <c r="S81" s="63" t="s">
        <v>103</v>
      </c>
      <c r="T81" s="64"/>
      <c r="U81" s="64"/>
      <c r="V81" s="64"/>
      <c r="W81" s="65"/>
      <c r="X81" s="64"/>
      <c r="Y81" s="61" t="s">
        <v>106</v>
      </c>
      <c r="Z81" s="69"/>
      <c r="AA81" s="7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8" s="50" customFormat="1" ht="14.4" customHeight="1" x14ac:dyDescent="0.3">
      <c r="A82" s="72">
        <v>78</v>
      </c>
      <c r="B82" s="61" t="s">
        <v>300</v>
      </c>
      <c r="C82" s="62" t="s">
        <v>150</v>
      </c>
      <c r="D82" s="91">
        <v>62335448</v>
      </c>
      <c r="E82" s="79" t="s">
        <v>148</v>
      </c>
      <c r="F82" s="63">
        <v>600140725</v>
      </c>
      <c r="G82" s="64" t="s">
        <v>307</v>
      </c>
      <c r="H82" s="64" t="s">
        <v>95</v>
      </c>
      <c r="I82" s="64" t="s">
        <v>360</v>
      </c>
      <c r="J82" s="65" t="s">
        <v>150</v>
      </c>
      <c r="K82" s="66" t="s">
        <v>307</v>
      </c>
      <c r="L82" s="67">
        <v>1000000</v>
      </c>
      <c r="M82" s="68">
        <f t="shared" si="5"/>
        <v>850000</v>
      </c>
      <c r="N82" s="61">
        <v>2021</v>
      </c>
      <c r="O82" s="69">
        <v>2023</v>
      </c>
      <c r="P82" s="70"/>
      <c r="Q82" s="62"/>
      <c r="R82" s="62"/>
      <c r="S82" s="63"/>
      <c r="T82" s="64"/>
      <c r="U82" s="64"/>
      <c r="V82" s="64"/>
      <c r="W82" s="65"/>
      <c r="X82" s="64"/>
      <c r="Y82" s="61" t="s">
        <v>106</v>
      </c>
      <c r="Z82" s="69"/>
      <c r="AA82" s="7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8" s="50" customFormat="1" x14ac:dyDescent="0.3">
      <c r="A83" s="73">
        <v>79</v>
      </c>
      <c r="B83" s="61" t="s">
        <v>308</v>
      </c>
      <c r="C83" s="62" t="s">
        <v>219</v>
      </c>
      <c r="D83" s="159" t="s">
        <v>309</v>
      </c>
      <c r="E83" s="62" t="s">
        <v>311</v>
      </c>
      <c r="F83" s="88" t="s">
        <v>310</v>
      </c>
      <c r="G83" s="64" t="s">
        <v>312</v>
      </c>
      <c r="H83" s="64" t="s">
        <v>95</v>
      </c>
      <c r="I83" s="64" t="s">
        <v>360</v>
      </c>
      <c r="J83" s="65" t="s">
        <v>219</v>
      </c>
      <c r="K83" s="66" t="s">
        <v>312</v>
      </c>
      <c r="L83" s="67">
        <v>350000</v>
      </c>
      <c r="M83" s="68">
        <f t="shared" si="5"/>
        <v>297500</v>
      </c>
      <c r="N83" s="61">
        <v>2020</v>
      </c>
      <c r="O83" s="69">
        <v>2022</v>
      </c>
      <c r="P83" s="70"/>
      <c r="Q83" s="62"/>
      <c r="R83" s="62"/>
      <c r="S83" s="63"/>
      <c r="T83" s="64"/>
      <c r="U83" s="64"/>
      <c r="V83" s="64"/>
      <c r="W83" s="65"/>
      <c r="X83" s="64"/>
      <c r="Y83" s="61" t="s">
        <v>106</v>
      </c>
      <c r="Z83" s="69"/>
      <c r="AA83" s="7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8" s="50" customFormat="1" x14ac:dyDescent="0.3">
      <c r="A84" s="72">
        <v>80</v>
      </c>
      <c r="B84" s="61" t="s">
        <v>308</v>
      </c>
      <c r="C84" s="62" t="s">
        <v>219</v>
      </c>
      <c r="D84" s="159" t="s">
        <v>309</v>
      </c>
      <c r="E84" s="62" t="s">
        <v>311</v>
      </c>
      <c r="F84" s="88" t="s">
        <v>316</v>
      </c>
      <c r="G84" s="64" t="s">
        <v>313</v>
      </c>
      <c r="H84" s="64" t="s">
        <v>95</v>
      </c>
      <c r="I84" s="64" t="s">
        <v>360</v>
      </c>
      <c r="J84" s="65" t="s">
        <v>219</v>
      </c>
      <c r="K84" s="66" t="s">
        <v>313</v>
      </c>
      <c r="L84" s="67">
        <v>250000</v>
      </c>
      <c r="M84" s="68">
        <f t="shared" si="5"/>
        <v>212500</v>
      </c>
      <c r="N84" s="61">
        <v>2020</v>
      </c>
      <c r="O84" s="69">
        <v>2022</v>
      </c>
      <c r="P84" s="70"/>
      <c r="Q84" s="62"/>
      <c r="R84" s="62"/>
      <c r="S84" s="63"/>
      <c r="T84" s="64"/>
      <c r="U84" s="64"/>
      <c r="V84" s="64"/>
      <c r="W84" s="65"/>
      <c r="X84" s="64"/>
      <c r="Y84" s="61" t="s">
        <v>456</v>
      </c>
      <c r="Z84" s="69"/>
      <c r="AA84" s="7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</row>
    <row r="85" spans="1:58" s="50" customFormat="1" x14ac:dyDescent="0.3">
      <c r="A85" s="154">
        <v>81</v>
      </c>
      <c r="B85" s="61" t="s">
        <v>308</v>
      </c>
      <c r="C85" s="62" t="s">
        <v>219</v>
      </c>
      <c r="D85" s="159" t="s">
        <v>309</v>
      </c>
      <c r="E85" s="62" t="s">
        <v>311</v>
      </c>
      <c r="F85" s="88" t="s">
        <v>317</v>
      </c>
      <c r="G85" s="64" t="s">
        <v>314</v>
      </c>
      <c r="H85" s="64" t="s">
        <v>95</v>
      </c>
      <c r="I85" s="64" t="s">
        <v>360</v>
      </c>
      <c r="J85" s="65" t="s">
        <v>219</v>
      </c>
      <c r="K85" s="66" t="s">
        <v>314</v>
      </c>
      <c r="L85" s="67">
        <v>200000</v>
      </c>
      <c r="M85" s="68">
        <f t="shared" si="5"/>
        <v>170000</v>
      </c>
      <c r="N85" s="61">
        <v>2020</v>
      </c>
      <c r="O85" s="69">
        <v>2022</v>
      </c>
      <c r="P85" s="70"/>
      <c r="Q85" s="62"/>
      <c r="R85" s="62"/>
      <c r="S85" s="63"/>
      <c r="T85" s="64"/>
      <c r="U85" s="64"/>
      <c r="V85" s="64"/>
      <c r="W85" s="65"/>
      <c r="X85" s="64"/>
      <c r="Y85" s="61" t="s">
        <v>106</v>
      </c>
      <c r="Z85" s="69"/>
      <c r="AA85" s="7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1:58" s="50" customFormat="1" x14ac:dyDescent="0.3">
      <c r="A86" s="72">
        <v>82</v>
      </c>
      <c r="B86" s="61" t="s">
        <v>308</v>
      </c>
      <c r="C86" s="62" t="s">
        <v>219</v>
      </c>
      <c r="D86" s="159" t="s">
        <v>309</v>
      </c>
      <c r="E86" s="62" t="s">
        <v>311</v>
      </c>
      <c r="F86" s="88" t="s">
        <v>318</v>
      </c>
      <c r="G86" s="64" t="s">
        <v>315</v>
      </c>
      <c r="H86" s="64" t="s">
        <v>95</v>
      </c>
      <c r="I86" s="64" t="s">
        <v>360</v>
      </c>
      <c r="J86" s="65" t="s">
        <v>219</v>
      </c>
      <c r="K86" s="66" t="s">
        <v>315</v>
      </c>
      <c r="L86" s="67">
        <v>100000</v>
      </c>
      <c r="M86" s="68">
        <f t="shared" si="5"/>
        <v>85000</v>
      </c>
      <c r="N86" s="61">
        <v>2020</v>
      </c>
      <c r="O86" s="69">
        <v>2022</v>
      </c>
      <c r="P86" s="70"/>
      <c r="Q86" s="62"/>
      <c r="R86" s="62"/>
      <c r="S86" s="63"/>
      <c r="T86" s="64"/>
      <c r="U86" s="64"/>
      <c r="V86" s="64"/>
      <c r="W86" s="65"/>
      <c r="X86" s="64"/>
      <c r="Y86" s="61" t="s">
        <v>106</v>
      </c>
      <c r="Z86" s="69"/>
      <c r="AA86" s="7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</row>
    <row r="87" spans="1:58" s="50" customFormat="1" x14ac:dyDescent="0.3">
      <c r="A87" s="72">
        <v>83</v>
      </c>
      <c r="B87" s="61" t="s">
        <v>226</v>
      </c>
      <c r="C87" s="62" t="s">
        <v>209</v>
      </c>
      <c r="D87" s="91">
        <v>849324</v>
      </c>
      <c r="E87" s="62" t="s">
        <v>324</v>
      </c>
      <c r="F87" s="63">
        <v>600140091</v>
      </c>
      <c r="G87" s="64" t="s">
        <v>433</v>
      </c>
      <c r="H87" s="64" t="s">
        <v>95</v>
      </c>
      <c r="I87" s="64" t="s">
        <v>357</v>
      </c>
      <c r="J87" s="65" t="s">
        <v>209</v>
      </c>
      <c r="K87" s="64" t="s">
        <v>433</v>
      </c>
      <c r="L87" s="67">
        <v>350000</v>
      </c>
      <c r="M87" s="68">
        <f t="shared" si="5"/>
        <v>297500</v>
      </c>
      <c r="N87" s="61">
        <v>2017</v>
      </c>
      <c r="O87" s="69">
        <v>2020</v>
      </c>
      <c r="P87" s="70"/>
      <c r="Q87" s="62"/>
      <c r="R87" s="62"/>
      <c r="S87" s="63"/>
      <c r="T87" s="64"/>
      <c r="U87" s="64"/>
      <c r="V87" s="64"/>
      <c r="W87" s="65"/>
      <c r="X87" s="64"/>
      <c r="Y87" s="61" t="s">
        <v>120</v>
      </c>
      <c r="Z87" s="69"/>
      <c r="AA87" s="7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</row>
    <row r="88" spans="1:58" s="50" customFormat="1" x14ac:dyDescent="0.3">
      <c r="A88" s="73">
        <v>84</v>
      </c>
      <c r="B88" s="61" t="s">
        <v>226</v>
      </c>
      <c r="C88" s="62" t="s">
        <v>209</v>
      </c>
      <c r="D88" s="91">
        <v>849324</v>
      </c>
      <c r="E88" s="62" t="s">
        <v>324</v>
      </c>
      <c r="F88" s="63">
        <v>600140091</v>
      </c>
      <c r="G88" s="64" t="s">
        <v>434</v>
      </c>
      <c r="H88" s="64" t="s">
        <v>95</v>
      </c>
      <c r="I88" s="64" t="s">
        <v>357</v>
      </c>
      <c r="J88" s="65" t="s">
        <v>209</v>
      </c>
      <c r="K88" s="64" t="s">
        <v>434</v>
      </c>
      <c r="L88" s="67">
        <v>600000</v>
      </c>
      <c r="M88" s="68">
        <f t="shared" si="5"/>
        <v>510000</v>
      </c>
      <c r="N88" s="61">
        <v>2017</v>
      </c>
      <c r="O88" s="69">
        <v>2020</v>
      </c>
      <c r="P88" s="70"/>
      <c r="Q88" s="62"/>
      <c r="R88" s="62"/>
      <c r="S88" s="63"/>
      <c r="T88" s="64"/>
      <c r="U88" s="64"/>
      <c r="V88" s="64"/>
      <c r="W88" s="65"/>
      <c r="X88" s="64"/>
      <c r="Y88" s="61" t="s">
        <v>120</v>
      </c>
      <c r="Z88" s="69"/>
      <c r="AA88" s="7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</row>
    <row r="89" spans="1:58" s="50" customFormat="1" x14ac:dyDescent="0.3">
      <c r="A89" s="72">
        <v>85</v>
      </c>
      <c r="B89" s="61" t="s">
        <v>226</v>
      </c>
      <c r="C89" s="62" t="s">
        <v>209</v>
      </c>
      <c r="D89" s="91">
        <v>849324</v>
      </c>
      <c r="E89" s="62" t="s">
        <v>324</v>
      </c>
      <c r="F89" s="63">
        <v>600140091</v>
      </c>
      <c r="G89" s="64" t="s">
        <v>325</v>
      </c>
      <c r="H89" s="64" t="s">
        <v>95</v>
      </c>
      <c r="I89" s="64" t="s">
        <v>357</v>
      </c>
      <c r="J89" s="65" t="s">
        <v>209</v>
      </c>
      <c r="K89" s="66" t="s">
        <v>325</v>
      </c>
      <c r="L89" s="67">
        <v>600000</v>
      </c>
      <c r="M89" s="68">
        <f t="shared" si="5"/>
        <v>510000</v>
      </c>
      <c r="N89" s="61">
        <v>2021</v>
      </c>
      <c r="O89" s="69">
        <v>2024</v>
      </c>
      <c r="P89" s="70"/>
      <c r="Q89" s="62"/>
      <c r="R89" s="62"/>
      <c r="S89" s="63"/>
      <c r="T89" s="64"/>
      <c r="U89" s="64"/>
      <c r="V89" s="64"/>
      <c r="W89" s="65"/>
      <c r="X89" s="64"/>
      <c r="Y89" s="61" t="s">
        <v>106</v>
      </c>
      <c r="Z89" s="69"/>
      <c r="AA89" s="7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</row>
    <row r="90" spans="1:58" s="50" customFormat="1" x14ac:dyDescent="0.3">
      <c r="A90" s="154">
        <v>86</v>
      </c>
      <c r="B90" s="61" t="s">
        <v>226</v>
      </c>
      <c r="C90" s="62" t="s">
        <v>209</v>
      </c>
      <c r="D90" s="91">
        <v>849324</v>
      </c>
      <c r="E90" s="62" t="s">
        <v>324</v>
      </c>
      <c r="F90" s="63">
        <v>600140091</v>
      </c>
      <c r="G90" s="64" t="s">
        <v>326</v>
      </c>
      <c r="H90" s="64" t="s">
        <v>95</v>
      </c>
      <c r="I90" s="64" t="s">
        <v>357</v>
      </c>
      <c r="J90" s="65" t="s">
        <v>209</v>
      </c>
      <c r="K90" s="66" t="s">
        <v>326</v>
      </c>
      <c r="L90" s="67">
        <v>200000</v>
      </c>
      <c r="M90" s="68">
        <f t="shared" si="5"/>
        <v>170000</v>
      </c>
      <c r="N90" s="61">
        <v>2020</v>
      </c>
      <c r="O90" s="69">
        <v>2022</v>
      </c>
      <c r="P90" s="70"/>
      <c r="Q90" s="62"/>
      <c r="R90" s="62"/>
      <c r="S90" s="63"/>
      <c r="T90" s="64"/>
      <c r="U90" s="64"/>
      <c r="V90" s="64"/>
      <c r="W90" s="65"/>
      <c r="X90" s="64"/>
      <c r="Y90" s="61" t="s">
        <v>106</v>
      </c>
      <c r="Z90" s="69"/>
      <c r="AA90" s="7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</row>
    <row r="91" spans="1:58" s="50" customFormat="1" x14ac:dyDescent="0.3">
      <c r="A91" s="72">
        <v>87</v>
      </c>
      <c r="B91" s="61" t="s">
        <v>226</v>
      </c>
      <c r="C91" s="62" t="s">
        <v>209</v>
      </c>
      <c r="D91" s="91">
        <v>849324</v>
      </c>
      <c r="E91" s="62" t="s">
        <v>324</v>
      </c>
      <c r="F91" s="63">
        <v>600140091</v>
      </c>
      <c r="G91" s="64" t="s">
        <v>327</v>
      </c>
      <c r="H91" s="64" t="s">
        <v>95</v>
      </c>
      <c r="I91" s="64" t="s">
        <v>357</v>
      </c>
      <c r="J91" s="65" t="s">
        <v>209</v>
      </c>
      <c r="K91" s="66" t="s">
        <v>327</v>
      </c>
      <c r="L91" s="67">
        <v>4500000</v>
      </c>
      <c r="M91" s="68">
        <f t="shared" si="5"/>
        <v>3825000</v>
      </c>
      <c r="N91" s="61">
        <v>2020</v>
      </c>
      <c r="O91" s="69">
        <v>2022</v>
      </c>
      <c r="P91" s="70"/>
      <c r="Q91" s="62"/>
      <c r="R91" s="62"/>
      <c r="S91" s="63"/>
      <c r="T91" s="64"/>
      <c r="U91" s="64"/>
      <c r="V91" s="64"/>
      <c r="W91" s="65"/>
      <c r="X91" s="64"/>
      <c r="Y91" s="61" t="s">
        <v>106</v>
      </c>
      <c r="Z91" s="69"/>
      <c r="AA91" s="7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</row>
    <row r="92" spans="1:58" s="50" customFormat="1" x14ac:dyDescent="0.3">
      <c r="A92" s="72">
        <v>88</v>
      </c>
      <c r="B92" s="61" t="s">
        <v>226</v>
      </c>
      <c r="C92" s="62" t="s">
        <v>209</v>
      </c>
      <c r="D92" s="91">
        <v>849324</v>
      </c>
      <c r="E92" s="62" t="s">
        <v>324</v>
      </c>
      <c r="F92" s="63">
        <v>600140091</v>
      </c>
      <c r="G92" s="64" t="s">
        <v>328</v>
      </c>
      <c r="H92" s="64" t="s">
        <v>95</v>
      </c>
      <c r="I92" s="64" t="s">
        <v>357</v>
      </c>
      <c r="J92" s="65" t="s">
        <v>209</v>
      </c>
      <c r="K92" s="66" t="s">
        <v>328</v>
      </c>
      <c r="L92" s="67">
        <v>2000000</v>
      </c>
      <c r="M92" s="68">
        <f t="shared" si="5"/>
        <v>1700000</v>
      </c>
      <c r="N92" s="61">
        <v>2021</v>
      </c>
      <c r="O92" s="69">
        <v>2024</v>
      </c>
      <c r="P92" s="70"/>
      <c r="Q92" s="62"/>
      <c r="R92" s="62"/>
      <c r="S92" s="63"/>
      <c r="T92" s="64"/>
      <c r="U92" s="64"/>
      <c r="V92" s="64"/>
      <c r="W92" s="65"/>
      <c r="X92" s="64"/>
      <c r="Y92" s="61" t="s">
        <v>106</v>
      </c>
      <c r="Z92" s="69"/>
      <c r="AA92" s="7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</row>
    <row r="93" spans="1:58" s="50" customFormat="1" x14ac:dyDescent="0.3">
      <c r="A93" s="73">
        <v>89</v>
      </c>
      <c r="B93" s="61" t="s">
        <v>226</v>
      </c>
      <c r="C93" s="62" t="s">
        <v>209</v>
      </c>
      <c r="D93" s="91">
        <v>849324</v>
      </c>
      <c r="E93" s="62" t="s">
        <v>324</v>
      </c>
      <c r="F93" s="63">
        <v>600140091</v>
      </c>
      <c r="G93" s="64" t="s">
        <v>329</v>
      </c>
      <c r="H93" s="64" t="s">
        <v>95</v>
      </c>
      <c r="I93" s="64" t="s">
        <v>357</v>
      </c>
      <c r="J93" s="65" t="s">
        <v>209</v>
      </c>
      <c r="K93" s="66" t="s">
        <v>329</v>
      </c>
      <c r="L93" s="67">
        <v>300000</v>
      </c>
      <c r="M93" s="68">
        <f t="shared" si="5"/>
        <v>255000</v>
      </c>
      <c r="N93" s="61">
        <v>2021</v>
      </c>
      <c r="O93" s="69">
        <v>2024</v>
      </c>
      <c r="P93" s="70"/>
      <c r="Q93" s="62"/>
      <c r="R93" s="62"/>
      <c r="S93" s="63"/>
      <c r="T93" s="64"/>
      <c r="U93" s="64"/>
      <c r="V93" s="64"/>
      <c r="W93" s="65"/>
      <c r="X93" s="64"/>
      <c r="Y93" s="61" t="s">
        <v>258</v>
      </c>
      <c r="Z93" s="69"/>
      <c r="AA93" s="7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</row>
    <row r="94" spans="1:58" s="50" customFormat="1" x14ac:dyDescent="0.3">
      <c r="A94" s="72">
        <v>90</v>
      </c>
      <c r="B94" s="61" t="s">
        <v>169</v>
      </c>
      <c r="C94" s="62" t="s">
        <v>125</v>
      </c>
      <c r="D94" s="91">
        <v>70989419</v>
      </c>
      <c r="E94" s="79">
        <v>102320152</v>
      </c>
      <c r="F94" s="63">
        <v>600140652</v>
      </c>
      <c r="G94" s="64" t="s">
        <v>330</v>
      </c>
      <c r="H94" s="64" t="s">
        <v>95</v>
      </c>
      <c r="I94" s="64" t="s">
        <v>357</v>
      </c>
      <c r="J94" s="65" t="s">
        <v>125</v>
      </c>
      <c r="K94" s="66" t="s">
        <v>330</v>
      </c>
      <c r="L94" s="67">
        <v>3000000</v>
      </c>
      <c r="M94" s="68">
        <f t="shared" si="5"/>
        <v>2550000</v>
      </c>
      <c r="N94" s="61">
        <v>2020</v>
      </c>
      <c r="O94" s="69">
        <v>2024</v>
      </c>
      <c r="P94" s="70"/>
      <c r="Q94" s="62"/>
      <c r="R94" s="62"/>
      <c r="S94" s="63"/>
      <c r="T94" s="64"/>
      <c r="U94" s="64"/>
      <c r="V94" s="64"/>
      <c r="W94" s="65"/>
      <c r="X94" s="64"/>
      <c r="Y94" s="61" t="s">
        <v>106</v>
      </c>
      <c r="Z94" s="69"/>
      <c r="AA94" s="7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</row>
    <row r="95" spans="1:58" s="50" customFormat="1" x14ac:dyDescent="0.3">
      <c r="A95" s="154">
        <v>91</v>
      </c>
      <c r="B95" s="61" t="s">
        <v>169</v>
      </c>
      <c r="C95" s="62" t="s">
        <v>125</v>
      </c>
      <c r="D95" s="91">
        <v>70989419</v>
      </c>
      <c r="E95" s="79">
        <v>102320152</v>
      </c>
      <c r="F95" s="63">
        <v>600140652</v>
      </c>
      <c r="G95" s="64" t="s">
        <v>328</v>
      </c>
      <c r="H95" s="64" t="s">
        <v>95</v>
      </c>
      <c r="I95" s="64" t="s">
        <v>357</v>
      </c>
      <c r="J95" s="65" t="s">
        <v>125</v>
      </c>
      <c r="K95" s="66" t="s">
        <v>328</v>
      </c>
      <c r="L95" s="67">
        <v>1000000</v>
      </c>
      <c r="M95" s="68">
        <f t="shared" si="5"/>
        <v>850000</v>
      </c>
      <c r="N95" s="61">
        <v>2020</v>
      </c>
      <c r="O95" s="69">
        <v>2024</v>
      </c>
      <c r="P95" s="70"/>
      <c r="Q95" s="62"/>
      <c r="R95" s="62"/>
      <c r="S95" s="63"/>
      <c r="T95" s="64"/>
      <c r="U95" s="64"/>
      <c r="V95" s="64"/>
      <c r="W95" s="65"/>
      <c r="X95" s="64"/>
      <c r="Y95" s="61" t="s">
        <v>106</v>
      </c>
      <c r="Z95" s="69"/>
      <c r="AA95" s="71"/>
    </row>
    <row r="96" spans="1:58" s="50" customFormat="1" x14ac:dyDescent="0.3">
      <c r="A96" s="72">
        <v>92</v>
      </c>
      <c r="B96" s="61" t="s">
        <v>169</v>
      </c>
      <c r="C96" s="62" t="s">
        <v>125</v>
      </c>
      <c r="D96" s="91">
        <v>70989419</v>
      </c>
      <c r="E96" s="79">
        <v>102320152</v>
      </c>
      <c r="F96" s="63">
        <v>600140652</v>
      </c>
      <c r="G96" s="64" t="s">
        <v>331</v>
      </c>
      <c r="H96" s="64" t="s">
        <v>95</v>
      </c>
      <c r="I96" s="64" t="s">
        <v>357</v>
      </c>
      <c r="J96" s="65" t="s">
        <v>125</v>
      </c>
      <c r="K96" s="66" t="s">
        <v>331</v>
      </c>
      <c r="L96" s="67">
        <v>1000000</v>
      </c>
      <c r="M96" s="68">
        <f t="shared" si="5"/>
        <v>850000</v>
      </c>
      <c r="N96" s="61">
        <v>2020</v>
      </c>
      <c r="O96" s="69">
        <v>2024</v>
      </c>
      <c r="P96" s="70"/>
      <c r="Q96" s="62"/>
      <c r="R96" s="62"/>
      <c r="S96" s="63"/>
      <c r="T96" s="64"/>
      <c r="U96" s="64"/>
      <c r="V96" s="64"/>
      <c r="W96" s="65"/>
      <c r="X96" s="64"/>
      <c r="Y96" s="61" t="s">
        <v>106</v>
      </c>
      <c r="Z96" s="69"/>
      <c r="AA96" s="71"/>
    </row>
    <row r="97" spans="1:37" s="50" customFormat="1" x14ac:dyDescent="0.3">
      <c r="A97" s="72">
        <v>93</v>
      </c>
      <c r="B97" s="61" t="s">
        <v>169</v>
      </c>
      <c r="C97" s="62" t="s">
        <v>125</v>
      </c>
      <c r="D97" s="91">
        <v>70989419</v>
      </c>
      <c r="E97" s="79">
        <v>102320152</v>
      </c>
      <c r="F97" s="63">
        <v>600140652</v>
      </c>
      <c r="G97" s="64" t="s">
        <v>427</v>
      </c>
      <c r="H97" s="64" t="s">
        <v>95</v>
      </c>
      <c r="I97" s="64" t="s">
        <v>357</v>
      </c>
      <c r="J97" s="65" t="s">
        <v>125</v>
      </c>
      <c r="K97" s="64" t="s">
        <v>427</v>
      </c>
      <c r="L97" s="67">
        <v>2000000</v>
      </c>
      <c r="M97" s="68">
        <f t="shared" si="5"/>
        <v>1700000</v>
      </c>
      <c r="N97" s="61">
        <v>2016</v>
      </c>
      <c r="O97" s="69">
        <v>2020</v>
      </c>
      <c r="P97" s="70"/>
      <c r="Q97" s="62"/>
      <c r="R97" s="62"/>
      <c r="S97" s="63"/>
      <c r="T97" s="64"/>
      <c r="U97" s="64"/>
      <c r="V97" s="64"/>
      <c r="W97" s="65"/>
      <c r="X97" s="64"/>
      <c r="Y97" s="61"/>
      <c r="Z97" s="69"/>
      <c r="AA97" s="71"/>
    </row>
    <row r="98" spans="1:37" s="50" customFormat="1" x14ac:dyDescent="0.3">
      <c r="A98" s="73">
        <v>94</v>
      </c>
      <c r="B98" s="61" t="s">
        <v>169</v>
      </c>
      <c r="C98" s="62" t="s">
        <v>125</v>
      </c>
      <c r="D98" s="91">
        <v>70989419</v>
      </c>
      <c r="E98" s="79">
        <v>102320152</v>
      </c>
      <c r="F98" s="63">
        <v>600140652</v>
      </c>
      <c r="G98" s="64" t="s">
        <v>332</v>
      </c>
      <c r="H98" s="64" t="s">
        <v>95</v>
      </c>
      <c r="I98" s="64" t="s">
        <v>357</v>
      </c>
      <c r="J98" s="65" t="s">
        <v>125</v>
      </c>
      <c r="K98" s="66" t="s">
        <v>332</v>
      </c>
      <c r="L98" s="67">
        <v>2700000</v>
      </c>
      <c r="M98" s="68">
        <f t="shared" si="5"/>
        <v>2295000</v>
      </c>
      <c r="N98" s="61">
        <v>2020</v>
      </c>
      <c r="O98" s="69">
        <v>2024</v>
      </c>
      <c r="P98" s="70"/>
      <c r="Q98" s="62"/>
      <c r="R98" s="62"/>
      <c r="S98" s="63"/>
      <c r="T98" s="64"/>
      <c r="U98" s="64"/>
      <c r="V98" s="64"/>
      <c r="W98" s="65"/>
      <c r="X98" s="64"/>
      <c r="Y98" s="61" t="s">
        <v>106</v>
      </c>
      <c r="Z98" s="69"/>
      <c r="AA98" s="71"/>
    </row>
    <row r="99" spans="1:37" s="50" customFormat="1" x14ac:dyDescent="0.3">
      <c r="A99" s="72">
        <v>95</v>
      </c>
      <c r="B99" s="61" t="s">
        <v>132</v>
      </c>
      <c r="C99" s="62" t="s">
        <v>135</v>
      </c>
      <c r="D99" s="91">
        <v>70981493</v>
      </c>
      <c r="E99" s="79">
        <v>102320403</v>
      </c>
      <c r="F99" s="63">
        <v>650038011</v>
      </c>
      <c r="G99" s="64" t="s">
        <v>333</v>
      </c>
      <c r="H99" s="64" t="s">
        <v>95</v>
      </c>
      <c r="I99" s="64" t="s">
        <v>360</v>
      </c>
      <c r="J99" s="65" t="s">
        <v>135</v>
      </c>
      <c r="K99" s="66" t="s">
        <v>333</v>
      </c>
      <c r="L99" s="67">
        <v>2800000</v>
      </c>
      <c r="M99" s="68">
        <f t="shared" si="5"/>
        <v>2380000</v>
      </c>
      <c r="N99" s="61">
        <v>2021</v>
      </c>
      <c r="O99" s="69">
        <v>2023</v>
      </c>
      <c r="P99" s="70"/>
      <c r="Q99" s="62"/>
      <c r="R99" s="62"/>
      <c r="S99" s="63"/>
      <c r="T99" s="64"/>
      <c r="U99" s="64"/>
      <c r="V99" s="64"/>
      <c r="W99" s="65"/>
      <c r="X99" s="64"/>
      <c r="Y99" s="61" t="s">
        <v>106</v>
      </c>
      <c r="Z99" s="69"/>
      <c r="AA99" s="71"/>
    </row>
    <row r="100" spans="1:37" s="50" customFormat="1" x14ac:dyDescent="0.3">
      <c r="A100" s="154">
        <v>96</v>
      </c>
      <c r="B100" s="61" t="s">
        <v>132</v>
      </c>
      <c r="C100" s="62" t="s">
        <v>135</v>
      </c>
      <c r="D100" s="91">
        <v>70981493</v>
      </c>
      <c r="E100" s="79">
        <v>102320403</v>
      </c>
      <c r="F100" s="63">
        <v>650038011</v>
      </c>
      <c r="G100" s="64" t="s">
        <v>413</v>
      </c>
      <c r="H100" s="64" t="s">
        <v>95</v>
      </c>
      <c r="I100" s="64" t="s">
        <v>360</v>
      </c>
      <c r="J100" s="65" t="s">
        <v>135</v>
      </c>
      <c r="K100" s="64" t="s">
        <v>413</v>
      </c>
      <c r="L100" s="67">
        <v>8800000</v>
      </c>
      <c r="M100" s="68">
        <f t="shared" si="5"/>
        <v>7480000</v>
      </c>
      <c r="N100" s="61">
        <v>2022</v>
      </c>
      <c r="O100" s="69">
        <v>2024</v>
      </c>
      <c r="P100" s="70"/>
      <c r="Q100" s="62"/>
      <c r="R100" s="62"/>
      <c r="S100" s="63"/>
      <c r="T100" s="64"/>
      <c r="U100" s="64"/>
      <c r="V100" s="64"/>
      <c r="W100" s="65"/>
      <c r="X100" s="64"/>
      <c r="Y100" s="61" t="s">
        <v>106</v>
      </c>
      <c r="Z100" s="69"/>
      <c r="AA100" s="71"/>
    </row>
    <row r="101" spans="1:37" s="50" customFormat="1" x14ac:dyDescent="0.3">
      <c r="A101" s="72">
        <v>97</v>
      </c>
      <c r="B101" s="61" t="s">
        <v>132</v>
      </c>
      <c r="C101" s="62" t="s">
        <v>135</v>
      </c>
      <c r="D101" s="91">
        <v>70981493</v>
      </c>
      <c r="E101" s="79">
        <v>102320403</v>
      </c>
      <c r="F101" s="63">
        <v>650038011</v>
      </c>
      <c r="G101" s="64" t="s">
        <v>334</v>
      </c>
      <c r="H101" s="64" t="s">
        <v>95</v>
      </c>
      <c r="I101" s="64" t="s">
        <v>360</v>
      </c>
      <c r="J101" s="65" t="s">
        <v>135</v>
      </c>
      <c r="K101" s="66" t="s">
        <v>414</v>
      </c>
      <c r="L101" s="67">
        <v>7500000</v>
      </c>
      <c r="M101" s="68">
        <f t="shared" si="5"/>
        <v>6375000</v>
      </c>
      <c r="N101" s="61">
        <v>2022</v>
      </c>
      <c r="O101" s="69">
        <v>2024</v>
      </c>
      <c r="P101" s="70"/>
      <c r="Q101" s="62"/>
      <c r="R101" s="62"/>
      <c r="S101" s="63"/>
      <c r="T101" s="64"/>
      <c r="U101" s="64"/>
      <c r="V101" s="64"/>
      <c r="W101" s="65"/>
      <c r="X101" s="64"/>
      <c r="Y101" s="61" t="s">
        <v>106</v>
      </c>
      <c r="Z101" s="69"/>
      <c r="AA101" s="71"/>
    </row>
    <row r="102" spans="1:37" s="50" customFormat="1" x14ac:dyDescent="0.3">
      <c r="A102" s="72">
        <v>98</v>
      </c>
      <c r="B102" s="61" t="s">
        <v>132</v>
      </c>
      <c r="C102" s="62" t="s">
        <v>135</v>
      </c>
      <c r="D102" s="91">
        <v>70981493</v>
      </c>
      <c r="E102" s="79">
        <v>102320403</v>
      </c>
      <c r="F102" s="63">
        <v>650038011</v>
      </c>
      <c r="G102" s="64" t="s">
        <v>335</v>
      </c>
      <c r="H102" s="64" t="s">
        <v>95</v>
      </c>
      <c r="I102" s="64" t="s">
        <v>360</v>
      </c>
      <c r="J102" s="65" t="s">
        <v>135</v>
      </c>
      <c r="K102" s="66" t="s">
        <v>335</v>
      </c>
      <c r="L102" s="67">
        <v>30000000</v>
      </c>
      <c r="M102" s="68">
        <f t="shared" si="5"/>
        <v>25500000</v>
      </c>
      <c r="N102" s="61">
        <v>2022</v>
      </c>
      <c r="O102" s="69">
        <v>2024</v>
      </c>
      <c r="P102" s="70"/>
      <c r="Q102" s="62"/>
      <c r="R102" s="62"/>
      <c r="S102" s="63"/>
      <c r="T102" s="64"/>
      <c r="U102" s="64"/>
      <c r="V102" s="64"/>
      <c r="W102" s="65"/>
      <c r="X102" s="64"/>
      <c r="Y102" s="61" t="s">
        <v>338</v>
      </c>
      <c r="Z102" s="69"/>
      <c r="AA102" s="71"/>
    </row>
    <row r="103" spans="1:37" s="50" customFormat="1" x14ac:dyDescent="0.3">
      <c r="A103" s="73">
        <v>99</v>
      </c>
      <c r="B103" s="61" t="s">
        <v>132</v>
      </c>
      <c r="C103" s="62" t="s">
        <v>135</v>
      </c>
      <c r="D103" s="91">
        <v>70981493</v>
      </c>
      <c r="E103" s="79">
        <v>102320403</v>
      </c>
      <c r="F103" s="63">
        <v>650038011</v>
      </c>
      <c r="G103" s="64" t="s">
        <v>336</v>
      </c>
      <c r="H103" s="64" t="s">
        <v>95</v>
      </c>
      <c r="I103" s="64" t="s">
        <v>360</v>
      </c>
      <c r="J103" s="65" t="s">
        <v>135</v>
      </c>
      <c r="K103" s="66" t="s">
        <v>336</v>
      </c>
      <c r="L103" s="67">
        <v>5800000</v>
      </c>
      <c r="M103" s="68">
        <f t="shared" si="5"/>
        <v>4930000</v>
      </c>
      <c r="N103" s="61">
        <v>2022</v>
      </c>
      <c r="O103" s="69">
        <v>2024</v>
      </c>
      <c r="P103" s="70"/>
      <c r="Q103" s="62"/>
      <c r="R103" s="62"/>
      <c r="S103" s="63"/>
      <c r="T103" s="64"/>
      <c r="U103" s="64"/>
      <c r="V103" s="64"/>
      <c r="W103" s="65"/>
      <c r="X103" s="64"/>
      <c r="Y103" s="61" t="s">
        <v>106</v>
      </c>
      <c r="Z103" s="69"/>
      <c r="AA103" s="71"/>
    </row>
    <row r="104" spans="1:37" s="50" customFormat="1" x14ac:dyDescent="0.3">
      <c r="A104" s="72">
        <v>100</v>
      </c>
      <c r="B104" s="61" t="s">
        <v>132</v>
      </c>
      <c r="C104" s="62" t="s">
        <v>135</v>
      </c>
      <c r="D104" s="91">
        <v>70981493</v>
      </c>
      <c r="E104" s="79">
        <v>102320403</v>
      </c>
      <c r="F104" s="63">
        <v>650038011</v>
      </c>
      <c r="G104" s="80" t="s">
        <v>337</v>
      </c>
      <c r="H104" s="64" t="s">
        <v>95</v>
      </c>
      <c r="I104" s="64" t="s">
        <v>360</v>
      </c>
      <c r="J104" s="65" t="s">
        <v>135</v>
      </c>
      <c r="K104" s="105" t="s">
        <v>337</v>
      </c>
      <c r="L104" s="67">
        <v>1800000</v>
      </c>
      <c r="M104" s="68">
        <f t="shared" si="5"/>
        <v>1530000</v>
      </c>
      <c r="N104" s="61">
        <v>2022</v>
      </c>
      <c r="O104" s="69">
        <v>2024</v>
      </c>
      <c r="P104" s="70"/>
      <c r="Q104" s="62"/>
      <c r="R104" s="62"/>
      <c r="S104" s="63"/>
      <c r="T104" s="64"/>
      <c r="U104" s="64"/>
      <c r="V104" s="64"/>
      <c r="W104" s="65"/>
      <c r="X104" s="64"/>
      <c r="Y104" s="61" t="s">
        <v>106</v>
      </c>
      <c r="Z104" s="69"/>
      <c r="AA104" s="71"/>
    </row>
    <row r="105" spans="1:37" s="50" customFormat="1" x14ac:dyDescent="0.3">
      <c r="A105" s="154">
        <v>101</v>
      </c>
      <c r="B105" s="61" t="s">
        <v>132</v>
      </c>
      <c r="C105" s="62" t="s">
        <v>135</v>
      </c>
      <c r="D105" s="91">
        <v>70981493</v>
      </c>
      <c r="E105" s="79">
        <v>102320403</v>
      </c>
      <c r="F105" s="63">
        <v>650038011</v>
      </c>
      <c r="G105" s="64" t="s">
        <v>416</v>
      </c>
      <c r="H105" s="64" t="s">
        <v>95</v>
      </c>
      <c r="I105" s="64" t="s">
        <v>360</v>
      </c>
      <c r="J105" s="65" t="s">
        <v>135</v>
      </c>
      <c r="K105" s="64" t="s">
        <v>416</v>
      </c>
      <c r="L105" s="67">
        <v>2400000</v>
      </c>
      <c r="M105" s="68">
        <f t="shared" si="5"/>
        <v>2040000</v>
      </c>
      <c r="N105" s="61">
        <v>2022</v>
      </c>
      <c r="O105" s="69">
        <v>2024</v>
      </c>
      <c r="P105" s="70"/>
      <c r="Q105" s="62"/>
      <c r="R105" s="62"/>
      <c r="S105" s="63"/>
      <c r="T105" s="64"/>
      <c r="U105" s="64"/>
      <c r="V105" s="64"/>
      <c r="W105" s="65"/>
      <c r="X105" s="64"/>
      <c r="Y105" s="61" t="s">
        <v>106</v>
      </c>
      <c r="Z105" s="69"/>
      <c r="AA105" s="71"/>
      <c r="AJ105" s="31"/>
      <c r="AK105" s="31"/>
    </row>
    <row r="106" spans="1:37" s="50" customFormat="1" x14ac:dyDescent="0.3">
      <c r="A106" s="72">
        <v>102</v>
      </c>
      <c r="B106" s="61" t="s">
        <v>220</v>
      </c>
      <c r="C106" s="62" t="s">
        <v>358</v>
      </c>
      <c r="D106" s="159" t="s">
        <v>157</v>
      </c>
      <c r="E106" s="62" t="s">
        <v>221</v>
      </c>
      <c r="F106" s="68">
        <v>650037260</v>
      </c>
      <c r="G106" s="64" t="s">
        <v>424</v>
      </c>
      <c r="H106" s="64" t="s">
        <v>95</v>
      </c>
      <c r="I106" s="64" t="s">
        <v>360</v>
      </c>
      <c r="J106" s="65" t="s">
        <v>358</v>
      </c>
      <c r="K106" s="64" t="s">
        <v>424</v>
      </c>
      <c r="L106" s="67">
        <v>400000</v>
      </c>
      <c r="M106" s="68">
        <f t="shared" si="5"/>
        <v>340000</v>
      </c>
      <c r="N106" s="61">
        <v>2020</v>
      </c>
      <c r="O106" s="69"/>
      <c r="P106" s="70"/>
      <c r="Q106" s="62"/>
      <c r="R106" s="62"/>
      <c r="S106" s="63"/>
      <c r="T106" s="64"/>
      <c r="U106" s="64"/>
      <c r="V106" s="64"/>
      <c r="W106" s="65"/>
      <c r="X106" s="64"/>
      <c r="Y106" s="61" t="s">
        <v>457</v>
      </c>
      <c r="Z106" s="69"/>
      <c r="AA106" s="71"/>
    </row>
    <row r="107" spans="1:37" s="50" customFormat="1" x14ac:dyDescent="0.3">
      <c r="A107" s="72">
        <v>103</v>
      </c>
      <c r="B107" s="61" t="s">
        <v>220</v>
      </c>
      <c r="C107" s="62" t="s">
        <v>358</v>
      </c>
      <c r="D107" s="159" t="s">
        <v>157</v>
      </c>
      <c r="E107" s="62" t="s">
        <v>221</v>
      </c>
      <c r="F107" s="68">
        <v>650037260</v>
      </c>
      <c r="G107" s="64" t="s">
        <v>425</v>
      </c>
      <c r="H107" s="64" t="s">
        <v>95</v>
      </c>
      <c r="I107" s="64" t="s">
        <v>360</v>
      </c>
      <c r="J107" s="65" t="s">
        <v>358</v>
      </c>
      <c r="K107" s="64" t="s">
        <v>425</v>
      </c>
      <c r="L107" s="67">
        <v>200000</v>
      </c>
      <c r="M107" s="68">
        <f t="shared" si="5"/>
        <v>170000</v>
      </c>
      <c r="N107" s="61">
        <v>2021</v>
      </c>
      <c r="O107" s="69"/>
      <c r="P107" s="70"/>
      <c r="Q107" s="62"/>
      <c r="R107" s="62"/>
      <c r="S107" s="63"/>
      <c r="T107" s="64"/>
      <c r="U107" s="64"/>
      <c r="V107" s="64"/>
      <c r="W107" s="65"/>
      <c r="X107" s="64"/>
      <c r="Y107" s="61" t="s">
        <v>457</v>
      </c>
      <c r="Z107" s="69"/>
      <c r="AA107" s="71"/>
    </row>
    <row r="108" spans="1:37" s="50" customFormat="1" x14ac:dyDescent="0.3">
      <c r="A108" s="73">
        <v>104</v>
      </c>
      <c r="B108" s="61" t="s">
        <v>220</v>
      </c>
      <c r="C108" s="62" t="s">
        <v>358</v>
      </c>
      <c r="D108" s="159" t="s">
        <v>157</v>
      </c>
      <c r="E108" s="62" t="s">
        <v>221</v>
      </c>
      <c r="F108" s="68">
        <v>650037260</v>
      </c>
      <c r="G108" s="64" t="s">
        <v>426</v>
      </c>
      <c r="H108" s="64" t="s">
        <v>95</v>
      </c>
      <c r="I108" s="64" t="s">
        <v>360</v>
      </c>
      <c r="J108" s="65" t="s">
        <v>358</v>
      </c>
      <c r="K108" s="64" t="s">
        <v>426</v>
      </c>
      <c r="L108" s="67">
        <v>200500</v>
      </c>
      <c r="M108" s="68">
        <f t="shared" si="5"/>
        <v>170425</v>
      </c>
      <c r="N108" s="61">
        <v>2021</v>
      </c>
      <c r="O108" s="69"/>
      <c r="P108" s="70"/>
      <c r="Q108" s="62"/>
      <c r="R108" s="62"/>
      <c r="S108" s="63"/>
      <c r="T108" s="64"/>
      <c r="U108" s="64"/>
      <c r="V108" s="64"/>
      <c r="W108" s="65"/>
      <c r="X108" s="64"/>
      <c r="Y108" s="61" t="s">
        <v>457</v>
      </c>
      <c r="Z108" s="69"/>
      <c r="AA108" s="71"/>
    </row>
    <row r="109" spans="1:37" s="50" customFormat="1" x14ac:dyDescent="0.3">
      <c r="A109" s="72">
        <v>105</v>
      </c>
      <c r="B109" s="61" t="s">
        <v>184</v>
      </c>
      <c r="C109" s="62" t="s">
        <v>209</v>
      </c>
      <c r="D109" s="91">
        <v>45238782</v>
      </c>
      <c r="E109" s="62" t="s">
        <v>185</v>
      </c>
      <c r="F109" s="63">
        <v>600140971</v>
      </c>
      <c r="G109" s="64" t="s">
        <v>429</v>
      </c>
      <c r="H109" s="64" t="s">
        <v>95</v>
      </c>
      <c r="I109" s="64" t="s">
        <v>357</v>
      </c>
      <c r="J109" s="65" t="s">
        <v>209</v>
      </c>
      <c r="K109" s="64" t="s">
        <v>429</v>
      </c>
      <c r="L109" s="67">
        <v>30000000</v>
      </c>
      <c r="M109" s="68">
        <f t="shared" si="5"/>
        <v>25500000</v>
      </c>
      <c r="N109" s="61">
        <v>2017</v>
      </c>
      <c r="O109" s="69">
        <v>2020</v>
      </c>
      <c r="P109" s="70"/>
      <c r="Q109" s="62"/>
      <c r="R109" s="62"/>
      <c r="S109" s="63"/>
      <c r="T109" s="64"/>
      <c r="U109" s="64"/>
      <c r="V109" s="64"/>
      <c r="W109" s="65"/>
      <c r="X109" s="64"/>
      <c r="Y109" s="61" t="s">
        <v>106</v>
      </c>
      <c r="Z109" s="69"/>
      <c r="AA109" s="71"/>
    </row>
    <row r="110" spans="1:37" s="50" customFormat="1" x14ac:dyDescent="0.3">
      <c r="A110" s="154">
        <v>106</v>
      </c>
      <c r="B110" s="61" t="s">
        <v>184</v>
      </c>
      <c r="C110" s="62" t="s">
        <v>209</v>
      </c>
      <c r="D110" s="91">
        <v>45238782</v>
      </c>
      <c r="E110" s="62" t="s">
        <v>185</v>
      </c>
      <c r="F110" s="63">
        <v>600140971</v>
      </c>
      <c r="G110" s="64" t="s">
        <v>428</v>
      </c>
      <c r="H110" s="64" t="s">
        <v>95</v>
      </c>
      <c r="I110" s="64" t="s">
        <v>357</v>
      </c>
      <c r="J110" s="65" t="s">
        <v>209</v>
      </c>
      <c r="K110" s="64" t="s">
        <v>428</v>
      </c>
      <c r="L110" s="67">
        <v>2500000</v>
      </c>
      <c r="M110" s="68">
        <f t="shared" si="5"/>
        <v>2125000</v>
      </c>
      <c r="N110" s="61">
        <v>2020</v>
      </c>
      <c r="O110" s="69">
        <v>2024</v>
      </c>
      <c r="P110" s="70"/>
      <c r="Q110" s="62"/>
      <c r="R110" s="62"/>
      <c r="S110" s="63"/>
      <c r="T110" s="64"/>
      <c r="U110" s="64"/>
      <c r="V110" s="64"/>
      <c r="W110" s="65"/>
      <c r="X110" s="64"/>
      <c r="Y110" s="61" t="s">
        <v>106</v>
      </c>
      <c r="Z110" s="69"/>
      <c r="AA110" s="71"/>
    </row>
    <row r="111" spans="1:37" s="50" customFormat="1" x14ac:dyDescent="0.3">
      <c r="A111" s="72">
        <v>107</v>
      </c>
      <c r="B111" s="61" t="s">
        <v>184</v>
      </c>
      <c r="C111" s="62" t="s">
        <v>209</v>
      </c>
      <c r="D111" s="91">
        <v>45238782</v>
      </c>
      <c r="E111" s="62" t="s">
        <v>185</v>
      </c>
      <c r="F111" s="63">
        <v>600140971</v>
      </c>
      <c r="G111" s="64" t="s">
        <v>430</v>
      </c>
      <c r="H111" s="64" t="s">
        <v>95</v>
      </c>
      <c r="I111" s="64" t="s">
        <v>357</v>
      </c>
      <c r="J111" s="65" t="s">
        <v>209</v>
      </c>
      <c r="K111" s="64" t="s">
        <v>430</v>
      </c>
      <c r="L111" s="67">
        <v>200000</v>
      </c>
      <c r="M111" s="68">
        <f t="shared" si="5"/>
        <v>170000</v>
      </c>
      <c r="N111" s="61">
        <v>2020</v>
      </c>
      <c r="O111" s="69">
        <v>2022</v>
      </c>
      <c r="P111" s="70"/>
      <c r="Q111" s="62"/>
      <c r="R111" s="62"/>
      <c r="S111" s="63"/>
      <c r="T111" s="64"/>
      <c r="U111" s="64"/>
      <c r="V111" s="64"/>
      <c r="W111" s="65"/>
      <c r="X111" s="64"/>
      <c r="Y111" s="61" t="s">
        <v>120</v>
      </c>
      <c r="Z111" s="69"/>
      <c r="AA111" s="71"/>
    </row>
    <row r="112" spans="1:37" s="50" customFormat="1" x14ac:dyDescent="0.3">
      <c r="A112" s="72">
        <v>108</v>
      </c>
      <c r="B112" s="61" t="s">
        <v>184</v>
      </c>
      <c r="C112" s="62" t="s">
        <v>209</v>
      </c>
      <c r="D112" s="91">
        <v>45238782</v>
      </c>
      <c r="E112" s="62" t="s">
        <v>185</v>
      </c>
      <c r="F112" s="63">
        <v>600140971</v>
      </c>
      <c r="G112" s="64" t="s">
        <v>431</v>
      </c>
      <c r="H112" s="64" t="s">
        <v>95</v>
      </c>
      <c r="I112" s="64" t="s">
        <v>357</v>
      </c>
      <c r="J112" s="65" t="s">
        <v>209</v>
      </c>
      <c r="K112" s="64" t="s">
        <v>431</v>
      </c>
      <c r="L112" s="67">
        <v>500000</v>
      </c>
      <c r="M112" s="68">
        <f>L112/100*85</f>
        <v>425000</v>
      </c>
      <c r="N112" s="61">
        <v>2021</v>
      </c>
      <c r="O112" s="69">
        <v>2023</v>
      </c>
      <c r="P112" s="70"/>
      <c r="Q112" s="62"/>
      <c r="R112" s="62"/>
      <c r="S112" s="63"/>
      <c r="T112" s="64"/>
      <c r="U112" s="64"/>
      <c r="V112" s="64"/>
      <c r="W112" s="65"/>
      <c r="X112" s="64"/>
      <c r="Y112" s="61" t="s">
        <v>299</v>
      </c>
      <c r="Z112" s="69"/>
      <c r="AA112" s="71"/>
    </row>
    <row r="113" spans="1:27" s="50" customFormat="1" x14ac:dyDescent="0.3">
      <c r="A113" s="73">
        <v>109</v>
      </c>
      <c r="B113" s="61" t="s">
        <v>184</v>
      </c>
      <c r="C113" s="62" t="s">
        <v>209</v>
      </c>
      <c r="D113" s="91">
        <v>45238782</v>
      </c>
      <c r="E113" s="62" t="s">
        <v>185</v>
      </c>
      <c r="F113" s="63">
        <v>600140971</v>
      </c>
      <c r="G113" s="64" t="s">
        <v>428</v>
      </c>
      <c r="H113" s="64" t="s">
        <v>95</v>
      </c>
      <c r="I113" s="64" t="s">
        <v>357</v>
      </c>
      <c r="J113" s="65" t="s">
        <v>209</v>
      </c>
      <c r="K113" s="64" t="s">
        <v>428</v>
      </c>
      <c r="L113" s="67">
        <v>2500000</v>
      </c>
      <c r="M113" s="68">
        <f>L113/100*85</f>
        <v>2125000</v>
      </c>
      <c r="N113" s="61">
        <v>2021</v>
      </c>
      <c r="O113" s="69">
        <v>2024</v>
      </c>
      <c r="P113" s="70"/>
      <c r="Q113" s="62"/>
      <c r="R113" s="62"/>
      <c r="S113" s="63"/>
      <c r="T113" s="64"/>
      <c r="U113" s="64"/>
      <c r="V113" s="64"/>
      <c r="W113" s="65"/>
      <c r="X113" s="64"/>
      <c r="Y113" s="61" t="s">
        <v>106</v>
      </c>
      <c r="Z113" s="69"/>
      <c r="AA113" s="71"/>
    </row>
    <row r="114" spans="1:27" s="50" customFormat="1" x14ac:dyDescent="0.3">
      <c r="A114" s="72">
        <v>110</v>
      </c>
      <c r="B114" s="61" t="s">
        <v>184</v>
      </c>
      <c r="C114" s="62" t="s">
        <v>209</v>
      </c>
      <c r="D114" s="91">
        <v>45238782</v>
      </c>
      <c r="E114" s="62" t="s">
        <v>185</v>
      </c>
      <c r="F114" s="63">
        <v>600140971</v>
      </c>
      <c r="G114" s="64" t="s">
        <v>432</v>
      </c>
      <c r="H114" s="64" t="s">
        <v>95</v>
      </c>
      <c r="I114" s="64" t="s">
        <v>357</v>
      </c>
      <c r="J114" s="65" t="s">
        <v>209</v>
      </c>
      <c r="K114" s="64" t="s">
        <v>432</v>
      </c>
      <c r="L114" s="67">
        <v>150000</v>
      </c>
      <c r="M114" s="68">
        <f>L114/100*85</f>
        <v>127500</v>
      </c>
      <c r="N114" s="61">
        <v>2021</v>
      </c>
      <c r="O114" s="69">
        <v>2024</v>
      </c>
      <c r="P114" s="70"/>
      <c r="Q114" s="62"/>
      <c r="R114" s="62"/>
      <c r="S114" s="63"/>
      <c r="T114" s="64"/>
      <c r="U114" s="64"/>
      <c r="V114" s="64"/>
      <c r="W114" s="65"/>
      <c r="X114" s="64"/>
      <c r="Y114" s="61" t="s">
        <v>106</v>
      </c>
      <c r="Z114" s="69"/>
      <c r="AA114" s="71"/>
    </row>
    <row r="115" spans="1:27" s="50" customFormat="1" x14ac:dyDescent="0.3">
      <c r="A115" s="154">
        <v>111</v>
      </c>
      <c r="B115" s="61" t="s">
        <v>192</v>
      </c>
      <c r="C115" s="62" t="s">
        <v>339</v>
      </c>
      <c r="D115" s="91">
        <v>70996318</v>
      </c>
      <c r="E115" s="62" t="s">
        <v>340</v>
      </c>
      <c r="F115" s="63">
        <v>650061357</v>
      </c>
      <c r="G115" s="64" t="s">
        <v>341</v>
      </c>
      <c r="H115" s="64" t="s">
        <v>95</v>
      </c>
      <c r="I115" s="64" t="s">
        <v>357</v>
      </c>
      <c r="J115" s="65" t="s">
        <v>339</v>
      </c>
      <c r="K115" s="66" t="s">
        <v>341</v>
      </c>
      <c r="L115" s="67">
        <v>500000</v>
      </c>
      <c r="M115" s="68">
        <f t="shared" si="5"/>
        <v>425000</v>
      </c>
      <c r="N115" s="61">
        <v>2020</v>
      </c>
      <c r="O115" s="69">
        <v>2023</v>
      </c>
      <c r="P115" s="70"/>
      <c r="Q115" s="62"/>
      <c r="R115" s="62"/>
      <c r="S115" s="63"/>
      <c r="T115" s="64"/>
      <c r="U115" s="64"/>
      <c r="V115" s="64"/>
      <c r="W115" s="65"/>
      <c r="X115" s="64"/>
      <c r="Y115" s="61" t="s">
        <v>106</v>
      </c>
      <c r="Z115" s="69"/>
      <c r="AA115" s="71"/>
    </row>
    <row r="116" spans="1:27" s="50" customFormat="1" x14ac:dyDescent="0.3">
      <c r="A116" s="72">
        <v>112</v>
      </c>
      <c r="B116" s="61" t="s">
        <v>192</v>
      </c>
      <c r="C116" s="62" t="s">
        <v>339</v>
      </c>
      <c r="D116" s="91">
        <v>70996318</v>
      </c>
      <c r="E116" s="62" t="s">
        <v>340</v>
      </c>
      <c r="F116" s="63">
        <v>650061357</v>
      </c>
      <c r="G116" s="64" t="s">
        <v>418</v>
      </c>
      <c r="H116" s="64" t="s">
        <v>95</v>
      </c>
      <c r="I116" s="64" t="s">
        <v>357</v>
      </c>
      <c r="J116" s="65" t="s">
        <v>339</v>
      </c>
      <c r="K116" s="64" t="s">
        <v>418</v>
      </c>
      <c r="L116" s="67">
        <v>500000</v>
      </c>
      <c r="M116" s="68">
        <f t="shared" si="5"/>
        <v>425000</v>
      </c>
      <c r="N116" s="61">
        <v>2020</v>
      </c>
      <c r="O116" s="69">
        <v>2023</v>
      </c>
      <c r="P116" s="70"/>
      <c r="Q116" s="62"/>
      <c r="R116" s="62"/>
      <c r="S116" s="63"/>
      <c r="T116" s="64"/>
      <c r="U116" s="64"/>
      <c r="V116" s="64"/>
      <c r="W116" s="65"/>
      <c r="X116" s="64"/>
      <c r="Y116" s="61" t="s">
        <v>106</v>
      </c>
      <c r="Z116" s="69"/>
      <c r="AA116" s="71"/>
    </row>
    <row r="117" spans="1:27" s="50" customFormat="1" x14ac:dyDescent="0.3">
      <c r="A117" s="72">
        <v>113</v>
      </c>
      <c r="B117" s="106" t="s">
        <v>216</v>
      </c>
      <c r="C117" s="62" t="s">
        <v>219</v>
      </c>
      <c r="D117" s="91">
        <v>70983941</v>
      </c>
      <c r="E117" s="62" t="s">
        <v>217</v>
      </c>
      <c r="F117" s="63">
        <v>600140580</v>
      </c>
      <c r="G117" s="64" t="s">
        <v>423</v>
      </c>
      <c r="H117" s="64" t="s">
        <v>95</v>
      </c>
      <c r="I117" s="64" t="s">
        <v>357</v>
      </c>
      <c r="J117" s="65" t="s">
        <v>219</v>
      </c>
      <c r="K117" s="66" t="s">
        <v>423</v>
      </c>
      <c r="L117" s="67">
        <v>350000</v>
      </c>
      <c r="M117" s="68">
        <f t="shared" si="5"/>
        <v>297500</v>
      </c>
      <c r="N117" s="61">
        <v>2020</v>
      </c>
      <c r="O117" s="69">
        <v>2022</v>
      </c>
      <c r="P117" s="70"/>
      <c r="Q117" s="62"/>
      <c r="R117" s="62"/>
      <c r="S117" s="63"/>
      <c r="T117" s="64"/>
      <c r="U117" s="64"/>
      <c r="V117" s="64"/>
      <c r="W117" s="65"/>
      <c r="X117" s="64"/>
      <c r="Y117" s="61" t="s">
        <v>106</v>
      </c>
      <c r="Z117" s="69"/>
      <c r="AA117" s="71"/>
    </row>
    <row r="118" spans="1:27" s="50" customFormat="1" x14ac:dyDescent="0.3">
      <c r="A118" s="73">
        <v>114</v>
      </c>
      <c r="B118" s="61" t="s">
        <v>161</v>
      </c>
      <c r="C118" s="62" t="s">
        <v>163</v>
      </c>
      <c r="D118" s="91">
        <v>73184373</v>
      </c>
      <c r="E118" s="79" t="s">
        <v>162</v>
      </c>
      <c r="F118" s="63">
        <v>650028007</v>
      </c>
      <c r="G118" s="64" t="s">
        <v>346</v>
      </c>
      <c r="H118" s="64" t="s">
        <v>95</v>
      </c>
      <c r="I118" s="64" t="s">
        <v>357</v>
      </c>
      <c r="J118" s="65" t="s">
        <v>163</v>
      </c>
      <c r="K118" s="66" t="s">
        <v>346</v>
      </c>
      <c r="L118" s="67">
        <v>500000</v>
      </c>
      <c r="M118" s="68">
        <f t="shared" ref="M118:M127" si="6">L118/100*85</f>
        <v>425000</v>
      </c>
      <c r="N118" s="61">
        <v>2020</v>
      </c>
      <c r="O118" s="69">
        <v>2025</v>
      </c>
      <c r="P118" s="70"/>
      <c r="Q118" s="62"/>
      <c r="R118" s="62"/>
      <c r="S118" s="63"/>
      <c r="T118" s="64"/>
      <c r="U118" s="64"/>
      <c r="V118" s="64"/>
      <c r="W118" s="65"/>
      <c r="X118" s="64"/>
      <c r="Y118" s="61" t="s">
        <v>120</v>
      </c>
      <c r="Z118" s="69"/>
      <c r="AA118" s="71"/>
    </row>
    <row r="119" spans="1:27" s="50" customFormat="1" x14ac:dyDescent="0.3">
      <c r="A119" s="72">
        <v>115</v>
      </c>
      <c r="B119" s="61" t="s">
        <v>161</v>
      </c>
      <c r="C119" s="62" t="s">
        <v>163</v>
      </c>
      <c r="D119" s="91">
        <v>73184373</v>
      </c>
      <c r="E119" s="79" t="s">
        <v>162</v>
      </c>
      <c r="F119" s="63">
        <v>650028007</v>
      </c>
      <c r="G119" s="64" t="s">
        <v>347</v>
      </c>
      <c r="H119" s="64" t="s">
        <v>95</v>
      </c>
      <c r="I119" s="64" t="s">
        <v>357</v>
      </c>
      <c r="J119" s="65" t="s">
        <v>163</v>
      </c>
      <c r="K119" s="66" t="s">
        <v>347</v>
      </c>
      <c r="L119" s="67">
        <v>3000000</v>
      </c>
      <c r="M119" s="68">
        <f t="shared" si="6"/>
        <v>2550000</v>
      </c>
      <c r="N119" s="61">
        <v>2020</v>
      </c>
      <c r="O119" s="69">
        <v>2025</v>
      </c>
      <c r="P119" s="70"/>
      <c r="Q119" s="62"/>
      <c r="R119" s="62"/>
      <c r="S119" s="63"/>
      <c r="T119" s="64"/>
      <c r="U119" s="64"/>
      <c r="V119" s="64"/>
      <c r="W119" s="65"/>
      <c r="X119" s="64"/>
      <c r="Y119" s="61" t="s">
        <v>164</v>
      </c>
      <c r="Z119" s="69"/>
      <c r="AA119" s="71"/>
    </row>
    <row r="120" spans="1:27" s="50" customFormat="1" x14ac:dyDescent="0.3">
      <c r="A120" s="154">
        <v>116</v>
      </c>
      <c r="B120" s="61" t="s">
        <v>348</v>
      </c>
      <c r="C120" s="62" t="s">
        <v>361</v>
      </c>
      <c r="D120" s="91">
        <v>70928622</v>
      </c>
      <c r="E120" s="79">
        <v>102320616</v>
      </c>
      <c r="F120" s="63">
        <v>600140776</v>
      </c>
      <c r="G120" s="64" t="s">
        <v>349</v>
      </c>
      <c r="H120" s="64" t="s">
        <v>95</v>
      </c>
      <c r="I120" s="64" t="s">
        <v>357</v>
      </c>
      <c r="J120" s="65" t="s">
        <v>361</v>
      </c>
      <c r="K120" s="66" t="s">
        <v>349</v>
      </c>
      <c r="L120" s="67">
        <v>60000000</v>
      </c>
      <c r="M120" s="68">
        <f t="shared" si="6"/>
        <v>51000000</v>
      </c>
      <c r="N120" s="61">
        <v>2019</v>
      </c>
      <c r="O120" s="69">
        <v>2022</v>
      </c>
      <c r="P120" s="70"/>
      <c r="Q120" s="62"/>
      <c r="R120" s="62"/>
      <c r="S120" s="63"/>
      <c r="T120" s="64"/>
      <c r="U120" s="64"/>
      <c r="V120" s="64"/>
      <c r="W120" s="65"/>
      <c r="X120" s="64"/>
      <c r="Y120" s="61" t="s">
        <v>106</v>
      </c>
      <c r="Z120" s="69"/>
      <c r="AA120" s="71"/>
    </row>
    <row r="121" spans="1:27" s="50" customFormat="1" x14ac:dyDescent="0.3">
      <c r="A121" s="72">
        <v>117</v>
      </c>
      <c r="B121" s="61" t="s">
        <v>348</v>
      </c>
      <c r="C121" s="62" t="s">
        <v>361</v>
      </c>
      <c r="D121" s="91">
        <v>70928622</v>
      </c>
      <c r="E121" s="79">
        <v>102320616</v>
      </c>
      <c r="F121" s="63">
        <v>600140776</v>
      </c>
      <c r="G121" s="64" t="s">
        <v>350</v>
      </c>
      <c r="H121" s="64" t="s">
        <v>95</v>
      </c>
      <c r="I121" s="64" t="s">
        <v>357</v>
      </c>
      <c r="J121" s="65" t="s">
        <v>361</v>
      </c>
      <c r="K121" s="66" t="s">
        <v>350</v>
      </c>
      <c r="L121" s="67">
        <v>30000000</v>
      </c>
      <c r="M121" s="68">
        <f t="shared" si="6"/>
        <v>25500000</v>
      </c>
      <c r="N121" s="61">
        <v>2019</v>
      </c>
      <c r="O121" s="69">
        <v>2022</v>
      </c>
      <c r="P121" s="70"/>
      <c r="Q121" s="62"/>
      <c r="R121" s="62"/>
      <c r="S121" s="63"/>
      <c r="T121" s="64"/>
      <c r="U121" s="64"/>
      <c r="V121" s="64"/>
      <c r="W121" s="65"/>
      <c r="X121" s="64"/>
      <c r="Y121" s="61" t="s">
        <v>106</v>
      </c>
      <c r="Z121" s="69"/>
      <c r="AA121" s="71"/>
    </row>
    <row r="122" spans="1:27" s="50" customFormat="1" x14ac:dyDescent="0.3">
      <c r="A122" s="72">
        <v>118</v>
      </c>
      <c r="B122" s="61" t="s">
        <v>348</v>
      </c>
      <c r="C122" s="62" t="s">
        <v>361</v>
      </c>
      <c r="D122" s="91">
        <v>70928622</v>
      </c>
      <c r="E122" s="79">
        <v>102320616</v>
      </c>
      <c r="F122" s="63">
        <v>600140776</v>
      </c>
      <c r="G122" s="64" t="s">
        <v>351</v>
      </c>
      <c r="H122" s="64" t="s">
        <v>95</v>
      </c>
      <c r="I122" s="64" t="s">
        <v>357</v>
      </c>
      <c r="J122" s="65" t="s">
        <v>361</v>
      </c>
      <c r="K122" s="66" t="s">
        <v>351</v>
      </c>
      <c r="L122" s="67">
        <v>20000000</v>
      </c>
      <c r="M122" s="68">
        <f t="shared" si="6"/>
        <v>17000000</v>
      </c>
      <c r="N122" s="61">
        <v>2019</v>
      </c>
      <c r="O122" s="69">
        <v>2022</v>
      </c>
      <c r="P122" s="70"/>
      <c r="Q122" s="62"/>
      <c r="R122" s="62"/>
      <c r="S122" s="63"/>
      <c r="T122" s="64"/>
      <c r="U122" s="64"/>
      <c r="V122" s="64"/>
      <c r="W122" s="65"/>
      <c r="X122" s="64"/>
      <c r="Y122" s="61" t="s">
        <v>106</v>
      </c>
      <c r="Z122" s="69"/>
      <c r="AA122" s="71"/>
    </row>
    <row r="123" spans="1:27" s="50" customFormat="1" x14ac:dyDescent="0.3">
      <c r="A123" s="73">
        <v>119</v>
      </c>
      <c r="B123" s="61" t="s">
        <v>348</v>
      </c>
      <c r="C123" s="62" t="s">
        <v>361</v>
      </c>
      <c r="D123" s="91">
        <v>70928622</v>
      </c>
      <c r="E123" s="79">
        <v>102320616</v>
      </c>
      <c r="F123" s="63">
        <v>600140776</v>
      </c>
      <c r="G123" s="64" t="s">
        <v>352</v>
      </c>
      <c r="H123" s="64" t="s">
        <v>95</v>
      </c>
      <c r="I123" s="64" t="s">
        <v>357</v>
      </c>
      <c r="J123" s="65" t="s">
        <v>361</v>
      </c>
      <c r="K123" s="66" t="s">
        <v>352</v>
      </c>
      <c r="L123" s="67">
        <v>10000000</v>
      </c>
      <c r="M123" s="68">
        <f t="shared" si="6"/>
        <v>8500000</v>
      </c>
      <c r="N123" s="61">
        <v>2019</v>
      </c>
      <c r="O123" s="69">
        <v>2022</v>
      </c>
      <c r="P123" s="70"/>
      <c r="Q123" s="62"/>
      <c r="R123" s="62"/>
      <c r="S123" s="63"/>
      <c r="T123" s="64"/>
      <c r="U123" s="64"/>
      <c r="V123" s="64"/>
      <c r="W123" s="65"/>
      <c r="X123" s="64"/>
      <c r="Y123" s="61" t="s">
        <v>106</v>
      </c>
      <c r="Z123" s="69"/>
      <c r="AA123" s="71"/>
    </row>
    <row r="124" spans="1:27" s="50" customFormat="1" x14ac:dyDescent="0.3">
      <c r="A124" s="72">
        <v>120</v>
      </c>
      <c r="B124" s="61" t="s">
        <v>353</v>
      </c>
      <c r="C124" s="62" t="s">
        <v>354</v>
      </c>
      <c r="D124" s="91">
        <v>70990131</v>
      </c>
      <c r="E124" s="79">
        <v>102308462</v>
      </c>
      <c r="F124" s="63">
        <v>600140474</v>
      </c>
      <c r="G124" s="64" t="s">
        <v>355</v>
      </c>
      <c r="H124" s="64" t="s">
        <v>95</v>
      </c>
      <c r="I124" s="64" t="s">
        <v>357</v>
      </c>
      <c r="J124" s="65" t="s">
        <v>354</v>
      </c>
      <c r="K124" s="66" t="s">
        <v>355</v>
      </c>
      <c r="L124" s="67">
        <v>490000</v>
      </c>
      <c r="M124" s="68">
        <f t="shared" si="6"/>
        <v>416500</v>
      </c>
      <c r="N124" s="61">
        <v>2021</v>
      </c>
      <c r="O124" s="69">
        <v>2025</v>
      </c>
      <c r="P124" s="70"/>
      <c r="Q124" s="62"/>
      <c r="R124" s="62"/>
      <c r="S124" s="63"/>
      <c r="T124" s="64"/>
      <c r="U124" s="64"/>
      <c r="V124" s="64"/>
      <c r="W124" s="65"/>
      <c r="X124" s="64"/>
      <c r="Y124" s="61" t="s">
        <v>106</v>
      </c>
      <c r="Z124" s="69"/>
      <c r="AA124" s="71"/>
    </row>
    <row r="125" spans="1:27" s="50" customFormat="1" x14ac:dyDescent="0.3">
      <c r="A125" s="154">
        <v>121</v>
      </c>
      <c r="B125" s="70" t="s">
        <v>458</v>
      </c>
      <c r="C125" s="62" t="s">
        <v>209</v>
      </c>
      <c r="D125" s="91">
        <v>47654325</v>
      </c>
      <c r="E125" s="79">
        <v>47654325</v>
      </c>
      <c r="F125" s="63">
        <v>600004171</v>
      </c>
      <c r="G125" s="64" t="s">
        <v>441</v>
      </c>
      <c r="H125" s="64" t="s">
        <v>95</v>
      </c>
      <c r="I125" s="64" t="s">
        <v>357</v>
      </c>
      <c r="J125" s="65" t="s">
        <v>209</v>
      </c>
      <c r="K125" s="64" t="s">
        <v>441</v>
      </c>
      <c r="L125" s="120">
        <v>350000</v>
      </c>
      <c r="M125" s="68">
        <f t="shared" si="6"/>
        <v>297500</v>
      </c>
      <c r="N125" s="115">
        <v>2020</v>
      </c>
      <c r="O125" s="121"/>
      <c r="P125" s="122"/>
      <c r="Q125" s="116"/>
      <c r="R125" s="116"/>
      <c r="S125" s="117"/>
      <c r="T125" s="118"/>
      <c r="U125" s="118"/>
      <c r="V125" s="118"/>
      <c r="W125" s="119"/>
      <c r="X125" s="118"/>
      <c r="Y125" s="115"/>
      <c r="Z125" s="121"/>
      <c r="AA125" s="71"/>
    </row>
    <row r="126" spans="1:27" s="50" customFormat="1" x14ac:dyDescent="0.3">
      <c r="A126" s="72">
        <v>122</v>
      </c>
      <c r="B126" s="70" t="s">
        <v>459</v>
      </c>
      <c r="C126" s="62" t="s">
        <v>209</v>
      </c>
      <c r="D126" s="91">
        <v>47654325</v>
      </c>
      <c r="E126" s="79">
        <v>47654325</v>
      </c>
      <c r="F126" s="63">
        <v>600004171</v>
      </c>
      <c r="G126" s="64" t="s">
        <v>440</v>
      </c>
      <c r="H126" s="64" t="s">
        <v>95</v>
      </c>
      <c r="I126" s="64" t="s">
        <v>357</v>
      </c>
      <c r="J126" s="65" t="s">
        <v>209</v>
      </c>
      <c r="K126" s="64" t="s">
        <v>440</v>
      </c>
      <c r="L126" s="120">
        <v>500000</v>
      </c>
      <c r="M126" s="68">
        <f t="shared" si="6"/>
        <v>425000</v>
      </c>
      <c r="N126" s="115">
        <v>2020</v>
      </c>
      <c r="O126" s="121"/>
      <c r="P126" s="122"/>
      <c r="Q126" s="116"/>
      <c r="R126" s="116"/>
      <c r="S126" s="117"/>
      <c r="T126" s="118"/>
      <c r="U126" s="118"/>
      <c r="V126" s="118"/>
      <c r="W126" s="119"/>
      <c r="X126" s="118"/>
      <c r="Y126" s="115"/>
      <c r="Z126" s="121"/>
      <c r="AA126" s="71"/>
    </row>
    <row r="127" spans="1:27" s="50" customFormat="1" ht="15" thickBot="1" x14ac:dyDescent="0.35">
      <c r="A127" s="155">
        <v>123</v>
      </c>
      <c r="B127" s="140" t="s">
        <v>460</v>
      </c>
      <c r="C127" s="131" t="s">
        <v>209</v>
      </c>
      <c r="D127" s="158">
        <v>47654325</v>
      </c>
      <c r="E127" s="132">
        <v>47654325</v>
      </c>
      <c r="F127" s="133">
        <v>600004171</v>
      </c>
      <c r="G127" s="134" t="s">
        <v>356</v>
      </c>
      <c r="H127" s="134" t="s">
        <v>95</v>
      </c>
      <c r="I127" s="143" t="s">
        <v>357</v>
      </c>
      <c r="J127" s="135" t="s">
        <v>209</v>
      </c>
      <c r="K127" s="136" t="s">
        <v>356</v>
      </c>
      <c r="L127" s="137">
        <v>5000000</v>
      </c>
      <c r="M127" s="156">
        <f t="shared" si="6"/>
        <v>4250000</v>
      </c>
      <c r="N127" s="138">
        <v>2022</v>
      </c>
      <c r="O127" s="139">
        <v>2023</v>
      </c>
      <c r="P127" s="140"/>
      <c r="Q127" s="141"/>
      <c r="R127" s="141"/>
      <c r="S127" s="142"/>
      <c r="T127" s="143"/>
      <c r="U127" s="143"/>
      <c r="V127" s="143"/>
      <c r="W127" s="144"/>
      <c r="X127" s="143"/>
      <c r="Y127" s="138" t="s">
        <v>106</v>
      </c>
      <c r="Z127" s="142"/>
      <c r="AA127" s="71"/>
    </row>
    <row r="131" spans="1:95" s="50" customFormat="1" x14ac:dyDescent="0.3">
      <c r="A131" s="145" t="s">
        <v>31</v>
      </c>
      <c r="B131" s="31"/>
      <c r="C131" s="31"/>
      <c r="D131" s="146"/>
      <c r="E131" s="31"/>
      <c r="F131" s="31"/>
      <c r="G131" s="31"/>
      <c r="H131" s="31"/>
      <c r="I131" s="31"/>
      <c r="J131" s="31"/>
      <c r="K131" s="31"/>
      <c r="L131" s="128"/>
      <c r="M131" s="128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</row>
    <row r="132" spans="1:95" s="50" customFormat="1" x14ac:dyDescent="0.3">
      <c r="A132" s="31" t="s">
        <v>362</v>
      </c>
      <c r="B132" s="31"/>
      <c r="C132" s="31"/>
      <c r="D132" s="146"/>
      <c r="E132" s="31"/>
      <c r="F132" s="31"/>
      <c r="G132" s="31"/>
      <c r="H132" s="31"/>
      <c r="I132" s="31"/>
      <c r="J132" s="31"/>
      <c r="K132" s="31"/>
      <c r="L132" s="128"/>
      <c r="M132" s="128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95" s="50" customFormat="1" x14ac:dyDescent="0.3">
      <c r="A133" s="31" t="s">
        <v>90</v>
      </c>
      <c r="B133" s="31"/>
      <c r="C133" s="31"/>
      <c r="D133" s="146"/>
      <c r="E133" s="31"/>
      <c r="F133" s="31"/>
      <c r="G133" s="31"/>
      <c r="H133" s="31"/>
      <c r="I133" s="31"/>
      <c r="J133" s="31"/>
      <c r="K133" s="31"/>
      <c r="L133" s="128"/>
      <c r="M133" s="128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95" s="50" customFormat="1" x14ac:dyDescent="0.3">
      <c r="A134" s="31"/>
      <c r="B134" s="31"/>
      <c r="C134" s="31"/>
      <c r="D134" s="146"/>
      <c r="E134" s="31"/>
      <c r="F134" s="31"/>
      <c r="G134" s="31"/>
      <c r="H134" s="31"/>
      <c r="I134" s="31"/>
      <c r="J134" s="31"/>
      <c r="K134" s="31"/>
      <c r="L134" s="128"/>
      <c r="M134" s="128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95" s="50" customFormat="1" x14ac:dyDescent="0.3">
      <c r="A135" s="31" t="s">
        <v>32</v>
      </c>
      <c r="B135" s="31"/>
      <c r="C135" s="31"/>
      <c r="D135" s="146"/>
      <c r="E135" s="31"/>
      <c r="F135" s="31"/>
      <c r="G135" s="31"/>
      <c r="H135" s="31"/>
      <c r="I135" s="31"/>
      <c r="J135" s="31"/>
      <c r="K135" s="31"/>
      <c r="L135" s="128"/>
      <c r="M135" s="128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95" s="50" customFormat="1" x14ac:dyDescent="0.3">
      <c r="A136" s="31"/>
      <c r="B136" s="31"/>
      <c r="C136" s="31"/>
      <c r="D136" s="146"/>
      <c r="E136" s="31"/>
      <c r="F136" s="31"/>
      <c r="G136" s="31"/>
      <c r="H136" s="31"/>
      <c r="I136" s="31"/>
      <c r="J136" s="31"/>
      <c r="K136" s="31"/>
      <c r="L136" s="128"/>
      <c r="M136" s="128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95" s="50" customFormat="1" x14ac:dyDescent="0.3">
      <c r="A137" s="146" t="s">
        <v>61</v>
      </c>
      <c r="B137" s="146"/>
      <c r="C137" s="146"/>
      <c r="D137" s="146"/>
      <c r="E137" s="146"/>
      <c r="F137" s="146"/>
      <c r="G137" s="146"/>
      <c r="H137" s="146"/>
      <c r="I137" s="31"/>
      <c r="J137" s="31"/>
      <c r="K137" s="31"/>
      <c r="L137" s="128"/>
      <c r="M137" s="128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95" s="50" customFormat="1" x14ac:dyDescent="0.3">
      <c r="A138" s="146" t="s">
        <v>57</v>
      </c>
      <c r="B138" s="146"/>
      <c r="C138" s="146"/>
      <c r="D138" s="146"/>
      <c r="E138" s="146"/>
      <c r="F138" s="146"/>
      <c r="G138" s="146"/>
      <c r="H138" s="146"/>
      <c r="I138" s="31"/>
      <c r="J138" s="31"/>
      <c r="K138" s="31"/>
      <c r="L138" s="128"/>
      <c r="M138" s="128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95" s="50" customFormat="1" x14ac:dyDescent="0.3">
      <c r="A139" s="146" t="s">
        <v>53</v>
      </c>
      <c r="B139" s="146"/>
      <c r="C139" s="146"/>
      <c r="D139" s="146"/>
      <c r="E139" s="146"/>
      <c r="F139" s="146"/>
      <c r="G139" s="146"/>
      <c r="H139" s="146"/>
      <c r="I139" s="31"/>
      <c r="J139" s="31"/>
      <c r="K139" s="31"/>
      <c r="L139" s="128"/>
      <c r="M139" s="128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95" s="50" customFormat="1" x14ac:dyDescent="0.3">
      <c r="A140" s="146" t="s">
        <v>54</v>
      </c>
      <c r="B140" s="146"/>
      <c r="C140" s="146"/>
      <c r="D140" s="146"/>
      <c r="E140" s="146"/>
      <c r="F140" s="146"/>
      <c r="G140" s="146"/>
      <c r="H140" s="146"/>
      <c r="I140" s="31"/>
      <c r="J140" s="31"/>
      <c r="K140" s="31"/>
      <c r="L140" s="128"/>
      <c r="M140" s="128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95" s="50" customFormat="1" x14ac:dyDescent="0.3">
      <c r="A141" s="146" t="s">
        <v>55</v>
      </c>
      <c r="B141" s="146"/>
      <c r="C141" s="146"/>
      <c r="D141" s="146"/>
      <c r="E141" s="146"/>
      <c r="F141" s="146"/>
      <c r="G141" s="146"/>
      <c r="H141" s="146"/>
      <c r="I141" s="31"/>
      <c r="J141" s="31"/>
      <c r="K141" s="31"/>
      <c r="L141" s="128"/>
      <c r="M141" s="128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95" s="50" customFormat="1" x14ac:dyDescent="0.3">
      <c r="A142" s="146" t="s">
        <v>56</v>
      </c>
      <c r="B142" s="146"/>
      <c r="C142" s="146"/>
      <c r="D142" s="146"/>
      <c r="E142" s="146"/>
      <c r="F142" s="146"/>
      <c r="G142" s="146"/>
      <c r="H142" s="146"/>
      <c r="I142" s="31"/>
      <c r="J142" s="31"/>
      <c r="K142" s="31"/>
      <c r="L142" s="128"/>
      <c r="M142" s="128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95" s="50" customFormat="1" x14ac:dyDescent="0.3">
      <c r="A143" s="146" t="s">
        <v>59</v>
      </c>
      <c r="B143" s="146"/>
      <c r="C143" s="146"/>
      <c r="D143" s="146"/>
      <c r="E143" s="146"/>
      <c r="F143" s="146"/>
      <c r="G143" s="146"/>
      <c r="H143" s="146"/>
      <c r="I143" s="31"/>
      <c r="J143" s="31"/>
      <c r="K143" s="31"/>
      <c r="L143" s="128"/>
      <c r="M143" s="128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95" s="50" customFormat="1" x14ac:dyDescent="0.3">
      <c r="A144" s="31" t="s">
        <v>58</v>
      </c>
      <c r="B144" s="31"/>
      <c r="C144" s="31"/>
      <c r="D144" s="146"/>
      <c r="E144" s="31"/>
      <c r="F144" s="31"/>
      <c r="G144" s="31"/>
      <c r="H144" s="31"/>
      <c r="I144" s="31"/>
      <c r="J144" s="31"/>
      <c r="K144" s="31"/>
      <c r="L144" s="128"/>
      <c r="M144" s="128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50" customFormat="1" x14ac:dyDescent="0.3">
      <c r="A145" s="146" t="s">
        <v>60</v>
      </c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7"/>
      <c r="M145" s="147"/>
      <c r="N145" s="146"/>
      <c r="O145" s="146"/>
      <c r="P145" s="146"/>
      <c r="Q145" s="146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50" customFormat="1" x14ac:dyDescent="0.3">
      <c r="A146" s="146" t="s">
        <v>34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7"/>
      <c r="M146" s="147"/>
      <c r="N146" s="146"/>
      <c r="O146" s="146"/>
      <c r="P146" s="146"/>
      <c r="Q146" s="146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50" customFormat="1" x14ac:dyDescent="0.3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7"/>
      <c r="M147" s="147"/>
      <c r="N147" s="146"/>
      <c r="O147" s="146"/>
      <c r="P147" s="146"/>
      <c r="Q147" s="146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50" customFormat="1" x14ac:dyDescent="0.3">
      <c r="A148" s="146" t="s">
        <v>62</v>
      </c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7"/>
      <c r="M148" s="147"/>
      <c r="N148" s="146"/>
      <c r="O148" s="146"/>
      <c r="P148" s="146"/>
      <c r="Q148" s="146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50" customFormat="1" x14ac:dyDescent="0.3">
      <c r="A149" s="146" t="s">
        <v>49</v>
      </c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7"/>
      <c r="M149" s="147"/>
      <c r="N149" s="146"/>
      <c r="O149" s="146"/>
      <c r="P149" s="146"/>
      <c r="Q149" s="146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50" customFormat="1" x14ac:dyDescent="0.3">
      <c r="A150" s="31"/>
      <c r="B150" s="31"/>
      <c r="C150" s="31"/>
      <c r="D150" s="146"/>
      <c r="E150" s="31"/>
      <c r="F150" s="31"/>
      <c r="G150" s="31"/>
      <c r="H150" s="31"/>
      <c r="I150" s="31"/>
      <c r="J150" s="31"/>
      <c r="K150" s="31"/>
      <c r="L150" s="128"/>
      <c r="M150" s="128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50" customFormat="1" x14ac:dyDescent="0.3">
      <c r="A151" s="31" t="s">
        <v>35</v>
      </c>
      <c r="B151" s="31"/>
      <c r="C151" s="31"/>
      <c r="D151" s="146"/>
      <c r="E151" s="31"/>
      <c r="F151" s="31"/>
      <c r="G151" s="31"/>
      <c r="H151" s="31"/>
      <c r="I151" s="31"/>
      <c r="J151" s="31"/>
      <c r="K151" s="31"/>
      <c r="L151" s="128"/>
      <c r="M151" s="128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50" customFormat="1" x14ac:dyDescent="0.3">
      <c r="A152" s="31" t="s">
        <v>36</v>
      </c>
      <c r="B152" s="31"/>
      <c r="C152" s="31"/>
      <c r="D152" s="146"/>
      <c r="E152" s="31"/>
      <c r="F152" s="31"/>
      <c r="G152" s="31"/>
      <c r="H152" s="31"/>
      <c r="I152" s="31"/>
      <c r="J152" s="31"/>
      <c r="K152" s="31"/>
      <c r="L152" s="128"/>
      <c r="M152" s="128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50" customFormat="1" x14ac:dyDescent="0.3">
      <c r="A153" s="31" t="s">
        <v>37</v>
      </c>
      <c r="B153" s="31"/>
      <c r="C153" s="31"/>
      <c r="D153" s="146"/>
      <c r="E153" s="31"/>
      <c r="F153" s="31"/>
      <c r="G153" s="31"/>
      <c r="H153" s="31"/>
      <c r="I153" s="31"/>
      <c r="J153" s="31"/>
      <c r="K153" s="31"/>
      <c r="L153" s="128"/>
      <c r="M153" s="128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71" spans="1:27" x14ac:dyDescent="0.3">
      <c r="A171" s="30"/>
      <c r="B171" s="30"/>
      <c r="C171" s="30"/>
      <c r="D171" s="32"/>
      <c r="E171" s="30"/>
      <c r="F171" s="30"/>
      <c r="G171" s="30"/>
      <c r="H171" s="30"/>
      <c r="I171" s="30"/>
      <c r="J171" s="30"/>
      <c r="K171" s="30"/>
      <c r="L171" s="37"/>
      <c r="M171" s="37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s="55" customForma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58"/>
      <c r="M172" s="58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s="55" customForma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58"/>
      <c r="M173" s="58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0"/>
      <c r="K174" s="30"/>
      <c r="L174" s="37"/>
      <c r="M174" s="37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s="55" customForma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58"/>
      <c r="M175" s="58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s="33" customForma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4"/>
      <c r="K176" s="34"/>
      <c r="L176" s="59"/>
      <c r="M176" s="59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x14ac:dyDescent="0.3">
      <c r="A177" s="30"/>
      <c r="B177" s="30"/>
      <c r="C177" s="30"/>
      <c r="D177" s="32"/>
      <c r="E177" s="30"/>
      <c r="F177" s="30"/>
      <c r="G177" s="30"/>
      <c r="H177" s="30"/>
      <c r="I177" s="30"/>
      <c r="J177" s="30"/>
      <c r="K177" s="30"/>
      <c r="L177" s="37"/>
      <c r="M177" s="37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x14ac:dyDescent="0.3">
      <c r="A178" s="30"/>
      <c r="B178" s="30"/>
      <c r="C178" s="30"/>
      <c r="D178" s="32"/>
      <c r="E178" s="30"/>
      <c r="F178" s="30"/>
      <c r="G178" s="30"/>
      <c r="H178" s="30"/>
      <c r="I178" s="30"/>
      <c r="J178" s="30"/>
      <c r="K178" s="30"/>
      <c r="L178" s="37"/>
      <c r="M178" s="37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x14ac:dyDescent="0.3">
      <c r="A179" s="30"/>
      <c r="B179" s="30"/>
      <c r="C179" s="30"/>
      <c r="D179" s="32"/>
      <c r="E179" s="30"/>
      <c r="F179" s="30"/>
      <c r="G179" s="30"/>
      <c r="H179" s="30"/>
      <c r="I179" s="30"/>
      <c r="J179" s="30"/>
      <c r="K179" s="30"/>
      <c r="L179" s="37"/>
      <c r="M179" s="37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x14ac:dyDescent="0.3">
      <c r="A180" s="30"/>
      <c r="B180" s="30"/>
      <c r="C180" s="30"/>
      <c r="D180" s="32"/>
      <c r="E180" s="30"/>
      <c r="F180" s="30"/>
      <c r="G180" s="30"/>
      <c r="H180" s="30"/>
      <c r="I180" s="30"/>
      <c r="J180" s="30"/>
      <c r="K180" s="30"/>
      <c r="L180" s="37"/>
      <c r="M180" s="37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x14ac:dyDescent="0.3">
      <c r="A181" s="30"/>
      <c r="B181" s="30"/>
      <c r="C181" s="30"/>
      <c r="D181" s="32"/>
      <c r="E181" s="30"/>
      <c r="F181" s="30"/>
      <c r="G181" s="30"/>
      <c r="H181" s="30"/>
      <c r="I181" s="30"/>
      <c r="J181" s="30"/>
      <c r="K181" s="30"/>
      <c r="L181" s="37"/>
      <c r="M181" s="37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x14ac:dyDescent="0.3">
      <c r="A182" s="30"/>
      <c r="B182" s="30"/>
      <c r="C182" s="30"/>
      <c r="D182" s="32"/>
      <c r="E182" s="30"/>
      <c r="F182" s="30"/>
      <c r="G182" s="30"/>
      <c r="H182" s="30"/>
      <c r="I182" s="30"/>
      <c r="J182" s="30"/>
      <c r="K182" s="30"/>
      <c r="L182" s="37"/>
      <c r="M182" s="37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x14ac:dyDescent="0.3">
      <c r="A183" s="30"/>
      <c r="B183" s="30"/>
      <c r="C183" s="30"/>
      <c r="D183" s="32"/>
      <c r="E183" s="30"/>
      <c r="F183" s="30"/>
      <c r="G183" s="30"/>
      <c r="H183" s="30"/>
      <c r="I183" s="30"/>
      <c r="J183" s="30"/>
      <c r="K183" s="30"/>
      <c r="L183" s="37"/>
      <c r="M183" s="37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x14ac:dyDescent="0.3">
      <c r="A184" s="30"/>
      <c r="B184" s="30"/>
      <c r="C184" s="30"/>
      <c r="D184" s="32"/>
      <c r="E184" s="30"/>
      <c r="F184" s="30"/>
      <c r="G184" s="30"/>
      <c r="H184" s="30"/>
      <c r="I184" s="30"/>
      <c r="J184" s="30"/>
      <c r="K184" s="30"/>
      <c r="L184" s="37"/>
      <c r="M184" s="37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x14ac:dyDescent="0.3">
      <c r="A185" s="30"/>
      <c r="B185" s="30"/>
      <c r="C185" s="30"/>
      <c r="D185" s="32"/>
      <c r="E185" s="30"/>
      <c r="F185" s="30"/>
      <c r="G185" s="30"/>
      <c r="H185" s="30"/>
      <c r="I185" s="30"/>
      <c r="J185" s="30"/>
      <c r="K185" s="30"/>
      <c r="L185" s="37"/>
      <c r="M185" s="37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x14ac:dyDescent="0.3">
      <c r="A186" s="30"/>
      <c r="B186" s="30"/>
      <c r="C186" s="30"/>
      <c r="D186" s="32"/>
      <c r="E186" s="30"/>
      <c r="F186" s="30"/>
      <c r="G186" s="30"/>
      <c r="H186" s="30"/>
      <c r="I186" s="30"/>
      <c r="J186" s="30"/>
      <c r="K186" s="30"/>
      <c r="L186" s="37"/>
      <c r="M186" s="37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x14ac:dyDescent="0.3">
      <c r="A187" s="30"/>
      <c r="B187" s="30"/>
      <c r="C187" s="30"/>
      <c r="D187" s="32"/>
      <c r="E187" s="30"/>
      <c r="F187" s="30"/>
      <c r="G187" s="30"/>
      <c r="H187" s="30"/>
      <c r="I187" s="30"/>
      <c r="J187" s="30"/>
      <c r="K187" s="30"/>
      <c r="L187" s="37"/>
      <c r="M187" s="37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x14ac:dyDescent="0.3">
      <c r="A188" s="30"/>
      <c r="B188" s="30"/>
      <c r="C188" s="30"/>
      <c r="D188" s="32"/>
      <c r="E188" s="30"/>
      <c r="F188" s="30"/>
      <c r="G188" s="30"/>
      <c r="H188" s="30"/>
      <c r="I188" s="30"/>
      <c r="J188" s="30"/>
      <c r="K188" s="30"/>
      <c r="L188" s="37"/>
      <c r="M188" s="37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x14ac:dyDescent="0.3">
      <c r="A189" s="30"/>
      <c r="B189" s="30"/>
      <c r="C189" s="30"/>
      <c r="D189" s="32"/>
      <c r="E189" s="30"/>
      <c r="F189" s="30"/>
      <c r="G189" s="30"/>
      <c r="H189" s="30"/>
      <c r="I189" s="30"/>
      <c r="J189" s="30"/>
      <c r="K189" s="30"/>
      <c r="L189" s="37"/>
      <c r="M189" s="37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x14ac:dyDescent="0.3">
      <c r="A190" s="30"/>
      <c r="B190" s="30"/>
      <c r="C190" s="30"/>
      <c r="D190" s="32"/>
      <c r="E190" s="30"/>
      <c r="F190" s="30"/>
      <c r="G190" s="30"/>
      <c r="H190" s="30"/>
      <c r="I190" s="30"/>
      <c r="J190" s="30"/>
      <c r="K190" s="30"/>
      <c r="L190" s="37"/>
      <c r="M190" s="37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x14ac:dyDescent="0.3">
      <c r="A191" s="30"/>
      <c r="B191" s="30"/>
      <c r="C191" s="30"/>
      <c r="D191" s="32"/>
      <c r="E191" s="30"/>
      <c r="F191" s="30"/>
      <c r="G191" s="30"/>
      <c r="H191" s="30"/>
      <c r="I191" s="30"/>
      <c r="J191" s="30"/>
      <c r="K191" s="30"/>
      <c r="L191" s="37"/>
      <c r="M191" s="37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5" type="noConversion"/>
  <pageMargins left="0.70866141732283472" right="0.70866141732283472" top="0.78740157480314965" bottom="0.78740157480314965" header="0.31496062992125984" footer="0.31496062992125984"/>
  <pageSetup paperSize="8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abSelected="1" topLeftCell="B14" zoomScale="70" zoomScaleNormal="70" workbookViewId="0">
      <selection activeCell="H19" sqref="H19"/>
    </sheetView>
  </sheetViews>
  <sheetFormatPr defaultColWidth="8.6640625" defaultRowHeight="14.4" x14ac:dyDescent="0.3"/>
  <cols>
    <col min="1" max="1" width="14.33203125" style="50" hidden="1" customWidth="1"/>
    <col min="2" max="2" width="7.33203125" style="50" customWidth="1"/>
    <col min="3" max="3" width="18.33203125" style="50" customWidth="1"/>
    <col min="4" max="4" width="17.5546875" style="50" customWidth="1"/>
    <col min="5" max="5" width="9.6640625" style="50" customWidth="1"/>
    <col min="6" max="6" width="22.33203125" style="50" customWidth="1"/>
    <col min="7" max="8" width="13.6640625" style="50" customWidth="1"/>
    <col min="9" max="9" width="16.6640625" style="50" customWidth="1"/>
    <col min="10" max="10" width="39.44140625" style="50" customWidth="1"/>
    <col min="11" max="11" width="12.5546875" style="125" customWidth="1"/>
    <col min="12" max="12" width="13" style="125" customWidth="1"/>
    <col min="13" max="13" width="9" style="50" customWidth="1"/>
    <col min="14" max="14" width="8.6640625" style="50"/>
    <col min="15" max="18" width="11.109375" style="50" customWidth="1"/>
    <col min="19" max="20" width="10.5546875" style="50" customWidth="1"/>
    <col min="21" max="16384" width="8.6640625" style="50"/>
  </cols>
  <sheetData>
    <row r="1" spans="1:21" ht="21.75" customHeight="1" thickBot="1" x14ac:dyDescent="0.4">
      <c r="A1" s="168" t="s">
        <v>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246"/>
    </row>
    <row r="2" spans="1:21" ht="30" customHeight="1" x14ac:dyDescent="0.3">
      <c r="A2" s="247" t="s">
        <v>39</v>
      </c>
      <c r="B2" s="252" t="s">
        <v>6</v>
      </c>
      <c r="C2" s="241" t="s">
        <v>40</v>
      </c>
      <c r="D2" s="241"/>
      <c r="E2" s="241"/>
      <c r="F2" s="241" t="s">
        <v>8</v>
      </c>
      <c r="G2" s="244" t="s">
        <v>27</v>
      </c>
      <c r="H2" s="245" t="s">
        <v>50</v>
      </c>
      <c r="I2" s="245" t="s">
        <v>10</v>
      </c>
      <c r="J2" s="241" t="s">
        <v>11</v>
      </c>
      <c r="K2" s="250" t="s">
        <v>435</v>
      </c>
      <c r="L2" s="250"/>
      <c r="M2" s="251" t="s">
        <v>387</v>
      </c>
      <c r="N2" s="251"/>
      <c r="O2" s="253" t="s">
        <v>436</v>
      </c>
      <c r="P2" s="253"/>
      <c r="Q2" s="253"/>
      <c r="R2" s="253"/>
      <c r="S2" s="251" t="s">
        <v>12</v>
      </c>
      <c r="T2" s="251"/>
    </row>
    <row r="3" spans="1:21" ht="22.35" customHeight="1" x14ac:dyDescent="0.3">
      <c r="A3" s="248"/>
      <c r="B3" s="252"/>
      <c r="C3" s="241" t="s">
        <v>41</v>
      </c>
      <c r="D3" s="241" t="s">
        <v>42</v>
      </c>
      <c r="E3" s="241" t="s">
        <v>43</v>
      </c>
      <c r="F3" s="241"/>
      <c r="G3" s="244"/>
      <c r="H3" s="245"/>
      <c r="I3" s="245"/>
      <c r="J3" s="241"/>
      <c r="K3" s="242" t="s">
        <v>44</v>
      </c>
      <c r="L3" s="242" t="s">
        <v>66</v>
      </c>
      <c r="M3" s="243" t="s">
        <v>19</v>
      </c>
      <c r="N3" s="243" t="s">
        <v>20</v>
      </c>
      <c r="O3" s="254" t="s">
        <v>28</v>
      </c>
      <c r="P3" s="254"/>
      <c r="Q3" s="254"/>
      <c r="R3" s="254"/>
      <c r="S3" s="243" t="s">
        <v>381</v>
      </c>
      <c r="T3" s="243" t="s">
        <v>22</v>
      </c>
    </row>
    <row r="4" spans="1:21" ht="68.25" customHeight="1" thickBot="1" x14ac:dyDescent="0.35">
      <c r="A4" s="249"/>
      <c r="B4" s="252"/>
      <c r="C4" s="241"/>
      <c r="D4" s="241"/>
      <c r="E4" s="241"/>
      <c r="F4" s="241"/>
      <c r="G4" s="244"/>
      <c r="H4" s="245"/>
      <c r="I4" s="245"/>
      <c r="J4" s="241"/>
      <c r="K4" s="242"/>
      <c r="L4" s="242"/>
      <c r="M4" s="243"/>
      <c r="N4" s="243"/>
      <c r="O4" s="123" t="s">
        <v>45</v>
      </c>
      <c r="P4" s="123" t="s">
        <v>437</v>
      </c>
      <c r="Q4" s="124" t="s">
        <v>438</v>
      </c>
      <c r="R4" s="123" t="s">
        <v>439</v>
      </c>
      <c r="S4" s="243"/>
      <c r="T4" s="243"/>
      <c r="U4" s="31"/>
    </row>
    <row r="5" spans="1:21" x14ac:dyDescent="0.3">
      <c r="A5" s="31">
        <v>1</v>
      </c>
      <c r="B5" s="90">
        <v>1</v>
      </c>
      <c r="C5" s="91" t="s">
        <v>101</v>
      </c>
      <c r="D5" s="91"/>
      <c r="E5" s="62">
        <v>6619479</v>
      </c>
      <c r="F5" s="91" t="s">
        <v>102</v>
      </c>
      <c r="G5" s="91" t="s">
        <v>95</v>
      </c>
      <c r="H5" s="91" t="s">
        <v>357</v>
      </c>
      <c r="I5" s="91" t="s">
        <v>209</v>
      </c>
      <c r="J5" s="91" t="s">
        <v>102</v>
      </c>
      <c r="K5" s="92">
        <v>10000000</v>
      </c>
      <c r="L5" s="92">
        <f>K5/100*85</f>
        <v>8500000</v>
      </c>
      <c r="M5" s="62">
        <v>2019</v>
      </c>
      <c r="N5" s="62">
        <v>2021</v>
      </c>
      <c r="O5" s="62" t="s">
        <v>103</v>
      </c>
      <c r="P5" s="62" t="s">
        <v>103</v>
      </c>
      <c r="Q5" s="62" t="s">
        <v>103</v>
      </c>
      <c r="R5" s="62" t="s">
        <v>103</v>
      </c>
      <c r="S5" s="62"/>
      <c r="T5" s="62"/>
      <c r="U5" s="31"/>
    </row>
    <row r="6" spans="1:21" x14ac:dyDescent="0.3">
      <c r="A6" s="31">
        <v>2</v>
      </c>
      <c r="B6" s="90">
        <v>2</v>
      </c>
      <c r="C6" s="62" t="s">
        <v>104</v>
      </c>
      <c r="D6" s="62"/>
      <c r="E6" s="62">
        <v>27784525</v>
      </c>
      <c r="F6" s="62" t="s">
        <v>105</v>
      </c>
      <c r="G6" s="91" t="s">
        <v>95</v>
      </c>
      <c r="H6" s="62" t="s">
        <v>360</v>
      </c>
      <c r="I6" s="62" t="s">
        <v>135</v>
      </c>
      <c r="J6" s="62" t="s">
        <v>105</v>
      </c>
      <c r="K6" s="92">
        <v>1500000</v>
      </c>
      <c r="L6" s="92">
        <f>K6/100*85</f>
        <v>1275000</v>
      </c>
      <c r="M6" s="62">
        <v>2019</v>
      </c>
      <c r="N6" s="62">
        <v>2021</v>
      </c>
      <c r="O6" s="62"/>
      <c r="P6" s="62" t="s">
        <v>103</v>
      </c>
      <c r="Q6" s="62" t="s">
        <v>103</v>
      </c>
      <c r="R6" s="62"/>
      <c r="S6" s="62" t="s">
        <v>106</v>
      </c>
      <c r="T6" s="62"/>
      <c r="U6" s="31"/>
    </row>
    <row r="7" spans="1:21" x14ac:dyDescent="0.3">
      <c r="A7" s="31">
        <v>3</v>
      </c>
      <c r="B7" s="90">
        <v>3</v>
      </c>
      <c r="C7" s="62" t="s">
        <v>104</v>
      </c>
      <c r="D7" s="62"/>
      <c r="E7" s="62">
        <v>27784525</v>
      </c>
      <c r="F7" s="62" t="s">
        <v>107</v>
      </c>
      <c r="G7" s="91" t="s">
        <v>95</v>
      </c>
      <c r="H7" s="62" t="s">
        <v>360</v>
      </c>
      <c r="I7" s="62" t="s">
        <v>135</v>
      </c>
      <c r="J7" s="62" t="s">
        <v>107</v>
      </c>
      <c r="K7" s="92">
        <v>500000</v>
      </c>
      <c r="L7" s="92">
        <f t="shared" ref="L7:L10" si="0">K7/100*85</f>
        <v>425000</v>
      </c>
      <c r="M7" s="62">
        <v>2019</v>
      </c>
      <c r="N7" s="62">
        <v>2021</v>
      </c>
      <c r="O7" s="62"/>
      <c r="P7" s="62" t="s">
        <v>103</v>
      </c>
      <c r="Q7" s="62"/>
      <c r="R7" s="62"/>
      <c r="S7" s="62" t="s">
        <v>106</v>
      </c>
      <c r="T7" s="62"/>
      <c r="U7" s="31"/>
    </row>
    <row r="8" spans="1:21" x14ac:dyDescent="0.3">
      <c r="A8" s="31"/>
      <c r="B8" s="90">
        <v>4</v>
      </c>
      <c r="C8" s="62" t="s">
        <v>104</v>
      </c>
      <c r="D8" s="62"/>
      <c r="E8" s="62">
        <v>27784525</v>
      </c>
      <c r="F8" s="62" t="s">
        <v>382</v>
      </c>
      <c r="G8" s="91" t="s">
        <v>95</v>
      </c>
      <c r="H8" s="62" t="s">
        <v>360</v>
      </c>
      <c r="I8" s="62" t="s">
        <v>135</v>
      </c>
      <c r="J8" s="62" t="s">
        <v>108</v>
      </c>
      <c r="K8" s="92">
        <v>1000000</v>
      </c>
      <c r="L8" s="92">
        <f t="shared" si="0"/>
        <v>850000</v>
      </c>
      <c r="M8" s="62">
        <v>2019</v>
      </c>
      <c r="N8" s="62">
        <v>2021</v>
      </c>
      <c r="O8" s="62"/>
      <c r="P8" s="62" t="s">
        <v>103</v>
      </c>
      <c r="Q8" s="62"/>
      <c r="R8" s="62"/>
      <c r="S8" s="62" t="s">
        <v>106</v>
      </c>
      <c r="T8" s="62"/>
      <c r="U8" s="31"/>
    </row>
    <row r="9" spans="1:21" x14ac:dyDescent="0.3">
      <c r="A9" s="31"/>
      <c r="B9" s="90">
        <v>5</v>
      </c>
      <c r="C9" s="62" t="s">
        <v>104</v>
      </c>
      <c r="D9" s="62"/>
      <c r="E9" s="62">
        <v>27784525</v>
      </c>
      <c r="F9" s="62" t="s">
        <v>109</v>
      </c>
      <c r="G9" s="91" t="s">
        <v>95</v>
      </c>
      <c r="H9" s="62" t="s">
        <v>360</v>
      </c>
      <c r="I9" s="62" t="s">
        <v>135</v>
      </c>
      <c r="J9" s="62" t="s">
        <v>109</v>
      </c>
      <c r="K9" s="92">
        <v>500000</v>
      </c>
      <c r="L9" s="92">
        <f t="shared" si="0"/>
        <v>425000</v>
      </c>
      <c r="M9" s="62">
        <v>2021</v>
      </c>
      <c r="N9" s="62">
        <v>2023</v>
      </c>
      <c r="O9" s="62" t="s">
        <v>103</v>
      </c>
      <c r="P9" s="62" t="s">
        <v>103</v>
      </c>
      <c r="Q9" s="62" t="s">
        <v>103</v>
      </c>
      <c r="R9" s="62" t="s">
        <v>103</v>
      </c>
      <c r="S9" s="62" t="s">
        <v>106</v>
      </c>
      <c r="T9" s="62"/>
      <c r="U9" s="31"/>
    </row>
    <row r="10" spans="1:21" x14ac:dyDescent="0.3">
      <c r="A10" s="31"/>
      <c r="B10" s="90">
        <v>6</v>
      </c>
      <c r="C10" s="62" t="s">
        <v>104</v>
      </c>
      <c r="D10" s="62"/>
      <c r="E10" s="62">
        <v>27784525</v>
      </c>
      <c r="F10" s="62" t="s">
        <v>383</v>
      </c>
      <c r="G10" s="91" t="s">
        <v>95</v>
      </c>
      <c r="H10" s="62" t="s">
        <v>360</v>
      </c>
      <c r="I10" s="62" t="s">
        <v>135</v>
      </c>
      <c r="J10" s="62" t="s">
        <v>383</v>
      </c>
      <c r="K10" s="92">
        <v>1000000</v>
      </c>
      <c r="L10" s="92">
        <f t="shared" si="0"/>
        <v>850000</v>
      </c>
      <c r="M10" s="62">
        <v>2021</v>
      </c>
      <c r="N10" s="62">
        <v>2023</v>
      </c>
      <c r="O10" s="62"/>
      <c r="P10" s="62" t="s">
        <v>103</v>
      </c>
      <c r="Q10" s="62" t="s">
        <v>103</v>
      </c>
      <c r="R10" s="62" t="s">
        <v>103</v>
      </c>
      <c r="S10" s="62" t="s">
        <v>384</v>
      </c>
      <c r="T10" s="62"/>
      <c r="U10" s="31"/>
    </row>
    <row r="11" spans="1:21" x14ac:dyDescent="0.3">
      <c r="A11" s="31"/>
      <c r="B11" s="90">
        <v>7</v>
      </c>
      <c r="C11" s="62" t="s">
        <v>256</v>
      </c>
      <c r="D11" s="62" t="s">
        <v>209</v>
      </c>
      <c r="E11" s="62">
        <v>61989738</v>
      </c>
      <c r="F11" s="62" t="s">
        <v>257</v>
      </c>
      <c r="G11" s="62" t="s">
        <v>95</v>
      </c>
      <c r="H11" s="62" t="s">
        <v>357</v>
      </c>
      <c r="I11" s="62" t="s">
        <v>209</v>
      </c>
      <c r="J11" s="62" t="s">
        <v>257</v>
      </c>
      <c r="K11" s="92">
        <v>488563</v>
      </c>
      <c r="L11" s="92">
        <f t="shared" ref="L11:L16" si="1">K11/100*85</f>
        <v>415278.55</v>
      </c>
      <c r="M11" s="62">
        <v>2020</v>
      </c>
      <c r="N11" s="62">
        <v>2021</v>
      </c>
      <c r="O11" s="62"/>
      <c r="P11" s="62"/>
      <c r="Q11" s="62"/>
      <c r="R11" s="62"/>
      <c r="S11" s="62" t="s">
        <v>453</v>
      </c>
      <c r="T11" s="62"/>
      <c r="U11" s="31"/>
    </row>
    <row r="12" spans="1:21" x14ac:dyDescent="0.3">
      <c r="A12" s="31"/>
      <c r="B12" s="90">
        <v>8</v>
      </c>
      <c r="C12" s="79" t="s">
        <v>319</v>
      </c>
      <c r="D12" s="62"/>
      <c r="E12" s="62">
        <v>27784525</v>
      </c>
      <c r="F12" s="62" t="s">
        <v>320</v>
      </c>
      <c r="G12" s="62" t="s">
        <v>95</v>
      </c>
      <c r="H12" s="62" t="s">
        <v>360</v>
      </c>
      <c r="I12" s="62" t="s">
        <v>135</v>
      </c>
      <c r="J12" s="62" t="s">
        <v>320</v>
      </c>
      <c r="K12" s="92">
        <v>700000</v>
      </c>
      <c r="L12" s="92">
        <f t="shared" si="1"/>
        <v>595000</v>
      </c>
      <c r="M12" s="62">
        <v>2021</v>
      </c>
      <c r="N12" s="62">
        <v>2023</v>
      </c>
      <c r="O12" s="62"/>
      <c r="P12" s="62"/>
      <c r="Q12" s="62"/>
      <c r="R12" s="62"/>
      <c r="S12" s="62" t="s">
        <v>106</v>
      </c>
      <c r="T12" s="62"/>
      <c r="U12" s="31"/>
    </row>
    <row r="13" spans="1:21" x14ac:dyDescent="0.3">
      <c r="A13" s="31"/>
      <c r="B13" s="90">
        <v>9</v>
      </c>
      <c r="C13" s="79" t="s">
        <v>319</v>
      </c>
      <c r="D13" s="62"/>
      <c r="E13" s="62">
        <v>27784525</v>
      </c>
      <c r="F13" s="62" t="s">
        <v>321</v>
      </c>
      <c r="G13" s="62" t="s">
        <v>95</v>
      </c>
      <c r="H13" s="62" t="s">
        <v>360</v>
      </c>
      <c r="I13" s="62" t="s">
        <v>135</v>
      </c>
      <c r="J13" s="62" t="s">
        <v>321</v>
      </c>
      <c r="K13" s="92">
        <v>500000</v>
      </c>
      <c r="L13" s="92">
        <f t="shared" si="1"/>
        <v>425000</v>
      </c>
      <c r="M13" s="62">
        <v>2021</v>
      </c>
      <c r="N13" s="62">
        <v>2023</v>
      </c>
      <c r="O13" s="62"/>
      <c r="P13" s="62"/>
      <c r="Q13" s="62"/>
      <c r="R13" s="62"/>
      <c r="S13" s="62" t="s">
        <v>110</v>
      </c>
      <c r="T13" s="62"/>
      <c r="U13" s="31"/>
    </row>
    <row r="14" spans="1:21" x14ac:dyDescent="0.3">
      <c r="A14" s="31"/>
      <c r="B14" s="90">
        <v>10</v>
      </c>
      <c r="C14" s="79" t="s">
        <v>319</v>
      </c>
      <c r="D14" s="62"/>
      <c r="E14" s="62">
        <v>27784525</v>
      </c>
      <c r="F14" s="62" t="s">
        <v>322</v>
      </c>
      <c r="G14" s="62" t="s">
        <v>95</v>
      </c>
      <c r="H14" s="62" t="s">
        <v>360</v>
      </c>
      <c r="I14" s="62" t="s">
        <v>135</v>
      </c>
      <c r="J14" s="62" t="s">
        <v>322</v>
      </c>
      <c r="K14" s="92">
        <v>300000</v>
      </c>
      <c r="L14" s="92">
        <f t="shared" si="1"/>
        <v>255000</v>
      </c>
      <c r="M14" s="62">
        <v>2021</v>
      </c>
      <c r="N14" s="62"/>
      <c r="O14" s="62"/>
      <c r="P14" s="62"/>
      <c r="Q14" s="62"/>
      <c r="R14" s="62"/>
      <c r="S14" s="62" t="s">
        <v>106</v>
      </c>
      <c r="T14" s="62"/>
      <c r="U14" s="31"/>
    </row>
    <row r="15" spans="1:21" x14ac:dyDescent="0.3">
      <c r="A15" s="31"/>
      <c r="B15" s="90">
        <v>11</v>
      </c>
      <c r="C15" s="79" t="s">
        <v>319</v>
      </c>
      <c r="D15" s="62"/>
      <c r="E15" s="62">
        <v>27784525</v>
      </c>
      <c r="F15" s="62" t="s">
        <v>323</v>
      </c>
      <c r="G15" s="62" t="s">
        <v>95</v>
      </c>
      <c r="H15" s="62" t="s">
        <v>360</v>
      </c>
      <c r="I15" s="62" t="s">
        <v>135</v>
      </c>
      <c r="J15" s="62" t="s">
        <v>323</v>
      </c>
      <c r="K15" s="92">
        <v>400000</v>
      </c>
      <c r="L15" s="92">
        <f t="shared" si="1"/>
        <v>340000</v>
      </c>
      <c r="M15" s="62">
        <v>2021</v>
      </c>
      <c r="N15" s="62">
        <v>2022</v>
      </c>
      <c r="O15" s="62"/>
      <c r="P15" s="62"/>
      <c r="Q15" s="62"/>
      <c r="R15" s="62"/>
      <c r="S15" s="62" t="s">
        <v>110</v>
      </c>
      <c r="T15" s="62"/>
      <c r="U15" s="31"/>
    </row>
    <row r="16" spans="1:21" x14ac:dyDescent="0.3">
      <c r="A16" s="31"/>
      <c r="B16" s="90">
        <v>12</v>
      </c>
      <c r="C16" s="62" t="s">
        <v>385</v>
      </c>
      <c r="D16" s="62"/>
      <c r="E16" s="62">
        <v>45238359</v>
      </c>
      <c r="F16" s="62" t="s">
        <v>385</v>
      </c>
      <c r="G16" s="62" t="s">
        <v>95</v>
      </c>
      <c r="H16" s="62" t="s">
        <v>357</v>
      </c>
      <c r="I16" s="62" t="s">
        <v>209</v>
      </c>
      <c r="J16" s="62" t="s">
        <v>385</v>
      </c>
      <c r="K16" s="92">
        <v>17500000</v>
      </c>
      <c r="L16" s="92">
        <f t="shared" si="1"/>
        <v>14875000</v>
      </c>
      <c r="M16" s="62">
        <v>2018</v>
      </c>
      <c r="N16" s="62">
        <v>2019</v>
      </c>
      <c r="O16" s="62" t="s">
        <v>103</v>
      </c>
      <c r="P16" s="62" t="s">
        <v>103</v>
      </c>
      <c r="Q16" s="62" t="s">
        <v>103</v>
      </c>
      <c r="R16" s="62" t="s">
        <v>103</v>
      </c>
      <c r="S16" s="62"/>
      <c r="T16" s="62"/>
      <c r="U16" s="31"/>
    </row>
    <row r="17" spans="1:21" x14ac:dyDescent="0.3">
      <c r="A17" s="31"/>
      <c r="U17" s="31"/>
    </row>
    <row r="18" spans="1:21" x14ac:dyDescent="0.3">
      <c r="A18" s="31"/>
      <c r="B18" s="50" t="s">
        <v>462</v>
      </c>
      <c r="C18" s="31"/>
      <c r="D18" s="31"/>
      <c r="E18" s="31"/>
      <c r="F18" s="127"/>
      <c r="G18" s="31"/>
      <c r="H18" s="31"/>
      <c r="I18" s="31"/>
      <c r="J18" s="127"/>
      <c r="K18" s="128"/>
      <c r="L18" s="128"/>
      <c r="M18" s="31"/>
      <c r="N18" s="31"/>
      <c r="O18" s="31"/>
      <c r="P18" s="31"/>
      <c r="Q18" s="31"/>
      <c r="R18" s="31"/>
      <c r="S18" s="31"/>
      <c r="T18" s="31"/>
      <c r="U18" s="31"/>
    </row>
    <row r="19" spans="1:21" x14ac:dyDescent="0.3">
      <c r="A19" s="31"/>
      <c r="B19" s="126"/>
      <c r="C19" s="31"/>
      <c r="D19" s="31"/>
      <c r="E19" s="31"/>
      <c r="F19" s="127"/>
      <c r="G19" s="31"/>
      <c r="H19" s="31"/>
      <c r="I19" s="31"/>
      <c r="J19" s="127"/>
      <c r="K19" s="128"/>
      <c r="L19" s="128"/>
      <c r="M19" s="31"/>
      <c r="N19" s="31"/>
      <c r="O19" s="31"/>
      <c r="P19" s="31"/>
      <c r="Q19" s="31"/>
      <c r="R19" s="31"/>
      <c r="S19" s="31"/>
      <c r="T19" s="31"/>
      <c r="U19" s="31"/>
    </row>
    <row r="23" spans="1:21" x14ac:dyDescent="0.3">
      <c r="A23" s="31" t="s">
        <v>46</v>
      </c>
      <c r="B23" s="31"/>
    </row>
    <row r="24" spans="1:21" x14ac:dyDescent="0.3">
      <c r="A24" s="31"/>
      <c r="B24" s="31" t="s">
        <v>47</v>
      </c>
    </row>
    <row r="25" spans="1:21" ht="16.2" customHeight="1" x14ac:dyDescent="0.3">
      <c r="B25" s="50" t="s">
        <v>48</v>
      </c>
    </row>
    <row r="26" spans="1:21" x14ac:dyDescent="0.3">
      <c r="B26" s="50" t="s">
        <v>362</v>
      </c>
    </row>
    <row r="27" spans="1:21" x14ac:dyDescent="0.3">
      <c r="B27" s="50" t="s">
        <v>90</v>
      </c>
    </row>
    <row r="29" spans="1:21" x14ac:dyDescent="0.3">
      <c r="B29" s="50" t="s">
        <v>32</v>
      </c>
    </row>
    <row r="31" spans="1:21" x14ac:dyDescent="0.3">
      <c r="A31" s="50" t="s">
        <v>33</v>
      </c>
      <c r="B31" s="129" t="s">
        <v>64</v>
      </c>
      <c r="C31" s="129"/>
      <c r="D31" s="129"/>
      <c r="E31" s="129"/>
      <c r="F31" s="129"/>
      <c r="G31" s="129"/>
      <c r="H31" s="129"/>
      <c r="I31" s="129"/>
      <c r="J31" s="129"/>
      <c r="K31" s="130"/>
      <c r="L31" s="130"/>
    </row>
    <row r="32" spans="1:21" x14ac:dyDescent="0.3">
      <c r="A32" s="50" t="s">
        <v>34</v>
      </c>
      <c r="B32" s="129" t="s">
        <v>57</v>
      </c>
      <c r="C32" s="129"/>
      <c r="D32" s="129"/>
      <c r="E32" s="129"/>
      <c r="F32" s="129"/>
      <c r="G32" s="129"/>
      <c r="H32" s="129"/>
      <c r="I32" s="129"/>
      <c r="J32" s="129"/>
      <c r="K32" s="130"/>
      <c r="L32" s="130"/>
    </row>
    <row r="33" spans="2:12" x14ac:dyDescent="0.3">
      <c r="B33" s="129" t="s">
        <v>53</v>
      </c>
      <c r="C33" s="129"/>
      <c r="D33" s="129"/>
      <c r="E33" s="129"/>
      <c r="F33" s="129"/>
      <c r="G33" s="129"/>
      <c r="H33" s="129"/>
      <c r="I33" s="129"/>
      <c r="J33" s="129"/>
      <c r="K33" s="130"/>
      <c r="L33" s="130"/>
    </row>
    <row r="34" spans="2:12" x14ac:dyDescent="0.3">
      <c r="B34" s="129" t="s">
        <v>54</v>
      </c>
      <c r="C34" s="129"/>
      <c r="D34" s="129"/>
      <c r="E34" s="129"/>
      <c r="F34" s="129"/>
      <c r="G34" s="129"/>
      <c r="H34" s="129"/>
      <c r="I34" s="129"/>
      <c r="J34" s="129"/>
      <c r="K34" s="130"/>
      <c r="L34" s="130"/>
    </row>
    <row r="35" spans="2:12" x14ac:dyDescent="0.3">
      <c r="B35" s="129" t="s">
        <v>55</v>
      </c>
      <c r="C35" s="129"/>
      <c r="D35" s="129"/>
      <c r="E35" s="129"/>
      <c r="F35" s="129"/>
      <c r="G35" s="129"/>
      <c r="H35" s="129"/>
      <c r="I35" s="129"/>
      <c r="J35" s="129"/>
      <c r="K35" s="130"/>
      <c r="L35" s="130"/>
    </row>
    <row r="36" spans="2:12" x14ac:dyDescent="0.3">
      <c r="B36" s="129" t="s">
        <v>56</v>
      </c>
      <c r="C36" s="129"/>
      <c r="D36" s="129"/>
      <c r="E36" s="129"/>
      <c r="F36" s="129"/>
      <c r="G36" s="129"/>
      <c r="H36" s="129"/>
      <c r="I36" s="129"/>
      <c r="J36" s="129"/>
      <c r="K36" s="130"/>
      <c r="L36" s="130"/>
    </row>
    <row r="37" spans="2:12" x14ac:dyDescent="0.3">
      <c r="B37" s="129" t="s">
        <v>59</v>
      </c>
      <c r="C37" s="129"/>
      <c r="D37" s="129"/>
      <c r="E37" s="129"/>
      <c r="F37" s="129"/>
      <c r="G37" s="129"/>
      <c r="H37" s="129"/>
      <c r="I37" s="129"/>
      <c r="J37" s="129"/>
      <c r="K37" s="130"/>
      <c r="L37" s="130"/>
    </row>
    <row r="38" spans="2:12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30"/>
      <c r="L38" s="130"/>
    </row>
    <row r="39" spans="2:12" x14ac:dyDescent="0.3">
      <c r="B39" s="129" t="s">
        <v>63</v>
      </c>
      <c r="C39" s="129"/>
      <c r="D39" s="129"/>
      <c r="E39" s="129"/>
      <c r="F39" s="129"/>
      <c r="G39" s="129"/>
      <c r="H39" s="129"/>
      <c r="I39" s="129"/>
      <c r="J39" s="129"/>
      <c r="K39" s="130"/>
      <c r="L39" s="130"/>
    </row>
    <row r="40" spans="2:12" x14ac:dyDescent="0.3">
      <c r="B40" s="129" t="s">
        <v>34</v>
      </c>
      <c r="C40" s="129"/>
      <c r="D40" s="129"/>
      <c r="E40" s="129"/>
      <c r="F40" s="129"/>
      <c r="G40" s="129"/>
      <c r="H40" s="129"/>
      <c r="I40" s="129"/>
      <c r="J40" s="129"/>
      <c r="K40" s="130"/>
      <c r="L40" s="130"/>
    </row>
    <row r="41" spans="2:12" x14ac:dyDescent="0.3"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130"/>
    </row>
    <row r="42" spans="2:12" x14ac:dyDescent="0.3">
      <c r="B42" s="129" t="s">
        <v>62</v>
      </c>
      <c r="C42" s="129"/>
      <c r="D42" s="129"/>
      <c r="E42" s="129"/>
      <c r="F42" s="129"/>
      <c r="G42" s="129"/>
      <c r="H42" s="129"/>
      <c r="I42" s="129"/>
      <c r="J42" s="129"/>
      <c r="K42" s="130"/>
      <c r="L42" s="130"/>
    </row>
    <row r="43" spans="2:12" x14ac:dyDescent="0.3">
      <c r="B43" s="129" t="s">
        <v>49</v>
      </c>
      <c r="C43" s="129"/>
      <c r="D43" s="129"/>
      <c r="E43" s="129"/>
      <c r="F43" s="129"/>
      <c r="G43" s="129"/>
      <c r="H43" s="129"/>
      <c r="I43" s="129"/>
      <c r="J43" s="129"/>
      <c r="K43" s="130"/>
      <c r="L43" s="130"/>
    </row>
    <row r="44" spans="2:12" ht="16.2" customHeight="1" x14ac:dyDescent="0.3"/>
    <row r="45" spans="2:12" x14ac:dyDescent="0.3">
      <c r="B45" s="50" t="s">
        <v>35</v>
      </c>
    </row>
    <row r="46" spans="2:12" x14ac:dyDescent="0.3">
      <c r="B46" s="50" t="s">
        <v>36</v>
      </c>
    </row>
    <row r="47" spans="2:12" x14ac:dyDescent="0.3">
      <c r="B47" s="50" t="s">
        <v>37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MŠ!OLE_LINK1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2021-12-29T10:01:50Z</cp:lastPrinted>
  <dcterms:created xsi:type="dcterms:W3CDTF">2020-07-22T07:46:04Z</dcterms:created>
  <dcterms:modified xsi:type="dcterms:W3CDTF">2021-12-29T10:02:59Z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