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Sdílené disky\MAS_sdilene\MAP\MAP IV Poho\REALIZACE MAP IV\Dokumenty\Dokument MAP\Strategická část\rok 2025\"/>
    </mc:Choice>
  </mc:AlternateContent>
  <xr:revisionPtr revIDLastSave="0" documentId="13_ncr:1_{F3164EBE-5ACA-4E12-9ED6-E87BD6225782}" xr6:coauthVersionLast="47" xr6:coauthVersionMax="47" xr10:uidLastSave="{00000000-0000-0000-0000-000000000000}"/>
  <bookViews>
    <workbookView xWindow="-14505" yWindow="120" windowWidth="14610" windowHeight="15585" xr2:uid="{00000000-000D-0000-FFFF-FFFF00000000}"/>
  </bookViews>
  <sheets>
    <sheet name="ZŠ" sheetId="3" r:id="rId1"/>
    <sheet name="MŠ" sheetId="4" r:id="rId2"/>
    <sheet name="OSTATNÍ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3" l="1"/>
  <c r="G51" i="3"/>
  <c r="G50" i="3"/>
  <c r="G49" i="3"/>
  <c r="G48" i="3"/>
  <c r="G7" i="3" l="1"/>
  <c r="G8" i="3"/>
  <c r="G33" i="3" l="1"/>
  <c r="G32" i="3"/>
  <c r="G6" i="5" l="1"/>
  <c r="G22" i="4" l="1"/>
  <c r="G21" i="4"/>
  <c r="G20" i="4"/>
  <c r="G45" i="3" l="1"/>
  <c r="G44" i="3"/>
  <c r="G43" i="3"/>
  <c r="G34" i="4"/>
  <c r="G33" i="4"/>
  <c r="G32" i="4"/>
  <c r="G31" i="4"/>
  <c r="G30" i="4"/>
  <c r="G31" i="3" l="1"/>
  <c r="G30" i="3"/>
  <c r="G29" i="3"/>
  <c r="G23" i="3"/>
  <c r="G22" i="3"/>
  <c r="G21" i="3"/>
  <c r="G28" i="4"/>
  <c r="G27" i="4"/>
  <c r="G20" i="3" l="1"/>
  <c r="G19" i="3"/>
  <c r="G23" i="4"/>
  <c r="G6" i="3" l="1"/>
  <c r="G5" i="3"/>
  <c r="G16" i="4" l="1"/>
  <c r="G12" i="4" l="1"/>
  <c r="G11" i="4"/>
  <c r="G10" i="4"/>
  <c r="G9" i="4"/>
  <c r="G8" i="4"/>
  <c r="G7" i="4"/>
  <c r="G6" i="4"/>
  <c r="G5" i="4"/>
  <c r="G4" i="4"/>
  <c r="G46" i="3" l="1"/>
  <c r="G47" i="3"/>
  <c r="G5" i="5" l="1"/>
  <c r="G42" i="3" l="1"/>
  <c r="G35" i="3"/>
  <c r="G34" i="3"/>
  <c r="G29" i="4"/>
  <c r="G18" i="3" l="1"/>
  <c r="G17" i="3"/>
  <c r="G16" i="3"/>
  <c r="G17" i="4" l="1"/>
  <c r="G19" i="4"/>
  <c r="G18" i="4"/>
  <c r="G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  <comment ref="D13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13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14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14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14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14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14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14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14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15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15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15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15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15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1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15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15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  <comment ref="D26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6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27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27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27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27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27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27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27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28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28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28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28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28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28" authorId="0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28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28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  <comment ref="D39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39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40" authorId="0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40" authorId="0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40" authorId="0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40" authorId="0" shapeId="0" xr:uid="{00000000-0006-0000-0000-000039000000}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40" authorId="0" shapeId="0" xr:uid="{00000000-0006-0000-0000-00003A000000}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40" authorId="0" shapeId="0" xr:uid="{00000000-0006-0000-0000-00003B000000}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40" authorId="0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1" authorId="0" shapeId="0" xr:uid="{00000000-0006-0000-0000-00003D000000}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1" authorId="0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1" authorId="0" shapeId="0" xr:uid="{00000000-0006-0000-0000-00003F000000}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1" authorId="0" shapeId="0" xr:uid="{00000000-0006-0000-0000-000040000000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1" authorId="0" shapeId="0" xr:uid="{00000000-0006-0000-0000-000041000000}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1" authorId="0" shapeId="0" xr:uid="{00000000-0006-0000-0000-000042000000}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1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1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Oujeský</author>
    <author>Windows User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3" authorId="1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3" authorId="1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3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3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D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14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15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15" authorId="1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15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1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15" authorId="1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1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15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15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D25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25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26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26" authorId="1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26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26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26" authorId="1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26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26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26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O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</commentList>
</comments>
</file>

<file path=xl/sharedStrings.xml><?xml version="1.0" encoding="utf-8"?>
<sst xmlns="http://schemas.openxmlformats.org/spreadsheetml/2006/main" count="1093" uniqueCount="305">
  <si>
    <t xml:space="preserve">Stav připravenosti projektu k realizaci </t>
  </si>
  <si>
    <t>stručný popis např. zpracovaná PD, zajištěné výkupy, výběr dodavatele</t>
  </si>
  <si>
    <t>Identifikace školy</t>
  </si>
  <si>
    <t>předpokládané výdaje EFRR</t>
  </si>
  <si>
    <t>Číslo řádku</t>
  </si>
  <si>
    <t>Název projektu</t>
  </si>
  <si>
    <t>Obsah projektu</t>
  </si>
  <si>
    <t>budování zázemí družin a školních klubů</t>
  </si>
  <si>
    <t>stavební povolení</t>
  </si>
  <si>
    <t>zázemí pro ŠPP</t>
  </si>
  <si>
    <t>vazba na podporovanou oblast</t>
  </si>
  <si>
    <t xml:space="preserve">1) Uveďte celkové předpokládané náklady na realizaci projektu. Podíl EFRR vypočten automaticky. Uvedená částka EFRR bude maximální částkou dotace z EFRR v žádosti o podporu v IROP.
2) Zvolte ANO či NE. Vazba investiční priority (projektu) na daný typ projektu bude posuzována v přijatelnosti žádosti o podporu předložené do IROP, požadované musí být zaškrtnuto.
3) Vzdělávací oblasti a obory Rámcového vzdělávacího programu pro základní vzdělávání: Jazyk a jazyková komunikace (Cizí jazyk, Další cizí jazyk), Člověk a jeho svět, Matematika a její aplikace, Člověk a příroda (Fyzika, Chemie, Přírodopis, Zeměpis), Člověk a svět práce, Průřezová témata RVP ZV: Environmentální výchova. Přírodovědné vzdělávání je zaměřené na porozumění základním přírodovědným pojmům a zákonům, na porozumění a užívání metod vědeckého zkoumání přírodních faktů (přírodních objektů, procesů, vlastností, zákonitostí). Cílem v přírodovědném vzdělávání je rozvíjet schopnosti potřebné při využívání přírodovědných vědomosti a dovednosti pro řešení konkrétních problémů. Cílem polytechnického vzdělávání je rozvíjet znalosti o technickém prostředí a pomáhat vytvářet a fixovat správné pracovní postupy a návyky, rozvoj spolupráce, vzájemnou komunikaci a volní vlastnosti a podporovat touhu tvořit a práci zdárně dokončit.
4) Schopnost práce s digitálními technologiemi bude podporována prostřednictvím odborných učeben pro výuku informatiky a dále pouze ve vazbě na cizí jazyk, přírodní vědy a polytechnické vzdělávání. 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</si>
  <si>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 xml:space="preserve">1) Uveďte celkové předpokládané náklady na realizaci projektu. Podíl EFRR vypočten automaticky. Uvedená částka EFRR bude maximální částkou dotace z EFRR v žádosti o podporu v IROP.
2) Zvolte ANO či NE. Vazba investiční priority (projektu) na daný typ projektu bude posuzována v přijatelnosti žádosti o podporu předložené do IROP, požadované musí být zaškrtnuto.
3) Referenčním dokumentem pro ověření navýšení kapacity MŠ v projektech IROP bude Rejstřík škol a školských zařízení.
4) Zajištění hygienických požadavků u MŠ, kde jsou nedostatky identifikovány KHS. Současně v takové MŠ může dojít i k navýšení kapacity. </t>
  </si>
  <si>
    <t>Učebna informatiky a robotiky</t>
  </si>
  <si>
    <t>NE</t>
  </si>
  <si>
    <t>ANO</t>
  </si>
  <si>
    <t>příprava projektové dokumentace</t>
  </si>
  <si>
    <t>Předpokládaný termín realizace (měsíc a rok)</t>
  </si>
  <si>
    <t>Stav připravenosti projektu k realizaci</t>
  </si>
  <si>
    <t>vnitřní/venkovní zázemí pro komunitní aktivity</t>
  </si>
  <si>
    <t>celkové výdaje projektu</t>
  </si>
  <si>
    <t>z toho předpokládané výdaje EFRR</t>
  </si>
  <si>
    <t>zahájení</t>
  </si>
  <si>
    <t>ukončení</t>
  </si>
  <si>
    <t>1.</t>
  </si>
  <si>
    <t>Vybudovaní odborných učeben a školní jídelny ZŠ Pohořelice</t>
  </si>
  <si>
    <t>Projekt bude zaměřen na přístavbu 6 učeben (každá s kapacitou 25 osob), ve kterých se budou děti/žáci věnovat výuce klíčových kompetencí. Z. Součástí projektu je i kompletní vybavení učeben. Jedná se o 
vybudování nových odborných učeben, včetně zázemí (šatny) a nové školní kuchyně a jídelny. Přístavba k objektu stávající budovy ZŠ na ulici Lidická.</t>
  </si>
  <si>
    <t>2.</t>
  </si>
  <si>
    <t>Modernizace vybavení školní kuchyně při ZŠ a MŠ Pohořelice</t>
  </si>
  <si>
    <t>3.</t>
  </si>
  <si>
    <t>NÁZEV:
ZŘIZOVATEL:
IČO:
IZO:
RED IZO:</t>
  </si>
  <si>
    <t>KRAJ:
ORP:
OBEC:</t>
  </si>
  <si>
    <r>
      <t>Výdaje projektu (v Kč)</t>
    </r>
    <r>
      <rPr>
        <b/>
        <vertAlign val="superscript"/>
        <sz val="7"/>
        <color theme="0"/>
        <rFont val="Calibri"/>
        <family val="2"/>
        <charset val="238"/>
        <scheme val="minor"/>
      </rPr>
      <t>1)</t>
    </r>
  </si>
  <si>
    <r>
      <t>Typ projektu</t>
    </r>
    <r>
      <rPr>
        <b/>
        <vertAlign val="superscript"/>
        <sz val="7"/>
        <color theme="0"/>
        <rFont val="Calibri"/>
        <family val="2"/>
        <charset val="238"/>
        <scheme val="minor"/>
      </rPr>
      <t>2)</t>
    </r>
  </si>
  <si>
    <r>
      <t>cizí jazyky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</si>
  <si>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přírodní vědy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</si>
  <si>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polytech. vzdělávání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</si>
  <si>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práce s digi. tech.</t>
    </r>
    <r>
      <rPr>
        <b/>
        <vertAlign val="superscript"/>
        <sz val="7"/>
        <color theme="0"/>
        <rFont val="Calibri"/>
        <family val="2"/>
        <charset val="238"/>
        <scheme val="minor"/>
      </rPr>
      <t>4)</t>
    </r>
  </si>
  <si>
    <t>Přístavba MŠ</t>
  </si>
  <si>
    <t>4.</t>
  </si>
  <si>
    <t>5.</t>
  </si>
  <si>
    <t>6.</t>
  </si>
  <si>
    <t>7.</t>
  </si>
  <si>
    <r>
      <t>navýšení kapacity / novostavba MŠ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</si>
  <si>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hygienické požadavky - KHS</t>
    </r>
    <r>
      <rPr>
        <b/>
        <vertAlign val="superscript"/>
        <sz val="7"/>
        <color theme="0"/>
        <rFont val="Calibri"/>
        <family val="2"/>
        <charset val="238"/>
        <scheme val="minor"/>
      </rPr>
      <t>4)</t>
    </r>
  </si>
  <si>
    <t xml:space="preserve">celkové výdaje </t>
  </si>
  <si>
    <t>ZŠ a MŠ Pohořelice
Město Pohořelice
652 686 87
102255539
600112471</t>
  </si>
  <si>
    <t>Jihomoravský 
SO ORP Pohořelice
Pohořelice</t>
  </si>
  <si>
    <t>ZŠ a MŠ Vlasatice
obec Vlasatice
70499969
102255806
600112551</t>
  </si>
  <si>
    <t>Jihomoravský
SO ORP Pohořelice
Vlasatice</t>
  </si>
  <si>
    <t>Projekt se bude řešit.</t>
  </si>
  <si>
    <t>ZŠ a MŠ Vlasatice
obec Vlasatice
70499969
102255806
600112552</t>
  </si>
  <si>
    <t>ZŠ a MŠ Vlasatice
obec Vlasatice
70499969
102255806
600112553</t>
  </si>
  <si>
    <t>Modernizace ŠD</t>
  </si>
  <si>
    <t xml:space="preserve">Vybudování venkovní odborné učebny přírodních věd </t>
  </si>
  <si>
    <t>Projekt bude zaměřen na přebudování dvorku za školou na interaktivní venkovní učebnu přírodních věd, kterou budou využívat žáci nejen k výuce přírodních věd, ale také k učení venku v jiných předmětech.</t>
  </si>
  <si>
    <t>Multifunkčí altán</t>
  </si>
  <si>
    <t>Průzkum trhu.</t>
  </si>
  <si>
    <t>Jihomoravský
SO ORP Pohořelice
Pohořelice</t>
  </si>
  <si>
    <t>SVČ Pohořelice, Znojemská</t>
  </si>
  <si>
    <t>Pavilon nových odborných učeben zaměřených na polytechniku, přírodní vědy, práci s digitálními technologiemi, cizí jazyky. Včetně zázemí a vybavení.</t>
  </si>
  <si>
    <t>probíhá zpracování dokumentace pro společné povolení</t>
  </si>
  <si>
    <t>SVČ Pohořelice
Jihomoravský kraj
60575573
108010571
600030385</t>
  </si>
  <si>
    <t>Projekt bude dostavbou jedné třídy ke stávající budově MŠ s kapacitou 12 míst, včetně sociálního zařízení a šaten. Součástí projektu je i materiální vybavení.</t>
  </si>
  <si>
    <t>Projekt bude zaměřen na nové vybavení školní družiny - nábytek, žaluzie. Součástí bude výměna podlahové krytiny, instalatérské práce a nové didaktické pomůcky.</t>
  </si>
  <si>
    <t>Na školním hřišti vybudovat multifunkční altán s tabulí, lavicemi, židlemi, zastíněním, elektroinstalací, který budou využity i pro komunitní aktivity. Žáci budou tento prostor využívat pro výuku venku, pro oddychové činnosti apod.</t>
  </si>
  <si>
    <t>Pravomocné ÚR vydané v 05/2022, nyní se získávají vyjádření k zpracované PD pro stavební povolení.</t>
  </si>
  <si>
    <t xml:space="preserve">Kalkulace nabídek na vybavení a rekonstrukci. Projekt nepodléhá stavebnímu řízení a není zapotřebí ani stavební povolení ani územní rozhodnutí. </t>
  </si>
  <si>
    <t>Základní školy</t>
  </si>
  <si>
    <t>Modernizace vybavení školní kuchyně na ulici Dlouhá 35 - stávající školní kuchyně</t>
  </si>
  <si>
    <t>Rekonstrukce učebny a kabinetu informatiky a robotiky, cílem je rozvoj digitálních kompetencí žáky ZŠ a podpora výuky tzv. "nové informatiky"</t>
  </si>
  <si>
    <t>ZŠ a MŠ Ivaň
obec Ivaň
49963520
108010414
600112608</t>
  </si>
  <si>
    <t>Jihomoravský
SO ORP Pohořelice
Ivaň</t>
  </si>
  <si>
    <t>Pavilony / prostory odbornýh učeben přírodní vědy a polytechniky</t>
  </si>
  <si>
    <t>Projekt bude zaměřen na realizaci venkovních prostor, ve kterých se budou děti/žáci věnovat výuce polytechniky věd (kroužek Malý kutil, Zručné dítě) a zároveň přírodovědné a environmentální výuce a to i pro volnočasové aktivity ( pro kroužky Malý zahradník, Malý biolog a přírodovědec). Součástí projektu je i kompletní vybavení, včetně pěstebních protor ...</t>
  </si>
  <si>
    <t xml:space="preserve">Rekonstrukce multifunkční učebny jako  informatiky a jazykové učebny a přírodovědné laboratoře. </t>
  </si>
  <si>
    <t xml:space="preserve">Příprava dokumentace a podkladů </t>
  </si>
  <si>
    <t>MŠ Malešovice
obec Malešovice
70994871
107603489
600109968</t>
  </si>
  <si>
    <t>Jihomoravský
SO ORP Pohořelice
Malešovice</t>
  </si>
  <si>
    <t>Projekt bude obsahovat dostavbou jedné třídy ke stávající budově MŠ s kapacitou 25 míst, včetně sociálního zařízení a šaten. Součástí projektu je i materiální vybavení.</t>
  </si>
  <si>
    <t>Je hotová studie proveditelnosti, zpracovává se projekt.</t>
  </si>
  <si>
    <t>ZŠ a MŠ Vranovice
obec Vranovice
68729928
102255814
600112560</t>
  </si>
  <si>
    <t>Jihomoravský
SO ORP Pohořelice
Vranovice</t>
  </si>
  <si>
    <t>Rekonstrukce učebny fyziky / polytechniky</t>
  </si>
  <si>
    <t>Projekt zaměřen na rekonstrukci a vybavení odborné učebny pro výuku fyziky. Součástí projektu bude i pořízení několika PC pro výuku žáků.</t>
  </si>
  <si>
    <t>Vybudování učebny informatiky a jazykové učebny</t>
  </si>
  <si>
    <t>Projekt bude zaměřen na vybudování  učebny, ve které bude probíhat výuka cizích jazyků a informatiky. Učebna bude o kapacitě 24 žáků. Součástí projektu bude i vybavení, tedy PC (24x ks), lavic, interaktivní tabule, PC pro učitele.</t>
  </si>
  <si>
    <t xml:space="preserve">V současnosti pouze plány </t>
  </si>
  <si>
    <t>8.</t>
  </si>
  <si>
    <t>9.</t>
  </si>
  <si>
    <t>10.</t>
  </si>
  <si>
    <t>ZŠ a MŠ Troskotovice
městys Troskotovice
71011285
108012140
600127346</t>
  </si>
  <si>
    <t>Jihomoravský
SO ORP Pohořelice
Troskotovice</t>
  </si>
  <si>
    <t>Přístavba MŠ Troskotovice</t>
  </si>
  <si>
    <t>Přístavba tří tříd MŠ vč. zázemí pro učitele a sociálního zázemí</t>
  </si>
  <si>
    <t>Posouzení investičního záměru</t>
  </si>
  <si>
    <t>MŠ Pohořelice
město Pohořelice
49137042
107605252
600112012</t>
  </si>
  <si>
    <t xml:space="preserve">Novostavba MŠ Pohořelice, Znojemská </t>
  </si>
  <si>
    <t>Novostavba mateřské školy v Pohořelicích, 10 pavilonových tříd včetně nové školní jídelny a školní zahrady.</t>
  </si>
  <si>
    <t>Zahrada pro učení</t>
  </si>
  <si>
    <t>Vybudování prvků a segmentů na školní zahradě, které budou podporovat činnostní a environmentální vzdělávání dětí předškolního věku</t>
  </si>
  <si>
    <t xml:space="preserve">Zpracování dokumentace pro společné povolení </t>
  </si>
  <si>
    <t>Zpracovaný projekt</t>
  </si>
  <si>
    <t>Bc. Miroslav Novák, DiS. (předseda ŘV)</t>
  </si>
  <si>
    <t>Mateřské školy</t>
  </si>
  <si>
    <t>Subjekty zájmového, neformálního a celoživotního vzdělávání</t>
  </si>
  <si>
    <t>stavba třídy č. 1</t>
  </si>
  <si>
    <t>Projekt bude řešit stavbu nové budovy mateřské školy.</t>
  </si>
  <si>
    <t xml:space="preserve">PD je ve fázi příprav. </t>
  </si>
  <si>
    <t>stavba třídy č. 2</t>
  </si>
  <si>
    <t>nábytek do třídy č. 1</t>
  </si>
  <si>
    <t xml:space="preserve">Součástí dokumentace bude i návrh vhodného vybavení i rozmístění nabytku do třídy. </t>
  </si>
  <si>
    <t>nábytek do třídy č. 2</t>
  </si>
  <si>
    <t>vybavení výdejny</t>
  </si>
  <si>
    <t xml:space="preserve">Součástí dokumentace bude i návrh vybavení výdejny. </t>
  </si>
  <si>
    <t>herní komponenty na zahradu</t>
  </si>
  <si>
    <t>Doplnění herních komponentů od firmy Dřevoartikla Znojmo.</t>
  </si>
  <si>
    <t>interaktivní tabule do třídy č. 1</t>
  </si>
  <si>
    <t>Pořízení interaktivní tabule do třídy.</t>
  </si>
  <si>
    <t>interaktivní tabule do třídy č. 2</t>
  </si>
  <si>
    <t>vybavení lehárny</t>
  </si>
  <si>
    <t xml:space="preserve">Pořízení molitanových matrací i lehátek pro děti. </t>
  </si>
  <si>
    <t>Jihomoravský
SO ORP Pohořelice
Branišovice</t>
  </si>
  <si>
    <t>MŠ Branišovice
obec Branišovice
75009382
107614120
600126145</t>
  </si>
  <si>
    <t>MŠ Branišovice
obec Branišovice
75009382
107614120
600126146</t>
  </si>
  <si>
    <t>MŠ Branišovice
obec Branišovice
75009382
107614120
600126147</t>
  </si>
  <si>
    <t>MŠ Branišovice
obec Branišovice
75009382
107614120
600126148</t>
  </si>
  <si>
    <t>MŠ Branišovice
obec Branišovice
75009382
107614120
600126149</t>
  </si>
  <si>
    <t>MŠ Branišovice
obec Branišovice
75009382
107614120
600126150</t>
  </si>
  <si>
    <t>MŠ Branišovice
obec Branišovice
75009382
107614120
600126151</t>
  </si>
  <si>
    <t>MŠ Branišovice
obec Branišovice
75009382
107614120
600126152</t>
  </si>
  <si>
    <t>MŠ Branišovice
obec Branišovice
75009382
107614120
600126153</t>
  </si>
  <si>
    <t xml:space="preserve">Dostavba budovy MŠ </t>
  </si>
  <si>
    <t xml:space="preserve">Dostavba nového křídla školy, pro potřeby MŠ, navýšení kapacity MŠ o 1 třídu z 40 na 65 dětí. </t>
  </si>
  <si>
    <t>pouze plán</t>
  </si>
  <si>
    <t>ZŠ a MŠ Ivaň
obec Ivaň
49963520
107604604
600112608</t>
  </si>
  <si>
    <t>2025/26</t>
  </si>
  <si>
    <t>2027/28</t>
  </si>
  <si>
    <t>Projekt bude zaměřen na realizaci 1 učebny, ve které bude probíhat výuka cizích jazyků a informatiky. Učebna bude o kapacitě 18 žáků. Součástí projektu bude i vybavení: PC nebo laptopy , nábytkové sety (lavice + židle), interaktivní tabule, PC pro učitele,  ozvučení.  mikroskopy,  ….</t>
  </si>
  <si>
    <t>Přístavba ka stávající budově. Jedna nová třída MŠ, kapacita 24, sociální zařízení</t>
  </si>
  <si>
    <t>V roce 2024 se zpracuje projektová žádost</t>
  </si>
  <si>
    <t>Jihomoravský
SO ORP Pohořelice
Přibice</t>
  </si>
  <si>
    <t>ZŠ a MŠ Přibice
obec Přibice 
70877076
107604809
600112616</t>
  </si>
  <si>
    <t>Multifunkční učebna</t>
  </si>
  <si>
    <t>Projekt bude zaměřen na vybudování nové učebny pro výuku přírodních věd, polytechnickéhoí vzdělávání a pro výuku dalších předmětů. A Bude vybavena interaktivní tabulí.</t>
  </si>
  <si>
    <t>Průzkum trhu</t>
  </si>
  <si>
    <t>Projekt budezaměřen na nové vybavení školní družiny - nábytek instalatérské práce, interaktivní tabule</t>
  </si>
  <si>
    <t>ZŠ a MŠ Přibice
obec Přibice 
70877076
107604809
600112617</t>
  </si>
  <si>
    <t xml:space="preserve">Rekontrukce herního zařízení zahrady </t>
  </si>
  <si>
    <t xml:space="preserve">Obnova a rekonstrukce herních prvků zahrady MŠ </t>
  </si>
  <si>
    <t>průzkum trhu</t>
  </si>
  <si>
    <t>Venkovní zázemí pro předškolní vzdělávání</t>
  </si>
  <si>
    <t xml:space="preserve">Vybudování venkovního prostoru k předškolnímu vzdělávání včetně  učebních prvků vedoucích k podpoře činnostního a enviromentálního vzdělávání předškolních dětí. </t>
  </si>
  <si>
    <t>ZŠ a MŠ Troskotovice
městys Troskotovice
71011285
108012140
600127347</t>
  </si>
  <si>
    <t>ZŠ a MŠ Troskotovice
městys Troskotovice
71011285
108012140
600127348</t>
  </si>
  <si>
    <t xml:space="preserve">Modernizace školní kuchyně </t>
  </si>
  <si>
    <t xml:space="preserve">Modernizace vybavení  školní kuchyně včetně rekonstrukce stávajícího zařízení a vybavení odpovídajícím nábytkem a spotřebiči. </t>
  </si>
  <si>
    <t>Multifunkční venkovní přírodovědná učebna</t>
  </si>
  <si>
    <t>Vybudování venkovního prostoru k možnosti výuky přírodovědných a polytechnických předmětů, stejně jako k možnosti volnočasových aktivit v rámci zájmových činností a školní družiny. Realizace včetně terénních úprav a vybavení.</t>
  </si>
  <si>
    <t>Vybudování multifunkčního prostoru pro práci pedagogických pracovníků</t>
  </si>
  <si>
    <t xml:space="preserve">Projekt bude zaměřen na rekonstrukci multifunkčního prostoru sborovny - kabinetu tak, aby sloužil zejména jako zázemí pedaogických pracovníků a kabinet k uskladnění pomůcek. Součástí projektu je výměna elektro instalace, podlahové krytiny  a vybavení odpovídajícím nábytkem. </t>
  </si>
  <si>
    <t>Modernizace kmenové třídy ZŠ/ zázemí ŠD - I.</t>
  </si>
  <si>
    <t xml:space="preserve">Modernizace zázemí žáků - kmenová třída a prostor školní družiny - včetně výměny elektroinstalace, osvětlení a podlahové krytiny. </t>
  </si>
  <si>
    <t>Modernizace kmenové třídy ZŠ/ zázemí ŠD - II.</t>
  </si>
  <si>
    <t>Modernizace sociálního zařízení</t>
  </si>
  <si>
    <t xml:space="preserve">Projekt bude zaměřen na úpravu sociálního zařízení pro děvčata, včetně nového přívodu vody, stavebních úprav a zařizovacích předmětů. </t>
  </si>
  <si>
    <t>ZŠ a MŠ Troskotovice
městys Troskotovice
71011285
108012140
600127349</t>
  </si>
  <si>
    <t>ZŠ a MŠ Troskotovice
městys Troskotovice
71011285
108012140
600127350</t>
  </si>
  <si>
    <t>ZŠ a MŠ Troskotovice
městys Troskotovice
71011285
108012140
600127351</t>
  </si>
  <si>
    <t>ZŠ a MŠ Troskotovice
městys Troskotovice
71011285
108012140
600127352</t>
  </si>
  <si>
    <t>Obnovení hracích prvků</t>
  </si>
  <si>
    <t>Výměna prvků za nové, modernější, přemístění a doplnění stávajících herních prvků, obnova dopadových ploch</t>
  </si>
  <si>
    <t>Zpracovaná PD</t>
  </si>
  <si>
    <t>Obnova oplocení</t>
  </si>
  <si>
    <t>nové oplocení pozemku (min. v prostoru u vstupu do zahrady délka do 28m)</t>
  </si>
  <si>
    <t xml:space="preserve">Obnova zpevněného povrchu  </t>
  </si>
  <si>
    <t>zbudování nového zpevněného povrchu  pro odrážedla (polyuretanový povrch)</t>
  </si>
  <si>
    <t>Nové vybavení zahrady</t>
  </si>
  <si>
    <t>Zahrada bude doplněna o pítka, mlžítka, zastíněné pískoviště, smyslové chodníky, lavičky - sety se stolky, umělý kopec, vyvýšené záhony, ohniště</t>
  </si>
  <si>
    <t>Revitalizace zeleně na zahradě MŠ</t>
  </si>
  <si>
    <t>Obnova stávající zeleně a doplnění nových výsadeb - dosadba stromů okrasných i ovocných,výsadby keřů, srovnání terénu a založení nového trávníku, osazení vyvýšených záhonů</t>
  </si>
  <si>
    <t>ZŠ a MŠ Vlasatice
obec Vlasatice
70499969
102255806
600112554</t>
  </si>
  <si>
    <t>ZŠ a MŠ Vlasatice
obec Vlasatice
70499969
102255806
600112555</t>
  </si>
  <si>
    <t>ZŠ a MŠ Vlasatice
obec Vlasatice
70499969
102255806
600112556</t>
  </si>
  <si>
    <t>Zvelebení pracovního prostředí vyučujícím</t>
  </si>
  <si>
    <t>Projekt obsahuje rekonstrukci zázemí vyučujících - kabnety - eletřina, vybavení novým nábytkem úložnými prostory</t>
  </si>
  <si>
    <t>výběr dodatvatele</t>
  </si>
  <si>
    <t>Rekonstrukce kuchyňky pro práci žáků v pracovních činnostech</t>
  </si>
  <si>
    <t>Nové vybavení - kuchyňská linka, nový plynový sporák, pracovní stoly, kuchyňské vybavení - nádobí na vaření, talíře atd., výměna podlahové krytiny</t>
  </si>
  <si>
    <t>výběr dodavatel</t>
  </si>
  <si>
    <t>Úprava školního prostředí</t>
  </si>
  <si>
    <t>Výměna podlahové krytiny a revitalizace parket ve třídách.</t>
  </si>
  <si>
    <t>výběr dodavatele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</si>
  <si>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</si>
  <si>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</si>
  <si>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</si>
  <si>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</si>
  <si>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</si>
  <si>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</si>
  <si>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</si>
  <si>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</si>
  <si>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</si>
  <si>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</si>
  <si>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</si>
  <si>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</si>
  <si>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</si>
  <si>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</si>
  <si>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>Výdaje projektu (v Kč)</t>
    </r>
    <r>
      <rPr>
        <b/>
        <vertAlign val="superscript"/>
        <sz val="14"/>
        <color theme="0"/>
        <rFont val="Calibri"/>
        <family val="2"/>
        <charset val="238"/>
        <scheme val="minor"/>
      </rPr>
      <t>1)</t>
    </r>
  </si>
  <si>
    <r>
      <t>Typ projektu</t>
    </r>
    <r>
      <rPr>
        <b/>
        <vertAlign val="superscript"/>
        <sz val="14"/>
        <color theme="0"/>
        <rFont val="Calibri"/>
        <family val="2"/>
        <charset val="238"/>
        <scheme val="minor"/>
      </rPr>
      <t>2)</t>
    </r>
  </si>
  <si>
    <r>
      <t>cizí jazyky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</si>
  <si>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přírodní vědy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</si>
  <si>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polytech. vzdělávání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</si>
  <si>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práce s digi. tech.</t>
    </r>
    <r>
      <rPr>
        <b/>
        <vertAlign val="superscript"/>
        <sz val="14"/>
        <color theme="0"/>
        <rFont val="Calibri"/>
        <family val="2"/>
        <charset val="238"/>
        <scheme val="minor"/>
      </rPr>
      <t>4)</t>
    </r>
  </si>
  <si>
    <t>Vybudování Dětské skupiny Smolín I.</t>
  </si>
  <si>
    <t>Vybudování dětské skupiny I v městké části Smolín-Pohořelice. Projekt cílí na sbor stávajícího objektu a následnou novostavbu dětských skupin včetně revitalizace zahrady. Dětská skupina bude mít kapacitu 24 dětí.</t>
  </si>
  <si>
    <t>Vybudování Dětské skupiny Smolín II.</t>
  </si>
  <si>
    <t>Vybudování dětské skupiny II v městké části Smolín-Pohořelice. Projekt cílí na sbor stávajícího objektu a následnou novostavbu dětských skupin včetně revitalizace zahrady. Dětská skupina bude mít kapacitu 24 dětí.</t>
  </si>
  <si>
    <t>Revitalizace zahrady u Dětských skupin ve Smolíně</t>
  </si>
  <si>
    <t>Revitalizace zahrady je součástí budování Dětských skupin I a II ve Smolíně</t>
  </si>
  <si>
    <t xml:space="preserve">Zpracovaný projekt, podána žádost na společné povolení. </t>
  </si>
  <si>
    <t>25.</t>
  </si>
  <si>
    <t>26.</t>
  </si>
  <si>
    <t>27.</t>
  </si>
  <si>
    <t>Přístavba odborných učeben pro neformální vzdělávání</t>
  </si>
  <si>
    <t>Přístavba nových odborných učeben pro neformální a zájmové vzdělávání - ul. Dlouhá, včetně pořízení vybavení</t>
  </si>
  <si>
    <t>X</t>
  </si>
  <si>
    <t>projektový záměr</t>
  </si>
  <si>
    <t>ZŠ Pohořelice, přístavba Lidická - vybavení</t>
  </si>
  <si>
    <t>V rámci projektu se pořizuje vybavení nově vybudovaných odborných učeben - přístavba základní školy. Vybavení učeben, kabinetů, zřízení klidových zón, prostory pro provoz školní družiny a školního klubu.</t>
  </si>
  <si>
    <t>-</t>
  </si>
  <si>
    <t>zpracovaný projekt pro pořízení vybavení jednotlivých učeben a prostor. Proveden průzkum trhu</t>
  </si>
  <si>
    <t>ZŠ Pohořelice, přístavba Lidická  - vybavení IT</t>
  </si>
  <si>
    <t>V rámci projektu dochází k vybavení nově vybudovaných odborných učeben v přístavbě základní školy audio technikou a IT technikou.</t>
  </si>
  <si>
    <t>zpracovaný položkový rozpočet na vybavení</t>
  </si>
  <si>
    <t>ZŠ Pohořelice, Dlouhá35, revitalizace digitální jazykové laboratoře (učebna VIT)</t>
  </si>
  <si>
    <t>obnova IT prvků ve třídš včetně technologie jazjové laboratoře</t>
  </si>
  <si>
    <t>ZŠPohořelice, Dlouhá 35, revitaliazce školních dílen</t>
  </si>
  <si>
    <t>obnova učebny a pořízení vybavení</t>
  </si>
  <si>
    <t>Kluziště na ZŠ Pohořelice</t>
  </si>
  <si>
    <t>pořízení kluziště na školní dvůr na Dlouhé ulici, kluziště budou využívat žáci školní družiny, žáci tělocviku, školního klubu a veřejnost</t>
  </si>
  <si>
    <t>Úpravy venkovních prostor na Lidické</t>
  </si>
  <si>
    <t>Nové herní prvky pro děti školní družiny a klubu, pořízení nových herních prvků včetně výměny podkladu</t>
  </si>
  <si>
    <t>ZŠ a MŠ Pohořelice
Město Pohořelice
652 686 87
102255539
600112465</t>
  </si>
  <si>
    <t>ZŠ a MŠ Pohořelice
Město Pohořelice
652 686 87
102255539
600112466</t>
  </si>
  <si>
    <t>ZŠ a MŠ Pohořelice
Město Pohořelice
652 686 87
102255539
600112467</t>
  </si>
  <si>
    <t>ZŠ a MŠ Pohořelice
Město Pohořelice
652 686 87
102255539
600112468</t>
  </si>
  <si>
    <t>ZŠ a MŠ Pohořelice
Město Pohořelice
652 686 87
102255539
600112469</t>
  </si>
  <si>
    <t>ZŠ a MŠ Pohořelice
Město Pohořelice
652 686 87
102255539
600112470</t>
  </si>
  <si>
    <t>průzkum trhu, zpracovaný rozpočet, projekt</t>
  </si>
  <si>
    <t>Odborná venkovní multifunkční učebna</t>
  </si>
  <si>
    <t>V prostoru na školním hřišti jsme se rozhodli vybudobat multifunkční učebnu, která by sloužila pro celé spektrum vyučovacích předmětů - od přírodovědy a přírodopisu, přes zeměpis, výtvarnou výchovu a pracovní činnosti, vlastivědu i jazyky - anglický a německý. Možné využití vidíme v projektu Učíme venku - některé prvky již vyučující zařazují  nyní např. i v rámci českého jazyla a matematiky. Vhodné technické a další vybavení přispěje k podnětnému prostředí ve výuce.</t>
  </si>
  <si>
    <t>hotov projekt multifunkční učebny</t>
  </si>
  <si>
    <t>Dřevěný altán na školním dvoře s vybavením pro posezení</t>
  </si>
  <si>
    <t>Na školním dvoře bychom rádi postavili dřevěný altán, který by sloužil k výuce - předčítání, výuce cizích jazyků,  výtvarné výchově, pracovním činnostem, zároveň i k odpočinku žáků. V létě by altán dával prostor pro sezení např. o velké přestávce nebo pro výtvarné chvíle pro školní družinu. Celkově bychom chtěli altán zakomponovat do dvorního traktu, kde bychom rádi udělali klidový protor pro setkávání žáků.</t>
  </si>
  <si>
    <t>ZŠ a MŠ Vlasatice
obec Vlasatice
70499969
102255806
600112549</t>
  </si>
  <si>
    <t>ZŠ a MŠ Vlasatice
obec Vlasatice
70499969
102255806
600112550</t>
  </si>
  <si>
    <t>28.</t>
  </si>
  <si>
    <t>29.</t>
  </si>
  <si>
    <t>vazba na podporovXu oblast</t>
  </si>
  <si>
    <t>rekonstrukce učeben -úplných škol CLLD</t>
  </si>
  <si>
    <t>ko-ktivita</t>
  </si>
  <si>
    <t>Školní družina</t>
  </si>
  <si>
    <t>Školní šatny</t>
  </si>
  <si>
    <t>Rekonstrukce školních šaten, rozšíření šaten</t>
  </si>
  <si>
    <t>Vybudování nové třídy</t>
  </si>
  <si>
    <t>Vybudování nové třídy (učebny)</t>
  </si>
  <si>
    <t>Multifunkční altán</t>
  </si>
  <si>
    <t>Na školním pozemku bychom vybudovali multifunkční altán, který by sloužil jak výuce žáků, tak na setkávání s rodiči, školní akce, prostory by využívala i školní družina.</t>
  </si>
  <si>
    <t>30.</t>
  </si>
  <si>
    <t>31.</t>
  </si>
  <si>
    <t>32.</t>
  </si>
  <si>
    <t>33.</t>
  </si>
  <si>
    <t>34.</t>
  </si>
  <si>
    <t>Jihomoravský
SO ORP Pohořelice
Loděnice</t>
  </si>
  <si>
    <t>ZŠ a MŠ Loděnice
Obec Loděnice
75021315
107614341
600127494</t>
  </si>
  <si>
    <t>Rozšíření MŠ</t>
  </si>
  <si>
    <t>Projekt bude řešit rozšíření stávající MŠ buď formou přístavby,nebo vybudováním podkrovní třídy. Kapacita se navýší max. o 25 dětí. Musí se také vybudovat šatna a sociální zařízení.</t>
  </si>
  <si>
    <t>35.</t>
  </si>
  <si>
    <t>Vybudování dílen na dvoře ZŠ</t>
  </si>
  <si>
    <t>Projekt bude zaměřen na vybudování místnosti pro dílny na školním dvoře, včetně elektroinstalace a vytápění (např. přímotop)</t>
  </si>
  <si>
    <t>VII-26</t>
  </si>
  <si>
    <t>Vybavení dílen</t>
  </si>
  <si>
    <t>Z projektu budou pořízeny ponky a další potřebné vybavení - např. svěráky, pilky, šroubováky apod.</t>
  </si>
  <si>
    <t>VIII-26</t>
  </si>
  <si>
    <t xml:space="preserve">Zázemí pro pedagogické i nepedagogické pracovníky </t>
  </si>
  <si>
    <t>Cílem projektu je vybudování moderního a funkčního zázemí pro pedagogické i nepedagogické pracovníky, které jim poskytne odpovídající pracovní prostředí pro přípravu výuky, individuální konzultace a odpočinek. Součástí zázemí bude kancelářské a odpočinkové vybavení, technické zázemí.</t>
  </si>
  <si>
    <t>VI-27</t>
  </si>
  <si>
    <t>IX-27</t>
  </si>
  <si>
    <t xml:space="preserve">průzkum trhu </t>
  </si>
  <si>
    <t>V-27</t>
  </si>
  <si>
    <t xml:space="preserve">Modernizace školní družiny </t>
  </si>
  <si>
    <t>Cílem projektu je revitalizace dvorku za školou a jeho přeměna na moderní interaktivní venkovní učebnu zaměřenou na přírodní vědy. Nově vzniklý prostor bude sloužit žákům nejen k výuce přírodních věd, ale také k realizaci venkovního vzdělávání v dalších předmětech.</t>
  </si>
  <si>
    <t xml:space="preserve">Vybudování venkovní učebny přírodních věd </t>
  </si>
  <si>
    <t>36.</t>
  </si>
  <si>
    <t>37.</t>
  </si>
  <si>
    <t>38.</t>
  </si>
  <si>
    <t>39.</t>
  </si>
  <si>
    <t>zpracovává se
návrh, cenová
nabídka</t>
  </si>
  <si>
    <t>Vybudování nových tříd (přístavba)</t>
  </si>
  <si>
    <t>Vyhotoven
projekt,
povolení,
nedostatek
financí</t>
  </si>
  <si>
    <t>Rekonstrukce školního bytu na školní družinu</t>
  </si>
  <si>
    <t xml:space="preserve">Zpracovaný
projekt. </t>
  </si>
  <si>
    <t>Schválil Řídící výbor MAP SO ORP Pohořelice jako aktuální verzi ke dni 22. dubna 2025.</t>
  </si>
  <si>
    <t xml:space="preserve">V Pohořelicích dne 22. dubna 2025. </t>
  </si>
  <si>
    <t xml:space="preserve">V Pohořelicích dni 22. dubna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</si>
</sst>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mmm\-yy;@"/>
  </numFmts>
  <fonts count="32" x14ac:knownFonts="1">
    <font>
      <sz val="11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b/>
      <vertAlign val="superscript"/>
      <sz val="7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48"/>
      <color theme="5"/>
      <name val="Calibri"/>
      <family val="2"/>
      <charset val="238"/>
      <scheme val="minor"/>
    </font>
    <font>
      <b/>
      <sz val="18"/>
      <color theme="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ED7D3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perscript"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4D1C"/>
        <bgColor indexed="64"/>
      </patternFill>
    </fill>
    <fill>
      <patternFill patternType="solid">
        <fgColor rgb="FFCA4F1B"/>
        <bgColor indexed="64"/>
      </patternFill>
    </fill>
    <fill>
      <patternFill patternType="solid">
        <fgColor rgb="FFF1AE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4" fontId="4" fillId="0" borderId="1" xfId="1" applyFont="1" applyBorder="1" applyAlignment="1" applyProtection="1">
      <alignment horizontal="right" vertical="center" wrapText="1"/>
      <protection locked="0"/>
    </xf>
    <xf numFmtId="44" fontId="4" fillId="5" borderId="1" xfId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top" wrapText="1"/>
    </xf>
    <xf numFmtId="0" fontId="13" fillId="0" borderId="0" xfId="0" applyFont="1"/>
    <xf numFmtId="0" fontId="0" fillId="0" borderId="10" xfId="0" applyBorder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/>
    <xf numFmtId="0" fontId="20" fillId="4" borderId="1" xfId="0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0" xfId="0" applyFont="1" applyAlignment="1">
      <alignment vertical="top" wrapText="1"/>
    </xf>
    <xf numFmtId="0" fontId="10" fillId="0" borderId="10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44" fontId="8" fillId="0" borderId="1" xfId="1" applyFont="1" applyBorder="1" applyAlignment="1" applyProtection="1">
      <alignment horizontal="right" vertical="center"/>
      <protection locked="0"/>
    </xf>
    <xf numFmtId="44" fontId="8" fillId="5" borderId="1" xfId="1" applyFont="1" applyFill="1" applyBorder="1" applyAlignment="1" applyProtection="1">
      <alignment horizontal="right" vertical="center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wrapText="1"/>
    </xf>
    <xf numFmtId="6" fontId="8" fillId="0" borderId="1" xfId="1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right" vertical="center"/>
      <protection locked="0"/>
    </xf>
    <xf numFmtId="44" fontId="20" fillId="5" borderId="1" xfId="1" applyFont="1" applyFill="1" applyBorder="1" applyAlignment="1" applyProtection="1">
      <alignment horizontal="right" vertical="center"/>
    </xf>
    <xf numFmtId="164" fontId="20" fillId="0" borderId="1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left" vertical="center" wrapText="1"/>
      <protection locked="0"/>
    </xf>
    <xf numFmtId="8" fontId="20" fillId="0" borderId="1" xfId="1" applyNumberFormat="1" applyFont="1" applyBorder="1" applyAlignment="1" applyProtection="1">
      <alignment horizontal="right" vertical="center"/>
      <protection locked="0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 applyProtection="1">
      <alignment horizontal="right" vertical="center"/>
      <protection locked="0"/>
    </xf>
    <xf numFmtId="44" fontId="4" fillId="5" borderId="1" xfId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44" fontId="19" fillId="0" borderId="1" xfId="1" applyFont="1" applyBorder="1" applyAlignment="1" applyProtection="1">
      <alignment horizontal="right" vertical="center" wrapText="1"/>
      <protection locked="0"/>
    </xf>
    <xf numFmtId="44" fontId="19" fillId="5" borderId="1" xfId="1" applyFont="1" applyFill="1" applyBorder="1" applyAlignment="1" applyProtection="1">
      <alignment horizontal="right" vertical="center"/>
    </xf>
    <xf numFmtId="164" fontId="19" fillId="0" borderId="1" xfId="0" applyNumberFormat="1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44" fontId="19" fillId="0" borderId="1" xfId="1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 applyProtection="1">
      <alignment horizontal="left" vertical="center" wrapText="1"/>
      <protection locked="0"/>
    </xf>
    <xf numFmtId="44" fontId="8" fillId="0" borderId="0" xfId="1" applyFont="1" applyFill="1" applyBorder="1" applyAlignment="1" applyProtection="1">
      <alignment horizontal="right" vertical="center"/>
      <protection locked="0"/>
    </xf>
    <xf numFmtId="44" fontId="8" fillId="0" borderId="0" xfId="1" applyFont="1" applyFill="1" applyBorder="1" applyAlignment="1" applyProtection="1">
      <alignment horizontal="right" vertical="center"/>
    </xf>
    <xf numFmtId="16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 applyProtection="1">
      <alignment horizontal="left" vertical="center" wrapText="1"/>
      <protection locked="0"/>
    </xf>
    <xf numFmtId="44" fontId="30" fillId="0" borderId="1" xfId="1" applyFont="1" applyBorder="1" applyAlignment="1" applyProtection="1">
      <alignment horizontal="right" vertical="center"/>
      <protection locked="0"/>
    </xf>
    <xf numFmtId="44" fontId="30" fillId="5" borderId="1" xfId="1" applyFont="1" applyFill="1" applyBorder="1" applyAlignment="1" applyProtection="1">
      <alignment horizontal="right" vertical="center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>
      <alignment vertical="center" wrapText="1"/>
    </xf>
    <xf numFmtId="164" fontId="30" fillId="0" borderId="1" xfId="0" applyNumberFormat="1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</cellXfs>
  <cellStyles count="4">
    <cellStyle name="Měna" xfId="1" builtinId="4"/>
    <cellStyle name="Měna 2" xfId="2" xr:uid="{00000000-0005-0000-0000-000001000000}"/>
    <cellStyle name="Měna 3" xfId="3" xr:uid="{00000000-0005-0000-0000-000002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showWhiteSpace="0" view="pageLayout" topLeftCell="D34" zoomScale="40" zoomScaleNormal="50" zoomScalePageLayoutView="40" workbookViewId="0">
      <selection activeCell="I52" sqref="I52"/>
    </sheetView>
  </sheetViews>
  <sheetFormatPr defaultRowHeight="15" x14ac:dyDescent="0.25"/>
  <cols>
    <col min="1" max="1" width="7.85546875" customWidth="1"/>
    <col min="2" max="2" width="23.28515625" customWidth="1"/>
    <col min="3" max="3" width="19.85546875" customWidth="1"/>
    <col min="4" max="4" width="27.140625" customWidth="1"/>
    <col min="5" max="5" width="76.140625" customWidth="1"/>
    <col min="6" max="6" width="27.7109375" customWidth="1"/>
    <col min="7" max="7" width="25.5703125" customWidth="1"/>
    <col min="8" max="8" width="9.7109375" customWidth="1"/>
    <col min="9" max="9" width="9.5703125" customWidth="1"/>
    <col min="10" max="10" width="10.42578125" customWidth="1"/>
    <col min="11" max="11" width="11" customWidth="1"/>
    <col min="12" max="12" width="15.28515625" customWidth="1"/>
    <col min="13" max="13" width="13.42578125" customWidth="1"/>
    <col min="14" max="14" width="17.140625" customWidth="1"/>
    <col min="15" max="15" width="10.28515625" customWidth="1"/>
    <col min="16" max="16" width="19.42578125" customWidth="1"/>
    <col min="17" max="17" width="14.42578125" customWidth="1"/>
    <col min="18" max="18" width="14.28515625" customWidth="1"/>
    <col min="19" max="19" width="31.28515625" customWidth="1"/>
    <col min="20" max="20" width="12.42578125" customWidth="1"/>
  </cols>
  <sheetData>
    <row r="1" spans="1:21" ht="50.25" customHeight="1" x14ac:dyDescent="0.9">
      <c r="A1" s="17" t="s">
        <v>68</v>
      </c>
      <c r="B1" s="15"/>
    </row>
    <row r="2" spans="1:21" s="1" customFormat="1" ht="41.45" customHeight="1" x14ac:dyDescent="0.3">
      <c r="A2" s="93" t="s">
        <v>4</v>
      </c>
      <c r="B2" s="106" t="s">
        <v>2</v>
      </c>
      <c r="C2" s="106"/>
      <c r="D2" s="105" t="s">
        <v>5</v>
      </c>
      <c r="E2" s="101" t="s">
        <v>6</v>
      </c>
      <c r="F2" s="105" t="s">
        <v>207</v>
      </c>
      <c r="G2" s="105"/>
      <c r="H2" s="93" t="s">
        <v>17</v>
      </c>
      <c r="I2" s="93"/>
      <c r="J2" s="99" t="s">
        <v>208</v>
      </c>
      <c r="K2" s="100"/>
      <c r="L2" s="100"/>
      <c r="M2" s="100"/>
      <c r="N2" s="100"/>
      <c r="O2" s="100"/>
      <c r="P2" s="100"/>
      <c r="Q2" s="100"/>
      <c r="R2" s="101"/>
      <c r="S2" s="93" t="s">
        <v>18</v>
      </c>
      <c r="T2" s="93"/>
      <c r="U2" s="28"/>
    </row>
    <row r="3" spans="1:21" s="1" customFormat="1" ht="45" customHeight="1" x14ac:dyDescent="0.3">
      <c r="A3" s="93"/>
      <c r="B3" s="97" t="s">
        <v>30</v>
      </c>
      <c r="C3" s="97" t="s">
        <v>31</v>
      </c>
      <c r="D3" s="105"/>
      <c r="E3" s="101"/>
      <c r="F3" s="105"/>
      <c r="G3" s="105"/>
      <c r="H3" s="93"/>
      <c r="I3" s="93"/>
      <c r="J3" s="99" t="s">
        <v>258</v>
      </c>
      <c r="K3" s="100"/>
      <c r="L3" s="100"/>
      <c r="M3" s="101"/>
      <c r="N3" s="102" t="s">
        <v>259</v>
      </c>
      <c r="O3" s="102" t="s">
        <v>9</v>
      </c>
      <c r="P3" s="102" t="s">
        <v>19</v>
      </c>
      <c r="Q3" s="102" t="s">
        <v>7</v>
      </c>
      <c r="R3" s="102" t="s">
        <v>260</v>
      </c>
      <c r="S3" s="102" t="s">
        <v>1</v>
      </c>
      <c r="T3" s="102" t="s">
        <v>8</v>
      </c>
      <c r="U3" s="28"/>
    </row>
    <row r="4" spans="1:21" s="1" customFormat="1" ht="79.5" customHeight="1" x14ac:dyDescent="0.3">
      <c r="A4" s="93"/>
      <c r="B4" s="98"/>
      <c r="C4" s="98"/>
      <c r="D4" s="105"/>
      <c r="E4" s="101"/>
      <c r="F4" s="61" t="s">
        <v>20</v>
      </c>
      <c r="G4" s="61" t="s">
        <v>21</v>
      </c>
      <c r="H4" s="60" t="s">
        <v>22</v>
      </c>
      <c r="I4" s="60" t="s">
        <v>23</v>
      </c>
      <c r="J4" s="61" t="s">
        <v>209</v>
      </c>
      <c r="K4" s="61" t="s">
        <v>210</v>
      </c>
      <c r="L4" s="61" t="s">
        <v>211</v>
      </c>
      <c r="M4" s="61" t="s">
        <v>212</v>
      </c>
      <c r="N4" s="92"/>
      <c r="O4" s="92"/>
      <c r="P4" s="92"/>
      <c r="Q4" s="92"/>
      <c r="R4" s="92"/>
      <c r="S4" s="92"/>
      <c r="T4" s="92"/>
      <c r="U4" s="28"/>
    </row>
    <row r="5" spans="1:21" ht="145.5" customHeight="1" x14ac:dyDescent="0.3">
      <c r="A5" s="29" t="s">
        <v>24</v>
      </c>
      <c r="B5" s="30" t="s">
        <v>71</v>
      </c>
      <c r="C5" s="30" t="s">
        <v>72</v>
      </c>
      <c r="D5" s="44" t="s">
        <v>73</v>
      </c>
      <c r="E5" s="44" t="s">
        <v>74</v>
      </c>
      <c r="F5" s="45">
        <v>1000000</v>
      </c>
      <c r="G5" s="46">
        <f>F5*0.7</f>
        <v>700000</v>
      </c>
      <c r="H5" s="47" t="s">
        <v>136</v>
      </c>
      <c r="I5" s="47" t="s">
        <v>137</v>
      </c>
      <c r="J5" s="48" t="s">
        <v>229</v>
      </c>
      <c r="K5" s="48" t="s">
        <v>225</v>
      </c>
      <c r="L5" s="48" t="s">
        <v>225</v>
      </c>
      <c r="M5" s="48" t="s">
        <v>229</v>
      </c>
      <c r="N5" s="48" t="s">
        <v>229</v>
      </c>
      <c r="O5" s="48" t="s">
        <v>229</v>
      </c>
      <c r="P5" s="48" t="s">
        <v>225</v>
      </c>
      <c r="Q5" s="48" t="s">
        <v>225</v>
      </c>
      <c r="R5" s="48" t="s">
        <v>225</v>
      </c>
      <c r="S5" s="49" t="s">
        <v>76</v>
      </c>
      <c r="T5" s="48" t="s">
        <v>14</v>
      </c>
      <c r="U5" s="28"/>
    </row>
    <row r="6" spans="1:21" ht="135" customHeight="1" x14ac:dyDescent="0.3">
      <c r="A6" s="29" t="s">
        <v>27</v>
      </c>
      <c r="B6" s="30" t="s">
        <v>71</v>
      </c>
      <c r="C6" s="30" t="s">
        <v>72</v>
      </c>
      <c r="D6" s="44" t="s">
        <v>75</v>
      </c>
      <c r="E6" s="44" t="s">
        <v>138</v>
      </c>
      <c r="F6" s="45">
        <v>1000000</v>
      </c>
      <c r="G6" s="46">
        <f t="shared" ref="G6:G8" si="0">F6*0.7</f>
        <v>700000</v>
      </c>
      <c r="H6" s="47" t="s">
        <v>136</v>
      </c>
      <c r="I6" s="47" t="s">
        <v>137</v>
      </c>
      <c r="J6" s="48" t="s">
        <v>225</v>
      </c>
      <c r="K6" s="48" t="s">
        <v>225</v>
      </c>
      <c r="L6" s="48" t="s">
        <v>225</v>
      </c>
      <c r="M6" s="48" t="s">
        <v>225</v>
      </c>
      <c r="N6" s="48" t="s">
        <v>225</v>
      </c>
      <c r="O6" s="48" t="s">
        <v>225</v>
      </c>
      <c r="P6" s="48" t="s">
        <v>225</v>
      </c>
      <c r="Q6" s="48" t="s">
        <v>225</v>
      </c>
      <c r="R6" s="48" t="s">
        <v>229</v>
      </c>
      <c r="S6" s="49" t="s">
        <v>76</v>
      </c>
      <c r="T6" s="48" t="s">
        <v>14</v>
      </c>
      <c r="U6" s="28"/>
    </row>
    <row r="7" spans="1:21" ht="135" customHeight="1" x14ac:dyDescent="0.3">
      <c r="A7" s="29" t="s">
        <v>29</v>
      </c>
      <c r="B7" s="31" t="s">
        <v>242</v>
      </c>
      <c r="C7" s="31" t="s">
        <v>47</v>
      </c>
      <c r="D7" s="80" t="s">
        <v>227</v>
      </c>
      <c r="E7" s="65" t="s">
        <v>228</v>
      </c>
      <c r="F7" s="66">
        <v>6767006.0700000003</v>
      </c>
      <c r="G7" s="46">
        <f t="shared" si="0"/>
        <v>4736904.2489999998</v>
      </c>
      <c r="H7" s="68">
        <v>45962</v>
      </c>
      <c r="I7" s="68">
        <v>46266</v>
      </c>
      <c r="J7" s="69" t="s">
        <v>225</v>
      </c>
      <c r="K7" s="69" t="s">
        <v>225</v>
      </c>
      <c r="L7" s="69" t="s">
        <v>225</v>
      </c>
      <c r="M7" s="69" t="s">
        <v>225</v>
      </c>
      <c r="N7" s="69" t="s">
        <v>229</v>
      </c>
      <c r="O7" s="69" t="s">
        <v>229</v>
      </c>
      <c r="P7" s="69" t="s">
        <v>225</v>
      </c>
      <c r="Q7" s="69" t="s">
        <v>225</v>
      </c>
      <c r="R7" s="69" t="s">
        <v>225</v>
      </c>
      <c r="S7" s="65" t="s">
        <v>230</v>
      </c>
      <c r="T7" s="69" t="s">
        <v>14</v>
      </c>
      <c r="U7" s="28"/>
    </row>
    <row r="8" spans="1:21" ht="133.5" customHeight="1" x14ac:dyDescent="0.3">
      <c r="A8" s="29" t="s">
        <v>39</v>
      </c>
      <c r="B8" s="31" t="s">
        <v>243</v>
      </c>
      <c r="C8" s="31" t="s">
        <v>47</v>
      </c>
      <c r="D8" s="65" t="s">
        <v>231</v>
      </c>
      <c r="E8" s="65" t="s">
        <v>232</v>
      </c>
      <c r="F8" s="71">
        <v>5500000</v>
      </c>
      <c r="G8" s="46">
        <f t="shared" si="0"/>
        <v>3849999.9999999995</v>
      </c>
      <c r="H8" s="68">
        <v>45962</v>
      </c>
      <c r="I8" s="68">
        <v>46266</v>
      </c>
      <c r="J8" s="69" t="s">
        <v>225</v>
      </c>
      <c r="K8" s="69" t="s">
        <v>225</v>
      </c>
      <c r="L8" s="69" t="s">
        <v>225</v>
      </c>
      <c r="M8" s="69" t="s">
        <v>225</v>
      </c>
      <c r="N8" s="69" t="s">
        <v>229</v>
      </c>
      <c r="O8" s="69" t="s">
        <v>229</v>
      </c>
      <c r="P8" s="69" t="s">
        <v>225</v>
      </c>
      <c r="Q8" s="69" t="s">
        <v>225</v>
      </c>
      <c r="R8" s="69" t="s">
        <v>225</v>
      </c>
      <c r="S8" s="65" t="s">
        <v>233</v>
      </c>
      <c r="T8" s="69" t="s">
        <v>14</v>
      </c>
      <c r="U8" s="28"/>
    </row>
    <row r="9" spans="1:21" ht="138" customHeight="1" x14ac:dyDescent="0.3">
      <c r="A9" s="29" t="s">
        <v>40</v>
      </c>
      <c r="B9" s="31" t="s">
        <v>244</v>
      </c>
      <c r="C9" s="31" t="s">
        <v>47</v>
      </c>
      <c r="D9" s="65" t="s">
        <v>234</v>
      </c>
      <c r="E9" s="70" t="s">
        <v>235</v>
      </c>
      <c r="F9" s="71">
        <v>4000000</v>
      </c>
      <c r="G9" s="67">
        <v>2800000</v>
      </c>
      <c r="H9" s="68">
        <v>46569</v>
      </c>
      <c r="I9" s="68">
        <v>46722</v>
      </c>
      <c r="J9" s="69" t="s">
        <v>225</v>
      </c>
      <c r="K9" s="69" t="s">
        <v>229</v>
      </c>
      <c r="L9" s="69" t="s">
        <v>229</v>
      </c>
      <c r="M9" s="69" t="s">
        <v>225</v>
      </c>
      <c r="N9" s="69" t="s">
        <v>229</v>
      </c>
      <c r="O9" s="69" t="s">
        <v>229</v>
      </c>
      <c r="P9" s="69" t="s">
        <v>229</v>
      </c>
      <c r="Q9" s="69" t="s">
        <v>229</v>
      </c>
      <c r="R9" s="69"/>
      <c r="S9" s="70" t="s">
        <v>226</v>
      </c>
      <c r="T9" s="48" t="s">
        <v>14</v>
      </c>
      <c r="U9" s="28"/>
    </row>
    <row r="10" spans="1:21" ht="117" customHeight="1" x14ac:dyDescent="0.3">
      <c r="A10" s="29" t="s">
        <v>41</v>
      </c>
      <c r="B10" s="31" t="s">
        <v>245</v>
      </c>
      <c r="C10" s="31" t="s">
        <v>47</v>
      </c>
      <c r="D10" s="65" t="s">
        <v>236</v>
      </c>
      <c r="E10" s="70" t="s">
        <v>237</v>
      </c>
      <c r="F10" s="71">
        <v>5000000</v>
      </c>
      <c r="G10" s="67">
        <v>3500000</v>
      </c>
      <c r="H10" s="68">
        <v>46539</v>
      </c>
      <c r="I10" s="68">
        <v>46600</v>
      </c>
      <c r="J10" s="69" t="s">
        <v>229</v>
      </c>
      <c r="K10" s="69" t="s">
        <v>229</v>
      </c>
      <c r="L10" s="69" t="s">
        <v>225</v>
      </c>
      <c r="M10" s="69" t="s">
        <v>225</v>
      </c>
      <c r="N10" s="69" t="s">
        <v>229</v>
      </c>
      <c r="O10" s="69" t="s">
        <v>229</v>
      </c>
      <c r="P10" s="69" t="s">
        <v>229</v>
      </c>
      <c r="Q10" s="69" t="s">
        <v>229</v>
      </c>
      <c r="R10" s="69"/>
      <c r="S10" s="70" t="s">
        <v>226</v>
      </c>
      <c r="T10" s="69" t="s">
        <v>14</v>
      </c>
      <c r="U10" s="28"/>
    </row>
    <row r="11" spans="1:21" ht="126.75" customHeight="1" x14ac:dyDescent="0.3">
      <c r="A11" s="29" t="s">
        <v>42</v>
      </c>
      <c r="B11" s="31" t="s">
        <v>246</v>
      </c>
      <c r="C11" s="31" t="s">
        <v>47</v>
      </c>
      <c r="D11" s="65" t="s">
        <v>238</v>
      </c>
      <c r="E11" s="65" t="s">
        <v>239</v>
      </c>
      <c r="F11" s="71">
        <v>5000000</v>
      </c>
      <c r="G11" s="67">
        <v>3500000</v>
      </c>
      <c r="H11" s="68">
        <v>47027</v>
      </c>
      <c r="I11" s="68">
        <v>47027</v>
      </c>
      <c r="J11" s="69" t="s">
        <v>229</v>
      </c>
      <c r="K11" s="69" t="s">
        <v>229</v>
      </c>
      <c r="L11" s="69" t="s">
        <v>229</v>
      </c>
      <c r="M11" s="69" t="s">
        <v>229</v>
      </c>
      <c r="N11" s="69" t="s">
        <v>229</v>
      </c>
      <c r="O11" s="69" t="s">
        <v>229</v>
      </c>
      <c r="P11" s="69" t="s">
        <v>225</v>
      </c>
      <c r="Q11" s="69" t="s">
        <v>225</v>
      </c>
      <c r="R11" s="69"/>
      <c r="S11" s="70" t="s">
        <v>226</v>
      </c>
      <c r="T11" s="69" t="s">
        <v>14</v>
      </c>
      <c r="U11" s="28"/>
    </row>
    <row r="12" spans="1:21" ht="129" customHeight="1" x14ac:dyDescent="0.3">
      <c r="A12" s="29" t="s">
        <v>88</v>
      </c>
      <c r="B12" s="31" t="s">
        <v>247</v>
      </c>
      <c r="C12" s="31" t="s">
        <v>47</v>
      </c>
      <c r="D12" s="70" t="s">
        <v>240</v>
      </c>
      <c r="E12" s="65" t="s">
        <v>241</v>
      </c>
      <c r="F12" s="71">
        <v>2000000</v>
      </c>
      <c r="G12" s="67">
        <v>1400000</v>
      </c>
      <c r="H12" s="68">
        <v>46569</v>
      </c>
      <c r="I12" s="68">
        <v>46600</v>
      </c>
      <c r="J12" s="69" t="s">
        <v>229</v>
      </c>
      <c r="K12" s="69" t="s">
        <v>229</v>
      </c>
      <c r="L12" s="69" t="s">
        <v>229</v>
      </c>
      <c r="M12" s="69" t="s">
        <v>229</v>
      </c>
      <c r="N12" s="69" t="s">
        <v>229</v>
      </c>
      <c r="O12" s="69" t="s">
        <v>229</v>
      </c>
      <c r="P12" s="69" t="s">
        <v>225</v>
      </c>
      <c r="Q12" s="69" t="s">
        <v>225</v>
      </c>
      <c r="R12" s="69"/>
      <c r="S12" s="70" t="s">
        <v>226</v>
      </c>
      <c r="T12" s="69" t="s">
        <v>14</v>
      </c>
      <c r="U12" s="28"/>
    </row>
    <row r="13" spans="1:21" ht="37.15" customHeight="1" x14ac:dyDescent="0.3">
      <c r="A13" s="93" t="s">
        <v>4</v>
      </c>
      <c r="B13" s="106" t="s">
        <v>2</v>
      </c>
      <c r="C13" s="106"/>
      <c r="D13" s="105" t="s">
        <v>5</v>
      </c>
      <c r="E13" s="101" t="s">
        <v>6</v>
      </c>
      <c r="F13" s="105" t="s">
        <v>207</v>
      </c>
      <c r="G13" s="105"/>
      <c r="H13" s="93" t="s">
        <v>17</v>
      </c>
      <c r="I13" s="93"/>
      <c r="J13" s="99" t="s">
        <v>208</v>
      </c>
      <c r="K13" s="100"/>
      <c r="L13" s="100"/>
      <c r="M13" s="100"/>
      <c r="N13" s="100"/>
      <c r="O13" s="100"/>
      <c r="P13" s="100"/>
      <c r="Q13" s="100"/>
      <c r="R13" s="101"/>
      <c r="S13" s="93" t="s">
        <v>18</v>
      </c>
      <c r="T13" s="93"/>
      <c r="U13" s="28"/>
    </row>
    <row r="14" spans="1:21" ht="45.75" customHeight="1" x14ac:dyDescent="0.3">
      <c r="A14" s="93"/>
      <c r="B14" s="97" t="s">
        <v>30</v>
      </c>
      <c r="C14" s="97" t="s">
        <v>31</v>
      </c>
      <c r="D14" s="105"/>
      <c r="E14" s="101"/>
      <c r="F14" s="105"/>
      <c r="G14" s="105"/>
      <c r="H14" s="93"/>
      <c r="I14" s="93"/>
      <c r="J14" s="99" t="s">
        <v>258</v>
      </c>
      <c r="K14" s="100"/>
      <c r="L14" s="100"/>
      <c r="M14" s="101"/>
      <c r="N14" s="102" t="s">
        <v>259</v>
      </c>
      <c r="O14" s="102" t="s">
        <v>9</v>
      </c>
      <c r="P14" s="102" t="s">
        <v>19</v>
      </c>
      <c r="Q14" s="102" t="s">
        <v>7</v>
      </c>
      <c r="R14" s="102" t="s">
        <v>260</v>
      </c>
      <c r="S14" s="102" t="s">
        <v>1</v>
      </c>
      <c r="T14" s="102" t="s">
        <v>8</v>
      </c>
      <c r="U14" s="28"/>
    </row>
    <row r="15" spans="1:21" ht="88.5" customHeight="1" x14ac:dyDescent="0.3">
      <c r="A15" s="93"/>
      <c r="B15" s="98"/>
      <c r="C15" s="98"/>
      <c r="D15" s="105"/>
      <c r="E15" s="101"/>
      <c r="F15" s="61" t="s">
        <v>20</v>
      </c>
      <c r="G15" s="61" t="s">
        <v>21</v>
      </c>
      <c r="H15" s="60" t="s">
        <v>22</v>
      </c>
      <c r="I15" s="60" t="s">
        <v>23</v>
      </c>
      <c r="J15" s="61" t="s">
        <v>209</v>
      </c>
      <c r="K15" s="61" t="s">
        <v>210</v>
      </c>
      <c r="L15" s="61" t="s">
        <v>211</v>
      </c>
      <c r="M15" s="61" t="s">
        <v>212</v>
      </c>
      <c r="N15" s="92"/>
      <c r="O15" s="92"/>
      <c r="P15" s="92"/>
      <c r="Q15" s="92"/>
      <c r="R15" s="92"/>
      <c r="S15" s="92"/>
      <c r="T15" s="92"/>
      <c r="U15" s="28"/>
    </row>
    <row r="16" spans="1:21" ht="178.5" customHeight="1" x14ac:dyDescent="0.3">
      <c r="A16" s="29" t="s">
        <v>89</v>
      </c>
      <c r="B16" s="31" t="s">
        <v>46</v>
      </c>
      <c r="C16" s="31" t="s">
        <v>47</v>
      </c>
      <c r="D16" s="44" t="s">
        <v>25</v>
      </c>
      <c r="E16" s="50" t="s">
        <v>26</v>
      </c>
      <c r="F16" s="51">
        <v>100000000</v>
      </c>
      <c r="G16" s="46">
        <f>F16*0.7</f>
        <v>70000000</v>
      </c>
      <c r="H16" s="47">
        <v>45170</v>
      </c>
      <c r="I16" s="47">
        <v>45870</v>
      </c>
      <c r="J16" s="48" t="s">
        <v>225</v>
      </c>
      <c r="K16" s="48" t="s">
        <v>225</v>
      </c>
      <c r="L16" s="48" t="s">
        <v>225</v>
      </c>
      <c r="M16" s="48" t="s">
        <v>225</v>
      </c>
      <c r="N16" s="48" t="s">
        <v>229</v>
      </c>
      <c r="O16" s="48" t="s">
        <v>229</v>
      </c>
      <c r="P16" s="48" t="s">
        <v>225</v>
      </c>
      <c r="Q16" s="48" t="s">
        <v>225</v>
      </c>
      <c r="R16" s="48" t="s">
        <v>225</v>
      </c>
      <c r="S16" s="49" t="s">
        <v>66</v>
      </c>
      <c r="T16" s="48" t="s">
        <v>14</v>
      </c>
      <c r="U16" s="28"/>
    </row>
    <row r="17" spans="1:21" ht="141" customHeight="1" x14ac:dyDescent="0.3">
      <c r="A17" s="29" t="s">
        <v>90</v>
      </c>
      <c r="B17" s="31" t="s">
        <v>46</v>
      </c>
      <c r="C17" s="31" t="s">
        <v>47</v>
      </c>
      <c r="D17" s="49" t="s">
        <v>28</v>
      </c>
      <c r="E17" s="52" t="s">
        <v>69</v>
      </c>
      <c r="F17" s="53">
        <v>2000000</v>
      </c>
      <c r="G17" s="46">
        <f t="shared" ref="G17:G18" si="1">F17*0.7</f>
        <v>1400000</v>
      </c>
      <c r="H17" s="47">
        <v>44774</v>
      </c>
      <c r="I17" s="47">
        <v>45139</v>
      </c>
      <c r="J17" s="48" t="s">
        <v>229</v>
      </c>
      <c r="K17" s="48" t="s">
        <v>229</v>
      </c>
      <c r="L17" s="48" t="s">
        <v>225</v>
      </c>
      <c r="M17" s="48" t="s">
        <v>229</v>
      </c>
      <c r="N17" s="48" t="s">
        <v>229</v>
      </c>
      <c r="O17" s="48" t="s">
        <v>229</v>
      </c>
      <c r="P17" s="48" t="s">
        <v>229</v>
      </c>
      <c r="Q17" s="48" t="s">
        <v>229</v>
      </c>
      <c r="R17" s="48" t="s">
        <v>229</v>
      </c>
      <c r="S17" s="49" t="s">
        <v>67</v>
      </c>
      <c r="T17" s="48" t="s">
        <v>14</v>
      </c>
      <c r="U17" s="28"/>
    </row>
    <row r="18" spans="1:21" ht="132" customHeight="1" x14ac:dyDescent="0.3">
      <c r="A18" s="29" t="s">
        <v>193</v>
      </c>
      <c r="B18" s="31" t="s">
        <v>46</v>
      </c>
      <c r="C18" s="31" t="s">
        <v>47</v>
      </c>
      <c r="D18" s="49" t="s">
        <v>13</v>
      </c>
      <c r="E18" s="52" t="s">
        <v>70</v>
      </c>
      <c r="F18" s="45">
        <v>7000000</v>
      </c>
      <c r="G18" s="46">
        <f t="shared" si="1"/>
        <v>4900000</v>
      </c>
      <c r="H18" s="47">
        <v>44927</v>
      </c>
      <c r="I18" s="47">
        <v>45992</v>
      </c>
      <c r="J18" s="48" t="s">
        <v>229</v>
      </c>
      <c r="K18" s="48" t="s">
        <v>229</v>
      </c>
      <c r="L18" s="48" t="s">
        <v>225</v>
      </c>
      <c r="M18" s="48" t="s">
        <v>225</v>
      </c>
      <c r="N18" s="48" t="s">
        <v>229</v>
      </c>
      <c r="O18" s="48" t="s">
        <v>229</v>
      </c>
      <c r="P18" s="48" t="s">
        <v>229</v>
      </c>
      <c r="Q18" s="48" t="s">
        <v>229</v>
      </c>
      <c r="R18" s="48" t="s">
        <v>229</v>
      </c>
      <c r="S18" s="49" t="s">
        <v>16</v>
      </c>
      <c r="T18" s="48" t="s">
        <v>14</v>
      </c>
      <c r="U18" s="28"/>
    </row>
    <row r="19" spans="1:21" ht="114" customHeight="1" x14ac:dyDescent="0.3">
      <c r="A19" s="29" t="s">
        <v>194</v>
      </c>
      <c r="B19" s="49" t="s">
        <v>142</v>
      </c>
      <c r="C19" s="49" t="s">
        <v>141</v>
      </c>
      <c r="D19" s="49" t="s">
        <v>143</v>
      </c>
      <c r="E19" s="49" t="s">
        <v>144</v>
      </c>
      <c r="F19" s="45">
        <v>1000000</v>
      </c>
      <c r="G19" s="46">
        <f>F19*0.7</f>
        <v>700000</v>
      </c>
      <c r="H19" s="47">
        <v>45444</v>
      </c>
      <c r="I19" s="47">
        <v>45536</v>
      </c>
      <c r="J19" s="48" t="s">
        <v>229</v>
      </c>
      <c r="K19" s="48" t="s">
        <v>225</v>
      </c>
      <c r="L19" s="48" t="s">
        <v>225</v>
      </c>
      <c r="M19" s="48" t="s">
        <v>229</v>
      </c>
      <c r="N19" s="48" t="s">
        <v>225</v>
      </c>
      <c r="O19" s="48" t="s">
        <v>229</v>
      </c>
      <c r="P19" s="48" t="s">
        <v>225</v>
      </c>
      <c r="Q19" s="48" t="s">
        <v>229</v>
      </c>
      <c r="R19" s="48" t="s">
        <v>229</v>
      </c>
      <c r="S19" s="49" t="s">
        <v>145</v>
      </c>
      <c r="T19" s="48" t="s">
        <v>14</v>
      </c>
      <c r="U19" s="28"/>
    </row>
    <row r="20" spans="1:21" ht="99.75" customHeight="1" x14ac:dyDescent="0.3">
      <c r="A20" s="29" t="s">
        <v>195</v>
      </c>
      <c r="B20" s="49" t="s">
        <v>147</v>
      </c>
      <c r="C20" s="49" t="s">
        <v>141</v>
      </c>
      <c r="D20" s="49" t="s">
        <v>53</v>
      </c>
      <c r="E20" s="49" t="s">
        <v>146</v>
      </c>
      <c r="F20" s="45">
        <v>500000</v>
      </c>
      <c r="G20" s="46">
        <f>F20*0.7</f>
        <v>350000</v>
      </c>
      <c r="H20" s="47">
        <v>45778</v>
      </c>
      <c r="I20" s="47">
        <v>45901</v>
      </c>
      <c r="J20" s="48" t="s">
        <v>229</v>
      </c>
      <c r="K20" s="48" t="s">
        <v>229</v>
      </c>
      <c r="L20" s="48" t="s">
        <v>229</v>
      </c>
      <c r="M20" s="48" t="s">
        <v>229</v>
      </c>
      <c r="N20" s="48" t="s">
        <v>225</v>
      </c>
      <c r="O20" s="48" t="s">
        <v>229</v>
      </c>
      <c r="P20" s="48" t="s">
        <v>229</v>
      </c>
      <c r="Q20" s="48" t="s">
        <v>225</v>
      </c>
      <c r="R20" s="48" t="s">
        <v>229</v>
      </c>
      <c r="S20" s="49" t="s">
        <v>145</v>
      </c>
      <c r="T20" s="48" t="s">
        <v>14</v>
      </c>
      <c r="U20" s="28"/>
    </row>
    <row r="21" spans="1:21" ht="136.15" customHeight="1" x14ac:dyDescent="0.3">
      <c r="A21" s="29" t="s">
        <v>196</v>
      </c>
      <c r="B21" s="49" t="s">
        <v>153</v>
      </c>
      <c r="C21" s="49" t="s">
        <v>92</v>
      </c>
      <c r="D21" s="49" t="s">
        <v>155</v>
      </c>
      <c r="E21" s="49" t="s">
        <v>156</v>
      </c>
      <c r="F21" s="45">
        <v>2500000</v>
      </c>
      <c r="G21" s="46">
        <f>F21*0.7</f>
        <v>1750000</v>
      </c>
      <c r="H21" s="47">
        <v>46174</v>
      </c>
      <c r="I21" s="47">
        <v>46266</v>
      </c>
      <c r="J21" s="48" t="s">
        <v>229</v>
      </c>
      <c r="K21" s="48" t="s">
        <v>229</v>
      </c>
      <c r="L21" s="48" t="s">
        <v>229</v>
      </c>
      <c r="M21" s="48" t="s">
        <v>229</v>
      </c>
      <c r="N21" s="48" t="s">
        <v>225</v>
      </c>
      <c r="O21" s="48" t="s">
        <v>229</v>
      </c>
      <c r="P21" s="48" t="s">
        <v>229</v>
      </c>
      <c r="Q21" s="48" t="s">
        <v>229</v>
      </c>
      <c r="R21" s="48" t="s">
        <v>229</v>
      </c>
      <c r="S21" s="49" t="s">
        <v>150</v>
      </c>
      <c r="T21" s="48" t="s">
        <v>14</v>
      </c>
      <c r="U21" s="28"/>
    </row>
    <row r="22" spans="1:21" ht="156" customHeight="1" x14ac:dyDescent="0.3">
      <c r="A22" s="29" t="s">
        <v>197</v>
      </c>
      <c r="B22" s="49" t="s">
        <v>154</v>
      </c>
      <c r="C22" s="49" t="s">
        <v>92</v>
      </c>
      <c r="D22" s="49" t="s">
        <v>157</v>
      </c>
      <c r="E22" s="49" t="s">
        <v>158</v>
      </c>
      <c r="F22" s="45">
        <v>1500000</v>
      </c>
      <c r="G22" s="46">
        <f>F22*0.7</f>
        <v>1050000</v>
      </c>
      <c r="H22" s="47">
        <v>45748</v>
      </c>
      <c r="I22" s="47">
        <v>45839</v>
      </c>
      <c r="J22" s="48" t="s">
        <v>229</v>
      </c>
      <c r="K22" s="48" t="s">
        <v>225</v>
      </c>
      <c r="L22" s="48" t="s">
        <v>225</v>
      </c>
      <c r="M22" s="48" t="s">
        <v>229</v>
      </c>
      <c r="N22" s="48" t="s">
        <v>229</v>
      </c>
      <c r="O22" s="48" t="s">
        <v>229</v>
      </c>
      <c r="P22" s="48" t="s">
        <v>225</v>
      </c>
      <c r="Q22" s="48" t="s">
        <v>225</v>
      </c>
      <c r="R22" s="48" t="s">
        <v>229</v>
      </c>
      <c r="S22" s="49" t="s">
        <v>150</v>
      </c>
      <c r="T22" s="48" t="s">
        <v>14</v>
      </c>
      <c r="U22" s="28"/>
    </row>
    <row r="23" spans="1:21" ht="149.25" customHeight="1" x14ac:dyDescent="0.3">
      <c r="A23" s="29" t="s">
        <v>198</v>
      </c>
      <c r="B23" s="49" t="s">
        <v>166</v>
      </c>
      <c r="C23" s="49" t="s">
        <v>92</v>
      </c>
      <c r="D23" s="49" t="s">
        <v>159</v>
      </c>
      <c r="E23" s="49" t="s">
        <v>160</v>
      </c>
      <c r="F23" s="45">
        <v>800000</v>
      </c>
      <c r="G23" s="46">
        <f t="shared" ref="G23:G31" si="2">F23*0.7</f>
        <v>560000</v>
      </c>
      <c r="H23" s="47">
        <v>45474</v>
      </c>
      <c r="I23" s="47">
        <v>45536</v>
      </c>
      <c r="J23" s="48" t="s">
        <v>229</v>
      </c>
      <c r="K23" s="48" t="s">
        <v>229</v>
      </c>
      <c r="L23" s="48" t="s">
        <v>229</v>
      </c>
      <c r="M23" s="48" t="s">
        <v>229</v>
      </c>
      <c r="N23" s="48" t="s">
        <v>225</v>
      </c>
      <c r="O23" s="48" t="s">
        <v>225</v>
      </c>
      <c r="P23" s="48" t="s">
        <v>229</v>
      </c>
      <c r="Q23" s="48" t="s">
        <v>229</v>
      </c>
      <c r="R23" s="48" t="s">
        <v>229</v>
      </c>
      <c r="S23" s="49" t="s">
        <v>150</v>
      </c>
      <c r="T23" s="48" t="s">
        <v>14</v>
      </c>
      <c r="U23" s="28"/>
    </row>
    <row r="26" spans="1:21" ht="37.15" customHeight="1" x14ac:dyDescent="0.3">
      <c r="A26" s="92" t="s">
        <v>4</v>
      </c>
      <c r="B26" s="103" t="s">
        <v>2</v>
      </c>
      <c r="C26" s="103"/>
      <c r="D26" s="104" t="s">
        <v>5</v>
      </c>
      <c r="E26" s="96" t="s">
        <v>6</v>
      </c>
      <c r="F26" s="104" t="s">
        <v>207</v>
      </c>
      <c r="G26" s="104"/>
      <c r="H26" s="92" t="s">
        <v>17</v>
      </c>
      <c r="I26" s="92"/>
      <c r="J26" s="94" t="s">
        <v>208</v>
      </c>
      <c r="K26" s="95"/>
      <c r="L26" s="95"/>
      <c r="M26" s="95"/>
      <c r="N26" s="95"/>
      <c r="O26" s="95"/>
      <c r="P26" s="95"/>
      <c r="Q26" s="95"/>
      <c r="R26" s="96"/>
      <c r="S26" s="92" t="s">
        <v>18</v>
      </c>
      <c r="T26" s="92"/>
      <c r="U26" s="28"/>
    </row>
    <row r="27" spans="1:21" ht="39.6" customHeight="1" x14ac:dyDescent="0.3">
      <c r="A27" s="93"/>
      <c r="B27" s="97" t="s">
        <v>30</v>
      </c>
      <c r="C27" s="97" t="s">
        <v>31</v>
      </c>
      <c r="D27" s="105"/>
      <c r="E27" s="101"/>
      <c r="F27" s="105"/>
      <c r="G27" s="105"/>
      <c r="H27" s="93"/>
      <c r="I27" s="93"/>
      <c r="J27" s="99" t="s">
        <v>258</v>
      </c>
      <c r="K27" s="100"/>
      <c r="L27" s="100"/>
      <c r="M27" s="101"/>
      <c r="N27" s="102" t="s">
        <v>259</v>
      </c>
      <c r="O27" s="102" t="s">
        <v>9</v>
      </c>
      <c r="P27" s="102" t="s">
        <v>19</v>
      </c>
      <c r="Q27" s="102" t="s">
        <v>7</v>
      </c>
      <c r="R27" s="102" t="s">
        <v>260</v>
      </c>
      <c r="S27" s="102" t="s">
        <v>1</v>
      </c>
      <c r="T27" s="102" t="s">
        <v>8</v>
      </c>
      <c r="U27" s="28"/>
    </row>
    <row r="28" spans="1:21" ht="61.9" customHeight="1" x14ac:dyDescent="0.3">
      <c r="A28" s="93"/>
      <c r="B28" s="98"/>
      <c r="C28" s="98"/>
      <c r="D28" s="105"/>
      <c r="E28" s="101"/>
      <c r="F28" s="61" t="s">
        <v>20</v>
      </c>
      <c r="G28" s="61" t="s">
        <v>21</v>
      </c>
      <c r="H28" s="60" t="s">
        <v>22</v>
      </c>
      <c r="I28" s="60" t="s">
        <v>23</v>
      </c>
      <c r="J28" s="61" t="s">
        <v>209</v>
      </c>
      <c r="K28" s="61" t="s">
        <v>210</v>
      </c>
      <c r="L28" s="61" t="s">
        <v>211</v>
      </c>
      <c r="M28" s="61" t="s">
        <v>212</v>
      </c>
      <c r="N28" s="92"/>
      <c r="O28" s="92"/>
      <c r="P28" s="92"/>
      <c r="Q28" s="92"/>
      <c r="R28" s="92"/>
      <c r="S28" s="92"/>
      <c r="T28" s="92"/>
      <c r="U28" s="28"/>
    </row>
    <row r="29" spans="1:21" ht="157.5" customHeight="1" x14ac:dyDescent="0.3">
      <c r="A29" s="29" t="s">
        <v>199</v>
      </c>
      <c r="B29" s="49" t="s">
        <v>167</v>
      </c>
      <c r="C29" s="49" t="s">
        <v>92</v>
      </c>
      <c r="D29" s="49" t="s">
        <v>161</v>
      </c>
      <c r="E29" s="49" t="s">
        <v>162</v>
      </c>
      <c r="F29" s="45">
        <v>1200000</v>
      </c>
      <c r="G29" s="46">
        <f t="shared" si="2"/>
        <v>840000</v>
      </c>
      <c r="H29" s="47">
        <v>45689</v>
      </c>
      <c r="I29" s="47">
        <v>45992</v>
      </c>
      <c r="J29" s="48" t="s">
        <v>225</v>
      </c>
      <c r="K29" s="48" t="s">
        <v>225</v>
      </c>
      <c r="L29" s="48" t="s">
        <v>229</v>
      </c>
      <c r="M29" s="48" t="s">
        <v>225</v>
      </c>
      <c r="N29" s="48" t="s">
        <v>225</v>
      </c>
      <c r="O29" s="48" t="s">
        <v>229</v>
      </c>
      <c r="P29" s="48" t="s">
        <v>229</v>
      </c>
      <c r="Q29" s="48" t="s">
        <v>225</v>
      </c>
      <c r="R29" s="48" t="s">
        <v>229</v>
      </c>
      <c r="S29" s="49" t="s">
        <v>248</v>
      </c>
      <c r="T29" s="48" t="s">
        <v>14</v>
      </c>
      <c r="U29" s="28"/>
    </row>
    <row r="30" spans="1:21" ht="157.5" customHeight="1" x14ac:dyDescent="0.3">
      <c r="A30" s="29" t="s">
        <v>200</v>
      </c>
      <c r="B30" s="49" t="s">
        <v>168</v>
      </c>
      <c r="C30" s="49" t="s">
        <v>92</v>
      </c>
      <c r="D30" s="49" t="s">
        <v>163</v>
      </c>
      <c r="E30" s="49" t="s">
        <v>162</v>
      </c>
      <c r="F30" s="45">
        <v>1200000</v>
      </c>
      <c r="G30" s="46">
        <f t="shared" si="2"/>
        <v>840000</v>
      </c>
      <c r="H30" s="47">
        <v>45689</v>
      </c>
      <c r="I30" s="47">
        <v>45992</v>
      </c>
      <c r="J30" s="48" t="s">
        <v>225</v>
      </c>
      <c r="K30" s="48" t="s">
        <v>225</v>
      </c>
      <c r="L30" s="48" t="s">
        <v>229</v>
      </c>
      <c r="M30" s="48" t="s">
        <v>225</v>
      </c>
      <c r="N30" s="48" t="s">
        <v>225</v>
      </c>
      <c r="O30" s="48" t="s">
        <v>229</v>
      </c>
      <c r="P30" s="48" t="s">
        <v>229</v>
      </c>
      <c r="Q30" s="48" t="s">
        <v>225</v>
      </c>
      <c r="R30" s="48" t="s">
        <v>229</v>
      </c>
      <c r="S30" s="49" t="s">
        <v>248</v>
      </c>
      <c r="T30" s="48" t="s">
        <v>14</v>
      </c>
      <c r="U30" s="28"/>
    </row>
    <row r="31" spans="1:21" ht="157.5" customHeight="1" x14ac:dyDescent="0.3">
      <c r="A31" s="29" t="s">
        <v>201</v>
      </c>
      <c r="B31" s="49" t="s">
        <v>169</v>
      </c>
      <c r="C31" s="49" t="s">
        <v>92</v>
      </c>
      <c r="D31" s="49" t="s">
        <v>164</v>
      </c>
      <c r="E31" s="49" t="s">
        <v>165</v>
      </c>
      <c r="F31" s="45">
        <v>600000</v>
      </c>
      <c r="G31" s="46">
        <f t="shared" si="2"/>
        <v>420000</v>
      </c>
      <c r="H31" s="47">
        <v>45689</v>
      </c>
      <c r="I31" s="47">
        <v>45992</v>
      </c>
      <c r="J31" s="48" t="s">
        <v>229</v>
      </c>
      <c r="K31" s="48" t="s">
        <v>229</v>
      </c>
      <c r="L31" s="48" t="s">
        <v>229</v>
      </c>
      <c r="M31" s="48" t="s">
        <v>229</v>
      </c>
      <c r="N31" s="48" t="s">
        <v>225</v>
      </c>
      <c r="O31" s="48" t="s">
        <v>229</v>
      </c>
      <c r="P31" s="48" t="s">
        <v>229</v>
      </c>
      <c r="Q31" s="48" t="s">
        <v>229</v>
      </c>
      <c r="R31" s="48" t="s">
        <v>229</v>
      </c>
      <c r="S31" s="49" t="s">
        <v>248</v>
      </c>
      <c r="T31" s="48" t="s">
        <v>14</v>
      </c>
      <c r="U31" s="28"/>
    </row>
    <row r="32" spans="1:21" ht="217.5" customHeight="1" x14ac:dyDescent="0.3">
      <c r="A32" s="29" t="s">
        <v>202</v>
      </c>
      <c r="B32" s="30" t="s">
        <v>254</v>
      </c>
      <c r="C32" s="31" t="s">
        <v>49</v>
      </c>
      <c r="D32" s="65" t="s">
        <v>249</v>
      </c>
      <c r="E32" s="72" t="s">
        <v>250</v>
      </c>
      <c r="F32" s="71">
        <v>2500000</v>
      </c>
      <c r="G32" s="67">
        <f>F32*0.7</f>
        <v>1750000</v>
      </c>
      <c r="H32" s="68">
        <v>45809</v>
      </c>
      <c r="I32" s="68">
        <v>45901</v>
      </c>
      <c r="J32" s="69" t="s">
        <v>225</v>
      </c>
      <c r="K32" s="69" t="s">
        <v>225</v>
      </c>
      <c r="L32" s="69" t="s">
        <v>225</v>
      </c>
      <c r="M32" s="69" t="s">
        <v>225</v>
      </c>
      <c r="N32" s="69" t="s">
        <v>229</v>
      </c>
      <c r="O32" s="69" t="s">
        <v>229</v>
      </c>
      <c r="P32" s="69" t="s">
        <v>225</v>
      </c>
      <c r="Q32" s="69" t="s">
        <v>225</v>
      </c>
      <c r="R32" s="69" t="s">
        <v>229</v>
      </c>
      <c r="S32" s="65" t="s">
        <v>251</v>
      </c>
      <c r="T32" s="69" t="s">
        <v>14</v>
      </c>
      <c r="U32" s="28"/>
    </row>
    <row r="33" spans="1:21" ht="187.5" customHeight="1" x14ac:dyDescent="0.3">
      <c r="A33" s="29" t="s">
        <v>203</v>
      </c>
      <c r="B33" s="30" t="s">
        <v>255</v>
      </c>
      <c r="C33" s="31" t="s">
        <v>49</v>
      </c>
      <c r="D33" s="65" t="s">
        <v>252</v>
      </c>
      <c r="E33" s="65" t="s">
        <v>253</v>
      </c>
      <c r="F33" s="71">
        <v>80000</v>
      </c>
      <c r="G33" s="67">
        <f>F33*0.7</f>
        <v>56000</v>
      </c>
      <c r="H33" s="68">
        <v>45809</v>
      </c>
      <c r="I33" s="68">
        <v>45901</v>
      </c>
      <c r="J33" s="69" t="s">
        <v>225</v>
      </c>
      <c r="K33" s="69" t="s">
        <v>229</v>
      </c>
      <c r="L33" s="69" t="s">
        <v>225</v>
      </c>
      <c r="M33" s="69" t="s">
        <v>229</v>
      </c>
      <c r="N33" s="69" t="s">
        <v>229</v>
      </c>
      <c r="O33" s="69" t="s">
        <v>229</v>
      </c>
      <c r="P33" s="69" t="s">
        <v>225</v>
      </c>
      <c r="Q33" s="69" t="s">
        <v>225</v>
      </c>
      <c r="R33" s="69" t="s">
        <v>229</v>
      </c>
      <c r="S33" s="70" t="s">
        <v>150</v>
      </c>
      <c r="T33" s="69" t="s">
        <v>14</v>
      </c>
      <c r="U33" s="28"/>
    </row>
    <row r="34" spans="1:21" ht="114" customHeight="1" x14ac:dyDescent="0.3">
      <c r="A34" s="29" t="s">
        <v>204</v>
      </c>
      <c r="B34" s="30" t="s">
        <v>48</v>
      </c>
      <c r="C34" s="31" t="s">
        <v>49</v>
      </c>
      <c r="D34" s="49" t="s">
        <v>53</v>
      </c>
      <c r="E34" s="49" t="s">
        <v>64</v>
      </c>
      <c r="F34" s="45">
        <v>1000000</v>
      </c>
      <c r="G34" s="46">
        <f>F34*0.7</f>
        <v>700000</v>
      </c>
      <c r="H34" s="47">
        <v>45444</v>
      </c>
      <c r="I34" s="47">
        <v>45505</v>
      </c>
      <c r="J34" s="48" t="s">
        <v>229</v>
      </c>
      <c r="K34" s="48" t="s">
        <v>229</v>
      </c>
      <c r="L34" s="48" t="s">
        <v>229</v>
      </c>
      <c r="M34" s="48" t="s">
        <v>229</v>
      </c>
      <c r="N34" s="48" t="s">
        <v>229</v>
      </c>
      <c r="O34" s="48" t="s">
        <v>229</v>
      </c>
      <c r="P34" s="48" t="s">
        <v>229</v>
      </c>
      <c r="Q34" s="48" t="s">
        <v>225</v>
      </c>
      <c r="R34" s="48" t="s">
        <v>229</v>
      </c>
      <c r="S34" s="49" t="s">
        <v>57</v>
      </c>
      <c r="T34" s="48" t="s">
        <v>14</v>
      </c>
      <c r="U34" s="28"/>
    </row>
    <row r="35" spans="1:21" ht="151.9" customHeight="1" x14ac:dyDescent="0.3">
      <c r="A35" s="29" t="s">
        <v>205</v>
      </c>
      <c r="B35" s="30" t="s">
        <v>51</v>
      </c>
      <c r="C35" s="30" t="s">
        <v>49</v>
      </c>
      <c r="D35" s="49" t="s">
        <v>54</v>
      </c>
      <c r="E35" s="49" t="s">
        <v>55</v>
      </c>
      <c r="F35" s="45">
        <v>2000000</v>
      </c>
      <c r="G35" s="46">
        <f>F35*0.7</f>
        <v>1400000</v>
      </c>
      <c r="H35" s="47">
        <v>45809</v>
      </c>
      <c r="I35" s="47">
        <v>45901</v>
      </c>
      <c r="J35" s="48" t="s">
        <v>229</v>
      </c>
      <c r="K35" s="48" t="s">
        <v>225</v>
      </c>
      <c r="L35" s="48" t="s">
        <v>229</v>
      </c>
      <c r="M35" s="48" t="s">
        <v>229</v>
      </c>
      <c r="N35" s="48" t="s">
        <v>229</v>
      </c>
      <c r="O35" s="48" t="s">
        <v>229</v>
      </c>
      <c r="P35" s="48" t="s">
        <v>229</v>
      </c>
      <c r="Q35" s="48" t="s">
        <v>229</v>
      </c>
      <c r="R35" s="48" t="s">
        <v>229</v>
      </c>
      <c r="S35" s="49" t="s">
        <v>57</v>
      </c>
      <c r="T35" s="48" t="s">
        <v>14</v>
      </c>
      <c r="U35" s="28"/>
    </row>
    <row r="39" spans="1:21" ht="37.5" customHeight="1" x14ac:dyDescent="0.3">
      <c r="A39" s="92" t="s">
        <v>4</v>
      </c>
      <c r="B39" s="103" t="s">
        <v>2</v>
      </c>
      <c r="C39" s="103"/>
      <c r="D39" s="104" t="s">
        <v>5</v>
      </c>
      <c r="E39" s="96" t="s">
        <v>6</v>
      </c>
      <c r="F39" s="104" t="s">
        <v>207</v>
      </c>
      <c r="G39" s="104"/>
      <c r="H39" s="92" t="s">
        <v>17</v>
      </c>
      <c r="I39" s="92"/>
      <c r="J39" s="94" t="s">
        <v>208</v>
      </c>
      <c r="K39" s="95"/>
      <c r="L39" s="95"/>
      <c r="M39" s="95"/>
      <c r="N39" s="95"/>
      <c r="O39" s="95"/>
      <c r="P39" s="95"/>
      <c r="Q39" s="95"/>
      <c r="R39" s="96"/>
      <c r="S39" s="92" t="s">
        <v>18</v>
      </c>
      <c r="T39" s="92"/>
      <c r="U39" s="28"/>
    </row>
    <row r="40" spans="1:21" ht="39.6" customHeight="1" x14ac:dyDescent="0.3">
      <c r="A40" s="93"/>
      <c r="B40" s="97" t="s">
        <v>30</v>
      </c>
      <c r="C40" s="97" t="s">
        <v>31</v>
      </c>
      <c r="D40" s="105"/>
      <c r="E40" s="101"/>
      <c r="F40" s="105"/>
      <c r="G40" s="105"/>
      <c r="H40" s="93"/>
      <c r="I40" s="93"/>
      <c r="J40" s="99" t="s">
        <v>258</v>
      </c>
      <c r="K40" s="100"/>
      <c r="L40" s="100"/>
      <c r="M40" s="101"/>
      <c r="N40" s="102" t="s">
        <v>259</v>
      </c>
      <c r="O40" s="102" t="s">
        <v>9</v>
      </c>
      <c r="P40" s="102" t="s">
        <v>19</v>
      </c>
      <c r="Q40" s="102" t="s">
        <v>7</v>
      </c>
      <c r="R40" s="102" t="s">
        <v>260</v>
      </c>
      <c r="S40" s="102" t="s">
        <v>1</v>
      </c>
      <c r="T40" s="102" t="s">
        <v>8</v>
      </c>
      <c r="U40" s="28"/>
    </row>
    <row r="41" spans="1:21" ht="61.9" customHeight="1" x14ac:dyDescent="0.3">
      <c r="A41" s="93"/>
      <c r="B41" s="98"/>
      <c r="C41" s="98"/>
      <c r="D41" s="105"/>
      <c r="E41" s="101"/>
      <c r="F41" s="61" t="s">
        <v>20</v>
      </c>
      <c r="G41" s="61" t="s">
        <v>21</v>
      </c>
      <c r="H41" s="60" t="s">
        <v>22</v>
      </c>
      <c r="I41" s="60" t="s">
        <v>23</v>
      </c>
      <c r="J41" s="61" t="s">
        <v>209</v>
      </c>
      <c r="K41" s="61" t="s">
        <v>210</v>
      </c>
      <c r="L41" s="61" t="s">
        <v>211</v>
      </c>
      <c r="M41" s="61" t="s">
        <v>212</v>
      </c>
      <c r="N41" s="92"/>
      <c r="O41" s="92"/>
      <c r="P41" s="92"/>
      <c r="Q41" s="92"/>
      <c r="R41" s="92"/>
      <c r="S41" s="92"/>
      <c r="T41" s="92"/>
      <c r="U41" s="28"/>
    </row>
    <row r="42" spans="1:21" ht="114" customHeight="1" x14ac:dyDescent="0.3">
      <c r="A42" s="29" t="s">
        <v>206</v>
      </c>
      <c r="B42" s="30" t="s">
        <v>52</v>
      </c>
      <c r="C42" s="30" t="s">
        <v>49</v>
      </c>
      <c r="D42" s="49" t="s">
        <v>56</v>
      </c>
      <c r="E42" s="49" t="s">
        <v>65</v>
      </c>
      <c r="F42" s="45">
        <v>700000</v>
      </c>
      <c r="G42" s="46">
        <f>F42*0.7</f>
        <v>489999.99999999994</v>
      </c>
      <c r="H42" s="47">
        <v>46174</v>
      </c>
      <c r="I42" s="47">
        <v>46266</v>
      </c>
      <c r="J42" s="48" t="s">
        <v>229</v>
      </c>
      <c r="K42" s="48" t="s">
        <v>229</v>
      </c>
      <c r="L42" s="48" t="s">
        <v>229</v>
      </c>
      <c r="M42" s="48" t="s">
        <v>229</v>
      </c>
      <c r="N42" s="48" t="s">
        <v>229</v>
      </c>
      <c r="O42" s="48" t="s">
        <v>229</v>
      </c>
      <c r="P42" s="48" t="s">
        <v>225</v>
      </c>
      <c r="Q42" s="48" t="s">
        <v>229</v>
      </c>
      <c r="R42" s="48" t="s">
        <v>229</v>
      </c>
      <c r="S42" s="49" t="s">
        <v>57</v>
      </c>
      <c r="T42" s="48" t="s">
        <v>14</v>
      </c>
      <c r="U42" s="28"/>
    </row>
    <row r="43" spans="1:21" ht="114" customHeight="1" x14ac:dyDescent="0.3">
      <c r="A43" s="29" t="s">
        <v>220</v>
      </c>
      <c r="B43" s="30" t="s">
        <v>181</v>
      </c>
      <c r="C43" s="30" t="s">
        <v>49</v>
      </c>
      <c r="D43" s="49" t="s">
        <v>184</v>
      </c>
      <c r="E43" s="49" t="s">
        <v>185</v>
      </c>
      <c r="F43" s="45">
        <v>2000000</v>
      </c>
      <c r="G43" s="46">
        <f>F43*0.7</f>
        <v>1400000</v>
      </c>
      <c r="H43" s="47">
        <v>45839</v>
      </c>
      <c r="I43" s="47">
        <v>45870</v>
      </c>
      <c r="J43" s="48" t="s">
        <v>225</v>
      </c>
      <c r="K43" s="48" t="s">
        <v>225</v>
      </c>
      <c r="L43" s="48" t="s">
        <v>225</v>
      </c>
      <c r="M43" s="48" t="s">
        <v>225</v>
      </c>
      <c r="N43" s="48" t="s">
        <v>229</v>
      </c>
      <c r="O43" s="48" t="s">
        <v>229</v>
      </c>
      <c r="P43" s="48" t="s">
        <v>229</v>
      </c>
      <c r="Q43" s="48" t="s">
        <v>229</v>
      </c>
      <c r="R43" s="48" t="s">
        <v>225</v>
      </c>
      <c r="S43" s="49" t="s">
        <v>186</v>
      </c>
      <c r="T43" s="48" t="s">
        <v>14</v>
      </c>
      <c r="U43" s="28"/>
    </row>
    <row r="44" spans="1:21" ht="114" customHeight="1" x14ac:dyDescent="0.3">
      <c r="A44" s="29" t="s">
        <v>221</v>
      </c>
      <c r="B44" s="31" t="s">
        <v>182</v>
      </c>
      <c r="C44" s="31" t="s">
        <v>49</v>
      </c>
      <c r="D44" s="49" t="s">
        <v>187</v>
      </c>
      <c r="E44" s="49" t="s">
        <v>188</v>
      </c>
      <c r="F44" s="45">
        <v>1000000</v>
      </c>
      <c r="G44" s="46">
        <f>F44*0.7</f>
        <v>700000</v>
      </c>
      <c r="H44" s="47">
        <v>46204</v>
      </c>
      <c r="I44" s="47">
        <v>46235</v>
      </c>
      <c r="J44" s="48" t="s">
        <v>229</v>
      </c>
      <c r="K44" s="48" t="s">
        <v>229</v>
      </c>
      <c r="L44" s="48" t="s">
        <v>225</v>
      </c>
      <c r="M44" s="48" t="s">
        <v>229</v>
      </c>
      <c r="N44" s="48" t="s">
        <v>229</v>
      </c>
      <c r="O44" s="48" t="s">
        <v>229</v>
      </c>
      <c r="P44" s="48" t="s">
        <v>225</v>
      </c>
      <c r="Q44" s="48" t="s">
        <v>229</v>
      </c>
      <c r="R44" s="48" t="s">
        <v>229</v>
      </c>
      <c r="S44" s="49" t="s">
        <v>189</v>
      </c>
      <c r="T44" s="48" t="s">
        <v>14</v>
      </c>
      <c r="U44" s="28"/>
    </row>
    <row r="45" spans="1:21" ht="109.5" customHeight="1" x14ac:dyDescent="0.3">
      <c r="A45" s="29" t="s">
        <v>222</v>
      </c>
      <c r="B45" s="30" t="s">
        <v>183</v>
      </c>
      <c r="C45" s="30" t="s">
        <v>49</v>
      </c>
      <c r="D45" s="49" t="s">
        <v>190</v>
      </c>
      <c r="E45" s="49" t="s">
        <v>191</v>
      </c>
      <c r="F45" s="45">
        <v>1000000</v>
      </c>
      <c r="G45" s="46">
        <f t="shared" ref="G45" si="3">F45*0.7</f>
        <v>700000</v>
      </c>
      <c r="H45" s="47">
        <v>46569</v>
      </c>
      <c r="I45" s="47">
        <v>46600</v>
      </c>
      <c r="J45" s="48" t="s">
        <v>225</v>
      </c>
      <c r="K45" s="48" t="s">
        <v>225</v>
      </c>
      <c r="L45" s="48" t="s">
        <v>225</v>
      </c>
      <c r="M45" s="48" t="s">
        <v>225</v>
      </c>
      <c r="N45" s="48" t="s">
        <v>229</v>
      </c>
      <c r="O45" s="48" t="s">
        <v>229</v>
      </c>
      <c r="P45" s="48" t="s">
        <v>225</v>
      </c>
      <c r="Q45" s="48" t="s">
        <v>229</v>
      </c>
      <c r="R45" s="48" t="s">
        <v>225</v>
      </c>
      <c r="S45" s="49" t="s">
        <v>192</v>
      </c>
      <c r="T45" s="48" t="s">
        <v>14</v>
      </c>
      <c r="U45" s="28"/>
    </row>
    <row r="46" spans="1:21" ht="128.25" customHeight="1" x14ac:dyDescent="0.3">
      <c r="A46" s="29" t="s">
        <v>256</v>
      </c>
      <c r="B46" s="30" t="s">
        <v>81</v>
      </c>
      <c r="C46" s="30" t="s">
        <v>82</v>
      </c>
      <c r="D46" s="49" t="s">
        <v>83</v>
      </c>
      <c r="E46" s="49" t="s">
        <v>84</v>
      </c>
      <c r="F46" s="45">
        <v>6000000</v>
      </c>
      <c r="G46" s="46">
        <f t="shared" ref="G46:G47" si="4">F46*0.7</f>
        <v>4200000</v>
      </c>
      <c r="H46" s="47">
        <v>45292</v>
      </c>
      <c r="I46" s="47">
        <v>45658</v>
      </c>
      <c r="J46" s="48" t="s">
        <v>229</v>
      </c>
      <c r="K46" s="48" t="s">
        <v>225</v>
      </c>
      <c r="L46" s="48" t="s">
        <v>225</v>
      </c>
      <c r="M46" s="48" t="s">
        <v>225</v>
      </c>
      <c r="N46" s="48" t="s">
        <v>229</v>
      </c>
      <c r="O46" s="48" t="s">
        <v>229</v>
      </c>
      <c r="P46" s="48" t="s">
        <v>229</v>
      </c>
      <c r="Q46" s="48" t="s">
        <v>229</v>
      </c>
      <c r="R46" s="48" t="s">
        <v>225</v>
      </c>
      <c r="S46" s="49" t="s">
        <v>87</v>
      </c>
      <c r="T46" s="48" t="s">
        <v>14</v>
      </c>
      <c r="U46" s="28"/>
    </row>
    <row r="47" spans="1:21" ht="138.75" customHeight="1" x14ac:dyDescent="0.3">
      <c r="A47" s="29" t="s">
        <v>257</v>
      </c>
      <c r="B47" s="31" t="s">
        <v>81</v>
      </c>
      <c r="C47" s="31" t="s">
        <v>82</v>
      </c>
      <c r="D47" s="49" t="s">
        <v>85</v>
      </c>
      <c r="E47" s="49" t="s">
        <v>86</v>
      </c>
      <c r="F47" s="45">
        <v>5000000</v>
      </c>
      <c r="G47" s="46">
        <f t="shared" si="4"/>
        <v>3500000</v>
      </c>
      <c r="H47" s="47">
        <v>45292</v>
      </c>
      <c r="I47" s="47">
        <v>45658</v>
      </c>
      <c r="J47" s="48" t="s">
        <v>225</v>
      </c>
      <c r="K47" s="48" t="s">
        <v>229</v>
      </c>
      <c r="L47" s="48" t="s">
        <v>225</v>
      </c>
      <c r="M47" s="48" t="s">
        <v>225</v>
      </c>
      <c r="N47" s="48" t="s">
        <v>229</v>
      </c>
      <c r="O47" s="48" t="s">
        <v>229</v>
      </c>
      <c r="P47" s="48" t="s">
        <v>229</v>
      </c>
      <c r="Q47" s="48" t="s">
        <v>229</v>
      </c>
      <c r="R47" s="48" t="s">
        <v>225</v>
      </c>
      <c r="S47" s="49" t="s">
        <v>87</v>
      </c>
      <c r="T47" s="48" t="s">
        <v>14</v>
      </c>
      <c r="U47" s="28"/>
    </row>
    <row r="48" spans="1:21" ht="138.75" customHeight="1" x14ac:dyDescent="0.3">
      <c r="A48" s="29" t="s">
        <v>268</v>
      </c>
      <c r="B48" s="31" t="s">
        <v>274</v>
      </c>
      <c r="C48" s="31" t="s">
        <v>273</v>
      </c>
      <c r="D48" s="49" t="s">
        <v>261</v>
      </c>
      <c r="E48" s="84" t="s">
        <v>300</v>
      </c>
      <c r="F48" s="85">
        <v>4000000</v>
      </c>
      <c r="G48" s="86">
        <f>F48*0.7</f>
        <v>2800000</v>
      </c>
      <c r="H48" s="89">
        <v>45047</v>
      </c>
      <c r="I48" s="89">
        <v>45870</v>
      </c>
      <c r="J48" s="87" t="s">
        <v>229</v>
      </c>
      <c r="K48" s="48" t="s">
        <v>229</v>
      </c>
      <c r="L48" s="48" t="s">
        <v>229</v>
      </c>
      <c r="M48" s="48" t="s">
        <v>225</v>
      </c>
      <c r="N48" s="48" t="s">
        <v>229</v>
      </c>
      <c r="O48" s="48" t="s">
        <v>229</v>
      </c>
      <c r="P48" s="48" t="s">
        <v>229</v>
      </c>
      <c r="Q48" s="48" t="s">
        <v>225</v>
      </c>
      <c r="R48" s="48" t="s">
        <v>225</v>
      </c>
      <c r="S48" s="84" t="s">
        <v>192</v>
      </c>
      <c r="T48" s="84" t="s">
        <v>15</v>
      </c>
      <c r="U48" s="28"/>
    </row>
    <row r="49" spans="1:22" ht="138.75" customHeight="1" x14ac:dyDescent="0.3">
      <c r="A49" s="29" t="s">
        <v>269</v>
      </c>
      <c r="B49" s="31" t="s">
        <v>274</v>
      </c>
      <c r="C49" s="31" t="s">
        <v>273</v>
      </c>
      <c r="D49" s="49" t="s">
        <v>262</v>
      </c>
      <c r="E49" s="49" t="s">
        <v>263</v>
      </c>
      <c r="F49" s="85">
        <v>3800000</v>
      </c>
      <c r="G49" s="86">
        <f>F49*0.7</f>
        <v>2660000</v>
      </c>
      <c r="H49" s="89">
        <v>45047</v>
      </c>
      <c r="I49" s="89">
        <v>46600</v>
      </c>
      <c r="J49" s="48" t="s">
        <v>229</v>
      </c>
      <c r="K49" s="48" t="s">
        <v>229</v>
      </c>
      <c r="L49" s="48" t="s">
        <v>229</v>
      </c>
      <c r="M49" s="48" t="s">
        <v>229</v>
      </c>
      <c r="N49" s="48" t="s">
        <v>229</v>
      </c>
      <c r="O49" s="48" t="s">
        <v>229</v>
      </c>
      <c r="P49" s="48" t="s">
        <v>225</v>
      </c>
      <c r="Q49" s="48" t="s">
        <v>225</v>
      </c>
      <c r="R49" s="48" t="s">
        <v>229</v>
      </c>
      <c r="S49" s="84" t="s">
        <v>299</v>
      </c>
      <c r="T49" s="84" t="s">
        <v>15</v>
      </c>
      <c r="U49" s="28"/>
    </row>
    <row r="50" spans="1:22" ht="138.75" customHeight="1" x14ac:dyDescent="0.3">
      <c r="A50" s="29" t="s">
        <v>270</v>
      </c>
      <c r="B50" s="31" t="s">
        <v>274</v>
      </c>
      <c r="C50" s="31" t="s">
        <v>273</v>
      </c>
      <c r="D50" s="49" t="s">
        <v>264</v>
      </c>
      <c r="E50" s="84" t="s">
        <v>298</v>
      </c>
      <c r="F50" s="85">
        <v>50000000</v>
      </c>
      <c r="G50" s="86">
        <f t="shared" ref="G50:G52" si="5">F50*0.7</f>
        <v>35000000</v>
      </c>
      <c r="H50" s="47">
        <v>45566</v>
      </c>
      <c r="I50" s="47">
        <v>47027</v>
      </c>
      <c r="J50" s="48" t="s">
        <v>225</v>
      </c>
      <c r="K50" s="48" t="s">
        <v>225</v>
      </c>
      <c r="L50" s="87" t="s">
        <v>225</v>
      </c>
      <c r="M50" s="87" t="s">
        <v>225</v>
      </c>
      <c r="N50" s="48" t="s">
        <v>229</v>
      </c>
      <c r="O50" s="48" t="s">
        <v>229</v>
      </c>
      <c r="P50" s="48" t="s">
        <v>229</v>
      </c>
      <c r="Q50" s="48" t="s">
        <v>229</v>
      </c>
      <c r="R50" s="87" t="s">
        <v>225</v>
      </c>
      <c r="S50" s="49" t="s">
        <v>134</v>
      </c>
      <c r="T50" s="49" t="s">
        <v>14</v>
      </c>
      <c r="U50" s="28"/>
    </row>
    <row r="51" spans="1:22" ht="138.75" customHeight="1" x14ac:dyDescent="0.3">
      <c r="A51" s="29" t="s">
        <v>271</v>
      </c>
      <c r="B51" s="31" t="s">
        <v>274</v>
      </c>
      <c r="C51" s="31" t="s">
        <v>273</v>
      </c>
      <c r="D51" s="49" t="s">
        <v>264</v>
      </c>
      <c r="E51" s="49" t="s">
        <v>265</v>
      </c>
      <c r="F51" s="45">
        <v>20000000</v>
      </c>
      <c r="G51" s="46">
        <f t="shared" si="5"/>
        <v>14000000</v>
      </c>
      <c r="H51" s="47">
        <v>45566</v>
      </c>
      <c r="I51" s="47">
        <v>47027</v>
      </c>
      <c r="J51" s="48" t="s">
        <v>225</v>
      </c>
      <c r="K51" s="48" t="s">
        <v>229</v>
      </c>
      <c r="L51" s="48" t="s">
        <v>229</v>
      </c>
      <c r="M51" s="48" t="s">
        <v>229</v>
      </c>
      <c r="N51" s="48" t="s">
        <v>229</v>
      </c>
      <c r="O51" s="48" t="s">
        <v>229</v>
      </c>
      <c r="P51" s="48" t="s">
        <v>229</v>
      </c>
      <c r="Q51" s="48" t="s">
        <v>229</v>
      </c>
      <c r="R51" s="48" t="s">
        <v>229</v>
      </c>
      <c r="S51" s="49" t="s">
        <v>134</v>
      </c>
      <c r="T51" s="49" t="s">
        <v>14</v>
      </c>
      <c r="U51" s="28"/>
    </row>
    <row r="52" spans="1:22" ht="138.75" customHeight="1" x14ac:dyDescent="0.3">
      <c r="A52" s="29" t="s">
        <v>272</v>
      </c>
      <c r="B52" s="31" t="s">
        <v>274</v>
      </c>
      <c r="C52" s="31" t="s">
        <v>273</v>
      </c>
      <c r="D52" s="49" t="s">
        <v>266</v>
      </c>
      <c r="E52" s="49" t="s">
        <v>267</v>
      </c>
      <c r="F52" s="85">
        <v>800000</v>
      </c>
      <c r="G52" s="86">
        <f t="shared" si="5"/>
        <v>560000</v>
      </c>
      <c r="H52" s="89">
        <v>45717</v>
      </c>
      <c r="I52" s="89">
        <v>45992</v>
      </c>
      <c r="J52" s="87" t="s">
        <v>229</v>
      </c>
      <c r="K52" s="87" t="s">
        <v>229</v>
      </c>
      <c r="L52" s="87" t="s">
        <v>229</v>
      </c>
      <c r="M52" s="87" t="s">
        <v>229</v>
      </c>
      <c r="N52" s="48" t="s">
        <v>229</v>
      </c>
      <c r="O52" s="48" t="s">
        <v>229</v>
      </c>
      <c r="P52" s="48" t="s">
        <v>225</v>
      </c>
      <c r="Q52" s="48" t="s">
        <v>225</v>
      </c>
      <c r="R52" s="48" t="s">
        <v>229</v>
      </c>
      <c r="S52" s="84" t="s">
        <v>297</v>
      </c>
      <c r="T52" s="49" t="s">
        <v>14</v>
      </c>
      <c r="U52" s="28"/>
    </row>
    <row r="53" spans="1:22" ht="138.75" customHeight="1" x14ac:dyDescent="0.3">
      <c r="A53" s="29" t="s">
        <v>277</v>
      </c>
      <c r="B53" s="83" t="s">
        <v>182</v>
      </c>
      <c r="C53" s="83" t="s">
        <v>49</v>
      </c>
      <c r="D53" s="84" t="s">
        <v>278</v>
      </c>
      <c r="E53" s="84" t="s">
        <v>279</v>
      </c>
      <c r="F53" s="85">
        <v>1000000</v>
      </c>
      <c r="G53" s="86">
        <v>700000</v>
      </c>
      <c r="H53" s="84" t="s">
        <v>280</v>
      </c>
      <c r="I53" s="84" t="s">
        <v>280</v>
      </c>
      <c r="J53" s="87" t="s">
        <v>229</v>
      </c>
      <c r="K53" s="87" t="s">
        <v>229</v>
      </c>
      <c r="L53" s="87" t="s">
        <v>225</v>
      </c>
      <c r="M53" s="87" t="s">
        <v>229</v>
      </c>
      <c r="N53" s="87" t="s">
        <v>229</v>
      </c>
      <c r="O53" s="87" t="s">
        <v>229</v>
      </c>
      <c r="P53" s="87" t="s">
        <v>229</v>
      </c>
      <c r="Q53" s="87" t="s">
        <v>229</v>
      </c>
      <c r="R53" s="87" t="s">
        <v>229</v>
      </c>
      <c r="S53" s="84" t="s">
        <v>145</v>
      </c>
      <c r="T53" s="84" t="s">
        <v>14</v>
      </c>
      <c r="U53" s="28"/>
    </row>
    <row r="54" spans="1:22" ht="138.75" customHeight="1" x14ac:dyDescent="0.3">
      <c r="A54" s="29" t="s">
        <v>293</v>
      </c>
      <c r="B54" s="83" t="s">
        <v>182</v>
      </c>
      <c r="C54" s="83" t="s">
        <v>49</v>
      </c>
      <c r="D54" s="84" t="s">
        <v>281</v>
      </c>
      <c r="E54" s="84" t="s">
        <v>282</v>
      </c>
      <c r="F54" s="85">
        <v>600000</v>
      </c>
      <c r="G54" s="86">
        <v>420000</v>
      </c>
      <c r="H54" s="84" t="s">
        <v>283</v>
      </c>
      <c r="I54" s="84" t="s">
        <v>283</v>
      </c>
      <c r="J54" s="87" t="s">
        <v>229</v>
      </c>
      <c r="K54" s="87" t="s">
        <v>229</v>
      </c>
      <c r="L54" s="87" t="s">
        <v>225</v>
      </c>
      <c r="M54" s="87" t="s">
        <v>229</v>
      </c>
      <c r="N54" s="87" t="s">
        <v>229</v>
      </c>
      <c r="O54" s="87" t="s">
        <v>229</v>
      </c>
      <c r="P54" s="87" t="s">
        <v>229</v>
      </c>
      <c r="Q54" s="87" t="s">
        <v>229</v>
      </c>
      <c r="R54" s="87" t="s">
        <v>229</v>
      </c>
      <c r="S54" s="84" t="s">
        <v>145</v>
      </c>
      <c r="T54" s="84" t="s">
        <v>14</v>
      </c>
      <c r="U54" s="28"/>
    </row>
    <row r="55" spans="1:22" ht="138.75" customHeight="1" x14ac:dyDescent="0.3">
      <c r="A55" s="29" t="s">
        <v>294</v>
      </c>
      <c r="B55" s="88" t="s">
        <v>81</v>
      </c>
      <c r="C55" s="88" t="s">
        <v>82</v>
      </c>
      <c r="D55" s="84" t="s">
        <v>292</v>
      </c>
      <c r="E55" s="84" t="s">
        <v>291</v>
      </c>
      <c r="F55" s="85">
        <v>4000000</v>
      </c>
      <c r="G55" s="86">
        <v>2800000</v>
      </c>
      <c r="H55" s="84" t="s">
        <v>286</v>
      </c>
      <c r="I55" s="84" t="s">
        <v>287</v>
      </c>
      <c r="J55" s="87" t="s">
        <v>229</v>
      </c>
      <c r="K55" s="87" t="s">
        <v>225</v>
      </c>
      <c r="L55" s="87" t="s">
        <v>229</v>
      </c>
      <c r="M55" s="87" t="s">
        <v>229</v>
      </c>
      <c r="N55" s="87" t="s">
        <v>229</v>
      </c>
      <c r="O55" s="87" t="s">
        <v>229</v>
      </c>
      <c r="P55" s="87" t="s">
        <v>229</v>
      </c>
      <c r="Q55" s="87" t="s">
        <v>229</v>
      </c>
      <c r="R55" s="87" t="s">
        <v>229</v>
      </c>
      <c r="S55" s="84" t="s">
        <v>288</v>
      </c>
      <c r="T55" s="84" t="s">
        <v>14</v>
      </c>
      <c r="U55" s="28"/>
    </row>
    <row r="56" spans="1:22" ht="138.75" customHeight="1" x14ac:dyDescent="0.3">
      <c r="A56" s="29" t="s">
        <v>295</v>
      </c>
      <c r="B56" s="88" t="s">
        <v>81</v>
      </c>
      <c r="C56" s="88" t="s">
        <v>82</v>
      </c>
      <c r="D56" s="84" t="s">
        <v>290</v>
      </c>
      <c r="E56" s="84" t="s">
        <v>291</v>
      </c>
      <c r="F56" s="85">
        <v>5000000</v>
      </c>
      <c r="G56" s="86">
        <v>3500000</v>
      </c>
      <c r="H56" s="84" t="s">
        <v>289</v>
      </c>
      <c r="I56" s="84" t="s">
        <v>287</v>
      </c>
      <c r="J56" s="87" t="s">
        <v>229</v>
      </c>
      <c r="K56" s="87" t="s">
        <v>229</v>
      </c>
      <c r="L56" s="87" t="s">
        <v>229</v>
      </c>
      <c r="M56" s="87" t="s">
        <v>229</v>
      </c>
      <c r="N56" s="87" t="s">
        <v>229</v>
      </c>
      <c r="O56" s="87" t="s">
        <v>229</v>
      </c>
      <c r="P56" s="87" t="s">
        <v>229</v>
      </c>
      <c r="Q56" s="87" t="s">
        <v>225</v>
      </c>
      <c r="R56" s="87" t="s">
        <v>229</v>
      </c>
      <c r="S56" s="84" t="s">
        <v>288</v>
      </c>
      <c r="T56" s="84" t="s">
        <v>14</v>
      </c>
      <c r="U56" s="28"/>
    </row>
    <row r="57" spans="1:22" ht="138.75" customHeight="1" x14ac:dyDescent="0.3">
      <c r="A57" s="29" t="s">
        <v>296</v>
      </c>
      <c r="B57" s="88" t="s">
        <v>81</v>
      </c>
      <c r="C57" s="88" t="s">
        <v>82</v>
      </c>
      <c r="D57" s="84" t="s">
        <v>284</v>
      </c>
      <c r="E57" s="84" t="s">
        <v>285</v>
      </c>
      <c r="F57" s="85">
        <v>3000000</v>
      </c>
      <c r="G57" s="86">
        <v>2100000</v>
      </c>
      <c r="H57" s="84" t="s">
        <v>286</v>
      </c>
      <c r="I57" s="84" t="s">
        <v>287</v>
      </c>
      <c r="J57" s="87" t="s">
        <v>229</v>
      </c>
      <c r="K57" s="87" t="s">
        <v>229</v>
      </c>
      <c r="L57" s="87" t="s">
        <v>229</v>
      </c>
      <c r="M57" s="87" t="s">
        <v>229</v>
      </c>
      <c r="N57" s="87" t="s">
        <v>229</v>
      </c>
      <c r="O57" s="87" t="s">
        <v>225</v>
      </c>
      <c r="P57" s="87" t="s">
        <v>229</v>
      </c>
      <c r="Q57" s="87" t="s">
        <v>229</v>
      </c>
      <c r="R57" s="87" t="s">
        <v>229</v>
      </c>
      <c r="S57" s="84" t="s">
        <v>288</v>
      </c>
      <c r="T57" s="84" t="s">
        <v>14</v>
      </c>
      <c r="U57" s="28"/>
    </row>
    <row r="58" spans="1:22" ht="15" customHeight="1" x14ac:dyDescent="0.25">
      <c r="A58" s="107" t="s">
        <v>11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32"/>
      <c r="V58" s="16"/>
    </row>
    <row r="59" spans="1:22" ht="15" customHeight="1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32"/>
      <c r="V59" s="16"/>
    </row>
    <row r="60" spans="1:22" ht="15" customHeight="1" x14ac:dyDescent="0.2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32"/>
      <c r="V60" s="16"/>
    </row>
    <row r="61" spans="1:22" ht="15" customHeight="1" x14ac:dyDescent="0.2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32"/>
      <c r="V61" s="16"/>
    </row>
    <row r="62" spans="1:22" ht="15" customHeight="1" x14ac:dyDescent="0.2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32"/>
      <c r="V62" s="16"/>
    </row>
    <row r="63" spans="1:22" ht="15" customHeight="1" x14ac:dyDescent="0.2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32"/>
      <c r="V63" s="16"/>
    </row>
    <row r="64" spans="1:22" ht="15" customHeight="1" x14ac:dyDescent="0.3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28"/>
    </row>
    <row r="65" spans="1:21" ht="37.9" customHeight="1" x14ac:dyDescent="0.3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28"/>
    </row>
    <row r="66" spans="1:21" ht="18.75" x14ac:dyDescent="0.3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28"/>
    </row>
    <row r="67" spans="1:21" ht="6" customHeight="1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28"/>
    </row>
    <row r="68" spans="1:21" ht="18.75" hidden="1" x14ac:dyDescent="0.3">
      <c r="A68" s="54"/>
      <c r="B68" s="54"/>
      <c r="C68" s="54"/>
      <c r="D68" s="54"/>
      <c r="E68" s="54"/>
      <c r="F68" s="54"/>
      <c r="G68" s="54"/>
      <c r="H68" s="55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5"/>
      <c r="T68" s="54"/>
      <c r="U68" s="28"/>
    </row>
    <row r="69" spans="1:21" ht="27" customHeight="1" x14ac:dyDescent="0.35">
      <c r="A69" s="54"/>
      <c r="B69" s="54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28"/>
    </row>
    <row r="70" spans="1:21" ht="5.25" customHeight="1" x14ac:dyDescent="0.35">
      <c r="A70" s="28"/>
      <c r="B70" s="28"/>
      <c r="C70" s="14"/>
      <c r="U70" s="28"/>
    </row>
    <row r="71" spans="1:21" ht="23.25" x14ac:dyDescent="0.35">
      <c r="A71" s="28"/>
      <c r="B71" s="28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28"/>
    </row>
    <row r="72" spans="1:21" ht="23.25" x14ac:dyDescent="0.35">
      <c r="A72" s="28"/>
      <c r="B72" s="28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28"/>
    </row>
    <row r="73" spans="1:21" ht="23.25" x14ac:dyDescent="0.35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33"/>
      <c r="S73" s="33"/>
      <c r="T73" s="33"/>
    </row>
    <row r="74" spans="1:21" ht="28.5" x14ac:dyDescent="0.45">
      <c r="C74" s="59"/>
      <c r="D74" s="82" t="s">
        <v>302</v>
      </c>
      <c r="E74" s="59"/>
      <c r="F74" s="59"/>
      <c r="G74" s="59"/>
      <c r="H74" s="59"/>
      <c r="I74" s="59"/>
      <c r="J74" s="59"/>
      <c r="K74" s="59"/>
      <c r="L74" s="82" t="s">
        <v>304</v>
      </c>
      <c r="M74" s="59"/>
      <c r="N74" s="59"/>
      <c r="O74" s="59"/>
      <c r="P74" s="59"/>
      <c r="Q74" s="58" t="s">
        <v>103</v>
      </c>
      <c r="R74" s="59"/>
      <c r="S74" s="59"/>
    </row>
    <row r="75" spans="1:21" ht="28.5" x14ac:dyDescent="0.45"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</sheetData>
  <mergeCells count="73">
    <mergeCell ref="H39:I40"/>
    <mergeCell ref="J39:R39"/>
    <mergeCell ref="S39:T39"/>
    <mergeCell ref="B40:B41"/>
    <mergeCell ref="C40:C41"/>
    <mergeCell ref="J40:M40"/>
    <mergeCell ref="N40:N41"/>
    <mergeCell ref="O40:O41"/>
    <mergeCell ref="P40:P41"/>
    <mergeCell ref="Q40:Q41"/>
    <mergeCell ref="R40:R41"/>
    <mergeCell ref="S40:S41"/>
    <mergeCell ref="T40:T41"/>
    <mergeCell ref="A39:A41"/>
    <mergeCell ref="B39:C39"/>
    <mergeCell ref="D39:D41"/>
    <mergeCell ref="E39:E41"/>
    <mergeCell ref="F39:G40"/>
    <mergeCell ref="F2:G3"/>
    <mergeCell ref="H2:I3"/>
    <mergeCell ref="B2:C2"/>
    <mergeCell ref="A58:T65"/>
    <mergeCell ref="T3:T4"/>
    <mergeCell ref="B3:B4"/>
    <mergeCell ref="C3:C4"/>
    <mergeCell ref="J2:R2"/>
    <mergeCell ref="S2:T2"/>
    <mergeCell ref="J3:M3"/>
    <mergeCell ref="N3:N4"/>
    <mergeCell ref="O3:O4"/>
    <mergeCell ref="P3:P4"/>
    <mergeCell ref="Q3:Q4"/>
    <mergeCell ref="R3:R4"/>
    <mergeCell ref="S3:S4"/>
    <mergeCell ref="A2:A4"/>
    <mergeCell ref="D2:D4"/>
    <mergeCell ref="E2:E4"/>
    <mergeCell ref="A13:A15"/>
    <mergeCell ref="B13:C13"/>
    <mergeCell ref="D13:D15"/>
    <mergeCell ref="E13:E15"/>
    <mergeCell ref="F13:G14"/>
    <mergeCell ref="H13:I14"/>
    <mergeCell ref="J13:R13"/>
    <mergeCell ref="S13:T13"/>
    <mergeCell ref="B14:B15"/>
    <mergeCell ref="C14:C15"/>
    <mergeCell ref="J14:M14"/>
    <mergeCell ref="N14:N15"/>
    <mergeCell ref="O14:O15"/>
    <mergeCell ref="P14:P15"/>
    <mergeCell ref="Q14:Q15"/>
    <mergeCell ref="R14:R15"/>
    <mergeCell ref="S14:S15"/>
    <mergeCell ref="T14:T15"/>
    <mergeCell ref="A26:A28"/>
    <mergeCell ref="B26:C26"/>
    <mergeCell ref="D26:D28"/>
    <mergeCell ref="E26:E28"/>
    <mergeCell ref="F26:G27"/>
    <mergeCell ref="H26:I27"/>
    <mergeCell ref="J26:R26"/>
    <mergeCell ref="S26:T26"/>
    <mergeCell ref="B27:B28"/>
    <mergeCell ref="C27:C28"/>
    <mergeCell ref="J27:M27"/>
    <mergeCell ref="N27:N28"/>
    <mergeCell ref="O27:O28"/>
    <mergeCell ref="P27:P28"/>
    <mergeCell ref="Q27:Q28"/>
    <mergeCell ref="R27:R28"/>
    <mergeCell ref="S27:S28"/>
    <mergeCell ref="T27:T28"/>
  </mergeCells>
  <phoneticPr fontId="29" type="noConversion"/>
  <dataValidations count="7">
    <dataValidation type="date" showInputMessage="1" showErrorMessage="1" sqref="H16:I23 H7:I12 H29:I35 H42:I52" xr:uid="{00000000-0002-0000-0000-000000000000}">
      <formula1>44197</formula1>
      <formula2>47848</formula2>
    </dataValidation>
    <dataValidation type="list" allowBlank="1" showInputMessage="1" showErrorMessage="1" sqref="T42 T34:T35 J34:R35 J42:R42" xr:uid="{00000000-0002-0000-0000-000001000000}">
      <formula1>#REF!</formula1>
    </dataValidation>
    <dataValidation type="list" allowBlank="1" showInputMessage="1" showErrorMessage="1" sqref="T46:T47 J46:R52" xr:uid="{00000000-0002-0000-0000-000002000000}">
      <formula1>$V$2:$V$4</formula1>
    </dataValidation>
    <dataValidation type="list" allowBlank="1" showInputMessage="1" showErrorMessage="1" sqref="T5:T6 J5:R6 T9" xr:uid="{00000000-0002-0000-0000-000003000000}">
      <formula1>$W$5:$W$6</formula1>
    </dataValidation>
    <dataValidation type="list" showInputMessage="1" showErrorMessage="1" sqref="T43:T45 J43:R45 J29:R31 T10:T12 T7:T8 J19:R23 T29:T33 T19:T23 T48:T52" xr:uid="{00000000-0002-0000-0000-000004000000}">
      <formula1>"ANO, NE"</formula1>
    </dataValidation>
    <dataValidation type="list" allowBlank="1" showInputMessage="1" showErrorMessage="1" sqref="J16:R18 T16:T18" xr:uid="{00000000-0002-0000-0000-000005000000}">
      <formula1>$V$61:$V$62</formula1>
    </dataValidation>
    <dataValidation type="list" showInputMessage="1" showErrorMessage="1" sqref="J7:R12 J32:R33" xr:uid="{00000000-0002-0000-0000-000006000000}">
      <formula1>"X,-"</formula1>
    </dataValidation>
  </dataValidations>
  <pageMargins left="0.48958333333333331" right="0.23958333333333334" top="1.2833333333333334" bottom="0.86614173228346458" header="0.31496062992125984" footer="0.31496062992125984"/>
  <pageSetup paperSize="9" scale="35" orientation="landscape" r:id="rId1"/>
  <headerFooter>
    <oddHeader>&amp;C&amp;G</oddHeader>
    <oddFooter>&amp;L&amp;G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view="pageLayout" topLeftCell="E35" zoomScale="115" zoomScaleNormal="120" zoomScalePageLayoutView="115" workbookViewId="0">
      <selection activeCell="H45" sqref="H45"/>
    </sheetView>
  </sheetViews>
  <sheetFormatPr defaultRowHeight="15" x14ac:dyDescent="0.25"/>
  <cols>
    <col min="1" max="1" width="4.42578125" customWidth="1"/>
    <col min="2" max="2" width="12" customWidth="1"/>
    <col min="3" max="3" width="10.42578125" customWidth="1"/>
    <col min="4" max="4" width="12.42578125" customWidth="1"/>
    <col min="5" max="5" width="42.28515625" customWidth="1"/>
    <col min="6" max="7" width="12.140625" customWidth="1"/>
    <col min="8" max="8" width="6.140625" customWidth="1"/>
    <col min="9" max="9" width="6.5703125" customWidth="1"/>
    <col min="10" max="11" width="7" style="25" customWidth="1"/>
    <col min="12" max="12" width="11.7109375" style="22" customWidth="1"/>
    <col min="13" max="13" width="6.28515625" style="25" customWidth="1"/>
  </cols>
  <sheetData>
    <row r="1" spans="1:13" ht="23.25" x14ac:dyDescent="0.35">
      <c r="A1" s="19" t="s">
        <v>104</v>
      </c>
    </row>
    <row r="2" spans="1:13" s="5" customFormat="1" ht="26.25" customHeight="1" x14ac:dyDescent="0.15">
      <c r="A2" s="113" t="s">
        <v>4</v>
      </c>
      <c r="B2" s="111" t="s">
        <v>2</v>
      </c>
      <c r="C2" s="111"/>
      <c r="D2" s="114" t="s">
        <v>5</v>
      </c>
      <c r="E2" s="116" t="s">
        <v>6</v>
      </c>
      <c r="F2" s="110" t="s">
        <v>32</v>
      </c>
      <c r="G2" s="110"/>
      <c r="H2" s="110" t="s">
        <v>17</v>
      </c>
      <c r="I2" s="110"/>
      <c r="J2" s="110" t="s">
        <v>33</v>
      </c>
      <c r="K2" s="110"/>
      <c r="L2" s="110" t="s">
        <v>0</v>
      </c>
      <c r="M2" s="110"/>
    </row>
    <row r="3" spans="1:13" s="5" customFormat="1" ht="45" x14ac:dyDescent="0.15">
      <c r="A3" s="113"/>
      <c r="B3" s="4" t="s">
        <v>30</v>
      </c>
      <c r="C3" s="4" t="s">
        <v>31</v>
      </c>
      <c r="D3" s="115"/>
      <c r="E3" s="117"/>
      <c r="F3" s="2" t="s">
        <v>45</v>
      </c>
      <c r="G3" s="2" t="s">
        <v>3</v>
      </c>
      <c r="H3" s="2" t="s">
        <v>22</v>
      </c>
      <c r="I3" s="2" t="s">
        <v>23</v>
      </c>
      <c r="J3" s="2" t="s">
        <v>43</v>
      </c>
      <c r="K3" s="2" t="s">
        <v>44</v>
      </c>
      <c r="L3" s="2" t="s">
        <v>1</v>
      </c>
      <c r="M3" s="2" t="s">
        <v>8</v>
      </c>
    </row>
    <row r="4" spans="1:13" ht="46.5" x14ac:dyDescent="0.25">
      <c r="A4" s="6" t="s">
        <v>24</v>
      </c>
      <c r="B4" s="42" t="s">
        <v>123</v>
      </c>
      <c r="C4" s="35" t="s">
        <v>122</v>
      </c>
      <c r="D4" s="35" t="s">
        <v>106</v>
      </c>
      <c r="E4" s="35" t="s">
        <v>107</v>
      </c>
      <c r="F4" s="36">
        <v>20000000</v>
      </c>
      <c r="G4" s="37">
        <f t="shared" ref="G4:G16" si="0">F4*0.7</f>
        <v>14000000</v>
      </c>
      <c r="H4" s="38">
        <v>45413</v>
      </c>
      <c r="I4" s="38">
        <v>45778</v>
      </c>
      <c r="J4" s="40" t="s">
        <v>225</v>
      </c>
      <c r="K4" s="40" t="s">
        <v>229</v>
      </c>
      <c r="L4" s="35" t="s">
        <v>108</v>
      </c>
      <c r="M4" s="40" t="s">
        <v>14</v>
      </c>
    </row>
    <row r="5" spans="1:13" ht="46.5" x14ac:dyDescent="0.25">
      <c r="A5" s="6" t="s">
        <v>27</v>
      </c>
      <c r="B5" s="42" t="s">
        <v>124</v>
      </c>
      <c r="C5" s="35" t="s">
        <v>122</v>
      </c>
      <c r="D5" s="35" t="s">
        <v>109</v>
      </c>
      <c r="E5" s="35" t="s">
        <v>107</v>
      </c>
      <c r="F5" s="36">
        <v>20000000</v>
      </c>
      <c r="G5" s="37">
        <f t="shared" si="0"/>
        <v>14000000</v>
      </c>
      <c r="H5" s="38">
        <v>45413</v>
      </c>
      <c r="I5" s="38">
        <v>45778</v>
      </c>
      <c r="J5" s="40" t="s">
        <v>225</v>
      </c>
      <c r="K5" s="40" t="s">
        <v>229</v>
      </c>
      <c r="L5" s="35" t="s">
        <v>108</v>
      </c>
      <c r="M5" s="40" t="s">
        <v>14</v>
      </c>
    </row>
    <row r="6" spans="1:13" ht="46.5" x14ac:dyDescent="0.25">
      <c r="A6" s="6" t="s">
        <v>29</v>
      </c>
      <c r="B6" s="42" t="s">
        <v>125</v>
      </c>
      <c r="C6" s="35" t="s">
        <v>122</v>
      </c>
      <c r="D6" s="35" t="s">
        <v>110</v>
      </c>
      <c r="E6" s="35" t="s">
        <v>111</v>
      </c>
      <c r="F6" s="36">
        <v>2500000</v>
      </c>
      <c r="G6" s="37">
        <f t="shared" si="0"/>
        <v>1750000</v>
      </c>
      <c r="H6" s="38">
        <v>45413</v>
      </c>
      <c r="I6" s="38">
        <v>45778</v>
      </c>
      <c r="J6" s="40" t="s">
        <v>225</v>
      </c>
      <c r="K6" s="40" t="s">
        <v>229</v>
      </c>
      <c r="L6" s="35" t="s">
        <v>108</v>
      </c>
      <c r="M6" s="40" t="s">
        <v>14</v>
      </c>
    </row>
    <row r="7" spans="1:13" ht="46.5" x14ac:dyDescent="0.25">
      <c r="A7" s="6" t="s">
        <v>39</v>
      </c>
      <c r="B7" s="42" t="s">
        <v>126</v>
      </c>
      <c r="C7" s="35" t="s">
        <v>122</v>
      </c>
      <c r="D7" s="35" t="s">
        <v>112</v>
      </c>
      <c r="E7" s="35" t="s">
        <v>111</v>
      </c>
      <c r="F7" s="36">
        <v>2500000</v>
      </c>
      <c r="G7" s="37">
        <f t="shared" si="0"/>
        <v>1750000</v>
      </c>
      <c r="H7" s="38">
        <v>45413</v>
      </c>
      <c r="I7" s="38">
        <v>45778</v>
      </c>
      <c r="J7" s="40" t="s">
        <v>225</v>
      </c>
      <c r="K7" s="40" t="s">
        <v>229</v>
      </c>
      <c r="L7" s="35" t="s">
        <v>108</v>
      </c>
      <c r="M7" s="40" t="s">
        <v>14</v>
      </c>
    </row>
    <row r="8" spans="1:13" ht="46.5" x14ac:dyDescent="0.25">
      <c r="A8" s="6" t="s">
        <v>40</v>
      </c>
      <c r="B8" s="42" t="s">
        <v>127</v>
      </c>
      <c r="C8" s="35" t="s">
        <v>122</v>
      </c>
      <c r="D8" s="35" t="s">
        <v>113</v>
      </c>
      <c r="E8" s="35" t="s">
        <v>114</v>
      </c>
      <c r="F8" s="36">
        <v>750000</v>
      </c>
      <c r="G8" s="37">
        <f t="shared" si="0"/>
        <v>525000</v>
      </c>
      <c r="H8" s="38">
        <v>45413</v>
      </c>
      <c r="I8" s="38">
        <v>45778</v>
      </c>
      <c r="J8" s="40" t="s">
        <v>225</v>
      </c>
      <c r="K8" s="40" t="s">
        <v>229</v>
      </c>
      <c r="L8" s="35" t="s">
        <v>108</v>
      </c>
      <c r="M8" s="40" t="s">
        <v>14</v>
      </c>
    </row>
    <row r="9" spans="1:13" ht="46.5" x14ac:dyDescent="0.25">
      <c r="A9" s="6" t="s">
        <v>41</v>
      </c>
      <c r="B9" s="42" t="s">
        <v>128</v>
      </c>
      <c r="C9" s="35" t="s">
        <v>122</v>
      </c>
      <c r="D9" s="35" t="s">
        <v>115</v>
      </c>
      <c r="E9" s="35" t="s">
        <v>116</v>
      </c>
      <c r="F9" s="36">
        <v>1000000</v>
      </c>
      <c r="G9" s="37">
        <f t="shared" si="0"/>
        <v>700000</v>
      </c>
      <c r="H9" s="38">
        <v>45413</v>
      </c>
      <c r="I9" s="38">
        <v>45778</v>
      </c>
      <c r="J9" s="40" t="s">
        <v>225</v>
      </c>
      <c r="K9" s="40" t="s">
        <v>229</v>
      </c>
      <c r="L9" s="35" t="s">
        <v>108</v>
      </c>
      <c r="M9" s="40" t="s">
        <v>14</v>
      </c>
    </row>
    <row r="10" spans="1:13" ht="46.5" x14ac:dyDescent="0.25">
      <c r="A10" s="6" t="s">
        <v>42</v>
      </c>
      <c r="B10" s="42" t="s">
        <v>129</v>
      </c>
      <c r="C10" s="35" t="s">
        <v>122</v>
      </c>
      <c r="D10" s="35" t="s">
        <v>117</v>
      </c>
      <c r="E10" s="35" t="s">
        <v>118</v>
      </c>
      <c r="F10" s="36">
        <v>130000</v>
      </c>
      <c r="G10" s="37">
        <f t="shared" si="0"/>
        <v>91000</v>
      </c>
      <c r="H10" s="38">
        <v>45413</v>
      </c>
      <c r="I10" s="38">
        <v>45778</v>
      </c>
      <c r="J10" s="40" t="s">
        <v>225</v>
      </c>
      <c r="K10" s="40" t="s">
        <v>229</v>
      </c>
      <c r="L10" s="35" t="s">
        <v>108</v>
      </c>
      <c r="M10" s="40" t="s">
        <v>14</v>
      </c>
    </row>
    <row r="11" spans="1:13" ht="46.5" x14ac:dyDescent="0.25">
      <c r="A11" s="6" t="s">
        <v>88</v>
      </c>
      <c r="B11" s="42" t="s">
        <v>130</v>
      </c>
      <c r="C11" s="35" t="s">
        <v>122</v>
      </c>
      <c r="D11" s="35" t="s">
        <v>119</v>
      </c>
      <c r="E11" s="35" t="s">
        <v>118</v>
      </c>
      <c r="F11" s="36">
        <v>130000</v>
      </c>
      <c r="G11" s="37">
        <f t="shared" si="0"/>
        <v>91000</v>
      </c>
      <c r="H11" s="38">
        <v>45413</v>
      </c>
      <c r="I11" s="38">
        <v>45778</v>
      </c>
      <c r="J11" s="40" t="s">
        <v>225</v>
      </c>
      <c r="K11" s="40" t="s">
        <v>229</v>
      </c>
      <c r="L11" s="35" t="s">
        <v>108</v>
      </c>
      <c r="M11" s="40" t="s">
        <v>14</v>
      </c>
    </row>
    <row r="12" spans="1:13" ht="46.5" x14ac:dyDescent="0.25">
      <c r="A12" s="6" t="s">
        <v>89</v>
      </c>
      <c r="B12" s="42" t="s">
        <v>131</v>
      </c>
      <c r="C12" s="35" t="s">
        <v>122</v>
      </c>
      <c r="D12" s="35" t="s">
        <v>120</v>
      </c>
      <c r="E12" s="35" t="s">
        <v>121</v>
      </c>
      <c r="F12" s="36">
        <v>200000</v>
      </c>
      <c r="G12" s="37">
        <f>F12*0.7</f>
        <v>140000</v>
      </c>
      <c r="H12" s="38">
        <v>45413</v>
      </c>
      <c r="I12" s="38">
        <v>45778</v>
      </c>
      <c r="J12" s="40" t="s">
        <v>225</v>
      </c>
      <c r="K12" s="40" t="s">
        <v>229</v>
      </c>
      <c r="L12" s="35" t="s">
        <v>108</v>
      </c>
      <c r="M12" s="40" t="s">
        <v>14</v>
      </c>
    </row>
    <row r="13" spans="1:13" ht="39" customHeight="1" x14ac:dyDescent="0.25">
      <c r="A13" s="73"/>
      <c r="B13" s="74"/>
      <c r="C13" s="75"/>
      <c r="D13" s="75"/>
      <c r="E13" s="75"/>
      <c r="F13" s="76"/>
      <c r="G13" s="77"/>
      <c r="H13" s="78"/>
      <c r="I13" s="78"/>
      <c r="J13" s="79"/>
      <c r="K13" s="79"/>
      <c r="L13" s="75"/>
      <c r="M13" s="79"/>
    </row>
    <row r="14" spans="1:13" ht="33" customHeight="1" x14ac:dyDescent="0.25">
      <c r="A14" s="119" t="s">
        <v>4</v>
      </c>
      <c r="B14" s="120" t="s">
        <v>2</v>
      </c>
      <c r="C14" s="121"/>
      <c r="D14" s="119" t="s">
        <v>5</v>
      </c>
      <c r="E14" s="119" t="s">
        <v>6</v>
      </c>
      <c r="F14" s="118" t="s">
        <v>32</v>
      </c>
      <c r="G14" s="115"/>
      <c r="H14" s="118" t="s">
        <v>17</v>
      </c>
      <c r="I14" s="115"/>
      <c r="J14" s="118" t="s">
        <v>33</v>
      </c>
      <c r="K14" s="115"/>
      <c r="L14" s="118" t="s">
        <v>0</v>
      </c>
      <c r="M14" s="115"/>
    </row>
    <row r="15" spans="1:13" ht="45" x14ac:dyDescent="0.25">
      <c r="A15" s="117"/>
      <c r="B15" s="4" t="s">
        <v>30</v>
      </c>
      <c r="C15" s="4" t="s">
        <v>31</v>
      </c>
      <c r="D15" s="117"/>
      <c r="E15" s="117"/>
      <c r="F15" s="2" t="s">
        <v>45</v>
      </c>
      <c r="G15" s="2" t="s">
        <v>3</v>
      </c>
      <c r="H15" s="2" t="s">
        <v>22</v>
      </c>
      <c r="I15" s="2" t="s">
        <v>23</v>
      </c>
      <c r="J15" s="2" t="s">
        <v>43</v>
      </c>
      <c r="K15" s="2" t="s">
        <v>44</v>
      </c>
      <c r="L15" s="2" t="s">
        <v>1</v>
      </c>
      <c r="M15" s="2" t="s">
        <v>8</v>
      </c>
    </row>
    <row r="16" spans="1:13" ht="46.5" x14ac:dyDescent="0.25">
      <c r="A16" s="6" t="s">
        <v>90</v>
      </c>
      <c r="B16" s="42" t="s">
        <v>135</v>
      </c>
      <c r="C16" s="35" t="s">
        <v>72</v>
      </c>
      <c r="D16" s="35" t="s">
        <v>132</v>
      </c>
      <c r="E16" s="35" t="s">
        <v>133</v>
      </c>
      <c r="F16" s="36">
        <v>30000000</v>
      </c>
      <c r="G16" s="37">
        <f t="shared" si="0"/>
        <v>21000000</v>
      </c>
      <c r="H16" s="40">
        <v>2027</v>
      </c>
      <c r="I16" s="40">
        <v>2032</v>
      </c>
      <c r="J16" s="40" t="s">
        <v>225</v>
      </c>
      <c r="K16" s="40" t="s">
        <v>225</v>
      </c>
      <c r="L16" s="41" t="s">
        <v>134</v>
      </c>
      <c r="M16" s="91" t="s">
        <v>15</v>
      </c>
    </row>
    <row r="17" spans="1:13" ht="45" x14ac:dyDescent="0.25">
      <c r="A17" s="6" t="s">
        <v>193</v>
      </c>
      <c r="B17" s="35" t="s">
        <v>77</v>
      </c>
      <c r="C17" s="35" t="s">
        <v>78</v>
      </c>
      <c r="D17" s="35" t="s">
        <v>38</v>
      </c>
      <c r="E17" s="35" t="s">
        <v>79</v>
      </c>
      <c r="F17" s="36">
        <v>20000000</v>
      </c>
      <c r="G17" s="37">
        <f>F17*0.7</f>
        <v>14000000</v>
      </c>
      <c r="H17" s="38">
        <v>45413</v>
      </c>
      <c r="I17" s="38">
        <v>45717</v>
      </c>
      <c r="J17" s="40" t="s">
        <v>225</v>
      </c>
      <c r="K17" s="40" t="s">
        <v>229</v>
      </c>
      <c r="L17" s="35" t="s">
        <v>80</v>
      </c>
      <c r="M17" s="40" t="s">
        <v>14</v>
      </c>
    </row>
    <row r="18" spans="1:13" ht="45" x14ac:dyDescent="0.25">
      <c r="A18" s="6" t="s">
        <v>194</v>
      </c>
      <c r="B18" s="35" t="s">
        <v>96</v>
      </c>
      <c r="C18" s="35" t="s">
        <v>58</v>
      </c>
      <c r="D18" s="35" t="s">
        <v>97</v>
      </c>
      <c r="E18" s="35" t="s">
        <v>98</v>
      </c>
      <c r="F18" s="36">
        <v>220000000</v>
      </c>
      <c r="G18" s="37">
        <f t="shared" ref="G18:G19" si="1">F18*0.7</f>
        <v>154000000</v>
      </c>
      <c r="H18" s="38">
        <v>45292</v>
      </c>
      <c r="I18" s="38">
        <v>46387</v>
      </c>
      <c r="J18" s="39" t="s">
        <v>225</v>
      </c>
      <c r="K18" s="39" t="s">
        <v>225</v>
      </c>
      <c r="L18" s="35" t="s">
        <v>101</v>
      </c>
      <c r="M18" s="39" t="s">
        <v>14</v>
      </c>
    </row>
    <row r="19" spans="1:13" ht="45" x14ac:dyDescent="0.25">
      <c r="A19" s="6" t="s">
        <v>195</v>
      </c>
      <c r="B19" s="35" t="s">
        <v>96</v>
      </c>
      <c r="C19" s="35" t="s">
        <v>58</v>
      </c>
      <c r="D19" s="35" t="s">
        <v>99</v>
      </c>
      <c r="E19" s="35" t="s">
        <v>100</v>
      </c>
      <c r="F19" s="36">
        <v>450000</v>
      </c>
      <c r="G19" s="37">
        <f t="shared" si="1"/>
        <v>315000</v>
      </c>
      <c r="H19" s="38">
        <v>44927</v>
      </c>
      <c r="I19" s="38">
        <v>45627</v>
      </c>
      <c r="J19" s="39" t="s">
        <v>225</v>
      </c>
      <c r="K19" s="39" t="s">
        <v>229</v>
      </c>
      <c r="L19" s="35" t="s">
        <v>102</v>
      </c>
      <c r="M19" s="39" t="s">
        <v>14</v>
      </c>
    </row>
    <row r="20" spans="1:13" ht="53.25" customHeight="1" x14ac:dyDescent="0.25">
      <c r="A20" s="6" t="s">
        <v>196</v>
      </c>
      <c r="B20" s="35" t="s">
        <v>46</v>
      </c>
      <c r="C20" s="35" t="s">
        <v>47</v>
      </c>
      <c r="D20" s="35" t="s">
        <v>213</v>
      </c>
      <c r="E20" s="35" t="s">
        <v>214</v>
      </c>
      <c r="F20" s="36">
        <v>13000000</v>
      </c>
      <c r="G20" s="37">
        <f>F20*0.7</f>
        <v>9100000</v>
      </c>
      <c r="H20" s="38">
        <v>45383</v>
      </c>
      <c r="I20" s="38">
        <v>45870</v>
      </c>
      <c r="J20" s="39" t="s">
        <v>225</v>
      </c>
      <c r="K20" s="39" t="s">
        <v>229</v>
      </c>
      <c r="L20" s="39" t="s">
        <v>219</v>
      </c>
      <c r="M20" s="39" t="s">
        <v>14</v>
      </c>
    </row>
    <row r="21" spans="1:13" ht="59.25" customHeight="1" x14ac:dyDescent="0.25">
      <c r="A21" s="6" t="s">
        <v>197</v>
      </c>
      <c r="B21" s="35" t="s">
        <v>46</v>
      </c>
      <c r="C21" s="35" t="s">
        <v>47</v>
      </c>
      <c r="D21" s="35" t="s">
        <v>215</v>
      </c>
      <c r="E21" s="35" t="s">
        <v>216</v>
      </c>
      <c r="F21" s="36">
        <v>13000000</v>
      </c>
      <c r="G21" s="37">
        <f>F21*0.7</f>
        <v>9100000</v>
      </c>
      <c r="H21" s="38">
        <v>45383</v>
      </c>
      <c r="I21" s="38">
        <v>45870</v>
      </c>
      <c r="J21" s="39" t="s">
        <v>225</v>
      </c>
      <c r="K21" s="39" t="s">
        <v>229</v>
      </c>
      <c r="L21" s="90" t="s">
        <v>301</v>
      </c>
      <c r="M21" s="91" t="s">
        <v>15</v>
      </c>
    </row>
    <row r="22" spans="1:13" ht="60" customHeight="1" x14ac:dyDescent="0.25">
      <c r="A22" s="6" t="s">
        <v>198</v>
      </c>
      <c r="B22" s="35" t="s">
        <v>46</v>
      </c>
      <c r="C22" s="35" t="s">
        <v>47</v>
      </c>
      <c r="D22" s="35" t="s">
        <v>217</v>
      </c>
      <c r="E22" s="35" t="s">
        <v>218</v>
      </c>
      <c r="F22" s="36">
        <v>3000000</v>
      </c>
      <c r="G22" s="37">
        <f t="shared" ref="G22:G23" si="2">F22*0.7</f>
        <v>2100000</v>
      </c>
      <c r="H22" s="38">
        <v>45383</v>
      </c>
      <c r="I22" s="38">
        <v>45870</v>
      </c>
      <c r="J22" s="39" t="s">
        <v>225</v>
      </c>
      <c r="K22" s="39" t="s">
        <v>229</v>
      </c>
      <c r="L22" s="90" t="s">
        <v>301</v>
      </c>
      <c r="M22" s="91" t="s">
        <v>15</v>
      </c>
    </row>
    <row r="23" spans="1:13" ht="45" x14ac:dyDescent="0.25">
      <c r="A23" s="6" t="s">
        <v>199</v>
      </c>
      <c r="B23" s="35" t="s">
        <v>142</v>
      </c>
      <c r="C23" s="35" t="s">
        <v>141</v>
      </c>
      <c r="D23" s="35" t="s">
        <v>38</v>
      </c>
      <c r="E23" s="35" t="s">
        <v>139</v>
      </c>
      <c r="F23" s="43">
        <v>10000000</v>
      </c>
      <c r="G23" s="37">
        <f t="shared" si="2"/>
        <v>7000000</v>
      </c>
      <c r="H23" s="38">
        <v>45778</v>
      </c>
      <c r="I23" s="38">
        <v>46143</v>
      </c>
      <c r="J23" s="40" t="s">
        <v>225</v>
      </c>
      <c r="K23" s="40" t="s">
        <v>229</v>
      </c>
      <c r="L23" s="35" t="s">
        <v>140</v>
      </c>
      <c r="M23" s="40" t="s">
        <v>15</v>
      </c>
    </row>
    <row r="24" spans="1:13" ht="63.75" customHeight="1" x14ac:dyDescent="0.25">
      <c r="A24" s="6" t="s">
        <v>200</v>
      </c>
      <c r="B24" s="35" t="s">
        <v>91</v>
      </c>
      <c r="C24" s="35" t="s">
        <v>92</v>
      </c>
      <c r="D24" s="35" t="s">
        <v>93</v>
      </c>
      <c r="E24" s="35" t="s">
        <v>94</v>
      </c>
      <c r="F24" s="36">
        <v>25000000</v>
      </c>
      <c r="G24" s="37">
        <f>F24*0.7</f>
        <v>17500000</v>
      </c>
      <c r="H24" s="38">
        <v>45444</v>
      </c>
      <c r="I24" s="38">
        <v>45992</v>
      </c>
      <c r="J24" s="39" t="s">
        <v>225</v>
      </c>
      <c r="K24" s="39" t="s">
        <v>225</v>
      </c>
      <c r="L24" s="35" t="s">
        <v>95</v>
      </c>
      <c r="M24" s="39" t="s">
        <v>14</v>
      </c>
    </row>
    <row r="25" spans="1:13" ht="28.5" customHeight="1" x14ac:dyDescent="0.25">
      <c r="A25" s="119" t="s">
        <v>4</v>
      </c>
      <c r="B25" s="120" t="s">
        <v>2</v>
      </c>
      <c r="C25" s="121"/>
      <c r="D25" s="119" t="s">
        <v>5</v>
      </c>
      <c r="E25" s="119" t="s">
        <v>6</v>
      </c>
      <c r="F25" s="118" t="s">
        <v>32</v>
      </c>
      <c r="G25" s="115"/>
      <c r="H25" s="118" t="s">
        <v>17</v>
      </c>
      <c r="I25" s="115"/>
      <c r="J25" s="118" t="s">
        <v>33</v>
      </c>
      <c r="K25" s="115"/>
      <c r="L25" s="118" t="s">
        <v>0</v>
      </c>
      <c r="M25" s="115"/>
    </row>
    <row r="26" spans="1:13" ht="45" x14ac:dyDescent="0.25">
      <c r="A26" s="117"/>
      <c r="B26" s="4" t="s">
        <v>30</v>
      </c>
      <c r="C26" s="4" t="s">
        <v>31</v>
      </c>
      <c r="D26" s="117"/>
      <c r="E26" s="117"/>
      <c r="F26" s="2" t="s">
        <v>45</v>
      </c>
      <c r="G26" s="2" t="s">
        <v>3</v>
      </c>
      <c r="H26" s="2" t="s">
        <v>22</v>
      </c>
      <c r="I26" s="2" t="s">
        <v>23</v>
      </c>
      <c r="J26" s="2" t="s">
        <v>43</v>
      </c>
      <c r="K26" s="2" t="s">
        <v>44</v>
      </c>
      <c r="L26" s="2" t="s">
        <v>1</v>
      </c>
      <c r="M26" s="2" t="s">
        <v>8</v>
      </c>
    </row>
    <row r="27" spans="1:13" ht="66.75" customHeight="1" x14ac:dyDescent="0.25">
      <c r="A27" s="6" t="s">
        <v>201</v>
      </c>
      <c r="B27" s="35" t="s">
        <v>153</v>
      </c>
      <c r="C27" s="35" t="s">
        <v>92</v>
      </c>
      <c r="D27" s="35" t="s">
        <v>148</v>
      </c>
      <c r="E27" s="35" t="s">
        <v>149</v>
      </c>
      <c r="F27" s="36">
        <v>2000000</v>
      </c>
      <c r="G27" s="37">
        <f t="shared" ref="G27:G28" si="3">F27*0.7</f>
        <v>1400000</v>
      </c>
      <c r="H27" s="38">
        <v>45383</v>
      </c>
      <c r="I27" s="38">
        <v>45901</v>
      </c>
      <c r="J27" s="40" t="s">
        <v>225</v>
      </c>
      <c r="K27" s="40" t="s">
        <v>229</v>
      </c>
      <c r="L27" s="41" t="s">
        <v>150</v>
      </c>
      <c r="M27" s="40" t="s">
        <v>14</v>
      </c>
    </row>
    <row r="28" spans="1:13" ht="54.75" customHeight="1" x14ac:dyDescent="0.25">
      <c r="A28" s="6" t="s">
        <v>202</v>
      </c>
      <c r="B28" s="35" t="s">
        <v>154</v>
      </c>
      <c r="C28" s="35" t="s">
        <v>92</v>
      </c>
      <c r="D28" s="35" t="s">
        <v>151</v>
      </c>
      <c r="E28" s="35" t="s">
        <v>152</v>
      </c>
      <c r="F28" s="36">
        <v>1000000</v>
      </c>
      <c r="G28" s="37">
        <f t="shared" si="3"/>
        <v>700000</v>
      </c>
      <c r="H28" s="38">
        <v>46204</v>
      </c>
      <c r="I28" s="38">
        <v>46296</v>
      </c>
      <c r="J28" s="40" t="s">
        <v>225</v>
      </c>
      <c r="K28" s="40" t="s">
        <v>229</v>
      </c>
      <c r="L28" s="41" t="s">
        <v>150</v>
      </c>
      <c r="M28" s="40" t="s">
        <v>14</v>
      </c>
    </row>
    <row r="29" spans="1:13" ht="51" customHeight="1" x14ac:dyDescent="0.25">
      <c r="A29" s="6" t="s">
        <v>203</v>
      </c>
      <c r="B29" s="34" t="s">
        <v>48</v>
      </c>
      <c r="C29" s="34" t="s">
        <v>49</v>
      </c>
      <c r="D29" s="35" t="s">
        <v>38</v>
      </c>
      <c r="E29" s="35" t="s">
        <v>63</v>
      </c>
      <c r="F29" s="36">
        <v>15000000</v>
      </c>
      <c r="G29" s="37">
        <f>F29*0.7</f>
        <v>10500000</v>
      </c>
      <c r="H29" s="38">
        <v>45413</v>
      </c>
      <c r="I29" s="38">
        <v>45658</v>
      </c>
      <c r="J29" s="40" t="s">
        <v>225</v>
      </c>
      <c r="K29" s="40" t="s">
        <v>229</v>
      </c>
      <c r="L29" s="35" t="s">
        <v>50</v>
      </c>
      <c r="M29" s="40" t="s">
        <v>14</v>
      </c>
    </row>
    <row r="30" spans="1:13" ht="54.75" customHeight="1" x14ac:dyDescent="0.25">
      <c r="A30" s="6" t="s">
        <v>204</v>
      </c>
      <c r="B30" s="34" t="s">
        <v>51</v>
      </c>
      <c r="C30" s="34" t="s">
        <v>49</v>
      </c>
      <c r="D30" s="35" t="s">
        <v>170</v>
      </c>
      <c r="E30" s="35" t="s">
        <v>171</v>
      </c>
      <c r="F30" s="36">
        <v>1500000</v>
      </c>
      <c r="G30" s="37">
        <f t="shared" ref="G30:G34" si="4">F30*0.7</f>
        <v>1050000</v>
      </c>
      <c r="H30" s="38">
        <v>45383</v>
      </c>
      <c r="I30" s="38">
        <v>45413</v>
      </c>
      <c r="J30" s="40" t="s">
        <v>225</v>
      </c>
      <c r="K30" s="40" t="s">
        <v>229</v>
      </c>
      <c r="L30" s="41" t="s">
        <v>172</v>
      </c>
      <c r="M30" s="40" t="s">
        <v>14</v>
      </c>
    </row>
    <row r="31" spans="1:13" ht="51.75" customHeight="1" x14ac:dyDescent="0.25">
      <c r="A31" s="6" t="s">
        <v>205</v>
      </c>
      <c r="B31" s="34" t="s">
        <v>52</v>
      </c>
      <c r="C31" s="34" t="s">
        <v>49</v>
      </c>
      <c r="D31" s="35" t="s">
        <v>173</v>
      </c>
      <c r="E31" s="35" t="s">
        <v>174</v>
      </c>
      <c r="F31" s="36">
        <v>70000</v>
      </c>
      <c r="G31" s="37">
        <f t="shared" si="4"/>
        <v>49000</v>
      </c>
      <c r="H31" s="38">
        <v>45383</v>
      </c>
      <c r="I31" s="38">
        <v>45413</v>
      </c>
      <c r="J31" s="40" t="s">
        <v>225</v>
      </c>
      <c r="K31" s="40" t="s">
        <v>229</v>
      </c>
      <c r="L31" s="41" t="s">
        <v>172</v>
      </c>
      <c r="M31" s="40" t="s">
        <v>14</v>
      </c>
    </row>
    <row r="32" spans="1:13" ht="51.75" customHeight="1" x14ac:dyDescent="0.25">
      <c r="A32" s="6" t="s">
        <v>206</v>
      </c>
      <c r="B32" s="34" t="s">
        <v>181</v>
      </c>
      <c r="C32" s="34" t="s">
        <v>49</v>
      </c>
      <c r="D32" s="35" t="s">
        <v>175</v>
      </c>
      <c r="E32" s="35" t="s">
        <v>176</v>
      </c>
      <c r="F32" s="36">
        <v>750000</v>
      </c>
      <c r="G32" s="37">
        <f t="shared" si="4"/>
        <v>525000</v>
      </c>
      <c r="H32" s="38">
        <v>45432</v>
      </c>
      <c r="I32" s="38">
        <v>45463</v>
      </c>
      <c r="J32" s="40" t="s">
        <v>225</v>
      </c>
      <c r="K32" s="40" t="s">
        <v>229</v>
      </c>
      <c r="L32" s="41" t="s">
        <v>172</v>
      </c>
      <c r="M32" s="40" t="s">
        <v>14</v>
      </c>
    </row>
    <row r="33" spans="1:13" ht="53.25" customHeight="1" x14ac:dyDescent="0.25">
      <c r="A33" s="6" t="s">
        <v>220</v>
      </c>
      <c r="B33" s="34" t="s">
        <v>182</v>
      </c>
      <c r="C33" s="34" t="s">
        <v>49</v>
      </c>
      <c r="D33" s="35" t="s">
        <v>177</v>
      </c>
      <c r="E33" s="35" t="s">
        <v>178</v>
      </c>
      <c r="F33" s="36">
        <v>1650000</v>
      </c>
      <c r="G33" s="37">
        <f t="shared" si="4"/>
        <v>1155000</v>
      </c>
      <c r="H33" s="38">
        <v>45444</v>
      </c>
      <c r="I33" s="38">
        <v>45505</v>
      </c>
      <c r="J33" s="40" t="s">
        <v>225</v>
      </c>
      <c r="K33" s="40" t="s">
        <v>229</v>
      </c>
      <c r="L33" s="41" t="s">
        <v>172</v>
      </c>
      <c r="M33" s="40" t="s">
        <v>14</v>
      </c>
    </row>
    <row r="34" spans="1:13" ht="57" customHeight="1" x14ac:dyDescent="0.25">
      <c r="A34" s="6" t="s">
        <v>221</v>
      </c>
      <c r="B34" s="34" t="s">
        <v>183</v>
      </c>
      <c r="C34" s="34" t="s">
        <v>49</v>
      </c>
      <c r="D34" s="35" t="s">
        <v>179</v>
      </c>
      <c r="E34" s="35" t="s">
        <v>180</v>
      </c>
      <c r="F34" s="36">
        <v>850000</v>
      </c>
      <c r="G34" s="37">
        <f t="shared" si="4"/>
        <v>595000</v>
      </c>
      <c r="H34" s="38">
        <v>45536</v>
      </c>
      <c r="I34" s="38">
        <v>45566</v>
      </c>
      <c r="J34" s="40" t="s">
        <v>225</v>
      </c>
      <c r="K34" s="40" t="s">
        <v>229</v>
      </c>
      <c r="L34" s="41" t="s">
        <v>172</v>
      </c>
      <c r="M34" s="40" t="s">
        <v>14</v>
      </c>
    </row>
    <row r="35" spans="1:13" ht="58.5" customHeight="1" x14ac:dyDescent="0.25">
      <c r="A35" s="6" t="s">
        <v>222</v>
      </c>
      <c r="B35" s="34" t="s">
        <v>274</v>
      </c>
      <c r="C35" s="34" t="s">
        <v>273</v>
      </c>
      <c r="D35" s="35" t="s">
        <v>275</v>
      </c>
      <c r="E35" s="35" t="s">
        <v>276</v>
      </c>
      <c r="F35" s="36">
        <v>25000000</v>
      </c>
      <c r="G35" s="37">
        <v>17500000</v>
      </c>
      <c r="H35" s="38">
        <v>45566</v>
      </c>
      <c r="I35" s="38">
        <v>47027</v>
      </c>
      <c r="J35" s="40" t="s">
        <v>225</v>
      </c>
      <c r="K35" s="40" t="s">
        <v>229</v>
      </c>
      <c r="L35" s="41" t="s">
        <v>134</v>
      </c>
      <c r="M35" s="40" t="s">
        <v>14</v>
      </c>
    </row>
    <row r="36" spans="1:13" ht="45.75" customHeight="1" x14ac:dyDescent="0.25">
      <c r="A36" s="112" t="s">
        <v>12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  <row r="37" spans="1:13" s="20" customFormat="1" ht="12.75" x14ac:dyDescent="0.2">
      <c r="J37" s="26"/>
      <c r="K37" s="26"/>
      <c r="L37" s="23"/>
      <c r="M37" s="26"/>
    </row>
    <row r="38" spans="1:13" x14ac:dyDescent="0.25">
      <c r="A38" s="81" t="s">
        <v>302</v>
      </c>
      <c r="B38" s="20"/>
      <c r="C38" s="20"/>
      <c r="D38" s="20"/>
      <c r="E38" s="20"/>
    </row>
    <row r="39" spans="1:13" x14ac:dyDescent="0.25">
      <c r="J39" s="27"/>
      <c r="K39" s="27"/>
      <c r="L39" s="24"/>
      <c r="M39" s="27"/>
    </row>
    <row r="40" spans="1:13" x14ac:dyDescent="0.25">
      <c r="F40" s="81" t="s">
        <v>303</v>
      </c>
      <c r="I40" s="109" t="s">
        <v>103</v>
      </c>
      <c r="J40" s="109"/>
      <c r="K40" s="109"/>
      <c r="L40" s="109"/>
      <c r="M40" s="109"/>
    </row>
  </sheetData>
  <mergeCells count="26">
    <mergeCell ref="F25:G25"/>
    <mergeCell ref="H25:I25"/>
    <mergeCell ref="J25:K25"/>
    <mergeCell ref="L25:M25"/>
    <mergeCell ref="A14:A15"/>
    <mergeCell ref="A25:A26"/>
    <mergeCell ref="B25:C25"/>
    <mergeCell ref="D25:D26"/>
    <mergeCell ref="E25:E26"/>
    <mergeCell ref="B14:C14"/>
    <mergeCell ref="I40:M40"/>
    <mergeCell ref="L2:M2"/>
    <mergeCell ref="B2:C2"/>
    <mergeCell ref="A36:M36"/>
    <mergeCell ref="A2:A3"/>
    <mergeCell ref="D2:D3"/>
    <mergeCell ref="E2:E3"/>
    <mergeCell ref="F2:G2"/>
    <mergeCell ref="H2:I2"/>
    <mergeCell ref="J2:K2"/>
    <mergeCell ref="L14:M14"/>
    <mergeCell ref="J14:K14"/>
    <mergeCell ref="H14:I14"/>
    <mergeCell ref="F14:G14"/>
    <mergeCell ref="E14:E15"/>
    <mergeCell ref="D14:D15"/>
  </mergeCells>
  <phoneticPr fontId="29" type="noConversion"/>
  <dataValidations count="6">
    <dataValidation type="date" showInputMessage="1" showErrorMessage="1" sqref="H4:I13 H17:I24 H27:I35" xr:uid="{00000000-0002-0000-0100-000000000000}">
      <formula1>44197</formula1>
      <formula2>47848</formula2>
    </dataValidation>
    <dataValidation type="list" showInputMessage="1" showErrorMessage="1" sqref="J16 J23 J27:J28 J30:J35" xr:uid="{00000000-0002-0000-0100-000001000000}">
      <formula1>"ANO, NE"</formula1>
    </dataValidation>
    <dataValidation type="list" allowBlank="1" showInputMessage="1" showErrorMessage="1" sqref="K16 M21:M23 K27:K28 M27:M28 M30:M35 K23 K30:K35 M16" xr:uid="{00000000-0002-0000-0100-000002000000}">
      <formula1>"ANO, NE"</formula1>
    </dataValidation>
    <dataValidation type="list" allowBlank="1" showInputMessage="1" showErrorMessage="1" sqref="M4:M13 J4:K13" xr:uid="{00000000-0002-0000-0100-000003000000}">
      <formula1>$M$9:$M$11</formula1>
    </dataValidation>
    <dataValidation type="list" allowBlank="1" showInputMessage="1" showErrorMessage="1" sqref="J29:K29 J17:K17 M17 J24:K24 M24 M29" xr:uid="{00000000-0002-0000-0100-000004000000}">
      <formula1>$M$20:$M$36</formula1>
    </dataValidation>
    <dataValidation type="list" allowBlank="1" showInputMessage="1" showErrorMessage="1" sqref="J18:K22 M18:M20" xr:uid="{00000000-0002-0000-0100-000005000000}">
      <formula1>$M$36:$M$38</formula1>
    </dataValidation>
  </dataValidations>
  <pageMargins left="0.70866141732283472" right="0.70866141732283472" top="1.0751488095238095" bottom="0.78740157480314965" header="0" footer="0.31496062992125984"/>
  <pageSetup paperSize="9" scale="85" orientation="landscape" r:id="rId1"/>
  <headerFooter>
    <oddHeader>&amp;C&amp;G</oddHeader>
    <oddFooter>&amp;L&amp;G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view="pageLayout" topLeftCell="B8" zoomScaleNormal="120" workbookViewId="0">
      <selection activeCell="E19" sqref="E19"/>
    </sheetView>
  </sheetViews>
  <sheetFormatPr defaultRowHeight="15" x14ac:dyDescent="0.25"/>
  <cols>
    <col min="1" max="1" width="3.7109375" customWidth="1"/>
    <col min="2" max="3" width="10.28515625" customWidth="1"/>
    <col min="4" max="4" width="11" customWidth="1"/>
    <col min="5" max="5" width="16.42578125" customWidth="1"/>
    <col min="6" max="6" width="13.5703125" customWidth="1"/>
    <col min="7" max="7" width="13.85546875" customWidth="1"/>
    <col min="8" max="8" width="5.7109375" customWidth="1"/>
    <col min="9" max="9" width="5.28515625" customWidth="1"/>
    <col min="10" max="10" width="4.85546875" customWidth="1"/>
    <col min="11" max="11" width="6.28515625" customWidth="1"/>
    <col min="12" max="12" width="7.42578125" customWidth="1"/>
    <col min="13" max="13" width="6.7109375" customWidth="1"/>
    <col min="14" max="14" width="9.7109375" customWidth="1"/>
    <col min="15" max="15" width="5.5703125" customWidth="1"/>
  </cols>
  <sheetData>
    <row r="1" spans="1:15" ht="18.75" x14ac:dyDescent="0.25">
      <c r="A1" s="21" t="s">
        <v>105</v>
      </c>
    </row>
    <row r="2" spans="1:15" s="1" customFormat="1" ht="19.5" customHeight="1" x14ac:dyDescent="0.15">
      <c r="A2" s="110" t="s">
        <v>4</v>
      </c>
      <c r="B2" s="111" t="s">
        <v>2</v>
      </c>
      <c r="C2" s="111"/>
      <c r="D2" s="129" t="s">
        <v>5</v>
      </c>
      <c r="E2" s="129" t="s">
        <v>6</v>
      </c>
      <c r="F2" s="129" t="s">
        <v>32</v>
      </c>
      <c r="G2" s="129"/>
      <c r="H2" s="110" t="s">
        <v>17</v>
      </c>
      <c r="I2" s="110"/>
      <c r="J2" s="124" t="s">
        <v>33</v>
      </c>
      <c r="K2" s="125"/>
      <c r="L2" s="125"/>
      <c r="M2" s="125"/>
      <c r="N2" s="110" t="s">
        <v>18</v>
      </c>
      <c r="O2" s="110"/>
    </row>
    <row r="3" spans="1:15" s="1" customFormat="1" ht="15" customHeight="1" x14ac:dyDescent="0.15">
      <c r="A3" s="110"/>
      <c r="B3" s="127" t="s">
        <v>30</v>
      </c>
      <c r="C3" s="127" t="s">
        <v>31</v>
      </c>
      <c r="D3" s="129"/>
      <c r="E3" s="129"/>
      <c r="F3" s="129"/>
      <c r="G3" s="129"/>
      <c r="H3" s="110"/>
      <c r="I3" s="110"/>
      <c r="J3" s="124" t="s">
        <v>10</v>
      </c>
      <c r="K3" s="125"/>
      <c r="L3" s="125"/>
      <c r="M3" s="126"/>
      <c r="N3" s="116" t="s">
        <v>1</v>
      </c>
      <c r="O3" s="116" t="s">
        <v>8</v>
      </c>
    </row>
    <row r="4" spans="1:15" s="1" customFormat="1" ht="33" customHeight="1" x14ac:dyDescent="0.15">
      <c r="A4" s="110"/>
      <c r="B4" s="128"/>
      <c r="C4" s="128"/>
      <c r="D4" s="129"/>
      <c r="E4" s="129"/>
      <c r="F4" s="2" t="s">
        <v>20</v>
      </c>
      <c r="G4" s="2" t="s">
        <v>3</v>
      </c>
      <c r="H4" s="3" t="s">
        <v>22</v>
      </c>
      <c r="I4" s="3" t="s">
        <v>23</v>
      </c>
      <c r="J4" s="2" t="s">
        <v>34</v>
      </c>
      <c r="K4" s="2" t="s">
        <v>35</v>
      </c>
      <c r="L4" s="2" t="s">
        <v>36</v>
      </c>
      <c r="M4" s="2" t="s">
        <v>37</v>
      </c>
      <c r="N4" s="117"/>
      <c r="O4" s="117"/>
    </row>
    <row r="5" spans="1:15" s="1" customFormat="1" ht="68.25" customHeight="1" x14ac:dyDescent="0.15">
      <c r="A5" s="7" t="s">
        <v>24</v>
      </c>
      <c r="B5" s="9" t="s">
        <v>62</v>
      </c>
      <c r="C5" s="9" t="s">
        <v>58</v>
      </c>
      <c r="D5" s="8" t="s">
        <v>59</v>
      </c>
      <c r="E5" s="8" t="s">
        <v>60</v>
      </c>
      <c r="F5" s="10">
        <v>60000000</v>
      </c>
      <c r="G5" s="11">
        <f>F5*0.7</f>
        <v>42000000</v>
      </c>
      <c r="H5" s="12">
        <v>45474</v>
      </c>
      <c r="I5" s="12">
        <v>46631</v>
      </c>
      <c r="J5" s="64" t="s">
        <v>225</v>
      </c>
      <c r="K5" s="64" t="s">
        <v>225</v>
      </c>
      <c r="L5" s="64" t="s">
        <v>225</v>
      </c>
      <c r="M5" s="64" t="s">
        <v>225</v>
      </c>
      <c r="N5" s="8" t="s">
        <v>61</v>
      </c>
      <c r="O5" s="13" t="s">
        <v>14</v>
      </c>
    </row>
    <row r="6" spans="1:15" s="1" customFormat="1" ht="68.25" customHeight="1" x14ac:dyDescent="0.15">
      <c r="A6" s="7" t="s">
        <v>27</v>
      </c>
      <c r="B6" s="9" t="s">
        <v>62</v>
      </c>
      <c r="C6" s="9" t="s">
        <v>58</v>
      </c>
      <c r="D6" s="8" t="s">
        <v>223</v>
      </c>
      <c r="E6" s="8" t="s">
        <v>224</v>
      </c>
      <c r="F6" s="62">
        <v>5300000</v>
      </c>
      <c r="G6" s="63">
        <f>F6*0.7</f>
        <v>3709999.9999999995</v>
      </c>
      <c r="H6" s="12">
        <v>46023</v>
      </c>
      <c r="I6" s="12">
        <v>46357</v>
      </c>
      <c r="J6" s="64" t="s">
        <v>225</v>
      </c>
      <c r="K6" s="64" t="s">
        <v>225</v>
      </c>
      <c r="L6" s="64" t="s">
        <v>225</v>
      </c>
      <c r="M6" s="64" t="s">
        <v>225</v>
      </c>
      <c r="N6" s="8" t="s">
        <v>226</v>
      </c>
      <c r="O6" s="64" t="s">
        <v>14</v>
      </c>
    </row>
    <row r="7" spans="1:15" ht="15" customHeight="1" x14ac:dyDescent="0.25">
      <c r="A7" s="122" t="s">
        <v>11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5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5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1:15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1:15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1:15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5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8" spans="1:15" x14ac:dyDescent="0.25">
      <c r="A18" s="81" t="s">
        <v>302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5" x14ac:dyDescent="0.25">
      <c r="L19" s="18"/>
      <c r="M19" s="18"/>
      <c r="N19" s="18"/>
      <c r="O19" s="18"/>
    </row>
    <row r="20" spans="1:15" x14ac:dyDescent="0.25">
      <c r="G20" s="81" t="s">
        <v>303</v>
      </c>
      <c r="L20" s="20" t="s">
        <v>103</v>
      </c>
    </row>
  </sheetData>
  <mergeCells count="14">
    <mergeCell ref="A7:O14"/>
    <mergeCell ref="N2:O2"/>
    <mergeCell ref="J3:M3"/>
    <mergeCell ref="N3:N4"/>
    <mergeCell ref="O3:O4"/>
    <mergeCell ref="B2:C2"/>
    <mergeCell ref="B3:B4"/>
    <mergeCell ref="C3:C4"/>
    <mergeCell ref="A2:A4"/>
    <mergeCell ref="D2:D4"/>
    <mergeCell ref="E2:E4"/>
    <mergeCell ref="F2:G3"/>
    <mergeCell ref="H2:I3"/>
    <mergeCell ref="J2:M2"/>
  </mergeCells>
  <dataValidations count="5">
    <dataValidation type="date" showInputMessage="1" showErrorMessage="1" sqref="H5:I5" xr:uid="{00000000-0002-0000-0200-000000000000}">
      <formula1>44197</formula1>
      <formula2>47848</formula2>
    </dataValidation>
    <dataValidation type="list" allowBlank="1" showInputMessage="1" showErrorMessage="1" sqref="O5" xr:uid="{00000000-0002-0000-0200-000001000000}">
      <formula1>$P$7:$P$9</formula1>
    </dataValidation>
    <dataValidation type="list" allowBlank="1" showInputMessage="1" showErrorMessage="1" sqref="J5:M6" xr:uid="{00000000-0002-0000-0200-000002000000}">
      <formula1>"X,-"</formula1>
    </dataValidation>
    <dataValidation type="list" allowBlank="1" showInputMessage="1" showErrorMessage="1" sqref="O6" xr:uid="{00000000-0002-0000-0200-000003000000}">
      <formula1>"ANO,NE"</formula1>
    </dataValidation>
    <dataValidation type="date" allowBlank="1" showInputMessage="1" showErrorMessage="1" sqref="H6:I6" xr:uid="{00000000-0002-0000-0200-000004000000}">
      <formula1>44197</formula1>
      <formula2>47848</formula2>
    </dataValidation>
  </dataValidations>
  <pageMargins left="0.7" right="0.7" top="1.4895833333333333" bottom="0.78740157499999996" header="0.3" footer="0.3"/>
  <pageSetup paperSize="9" orientation="landscape" r:id="rId1"/>
  <headerFooter>
    <oddHeader>&amp;C&amp;G</oddHeader>
    <oddFooter>&amp;L&amp;G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OSTATNÍ</vt:lpstr>
    </vt:vector>
  </TitlesOfParts>
  <Company>maspodbrnensko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Jílková</dc:creator>
  <cp:lastModifiedBy>Marie Jílková</cp:lastModifiedBy>
  <cp:lastPrinted>2024-05-14T13:28:22Z</cp:lastPrinted>
  <dcterms:created xsi:type="dcterms:W3CDTF">2022-07-19T12:40:39Z</dcterms:created>
  <dcterms:modified xsi:type="dcterms:W3CDTF">2025-06-12T08:23:03Z</dcterms:modified>
</cp:coreProperties>
</file>