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docs.live.net/6b63c4b42044a96b/Plocha/MAP IV druhý pokus/ŘÍDÍCÍ VÝBOR/2. jednání ŘV/Dokumentace ke schválení/"/>
    </mc:Choice>
  </mc:AlternateContent>
  <xr:revisionPtr revIDLastSave="23" documentId="8_{C47661D6-18F2-4517-A917-0218C098E206}" xr6:coauthVersionLast="47" xr6:coauthVersionMax="47" xr10:uidLastSave="{F4F7CC3B-88AD-45B5-82D9-9BC9AFDF76B2}"/>
  <bookViews>
    <workbookView xWindow="-108" yWindow="-108" windowWidth="23256" windowHeight="12576" tabRatio="710" activeTab="2"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 i="6" l="1"/>
  <c r="M23" i="6"/>
  <c r="M22" i="6"/>
  <c r="M21" i="6"/>
  <c r="M67" i="7" l="1"/>
  <c r="M66" i="7"/>
  <c r="M65" i="7"/>
  <c r="M64" i="7"/>
  <c r="M63" i="7"/>
  <c r="M62" i="7" l="1"/>
  <c r="M61" i="7"/>
  <c r="M60" i="7"/>
  <c r="M59" i="7"/>
  <c r="M58" i="7"/>
  <c r="M57" i="7"/>
  <c r="M56" i="7" l="1"/>
  <c r="M55" i="7"/>
  <c r="M54" i="7"/>
  <c r="M52" i="7"/>
  <c r="M51" i="7"/>
  <c r="M50" i="7"/>
  <c r="M53" i="7" l="1"/>
  <c r="M20" i="6" l="1"/>
  <c r="M19" i="6"/>
  <c r="M18" i="6"/>
  <c r="M17" i="6"/>
  <c r="M16" i="6" l="1"/>
  <c r="M15" i="6" l="1"/>
  <c r="M14" i="6"/>
  <c r="M13" i="6"/>
  <c r="M12" i="6"/>
  <c r="M11" i="6"/>
  <c r="M10" i="6"/>
  <c r="M30" i="7"/>
  <c r="M29" i="7"/>
  <c r="M28" i="7"/>
  <c r="M49" i="7"/>
  <c r="M48" i="7"/>
  <c r="M47" i="7"/>
  <c r="M46" i="7"/>
  <c r="M45" i="7"/>
  <c r="M44" i="7"/>
  <c r="M43" i="7" l="1"/>
  <c r="M42" i="7"/>
  <c r="M41" i="7"/>
  <c r="M40" i="7"/>
  <c r="M39" i="7"/>
  <c r="M38" i="7"/>
  <c r="M37" i="7"/>
  <c r="M36" i="7"/>
  <c r="M35" i="7"/>
  <c r="M34" i="7"/>
  <c r="M33" i="7"/>
  <c r="M32" i="7"/>
  <c r="M31" i="7"/>
  <c r="M27" i="7" l="1"/>
  <c r="M26" i="7"/>
  <c r="M25" i="7"/>
  <c r="M24" i="7"/>
  <c r="M23" i="7"/>
  <c r="M22" i="7"/>
  <c r="M21" i="7"/>
  <c r="M20" i="7"/>
  <c r="M19" i="7"/>
  <c r="M18" i="7"/>
  <c r="M17" i="7"/>
  <c r="M16" i="7"/>
  <c r="M15" i="7"/>
  <c r="M14" i="7"/>
  <c r="M13" i="7"/>
  <c r="M12" i="7" l="1"/>
  <c r="M11" i="7" l="1"/>
  <c r="M9" i="6"/>
  <c r="M8" i="7" l="1"/>
  <c r="M9" i="7"/>
  <c r="M10" i="7"/>
  <c r="M6" i="7"/>
  <c r="M7" i="7"/>
  <c r="M7" i="6"/>
  <c r="M8" i="6"/>
  <c r="M5" i="6"/>
  <c r="M6" i="6"/>
  <c r="M5" i="7" l="1"/>
  <c r="M4" i="6"/>
</calcChain>
</file>

<file path=xl/sharedStrings.xml><?xml version="1.0" encoding="utf-8"?>
<sst xmlns="http://schemas.openxmlformats.org/spreadsheetml/2006/main" count="1093" uniqueCount="347">
  <si>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</si>
  <si>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</si>
  <si>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</si>
  <si>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</si>
  <si>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</si>
  <si>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</si>
  <si>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</si>
  <si>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</si>
  <si>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</si>
  <si>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</si>
  <si>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</si>
  <si>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</si>
  <si>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</si>
  <si>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</si>
  <si>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</si>
  <si>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</si>
  <si>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</si>
  <si>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</si>
  <si>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</si>
  <si>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</si>
  <si>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</si>
  <si>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</si>
  <si>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</si>
  <si>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</si>
  <si>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</si>
  <si>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</si>
  <si>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</si>
  <si>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</si>
  <si>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</si>
  <si>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</si>
  <si>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</si>
  <si>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</si>
  <si>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</si>
  <si>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</si>
  <si>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</si>
  <si>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</si>
  <si>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</si>
  <si>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</si>
  <si>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</si>
  <si>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</si>
  <si>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</si>
  <si>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</si>
  <si>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</si>
  <si>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</si>
  <si>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</si>
  <si>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</si>
  <si>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</si>
  <si>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</si>
  <si>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</si>
  <si>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</si>
  <si>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</si>
  <si>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</si>
  <si>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</si>
  <si>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</si>
  <si>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</si>
  <si>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</si>
  <si>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</si>
  <si>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</si>
  <si>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</si>
  <si>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</si>
  <si>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</si>
  <si>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</si>
  <si>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</si>
  <si>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</si>
  <si>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</si>
  <si>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</si>
  <si>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</si>
  <si>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</si>
  <si>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</si>
  <si>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</si>
  <si>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</si>
  <si>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</si>
  <si>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</si>
  <si>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</si>
  <si>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</si>
  <si>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</si>
  <si>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</si>
  <si>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</si>
  <si>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</si>
  <si>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</si>
  <si>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</si>
  <si>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</si>
  <si>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</si>
  <si>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</si>
  <si>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</si>
  <si>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</si>
  <si>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</si>
  <si>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</si>
  <si>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</si>
  <si>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</si>
  <si>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</si>
  <si>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</si>
  <si>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</si>
  <si>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</si>
  <si>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Bělčice</t>
  </si>
  <si>
    <t>Blatná</t>
  </si>
  <si>
    <t>Úpravy pozemku v MŠ</t>
  </si>
  <si>
    <t>Interaktivní učebny</t>
  </si>
  <si>
    <t>Modernizace vnitř. prostor</t>
  </si>
  <si>
    <t>Zajištění prvků pro dopr.výchovu</t>
  </si>
  <si>
    <t>Zabezpečení budovy MŠ</t>
  </si>
  <si>
    <t>Školní pozemek a skleník</t>
  </si>
  <si>
    <t>Vnitřní rek.a modernizace budovy</t>
  </si>
  <si>
    <t>Školní jídelna - modernizace</t>
  </si>
  <si>
    <t>Sportovní hala</t>
  </si>
  <si>
    <t>Multifunkční sport.hřiště</t>
  </si>
  <si>
    <t>ne</t>
  </si>
  <si>
    <t>zprac. PD</t>
  </si>
  <si>
    <t>Zprac.PD</t>
  </si>
  <si>
    <t>x</t>
  </si>
  <si>
    <t>PD</t>
  </si>
  <si>
    <t>po</t>
  </si>
  <si>
    <t>vybudování zahrádky a vyvýšených záhonů k výuce environmentální výchovy, vč. Kompostéru. Rekonstrukce stávajícího pískoviště a pergoly.</t>
  </si>
  <si>
    <t>Výměna podlahových krytin, nábytku a skříněk v šatně, celková modernizace stávajícího vybavení, nové vybavení kanceláří.</t>
  </si>
  <si>
    <t>vybavení dopr.značkami, dopravními prostředky a ochrannými pomůcky</t>
  </si>
  <si>
    <t>Modernizace herny - interaktivní tabule, nákup tabletů</t>
  </si>
  <si>
    <t>Instalace zabezpečovacícho systému  a systému videotelefonů</t>
  </si>
  <si>
    <t>Úprava povrchu stávajícího hřiště, vybudování sportovních stanovišť ke skoku dalekém, vysokém, vrhu koulí, šplhu, běžecké dráhy</t>
  </si>
  <si>
    <t>Výměna podlahových krytin, zednické úpravy stěn, interaktivní tabule, dataprojektor, notebooky pro žáky</t>
  </si>
  <si>
    <t>Vybudování přírodní výukové zahrady - pěstební zahrádka a venkovní učebna</t>
  </si>
  <si>
    <t>Výměna podlahových krytin, stavební úpravy, obkladů, vybavení novým nábytkem</t>
  </si>
  <si>
    <t>modernizace vzduchotechniky ve šk. jídelně, revize elektroinstalace, úprava stropů</t>
  </si>
  <si>
    <t>Zprac. PD</t>
  </si>
  <si>
    <t>Vybudování hřiště na veškeré míčové sporty, na běh, na skok daleký a vysoký</t>
  </si>
  <si>
    <t>Vybudování sportovní haly na pozemku navazující na zahradu ZŠ</t>
  </si>
  <si>
    <t>software vybrán</t>
  </si>
  <si>
    <t>Nákup softwaru pro výuku cizích jazyků</t>
  </si>
  <si>
    <t>Vybudování venkovní odborné učebnypřírodních věd</t>
  </si>
  <si>
    <t>Město Bělčice</t>
  </si>
  <si>
    <t>Vybudování školního hřiště</t>
  </si>
  <si>
    <t>ZŠ J.A.Komenského Blatná, okres Strakonice</t>
  </si>
  <si>
    <t>Město Blatná</t>
  </si>
  <si>
    <t>Rekonstrukce ZTI, elektroinstalace budov, počítačové sítě – zajištění zázemí a provozních podmínek nutných pro provoz</t>
  </si>
  <si>
    <t>Posílení el. sítě s ohledem na její stáří a stále vyšší nároky.</t>
  </si>
  <si>
    <t>příprava návrhu řešení, zahájena komunikace s úřady pro přípravu dokumentace</t>
  </si>
  <si>
    <t>Modernizace školního dětského hřiště</t>
  </si>
  <si>
    <t>Nový povrch dle požadavků bezpečnostních norem, herní, sportovní a multifunkční prvky.</t>
  </si>
  <si>
    <t>Rekonstrukce multifunkční počítačové učebny</t>
  </si>
  <si>
    <t>Návaznost na rekonstrukci elektroinstalací a konektivity - rozšíření kapacity, nové vybavení učebny nábytkem a počítači včetně příslušenství.</t>
  </si>
  <si>
    <t>Rozšíření výukových prostor</t>
  </si>
  <si>
    <t>Zejména využití půdních prostor pro zařízení odborných učeben – hudební sál, pracovna výtvarné výchovy, polytechnické dovednosti</t>
  </si>
  <si>
    <t>Vnější oprava budovy</t>
  </si>
  <si>
    <t>Omítky, klempířské a střešní práce.</t>
  </si>
  <si>
    <t>příprava  komunikace s úřady (památkově chráněná budova), realizace plánována v etapách</t>
  </si>
  <si>
    <t>zahájena komunikace s úřady (památkově chráněná budova), realizace plánována v etapách</t>
  </si>
  <si>
    <t>Vytvoření zázemí pro žáky v době přestávek</t>
  </si>
  <si>
    <t>Čtenářské koutky, odpočinkové koutky, herní  koutky a další zázemí v prostorách chodeb či školní klubovny.</t>
  </si>
  <si>
    <t>příprava návrhu řešení</t>
  </si>
  <si>
    <t>Učební demonstrační pomůcka pro přírodovědné předměty a pracovní výchovu</t>
  </si>
  <si>
    <t>Pěstitelství - hydroponní zahrádka.</t>
  </si>
  <si>
    <t>prezentace ve škole, seznámení se se způsobem instalace a případným způsobem využití při výuce, nutná návazaznost na realizaci instalatérské a elektrotechnické rekonstrukce</t>
  </si>
  <si>
    <t>ZŠ T.G.Masaryka Blatná, okr. Strakonice</t>
  </si>
  <si>
    <t>Rekonstrukce ZTI, elektroinstalace budov, modernizace a výměna zdroje vytápění - zajištění zázemí a provozních podmínek nutných pro provoz</t>
  </si>
  <si>
    <t>oprava a modernizace rozvodů- slaboproud, silnoproud, vodovod, kanalizace, vytápění, vč.výměny tepelného zdroje</t>
  </si>
  <si>
    <t>záměr</t>
  </si>
  <si>
    <t>Oprava a nátěr omítek fasády</t>
  </si>
  <si>
    <t>není třeba</t>
  </si>
  <si>
    <t>Hřiště pro ZŠ TGM - zimní kluziště</t>
  </si>
  <si>
    <t>Vybudování chlazeného zimního kluziště</t>
  </si>
  <si>
    <t>PD ke stavebnímu povolení</t>
  </si>
  <si>
    <t>územní rozhodnutí ANO, stav. Povolení v řízení</t>
  </si>
  <si>
    <t>Modernizace zázemí a vybavení školních šaten</t>
  </si>
  <si>
    <t xml:space="preserve">optimalizace prostor šaten v suterénu školy: úprava stávajících prostor- odstranění drátěných zástěn, nákup a instalace vybavení - šatní skříňky - 
 robustní konstrukce, větrající,
 provedení kovové, otevírání s čipem,
 elektromagnetické zámky </t>
  </si>
  <si>
    <t>Vybavení jazykové učebny</t>
  </si>
  <si>
    <t>vybavení - dotykový panel, interaktivní tabule, kontrolní a ovládací software pro jazykovou učebnu, sofware kominikační odul, audio mixer a sluchátkový zesilovač, videodigitalizační karta, NTB pro každého žáka, myši k NTB, operační software Windows, antivir, licence Office, výukový software</t>
  </si>
  <si>
    <t>Úprava školního dvora pro zájmové vzdělávání</t>
  </si>
  <si>
    <t>úprava prostoru - povrch, dřevěné herní prvky(hrazdy a komplety hrazd, lanové mosty, balanční lávky, sedací prvky- relaxační kout)</t>
  </si>
  <si>
    <t>Sportovní hala pro ZŠ TGM</t>
  </si>
  <si>
    <t>Vybudování víceúčelové sportovní haly</t>
  </si>
  <si>
    <t>Základní škola Radomyšl, okres Strakonice</t>
  </si>
  <si>
    <t>Městys Radomyšl</t>
  </si>
  <si>
    <t>Revitalizace školní zahrady</t>
  </si>
  <si>
    <t>Strakonice</t>
  </si>
  <si>
    <t>Projekt je zaměřen na zkvalitnění výuky polytechnických předmětů, konkrétně na výuku pěstitelských prací, zkvalitnění výuky využíváním venkovní učebny a zázemí pro ŠD.</t>
  </si>
  <si>
    <t>Projekt je zaměřen na zkvalitnění výuky jazykových předmětů využitím digitálních technologií a jazykových softwarů a polytechnických předmětů využitím vybavení na robotiku.</t>
  </si>
  <si>
    <t>Projekt je zaměřen na zkvalitnění výuky polytechnických předmětů využitím moderních přístrojů, nářadí a rozšíření polytechnické výuky využitím keramické pece.</t>
  </si>
  <si>
    <t>Projekt je zaměřen na zkvalitnění výuky hudební výchovy a rozšíření pohybových aktivit žáků.</t>
  </si>
  <si>
    <t>Projekt je zaměřen na obnovu stávajících plynových kotlů v ZŠ.</t>
  </si>
  <si>
    <t>Projekt je zaměřen na rekonstrukci elektrických rozvodů v budově školy</t>
  </si>
  <si>
    <t>Projekt je zaměřen na rekonstrukci sociálního zázemí školy.</t>
  </si>
  <si>
    <t>Vybavení jazykové a robotické učebny</t>
  </si>
  <si>
    <t>Vybavení učebny dílen</t>
  </si>
  <si>
    <t>Hudebně taneční sál</t>
  </si>
  <si>
    <t>Výměna plynového kotle</t>
  </si>
  <si>
    <t>Rekonstrukce elektrických rozvodů</t>
  </si>
  <si>
    <t>Rekonstrukce WC</t>
  </si>
  <si>
    <t>plánované</t>
  </si>
  <si>
    <t>je připravována PD</t>
  </si>
  <si>
    <t>Základní škola a Mateřská škola T.G.Masaryka Sedlice, okres Strakonice</t>
  </si>
  <si>
    <t>Obec Lnáře</t>
  </si>
  <si>
    <t>Stavební úpravy v ZŠ Lnáře</t>
  </si>
  <si>
    <t>Rekonstrukce a modernizace dívčích i chlapeckých toalet a toalet personálu.</t>
  </si>
  <si>
    <t>Výměna střešní krytiny a rekonstrukce krovu</t>
  </si>
  <si>
    <t>zpracovaná PD</t>
  </si>
  <si>
    <t>Oprava konstrukce podlah a výměna krytiny v jazykové učebně</t>
  </si>
  <si>
    <t>Modernizace zázemí školní družiny a přilehlého sociálního zařízení</t>
  </si>
  <si>
    <t>Vyměna kotlů</t>
  </si>
  <si>
    <t>Výměna zastaralých plynových kotlů</t>
  </si>
  <si>
    <t>Rekonstrukce elektroinstalace</t>
  </si>
  <si>
    <t>Obec Záboří</t>
  </si>
  <si>
    <t>Rekonstrukce odborné učebny chemie a fyziky</t>
  </si>
  <si>
    <t>Odborná učebna fyziky a chemie se v současnosti nachází ve stejném stavu jako  před třiceti lety, kdy byla uvedena do výuky. Rozvody elektrotechniky jsou již velmi zastaralé, chybí i moderní pomůcky pro výuku těchto předmětů, nábytek je také již v poměrně žalostném stavu. Rekonstrukcí by mělo být dosaženo současných standarů pro výuku odborných předmětů.</t>
  </si>
  <si>
    <t>Projekt ve stadiu přípravy, konzultace s odborníky, výběr vhodného vybavení učebny</t>
  </si>
  <si>
    <t>Rekonstrukce školních dílen</t>
  </si>
  <si>
    <t>Školní dílny již příliš nevyhovují současným potřebám na rozvoj polytechnické výchovy, zařízení, nábytek i nářadí jsou několik desítek let staré. Projekt by měl toto zastaralé zařízení zmodernizovat do podoby, která by vyhovovala moderním trendům výuky.</t>
  </si>
  <si>
    <t>Rekonstrukce odborné učebny přírodopisu</t>
  </si>
  <si>
    <t>Současná učebna přírodopisu je v podstatě obyčejnou třídou bez potřebných pomůcek  a zařízení, rekonstrukce by měla tuto situaci vylepšit.</t>
  </si>
  <si>
    <t>Modernizace školní kuchyně - pořízení elektrické smažící pánve</t>
  </si>
  <si>
    <t>Stav současné elektrické smažící pánve je již velmi špatný, nedovoluje přípravu některých pokrmů, jeí výměnou by se opět mohla rozšířit variability přípravy pokrmů</t>
  </si>
  <si>
    <t>Modernizace školní jídelny - modernizace nábytku</t>
  </si>
  <si>
    <t>Nábytek školní jídelny je rovněž původní, neodpovídá bezpečnostním standardům, její výměnou by se zvýšila bezpečnost žáků a pracovníků školy při školním stravování.</t>
  </si>
  <si>
    <t>Nábytek některých tříd, který byl rovněž původní, byl modernizovám z vlastních zdrojů školy, výměna nábytku ve zbylých třídách by výrazně vylepšila pracovní prostředí v jednotlivých učebnách, zefektivnila by výuku a zvýšila bezpečnost žáků při vyučování.</t>
  </si>
  <si>
    <t>Nové vybavení učeben ZŠ nábytkem - lavice, židle, skříně</t>
  </si>
  <si>
    <t>Projekt ve stadiu přípravy, vytipování vhodného nábytku a jeho výrobce</t>
  </si>
  <si>
    <t>Vybírání vhodného zařízení</t>
  </si>
  <si>
    <t>Projekt ve stadiu přípravy, konzultace s odborníky, výběr vhodného vybavení učebny a pomůcek</t>
  </si>
  <si>
    <t>Projekt ve stadiu přípravy, konzultace s odborníky, výběr vhodného vybavení dílen</t>
  </si>
  <si>
    <t>Město Sedlice</t>
  </si>
  <si>
    <t>Modernizace učebny informatiky</t>
  </si>
  <si>
    <t>Sedlice</t>
  </si>
  <si>
    <t xml:space="preserve">Vybavení učebny nábytkem a technologiemi pro výuku robotiky </t>
  </si>
  <si>
    <t>zpracovává se PD</t>
  </si>
  <si>
    <t>Modernizace učebny hudební výchovy</t>
  </si>
  <si>
    <t>Vybavení učebny nábytkem a technologiemi pro výuku hudební výchovy a digitalizaci hudebních záznamů</t>
  </si>
  <si>
    <t xml:space="preserve">Vybavení učebny nábytkem a technologiemi pro školní kuchyňku </t>
  </si>
  <si>
    <t>Modernizace školní kuchyňky</t>
  </si>
  <si>
    <t>Mateřská škola Blatná, Šilhova</t>
  </si>
  <si>
    <t>Venkovní prostory MŠ Šilhova</t>
  </si>
  <si>
    <t xml:space="preserve">Úprava zahrady školy v přírodním stylu tak, aby se mohla využívat celoročně za každého počasí (venkovní učebny, výukové záhony, ekologické edukační prostředí atd.). Modernizace dopravního hřiště, které slouží školám z celého regionu. </t>
  </si>
  <si>
    <t>PD je vypracována</t>
  </si>
  <si>
    <t>PD se připravuje</t>
  </si>
  <si>
    <t>Rozšíření výukových prostor MŠ Šilhova, detašované pracoviště Holečkova</t>
  </si>
  <si>
    <t>Rozšíření kapacity školy o zázemí a učebny pro děti od 1,5 roku.</t>
  </si>
  <si>
    <t xml:space="preserve">Mateřská škola Blatná, Vrchlického </t>
  </si>
  <si>
    <t>Rekonstrukce kuchyně včetně zázemí</t>
  </si>
  <si>
    <t>Rekonstrukce elektrického vedení, vodovodu, odpadů, nové vybavení nábytkem a kuchyňskými spotřebiči</t>
  </si>
  <si>
    <t>Mateřská škola Blatná, Vrchlického, odloučené pracoviště Husovy sady</t>
  </si>
  <si>
    <t>Obnova zahrady včetně vybudování venkovní učebny</t>
  </si>
  <si>
    <t>Venkovní učebna, revitalizace povrchu, odborné ošetření stávající zeleně, herní prvky</t>
  </si>
  <si>
    <t>Přírodní zahrada s venkovní učebnou, vybavení pro polytechnické vzdělávání, obnova herních prvků a zahradního vybavení</t>
  </si>
  <si>
    <t>Přírodní zahrada s venkovní učebnou</t>
  </si>
  <si>
    <t>Lnáře</t>
  </si>
  <si>
    <t>Rekonstrukce elektroinstalace v předškolním zařízení</t>
  </si>
  <si>
    <t>Základní škola a Mateřská škola Záboří, okres Strakonice</t>
  </si>
  <si>
    <t>Modernizace toalet a umývárny v mateřské škole</t>
  </si>
  <si>
    <t>Záboří</t>
  </si>
  <si>
    <t>Současný stav toalet a umývárny příliš neodpovídá současným standardům, jejich rekonstrukce by zvýšila bezpečnost dětí v MŠ.</t>
  </si>
  <si>
    <t>Projekt ve stadiu přípravy, konzultace s odborníky</t>
  </si>
  <si>
    <t>Modernizace nábytku v Mateřské škole</t>
  </si>
  <si>
    <t>Nábytek ve třídách MŠ je již velmi zastaralý, jeho výměna by vylepšila pracovní prostředí , zefektivnila by výuku a zvýšila bezpečnost dětí.</t>
  </si>
  <si>
    <t>Zahrada Mateřské školy - obova a rozšíření herních prvků, zahradního vybavení</t>
  </si>
  <si>
    <t>Obnova, a rozšíření herních prvků v zahradě MŠ by umožnila zvýšit tělesnou zdatnost dětí, která byla vinou koronavirové pandemie značně snížena, hřiště by sloužilo k aktivnímu odpočinku dětí MŠ.</t>
  </si>
  <si>
    <t>Projekt ve stadiu přípravy, vyhledávání vhodných herních prvků, konzultace s odborníky</t>
  </si>
  <si>
    <t>Kulturní Plantáž Blatná</t>
  </si>
  <si>
    <t>Informační systém</t>
  </si>
  <si>
    <t>Vytvoření terénního a online informačního systému o památkách a kulturních aktivitách ve městě</t>
  </si>
  <si>
    <t>Vybavení knihovních prostor</t>
  </si>
  <si>
    <t>Vybavení prostor využívaných Městskou knihovnou Blatná a knihovnou Městského muzea Blatná vhodným funkčním mobiliářem a knihovními pomůckami nezbytnými pro provoz knihovny i realizaci doprovodných programů.</t>
  </si>
  <si>
    <t>Revitalizace dvorku muzea</t>
  </si>
  <si>
    <t>Revitalizace prostor dvorku Městského muzea Blatná pro pořádání výstav, setkání, koncertů, filmových projekcí, apod.</t>
  </si>
  <si>
    <t>Revitalizace půdních prostor muzea</t>
  </si>
  <si>
    <t>Přestavba podkroví Městského muzea Blatná a výstavba multifunkčních prostor s přednáškovým sálem a zázemím pro přípravu výstav</t>
  </si>
  <si>
    <t>Ochrana movitého kulturního dědictví</t>
  </si>
  <si>
    <t>Zajištění účinné preventivní ochrany movitého kulturního dědictví a uměleckých realizací před následky mimořádných situací, před nepříznivými vlivy prostředí, krádežemi, vloupáním, včetně zajištění vhodné formy osvětlení výstavních prostor.</t>
  </si>
  <si>
    <t>Vybavení divadelního sálu</t>
  </si>
  <si>
    <t>Úpravy a renovace vybavení divadelního sálu</t>
  </si>
  <si>
    <t xml:space="preserve">Technické podmínky pro pořádání tematických trhů </t>
  </si>
  <si>
    <t>Vytvoření technických podmínek pro pořádání tematických trhů ve veřejném prostoru města</t>
  </si>
  <si>
    <t>Vybudování bezbariérového přístupu</t>
  </si>
  <si>
    <t>Vybudování bezbariérového přístupu do prostor městského muzea Blatná</t>
  </si>
  <si>
    <t>Interaktivní a herní expozice v Sýpce a okolí</t>
  </si>
  <si>
    <t>Vybudování interaktivní a herní expozice v trojtématu - Žula - růže - voda ( 1.patro) a Jak se žilo dříve na Blatensku ( 2.patro)  a  tvůrčího zázemí (přízemí, podkroví)</t>
  </si>
  <si>
    <t>částečná PD</t>
  </si>
  <si>
    <t>Základní a mateřská škola, Lnáře</t>
  </si>
  <si>
    <t>Základní a Mateřská škola Lnáře</t>
  </si>
  <si>
    <t>ZŠ a MŠ Bělčice</t>
  </si>
  <si>
    <t>Vybudování venkovní odborné učebny přírodních věd</t>
  </si>
  <si>
    <t>PŘEDSEDA ŘV</t>
  </si>
  <si>
    <t>Dopravní hřiště s herními prvky u MŠ</t>
  </si>
  <si>
    <t xml:space="preserve"> vybudovat v prostorách zahrady MŠ dopravní hřiště s herními prvky </t>
  </si>
  <si>
    <t>MŠ Radomyšl okres Strakonice</t>
  </si>
  <si>
    <t>107534843/01</t>
  </si>
  <si>
    <t>Zahradní učebna</t>
  </si>
  <si>
    <t>Radomyšl</t>
  </si>
  <si>
    <t>Zahradní učebna - enviromentální a polytechnická výchova</t>
  </si>
  <si>
    <t>novostavba - zahradní učebna k navýšené kapcitě MŠ</t>
  </si>
  <si>
    <t>zpracovaný záměr/zpracovaný cenová nabídka</t>
  </si>
  <si>
    <t>NE</t>
  </si>
  <si>
    <t>Podpis</t>
  </si>
  <si>
    <t>Základní škola J. A. Komenského Blatná, okres Strakonice</t>
  </si>
  <si>
    <t>Jihočeský kraj</t>
  </si>
  <si>
    <t>X</t>
  </si>
  <si>
    <t>Rozšíření výukových prostor - využití suterénních prostor</t>
  </si>
  <si>
    <t>Rozšíření výukových prostor pro zřízení odborné hudební učebny v suterénních prostorách (uvolnění kmenové učebny, učebna vybavená hudebními nástroji pro různé věkové skupiny, využití pro výuku HV a zájmové vzdělávání)</t>
  </si>
  <si>
    <t>Rekonstrukce okapů s instalací ochranné mřížky proti nečistám a okapových svodů</t>
  </si>
  <si>
    <t>Odborná učebna</t>
  </si>
  <si>
    <t xml:space="preserve">Schváleno v Blatné dne 29. 11. 2023 Řídícím výborem MAP Blatensko III          </t>
  </si>
  <si>
    <t>Výstavba odborné učebny pro žáky ZŠ.</t>
  </si>
  <si>
    <t>Revitalizace školní zahrady k výuce pěstitelských prací (vytvoření vyvýšených záhonů, terénní úpravy a rozvržení pěstebních ploch)</t>
  </si>
  <si>
    <t>Z důvodu opakovaných problémů se zanášením svodů a jejich zhoršenému stavu je nutná rekonstrukce. Časté zatékání do budovy působí škody (plísně, opadávání omítek, vlhkost,…)</t>
  </si>
  <si>
    <t>MŠ Bělčice - stavební úpravy 2.NP</t>
  </si>
  <si>
    <t>Úprava prostor pro hernu ŠD a 1. třídu ZŠ, vybudování hygienického zázemí</t>
  </si>
  <si>
    <t>ano</t>
  </si>
  <si>
    <t>Přístavba pavilonu bzdovy MŠ Bělčice</t>
  </si>
  <si>
    <t>Přístavba moderního pavilonu spojeného s moderní výukou žáků ZŠ</t>
  </si>
  <si>
    <t>studie</t>
  </si>
  <si>
    <t>Multifunkční sportovní hřiště</t>
  </si>
  <si>
    <t>Vybudování hřiště na veškeré míčové sporty a na jinou výuku</t>
  </si>
  <si>
    <t>Základní škola TGM Blatná, okr. Strakonice</t>
  </si>
  <si>
    <t>modernizace prostor a vybavení ŠD</t>
  </si>
  <si>
    <t>modernizace vybavení 7 oddělení ŠD - nábytek, podlahové krytiny, relaxační pomůcky - oddychové zóny,dotykový interaktivní display, pomůcky pro rozvoj zájmových činností, NTB pro vychovatelky ŠD, tablety pro děti</t>
  </si>
  <si>
    <t>zázemí pro školní poradenské pracoviště</t>
  </si>
  <si>
    <t>digitální technika - tablety, NTB, dotykový interaktivní display, vybavení reedukačními pomůckami pro žáky se SVP, relaxační pomůcky, vnitřní zařízení - nábytek, podlahová krytina, zvukotěsné dveře</t>
  </si>
  <si>
    <t>úprava školního dvora pro zájmové vudělávání</t>
  </si>
  <si>
    <t xml:space="preserve">úprava prostoru - povrch, herní prvky, vytvoření relaxačního koutu </t>
  </si>
  <si>
    <t>modernizace zabezpečení školy</t>
  </si>
  <si>
    <t>kamerový systém se záznamem - monitorování prostoru kolem školy, elektronický systém vstupu</t>
  </si>
  <si>
    <t>ZŠ a MŠ Lnáře</t>
  </si>
  <si>
    <t>Modernizace učebny</t>
  </si>
  <si>
    <t>příprava PD</t>
  </si>
  <si>
    <t>Projekt je zaměřen na vybavení učebny novým nábytkem a novou keramickou pecí sloužící pro výuku a zájmové vzdělávání žáků.</t>
  </si>
  <si>
    <t>Přírodní zahrada s venkovní učebnou doplněná herními prvky a zahradním vybavením.</t>
  </si>
  <si>
    <t>Nákup plynového sporáku</t>
  </si>
  <si>
    <t xml:space="preserve">Stav současného plynového sporáku je již velmi špatný, bohužel nejde ani opravit. Jeho špatná funkčnost omezuje přípravu jídel, jeho výměnou by bylo možné zlepšit stavající možnosti přípravy jídel dle moderních požadavků. </t>
  </si>
  <si>
    <t>Ne</t>
  </si>
  <si>
    <t>Modernizace šaten, nákup školních skříněk</t>
  </si>
  <si>
    <t>V současnosti nemají žáci možnost si uschovat své věci pod zámkem, nákup školních skříněk by výrazně zvýšil možnost odcizení osobních věcí žaků.</t>
  </si>
  <si>
    <t>Pořízení herních prvků na dětské hřistě</t>
  </si>
  <si>
    <t>Projekt by umožnil žákům ve školní družině aktivně trávit svůj volný čas v tomto školním zařízení, umožnil by žákům nové pohybové aktivity.</t>
  </si>
  <si>
    <t>Projekt ve stadiu přípravy, vytipování vhodných herních prvků a  výrobce</t>
  </si>
  <si>
    <t>Vybavení školních družin nábytkem</t>
  </si>
  <si>
    <t>Po rozšíření počtu oddělení školní družiny se škole nedostává moderního nábytku do obou oddělení, jeho pořízení by zlepšilo zázemí ve školních družinách, umožnio by dětem trávit mimoškolní činnost v příjemnějším prostředí.</t>
  </si>
  <si>
    <t>Nábytek pro volný čas - sedačky, lavičky</t>
  </si>
  <si>
    <t>Nákup nábytku na chodby, školní hřiště by umožnil žákům trávit společně čas v době mimo vyučování či školní družině, školním klubu, zlepšil by v současnosti nedostatečnou komunikaci mezi žáky, umožnil žákům relaxaci při mimoškolních aktivitách.</t>
  </si>
  <si>
    <t>Podpis předsedy ŘV:</t>
  </si>
  <si>
    <t>MŠ Bělčice - stavební úpravy 2. NP</t>
  </si>
  <si>
    <t>Úprava prostor pro hernu MŠ, vybudování hygienického zařízení</t>
  </si>
  <si>
    <t>Přístavba pavilonu budovy MŠ Bělčice</t>
  </si>
  <si>
    <t xml:space="preserve">Přístavba moderního pavilonu spojeného s výchovou dětí předškolního věku </t>
  </si>
  <si>
    <t xml:space="preserve"> Jihočeský</t>
  </si>
  <si>
    <t>úprava školní zahrady v přírodním stylu /ekologické edukační prostředí, lanové dráhy, přírodní sportoviště-lezecké stěny, mlhoviště. Modernizace dopravního hřiště, které slouží školám z celého regionu</t>
  </si>
  <si>
    <t>Klimatizace ve třídách</t>
  </si>
  <si>
    <t>pořízení klimatizace do tříd</t>
  </si>
  <si>
    <t>vypracovaná cenová nabídka</t>
  </si>
  <si>
    <t xml:space="preserve">Schváleno v Blatné dne 19. 9. 2024 Řídícím výborem MAP Blatensko IV        </t>
  </si>
  <si>
    <t xml:space="preserve">Schváleno v Blatné dne 19. 9. 2024 Řídícím výborem MAP Blatensko IV   </t>
  </si>
  <si>
    <t>Nebyly podány žádné podklady k aktualizaci investičních priorit k 18. 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</si>
</sst>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9"/>
      <color theme="1"/>
      <name val="Calibri"/>
      <family val="2"/>
      <charset val="238"/>
      <scheme val="minor"/>
    </font>
    <font>
      <sz val="12"/>
      <color theme="1"/>
      <name val="Calibri"/>
      <family val="2"/>
      <charset val="238"/>
      <scheme val="minor"/>
    </font>
    <font>
      <sz val="11"/>
      <color rgb="FF202124"/>
      <name val="Calibri"/>
      <family val="2"/>
      <charset val="238"/>
      <scheme val="minor"/>
    </font>
    <font>
      <sz val="11"/>
      <color rgb="FF000000"/>
      <name val="Calibri"/>
      <family val="2"/>
      <charset val="238"/>
      <scheme val="minor"/>
    </font>
    <font>
      <sz val="14"/>
      <color theme="1"/>
      <name val="Calibri"/>
      <family val="2"/>
      <charset val="238"/>
      <scheme val="minor"/>
    </font>
    <font>
      <sz val="24"/>
      <color theme="1"/>
      <name val="Calibri"/>
      <family val="2"/>
      <charset val="238"/>
      <scheme val="minor"/>
    </font>
    <font>
      <b/>
      <sz val="8"/>
      <color rgb="FF000000"/>
      <name val="Verdana"/>
      <family val="2"/>
      <charset val="238"/>
    </font>
    <font>
      <b/>
      <sz val="12"/>
      <color rgb="FFFF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0" fontId="17" fillId="0" borderId="0" applyNumberFormat="0" applyFill="0" applyBorder="0" applyAlignment="0" applyProtection="0"/>
    <xf numFmtId="9" fontId="25" fillId="0" borderId="0" applyFont="0" applyFill="0" applyBorder="0" applyAlignment="0" applyProtection="0"/>
  </cellStyleXfs>
  <cellXfs count="394">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13" xfId="0" applyBorder="1" applyAlignment="1" applyProtection="1">
      <alignment horizontal="center"/>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13" xfId="0" applyBorder="1" applyProtection="1">
      <protection locked="0"/>
    </xf>
    <xf numFmtId="3" fontId="0" fillId="0" borderId="1" xfId="0" applyNumberFormat="1" applyBorder="1" applyProtection="1">
      <protection locked="0"/>
    </xf>
    <xf numFmtId="3" fontId="0" fillId="0" borderId="3" xfId="0" applyNumberFormat="1" applyBorder="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3" fontId="0" fillId="0" borderId="23" xfId="0" applyNumberFormat="1"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21" fillId="0" borderId="0" xfId="0" applyFont="1" applyProtection="1">
      <protection locked="0"/>
    </xf>
    <xf numFmtId="3" fontId="21"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13" xfId="0" applyNumberFormat="1" applyBorder="1" applyProtection="1">
      <protection locked="0"/>
    </xf>
    <xf numFmtId="3" fontId="0" fillId="0" borderId="9" xfId="0" applyNumberFormat="1" applyBorder="1" applyProtection="1">
      <protection locked="0"/>
    </xf>
    <xf numFmtId="3" fontId="0" fillId="0" borderId="31" xfId="0" applyNumberFormat="1" applyBorder="1" applyProtection="1">
      <protection locked="0"/>
    </xf>
    <xf numFmtId="3" fontId="0" fillId="0" borderId="41" xfId="0" applyNumberFormat="1" applyBorder="1" applyProtection="1">
      <protection locked="0"/>
    </xf>
    <xf numFmtId="3" fontId="0" fillId="0" borderId="14"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0" fontId="16" fillId="0" borderId="0" xfId="0" applyFont="1"/>
    <xf numFmtId="0" fontId="14" fillId="0" borderId="0" xfId="0" applyFont="1"/>
    <xf numFmtId="0" fontId="19" fillId="0" borderId="0" xfId="0" applyFont="1"/>
    <xf numFmtId="0" fontId="7"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14" fillId="0" borderId="44" xfId="0" applyFont="1" applyBorder="1"/>
    <xf numFmtId="9" fontId="14" fillId="0" borderId="45" xfId="2" applyFont="1" applyFill="1" applyBorder="1" applyAlignment="1" applyProtection="1">
      <alignment horizontal="center"/>
    </xf>
    <xf numFmtId="0" fontId="14" fillId="3" borderId="44" xfId="0" applyFont="1" applyFill="1" applyBorder="1"/>
    <xf numFmtId="0" fontId="0" fillId="3" borderId="0" xfId="0" applyFill="1"/>
    <xf numFmtId="9" fontId="14" fillId="3" borderId="45" xfId="2" applyFont="1" applyFill="1" applyBorder="1" applyAlignment="1" applyProtection="1">
      <alignment horizontal="center"/>
    </xf>
    <xf numFmtId="0" fontId="14" fillId="4" borderId="44" xfId="0" applyFont="1" applyFill="1" applyBorder="1"/>
    <xf numFmtId="0" fontId="0" fillId="4" borderId="0" xfId="0" applyFill="1"/>
    <xf numFmtId="9" fontId="14" fillId="4" borderId="45" xfId="2" applyFont="1" applyFill="1" applyBorder="1" applyAlignment="1" applyProtection="1">
      <alignment horizontal="center"/>
    </xf>
    <xf numFmtId="0" fontId="14" fillId="4" borderId="46" xfId="0" applyFont="1" applyFill="1" applyBorder="1"/>
    <xf numFmtId="0" fontId="0" fillId="4" borderId="47" xfId="0" applyFill="1" applyBorder="1"/>
    <xf numFmtId="9" fontId="14" fillId="4" borderId="48" xfId="2" applyFont="1" applyFill="1" applyBorder="1" applyAlignment="1" applyProtection="1">
      <alignment horizontal="center"/>
    </xf>
    <xf numFmtId="49" fontId="14" fillId="0" borderId="0" xfId="0" applyNumberFormat="1" applyFont="1"/>
    <xf numFmtId="0" fontId="15" fillId="0" borderId="0" xfId="0" applyFont="1"/>
    <xf numFmtId="0" fontId="20" fillId="0" borderId="0" xfId="1" applyFont="1" applyProtection="1"/>
    <xf numFmtId="0" fontId="24"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5" fillId="5" borderId="0" xfId="0" applyFont="1" applyFill="1"/>
    <xf numFmtId="0" fontId="0" fillId="5" borderId="0" xfId="0" applyFill="1"/>
    <xf numFmtId="0" fontId="19" fillId="5" borderId="0" xfId="0" applyFont="1" applyFill="1"/>
    <xf numFmtId="0" fontId="14" fillId="5" borderId="0" xfId="0" applyFont="1" applyFill="1"/>
    <xf numFmtId="0" fontId="0" fillId="0" borderId="52" xfId="0" applyBorder="1" applyAlignment="1" applyProtection="1">
      <alignment horizontal="center"/>
      <protection locked="0"/>
    </xf>
    <xf numFmtId="0" fontId="0" fillId="0" borderId="17" xfId="0" applyBorder="1" applyProtection="1">
      <protection locked="0"/>
    </xf>
    <xf numFmtId="0" fontId="0" fillId="0" borderId="19" xfId="0" applyBorder="1" applyProtection="1">
      <protection locked="0"/>
    </xf>
    <xf numFmtId="0" fontId="0" fillId="0" borderId="52" xfId="0" applyBorder="1" applyProtection="1">
      <protection locked="0"/>
    </xf>
    <xf numFmtId="3" fontId="0" fillId="0" borderId="17" xfId="0" applyNumberFormat="1" applyBorder="1" applyProtection="1">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Alignment="1" applyProtection="1">
      <alignment vertical="top"/>
      <protection locked="0"/>
    </xf>
    <xf numFmtId="0" fontId="21" fillId="0" borderId="0" xfId="0" applyFont="1" applyAlignment="1" applyProtection="1">
      <alignment vertical="top"/>
      <protection locked="0"/>
    </xf>
    <xf numFmtId="0" fontId="0" fillId="2" borderId="0" xfId="0" applyFill="1" applyAlignment="1" applyProtection="1">
      <alignment vertical="top"/>
      <protection locked="0"/>
    </xf>
    <xf numFmtId="0" fontId="0" fillId="0" borderId="31" xfId="0" applyBorder="1" applyAlignment="1" applyProtection="1">
      <alignment vertical="top"/>
      <protection locked="0"/>
    </xf>
    <xf numFmtId="0" fontId="0" fillId="0" borderId="52" xfId="0" applyBorder="1" applyAlignment="1" applyProtection="1">
      <alignment vertical="top" wrapText="1"/>
      <protection locked="0"/>
    </xf>
    <xf numFmtId="0" fontId="0" fillId="0" borderId="31" xfId="0" applyBorder="1" applyAlignment="1" applyProtection="1">
      <alignment vertical="top" wrapText="1"/>
      <protection locked="0"/>
    </xf>
    <xf numFmtId="0" fontId="29" fillId="0" borderId="13" xfId="0" applyFont="1" applyBorder="1" applyAlignment="1" applyProtection="1">
      <alignment vertical="top" wrapText="1"/>
      <protection locked="0"/>
    </xf>
    <xf numFmtId="0" fontId="29" fillId="0" borderId="31" xfId="0" applyFont="1" applyBorder="1" applyAlignment="1" applyProtection="1">
      <alignment vertical="top" wrapText="1"/>
      <protection locked="0"/>
    </xf>
    <xf numFmtId="0" fontId="29" fillId="0" borderId="52" xfId="0" applyFont="1" applyBorder="1" applyAlignment="1" applyProtection="1">
      <alignment vertical="top" wrapText="1"/>
      <protection locked="0"/>
    </xf>
    <xf numFmtId="0" fontId="0" fillId="0" borderId="23" xfId="0"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23" xfId="0" applyBorder="1" applyAlignment="1" applyProtection="1">
      <alignment wrapText="1"/>
      <protection locked="0"/>
    </xf>
    <xf numFmtId="0" fontId="0" fillId="0" borderId="2" xfId="0" applyBorder="1" applyAlignment="1" applyProtection="1">
      <alignment wrapText="1"/>
      <protection locked="0"/>
    </xf>
    <xf numFmtId="0" fontId="0" fillId="0" borderId="24" xfId="0" applyBorder="1" applyAlignment="1" applyProtection="1">
      <alignment wrapText="1"/>
      <protection locked="0"/>
    </xf>
    <xf numFmtId="0" fontId="4" fillId="0" borderId="2" xfId="0" applyFont="1" applyBorder="1" applyProtection="1">
      <protection locked="0"/>
    </xf>
    <xf numFmtId="0" fontId="4" fillId="0" borderId="3" xfId="0" applyFont="1" applyBorder="1" applyProtection="1">
      <protection locked="0"/>
    </xf>
    <xf numFmtId="0" fontId="4" fillId="0" borderId="0" xfId="0" applyFont="1" applyProtection="1">
      <protection locked="0"/>
    </xf>
    <xf numFmtId="0" fontId="0" fillId="0" borderId="17" xfId="0" applyBorder="1" applyAlignment="1" applyProtection="1">
      <alignment wrapText="1"/>
      <protection locked="0"/>
    </xf>
    <xf numFmtId="0" fontId="0" fillId="0" borderId="18" xfId="0" applyBorder="1" applyAlignment="1" applyProtection="1">
      <alignment wrapText="1"/>
      <protection locked="0"/>
    </xf>
    <xf numFmtId="0" fontId="0" fillId="0" borderId="5" xfId="0" applyBorder="1" applyAlignment="1" applyProtection="1">
      <alignment wrapText="1"/>
      <protection locked="0"/>
    </xf>
    <xf numFmtId="0" fontId="0" fillId="0" borderId="34" xfId="0" applyBorder="1" applyAlignment="1" applyProtection="1">
      <alignment wrapText="1"/>
      <protection locked="0"/>
    </xf>
    <xf numFmtId="0" fontId="4" fillId="0" borderId="54" xfId="0" applyFont="1" applyBorder="1" applyProtection="1">
      <protection locked="0"/>
    </xf>
    <xf numFmtId="0" fontId="0" fillId="0" borderId="29" xfId="0" applyBorder="1" applyAlignment="1" applyProtection="1">
      <alignment wrapText="1"/>
      <protection locked="0"/>
    </xf>
    <xf numFmtId="0" fontId="0" fillId="0" borderId="53" xfId="0" applyBorder="1" applyAlignment="1" applyProtection="1">
      <alignment wrapText="1"/>
      <protection locked="0"/>
    </xf>
    <xf numFmtId="0" fontId="0" fillId="0" borderId="0" xfId="0" applyAlignment="1" applyProtection="1">
      <alignment horizontal="center" vertical="center"/>
      <protection locked="0"/>
    </xf>
    <xf numFmtId="0" fontId="0" fillId="0" borderId="25" xfId="0" applyBorder="1" applyAlignment="1" applyProtection="1">
      <alignment wrapText="1"/>
      <protection locked="0"/>
    </xf>
    <xf numFmtId="0" fontId="0" fillId="0" borderId="13" xfId="0" applyBorder="1" applyAlignment="1" applyProtection="1">
      <alignment wrapText="1"/>
      <protection locked="0"/>
    </xf>
    <xf numFmtId="0" fontId="30" fillId="0" borderId="53" xfId="0" applyFont="1" applyBorder="1" applyAlignment="1" applyProtection="1">
      <alignment wrapText="1"/>
      <protection locked="0"/>
    </xf>
    <xf numFmtId="0" fontId="0" fillId="0" borderId="31" xfId="0" applyBorder="1" applyAlignment="1" applyProtection="1">
      <alignment wrapText="1"/>
      <protection locked="0"/>
    </xf>
    <xf numFmtId="0" fontId="0" fillId="0" borderId="52" xfId="0" applyBorder="1" applyAlignment="1" applyProtection="1">
      <alignment wrapText="1"/>
      <protection locked="0"/>
    </xf>
    <xf numFmtId="3" fontId="0" fillId="0" borderId="52" xfId="0" applyNumberFormat="1" applyBorder="1" applyProtection="1">
      <protection locked="0"/>
    </xf>
    <xf numFmtId="3" fontId="0" fillId="0" borderId="55" xfId="0" applyNumberFormat="1" applyBorder="1" applyProtection="1">
      <protection locked="0"/>
    </xf>
    <xf numFmtId="0" fontId="0" fillId="0" borderId="56" xfId="0" applyBorder="1" applyProtection="1">
      <protection locked="0"/>
    </xf>
    <xf numFmtId="0" fontId="0" fillId="0" borderId="57" xfId="0" applyBorder="1" applyProtection="1">
      <protection locked="0"/>
    </xf>
    <xf numFmtId="0" fontId="0" fillId="0" borderId="14" xfId="0" applyBorder="1" applyAlignment="1" applyProtection="1">
      <alignment wrapText="1"/>
      <protection locked="0"/>
    </xf>
    <xf numFmtId="0" fontId="0" fillId="2" borderId="13" xfId="0" applyFill="1" applyBorder="1" applyAlignment="1" applyProtection="1">
      <alignment vertical="top" wrapText="1"/>
      <protection locked="0"/>
    </xf>
    <xf numFmtId="0" fontId="0" fillId="2" borderId="13" xfId="0" applyFill="1" applyBorder="1" applyAlignment="1" applyProtection="1">
      <alignment wrapText="1"/>
      <protection locked="0"/>
    </xf>
    <xf numFmtId="0" fontId="0" fillId="2" borderId="31" xfId="0" applyFill="1" applyBorder="1" applyAlignment="1" applyProtection="1">
      <alignment wrapText="1"/>
      <protection locked="0"/>
    </xf>
    <xf numFmtId="0" fontId="0" fillId="2" borderId="52" xfId="0" applyFill="1" applyBorder="1" applyAlignment="1" applyProtection="1">
      <alignment wrapText="1"/>
      <protection locked="0"/>
    </xf>
    <xf numFmtId="0" fontId="0" fillId="2" borderId="14" xfId="0" applyFill="1" applyBorder="1" applyAlignment="1" applyProtection="1">
      <alignment wrapText="1"/>
      <protection locked="0"/>
    </xf>
    <xf numFmtId="0" fontId="0" fillId="0" borderId="0" xfId="0" applyAlignment="1" applyProtection="1">
      <alignment wrapText="1"/>
      <protection locked="0"/>
    </xf>
    <xf numFmtId="0" fontId="29" fillId="0" borderId="0" xfId="0" applyFont="1" applyAlignment="1" applyProtection="1">
      <alignment vertical="top" wrapText="1"/>
      <protection locked="0"/>
    </xf>
    <xf numFmtId="0" fontId="0" fillId="2" borderId="0" xfId="0" applyFill="1" applyAlignment="1" applyProtection="1">
      <alignment vertical="top" wrapText="1"/>
      <protection locked="0"/>
    </xf>
    <xf numFmtId="0" fontId="0" fillId="0" borderId="0" xfId="0" applyAlignment="1" applyProtection="1">
      <alignment horizontal="left" vertical="center" wrapText="1"/>
      <protection locked="0"/>
    </xf>
    <xf numFmtId="0" fontId="0" fillId="0" borderId="32" xfId="0" applyBorder="1" applyProtection="1">
      <protection locked="0"/>
    </xf>
    <xf numFmtId="0" fontId="0" fillId="0" borderId="33" xfId="0" applyBorder="1" applyProtection="1">
      <protection locked="0"/>
    </xf>
    <xf numFmtId="0" fontId="0" fillId="2" borderId="10" xfId="0" applyFill="1" applyBorder="1" applyAlignment="1" applyProtection="1">
      <alignment vertical="top" wrapText="1"/>
      <protection locked="0"/>
    </xf>
    <xf numFmtId="3" fontId="0" fillId="0" borderId="33" xfId="0" applyNumberFormat="1" applyBorder="1" applyProtection="1">
      <protection locked="0"/>
    </xf>
    <xf numFmtId="0" fontId="0" fillId="0" borderId="0" xfId="0" applyAlignment="1" applyProtection="1">
      <alignment vertical="top" wrapText="1"/>
      <protection locked="0"/>
    </xf>
    <xf numFmtId="0" fontId="0" fillId="0" borderId="53" xfId="0" applyBorder="1" applyAlignment="1" applyProtection="1">
      <alignment horizontal="center"/>
      <protection locked="0"/>
    </xf>
    <xf numFmtId="0" fontId="0" fillId="0" borderId="35" xfId="0" applyBorder="1" applyAlignment="1" applyProtection="1">
      <alignment wrapText="1"/>
      <protection locked="0"/>
    </xf>
    <xf numFmtId="0" fontId="0" fillId="0" borderId="43" xfId="0" applyBorder="1" applyAlignment="1" applyProtection="1">
      <alignment wrapText="1"/>
      <protection locked="0"/>
    </xf>
    <xf numFmtId="0" fontId="0" fillId="0" borderId="43" xfId="0" applyBorder="1" applyProtection="1">
      <protection locked="0"/>
    </xf>
    <xf numFmtId="0" fontId="0" fillId="0" borderId="36" xfId="0" applyBorder="1" applyProtection="1">
      <protection locked="0"/>
    </xf>
    <xf numFmtId="0" fontId="0" fillId="0" borderId="53" xfId="0" applyBorder="1" applyAlignment="1" applyProtection="1">
      <alignment vertical="top" wrapText="1"/>
      <protection locked="0"/>
    </xf>
    <xf numFmtId="0" fontId="0" fillId="0" borderId="53" xfId="0" applyBorder="1" applyProtection="1">
      <protection locked="0"/>
    </xf>
    <xf numFmtId="0" fontId="0" fillId="2" borderId="53" xfId="0" applyFill="1" applyBorder="1" applyAlignment="1" applyProtection="1">
      <alignment vertical="top" wrapText="1"/>
      <protection locked="0"/>
    </xf>
    <xf numFmtId="3" fontId="0" fillId="0" borderId="35" xfId="0" applyNumberFormat="1" applyBorder="1" applyProtection="1">
      <protection locked="0"/>
    </xf>
    <xf numFmtId="3" fontId="0" fillId="0" borderId="36" xfId="0" applyNumberFormat="1" applyBorder="1" applyProtection="1">
      <protection locked="0"/>
    </xf>
    <xf numFmtId="0" fontId="0" fillId="0" borderId="35" xfId="0" applyBorder="1" applyProtection="1">
      <protection locked="0"/>
    </xf>
    <xf numFmtId="0" fontId="31" fillId="0" borderId="53" xfId="0" applyFont="1" applyBorder="1" applyAlignment="1" applyProtection="1">
      <alignment wrapText="1"/>
      <protection locked="0"/>
    </xf>
    <xf numFmtId="0" fontId="0" fillId="0" borderId="51" xfId="0" applyBorder="1" applyAlignment="1" applyProtection="1">
      <alignment wrapText="1"/>
      <protection locked="0"/>
    </xf>
    <xf numFmtId="0" fontId="0" fillId="0" borderId="58" xfId="0" applyBorder="1" applyAlignment="1" applyProtection="1">
      <alignment wrapText="1"/>
      <protection locked="0"/>
    </xf>
    <xf numFmtId="0" fontId="0" fillId="6" borderId="13" xfId="0" applyFill="1" applyBorder="1" applyAlignment="1" applyProtection="1">
      <alignment vertical="top" wrapText="1"/>
      <protection locked="0"/>
    </xf>
    <xf numFmtId="3" fontId="0" fillId="6" borderId="1" xfId="0" applyNumberFormat="1" applyFill="1" applyBorder="1" applyProtection="1">
      <protection locked="0"/>
    </xf>
    <xf numFmtId="3" fontId="0" fillId="6" borderId="3" xfId="0" applyNumberFormat="1" applyFill="1" applyBorder="1" applyProtection="1">
      <protection locked="0"/>
    </xf>
    <xf numFmtId="0" fontId="0" fillId="6" borderId="31" xfId="0" applyFill="1" applyBorder="1" applyProtection="1">
      <protection locked="0"/>
    </xf>
    <xf numFmtId="3" fontId="0" fillId="6" borderId="23" xfId="0" applyNumberFormat="1" applyFill="1" applyBorder="1" applyProtection="1">
      <protection locked="0"/>
    </xf>
    <xf numFmtId="0" fontId="0" fillId="6" borderId="25" xfId="0" applyFill="1" applyBorder="1" applyAlignment="1" applyProtection="1">
      <alignment horizontal="center" vertical="center"/>
      <protection locked="0"/>
    </xf>
    <xf numFmtId="0" fontId="0" fillId="6" borderId="2" xfId="0" applyFill="1" applyBorder="1" applyProtection="1">
      <protection locked="0"/>
    </xf>
    <xf numFmtId="0" fontId="0" fillId="6" borderId="13" xfId="0" applyFill="1" applyBorder="1" applyProtection="1">
      <protection locked="0"/>
    </xf>
    <xf numFmtId="0" fontId="0" fillId="6" borderId="23"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6" borderId="31" xfId="0" applyFill="1" applyBorder="1" applyAlignment="1" applyProtection="1">
      <alignment horizontal="center"/>
      <protection locked="0"/>
    </xf>
    <xf numFmtId="0" fontId="0" fillId="6" borderId="23" xfId="0" applyFill="1" applyBorder="1" applyAlignment="1" applyProtection="1">
      <alignment horizontal="left" vertical="center" wrapText="1"/>
      <protection locked="0"/>
    </xf>
    <xf numFmtId="0" fontId="0" fillId="6" borderId="1" xfId="0" applyFill="1" applyBorder="1" applyAlignment="1" applyProtection="1">
      <alignment wrapText="1"/>
      <protection locked="0"/>
    </xf>
    <xf numFmtId="0" fontId="4" fillId="6" borderId="3" xfId="0" applyFont="1" applyFill="1" applyBorder="1" applyProtection="1">
      <protection locked="0"/>
    </xf>
    <xf numFmtId="0" fontId="29" fillId="6" borderId="31" xfId="0" applyFont="1" applyFill="1" applyBorder="1" applyAlignment="1" applyProtection="1">
      <alignment wrapText="1"/>
      <protection locked="0"/>
    </xf>
    <xf numFmtId="0" fontId="0" fillId="2" borderId="53" xfId="0" applyFill="1" applyBorder="1" applyAlignment="1" applyProtection="1">
      <alignment horizontal="center"/>
      <protection locked="0"/>
    </xf>
    <xf numFmtId="0" fontId="0" fillId="2" borderId="53" xfId="0" applyFill="1" applyBorder="1" applyAlignment="1" applyProtection="1">
      <alignment wrapText="1"/>
      <protection locked="0"/>
    </xf>
    <xf numFmtId="0" fontId="0" fillId="2" borderId="53" xfId="0" applyFill="1" applyBorder="1" applyProtection="1">
      <protection locked="0"/>
    </xf>
    <xf numFmtId="0" fontId="28" fillId="2" borderId="53" xfId="0" applyFont="1" applyFill="1" applyBorder="1" applyProtection="1">
      <protection locked="0"/>
    </xf>
    <xf numFmtId="3" fontId="0" fillId="2" borderId="53" xfId="0" applyNumberFormat="1" applyFill="1" applyBorder="1" applyProtection="1">
      <protection locked="0"/>
    </xf>
    <xf numFmtId="17" fontId="0" fillId="2" borderId="53" xfId="0" applyNumberFormat="1" applyFill="1" applyBorder="1" applyProtection="1">
      <protection locked="0"/>
    </xf>
    <xf numFmtId="0" fontId="0" fillId="2" borderId="29" xfId="0" applyFill="1" applyBorder="1" applyProtection="1">
      <protection locked="0"/>
    </xf>
    <xf numFmtId="0" fontId="0" fillId="6" borderId="23" xfId="0" applyFill="1" applyBorder="1" applyAlignment="1" applyProtection="1">
      <alignment wrapText="1"/>
      <protection locked="0"/>
    </xf>
    <xf numFmtId="0" fontId="0" fillId="6" borderId="24" xfId="0" applyFill="1" applyBorder="1" applyAlignment="1" applyProtection="1">
      <alignment wrapText="1"/>
      <protection locked="0"/>
    </xf>
    <xf numFmtId="0" fontId="0" fillId="6" borderId="31" xfId="0" applyFill="1" applyBorder="1" applyAlignment="1" applyProtection="1">
      <alignment wrapText="1"/>
      <protection locked="0"/>
    </xf>
    <xf numFmtId="0" fontId="0" fillId="6" borderId="25" xfId="0" applyFill="1" applyBorder="1" applyProtection="1">
      <protection locked="0"/>
    </xf>
    <xf numFmtId="0" fontId="0" fillId="2" borderId="23" xfId="0" applyFill="1" applyBorder="1" applyAlignment="1" applyProtection="1">
      <alignment wrapText="1"/>
      <protection locked="0"/>
    </xf>
    <xf numFmtId="0" fontId="0" fillId="2" borderId="24" xfId="0" applyFill="1" applyBorder="1" applyAlignment="1" applyProtection="1">
      <alignment wrapText="1"/>
      <protection locked="0"/>
    </xf>
    <xf numFmtId="0" fontId="4" fillId="2" borderId="24" xfId="0" applyFont="1" applyFill="1" applyBorder="1" applyAlignment="1" applyProtection="1">
      <alignment wrapText="1"/>
      <protection locked="0"/>
    </xf>
    <xf numFmtId="0" fontId="4" fillId="2" borderId="25" xfId="0" applyFont="1" applyFill="1" applyBorder="1" applyAlignment="1" applyProtection="1">
      <alignment wrapText="1"/>
      <protection locked="0"/>
    </xf>
    <xf numFmtId="3" fontId="0" fillId="2" borderId="23" xfId="0" applyNumberFormat="1" applyFill="1" applyBorder="1" applyProtection="1">
      <protection locked="0"/>
    </xf>
    <xf numFmtId="3" fontId="0" fillId="2" borderId="25" xfId="0" applyNumberFormat="1" applyFill="1" applyBorder="1" applyProtection="1">
      <protection locked="0"/>
    </xf>
    <xf numFmtId="17" fontId="0" fillId="2" borderId="23" xfId="0" applyNumberFormat="1" applyFill="1" applyBorder="1" applyProtection="1">
      <protection locked="0"/>
    </xf>
    <xf numFmtId="17" fontId="0" fillId="2" borderId="25" xfId="0" applyNumberFormat="1" applyFill="1" applyBorder="1" applyProtection="1">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25" xfId="0" applyFill="1" applyBorder="1" applyProtection="1">
      <protection locked="0"/>
    </xf>
    <xf numFmtId="0" fontId="0" fillId="2" borderId="23" xfId="0" applyFill="1" applyBorder="1" applyProtection="1">
      <protection locked="0"/>
    </xf>
    <xf numFmtId="0" fontId="0" fillId="2" borderId="24" xfId="0" applyFill="1" applyBorder="1" applyProtection="1">
      <protection locked="0"/>
    </xf>
    <xf numFmtId="0" fontId="0" fillId="2" borderId="31" xfId="0" applyFill="1" applyBorder="1" applyProtection="1">
      <protection locked="0"/>
    </xf>
    <xf numFmtId="0" fontId="0" fillId="2" borderId="1" xfId="0" applyFill="1" applyBorder="1" applyAlignment="1" applyProtection="1">
      <alignment wrapText="1"/>
      <protection locked="0"/>
    </xf>
    <xf numFmtId="0" fontId="0" fillId="2" borderId="2" xfId="0" applyFill="1" applyBorder="1" applyProtection="1">
      <protection locked="0"/>
    </xf>
    <xf numFmtId="0" fontId="4" fillId="2" borderId="3" xfId="0" applyFont="1" applyFill="1" applyBorder="1" applyProtection="1">
      <protection locked="0"/>
    </xf>
    <xf numFmtId="0" fontId="29" fillId="2" borderId="31" xfId="0" applyFont="1" applyFill="1" applyBorder="1" applyAlignment="1" applyProtection="1">
      <alignment wrapText="1"/>
      <protection locked="0"/>
    </xf>
    <xf numFmtId="0" fontId="0" fillId="2" borderId="13" xfId="0" applyFill="1" applyBorder="1" applyProtection="1">
      <protection locked="0"/>
    </xf>
    <xf numFmtId="0" fontId="0" fillId="2" borderId="13" xfId="0" applyFill="1" applyBorder="1" applyAlignment="1" applyProtection="1">
      <alignment horizontal="left"/>
      <protection locked="0"/>
    </xf>
    <xf numFmtId="3" fontId="0" fillId="2" borderId="3" xfId="0" applyNumberFormat="1" applyFill="1" applyBorder="1" applyProtection="1">
      <protection locked="0"/>
    </xf>
    <xf numFmtId="0" fontId="0" fillId="2" borderId="23"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0" fillId="2" borderId="23" xfId="0" applyFill="1" applyBorder="1" applyAlignment="1" applyProtection="1">
      <alignment horizontal="left" vertical="center" wrapText="1"/>
      <protection locked="0"/>
    </xf>
    <xf numFmtId="0" fontId="0" fillId="2" borderId="13" xfId="0" applyFill="1" applyBorder="1" applyAlignment="1" applyProtection="1">
      <alignment horizontal="center"/>
      <protection locked="0"/>
    </xf>
    <xf numFmtId="0" fontId="31" fillId="2" borderId="53" xfId="0" applyFont="1" applyFill="1" applyBorder="1" applyAlignment="1" applyProtection="1">
      <alignment wrapText="1"/>
      <protection locked="0"/>
    </xf>
    <xf numFmtId="0" fontId="0" fillId="2" borderId="54" xfId="0" applyFill="1" applyBorder="1" applyAlignment="1" applyProtection="1">
      <alignment wrapText="1"/>
      <protection locked="0"/>
    </xf>
    <xf numFmtId="0" fontId="0" fillId="2" borderId="3" xfId="0" applyFill="1" applyBorder="1" applyProtection="1">
      <protection locked="0"/>
    </xf>
    <xf numFmtId="0" fontId="0" fillId="2" borderId="13" xfId="0" applyFill="1" applyBorder="1" applyAlignment="1" applyProtection="1">
      <alignment vertical="top"/>
      <protection locked="0"/>
    </xf>
    <xf numFmtId="3" fontId="0" fillId="2" borderId="1" xfId="0" applyNumberFormat="1" applyFill="1" applyBorder="1" applyProtection="1">
      <protection locked="0"/>
    </xf>
    <xf numFmtId="0" fontId="0" fillId="2" borderId="1" xfId="0" applyFill="1" applyBorder="1" applyProtection="1">
      <protection locked="0"/>
    </xf>
    <xf numFmtId="0" fontId="0" fillId="2" borderId="2" xfId="0" applyFill="1" applyBorder="1" applyAlignment="1" applyProtection="1">
      <alignment wrapText="1"/>
      <protection locked="0"/>
    </xf>
    <xf numFmtId="0" fontId="0" fillId="6" borderId="2" xfId="0" applyFill="1" applyBorder="1" applyAlignment="1" applyProtection="1">
      <alignment wrapText="1"/>
      <protection locked="0"/>
    </xf>
    <xf numFmtId="0" fontId="0" fillId="6" borderId="13" xfId="0" applyFill="1" applyBorder="1" applyAlignment="1" applyProtection="1">
      <alignment horizontal="left" wrapText="1"/>
      <protection locked="0"/>
    </xf>
    <xf numFmtId="0" fontId="4" fillId="6" borderId="30" xfId="0" applyFont="1" applyFill="1" applyBorder="1" applyAlignment="1" applyProtection="1">
      <alignment vertical="top" wrapText="1"/>
      <protection locked="0"/>
    </xf>
    <xf numFmtId="0" fontId="0" fillId="6" borderId="32" xfId="0" applyFill="1" applyBorder="1" applyAlignment="1" applyProtection="1">
      <alignment wrapText="1"/>
      <protection locked="0"/>
    </xf>
    <xf numFmtId="0" fontId="0" fillId="6" borderId="32" xfId="0" applyFill="1" applyBorder="1" applyProtection="1">
      <protection locked="0"/>
    </xf>
    <xf numFmtId="0" fontId="4" fillId="6" borderId="33" xfId="0" applyFont="1" applyFill="1" applyBorder="1" applyAlignment="1" applyProtection="1">
      <alignment wrapText="1"/>
      <protection locked="0"/>
    </xf>
    <xf numFmtId="0" fontId="0" fillId="6" borderId="13" xfId="0" applyFill="1" applyBorder="1" applyAlignment="1" applyProtection="1">
      <alignment wrapText="1"/>
      <protection locked="0"/>
    </xf>
    <xf numFmtId="0" fontId="0" fillId="6" borderId="1" xfId="0" applyFill="1" applyBorder="1" applyProtection="1">
      <protection locked="0"/>
    </xf>
    <xf numFmtId="0" fontId="0" fillId="6" borderId="3" xfId="0" applyFill="1" applyBorder="1" applyProtection="1">
      <protection locked="0"/>
    </xf>
    <xf numFmtId="0" fontId="4" fillId="6" borderId="1" xfId="0" applyFont="1" applyFill="1" applyBorder="1" applyAlignment="1" applyProtection="1">
      <alignment vertical="top" wrapText="1"/>
      <protection locked="0"/>
    </xf>
    <xf numFmtId="0" fontId="4" fillId="6" borderId="3" xfId="0" applyFont="1" applyFill="1" applyBorder="1" applyAlignment="1" applyProtection="1">
      <alignment wrapText="1"/>
      <protection locked="0"/>
    </xf>
    <xf numFmtId="0" fontId="0" fillId="6" borderId="59" xfId="0" applyFill="1" applyBorder="1" applyAlignment="1" applyProtection="1">
      <alignment wrapText="1"/>
      <protection locked="0"/>
    </xf>
    <xf numFmtId="0" fontId="0" fillId="6" borderId="59" xfId="0" applyFill="1" applyBorder="1" applyProtection="1">
      <protection locked="0"/>
    </xf>
    <xf numFmtId="0" fontId="0" fillId="6" borderId="37" xfId="0" applyFill="1" applyBorder="1" applyProtection="1">
      <protection locked="0"/>
    </xf>
    <xf numFmtId="0" fontId="0" fillId="6" borderId="38" xfId="0" applyFill="1" applyBorder="1" applyProtection="1">
      <protection locked="0"/>
    </xf>
    <xf numFmtId="0" fontId="0" fillId="6" borderId="18" xfId="0" applyFill="1" applyBorder="1" applyProtection="1">
      <protection locked="0"/>
    </xf>
    <xf numFmtId="0" fontId="4" fillId="6" borderId="19" xfId="0" applyFont="1" applyFill="1" applyBorder="1" applyProtection="1">
      <protection locked="0"/>
    </xf>
    <xf numFmtId="0" fontId="0" fillId="6" borderId="52" xfId="0" applyFill="1" applyBorder="1" applyAlignment="1" applyProtection="1">
      <alignment wrapText="1"/>
      <protection locked="0"/>
    </xf>
    <xf numFmtId="0" fontId="0" fillId="6" borderId="10" xfId="0" applyFill="1" applyBorder="1" applyAlignment="1" applyProtection="1">
      <alignment wrapText="1"/>
      <protection locked="0"/>
    </xf>
    <xf numFmtId="3" fontId="0" fillId="6" borderId="30" xfId="0" applyNumberFormat="1" applyFill="1" applyBorder="1" applyProtection="1">
      <protection locked="0"/>
    </xf>
    <xf numFmtId="3" fontId="0" fillId="6" borderId="33" xfId="0" applyNumberFormat="1" applyFill="1" applyBorder="1" applyProtection="1">
      <protection locked="0"/>
    </xf>
    <xf numFmtId="0" fontId="0" fillId="6" borderId="17" xfId="0" applyFill="1" applyBorder="1" applyProtection="1">
      <protection locked="0"/>
    </xf>
    <xf numFmtId="0" fontId="0" fillId="6" borderId="19" xfId="0" applyFill="1" applyBorder="1" applyProtection="1">
      <protection locked="0"/>
    </xf>
    <xf numFmtId="0" fontId="0" fillId="6" borderId="52" xfId="0" applyFill="1" applyBorder="1" applyProtection="1">
      <protection locked="0"/>
    </xf>
    <xf numFmtId="0" fontId="4" fillId="6" borderId="35" xfId="0" applyFont="1" applyFill="1" applyBorder="1" applyAlignment="1" applyProtection="1">
      <alignment vertical="top" wrapText="1"/>
      <protection locked="0"/>
    </xf>
    <xf numFmtId="0" fontId="0" fillId="6" borderId="43" xfId="0" applyFill="1" applyBorder="1" applyAlignment="1" applyProtection="1">
      <alignment wrapText="1"/>
      <protection locked="0"/>
    </xf>
    <xf numFmtId="0" fontId="0" fillId="6" borderId="43" xfId="0" applyFill="1" applyBorder="1" applyProtection="1">
      <protection locked="0"/>
    </xf>
    <xf numFmtId="0" fontId="4" fillId="6" borderId="36" xfId="0" applyFont="1" applyFill="1" applyBorder="1" applyProtection="1">
      <protection locked="0"/>
    </xf>
    <xf numFmtId="0" fontId="0" fillId="6" borderId="53" xfId="0" applyFill="1" applyBorder="1" applyAlignment="1" applyProtection="1">
      <alignment wrapText="1"/>
      <protection locked="0"/>
    </xf>
    <xf numFmtId="0" fontId="0" fillId="6" borderId="53" xfId="0" applyFill="1" applyBorder="1" applyProtection="1">
      <protection locked="0"/>
    </xf>
    <xf numFmtId="3" fontId="0" fillId="6" borderId="35" xfId="0" applyNumberFormat="1" applyFill="1" applyBorder="1" applyProtection="1">
      <protection locked="0"/>
    </xf>
    <xf numFmtId="3" fontId="0" fillId="6" borderId="36" xfId="0" applyNumberFormat="1" applyFill="1" applyBorder="1" applyProtection="1">
      <protection locked="0"/>
    </xf>
    <xf numFmtId="0" fontId="0" fillId="6" borderId="35" xfId="0" applyFill="1" applyBorder="1" applyProtection="1">
      <protection locked="0"/>
    </xf>
    <xf numFmtId="0" fontId="0" fillId="6" borderId="36" xfId="0" applyFill="1" applyBorder="1" applyProtection="1">
      <protection locked="0"/>
    </xf>
    <xf numFmtId="0" fontId="0" fillId="6" borderId="35" xfId="0" applyFill="1" applyBorder="1" applyAlignment="1" applyProtection="1">
      <alignment wrapText="1"/>
      <protection locked="0"/>
    </xf>
    <xf numFmtId="0" fontId="34" fillId="6" borderId="35" xfId="0" applyFont="1" applyFill="1" applyBorder="1" applyAlignment="1" applyProtection="1">
      <alignment wrapText="1"/>
      <protection locked="0"/>
    </xf>
    <xf numFmtId="0" fontId="32" fillId="6" borderId="2" xfId="0" applyFont="1" applyFill="1" applyBorder="1" applyAlignment="1" applyProtection="1">
      <alignment wrapText="1"/>
      <protection locked="0"/>
    </xf>
    <xf numFmtId="0" fontId="32" fillId="6" borderId="13" xfId="0" applyFont="1" applyFill="1" applyBorder="1" applyAlignment="1" applyProtection="1">
      <alignment wrapText="1"/>
      <protection locked="0"/>
    </xf>
    <xf numFmtId="0" fontId="32" fillId="6" borderId="13" xfId="0" applyFont="1" applyFill="1" applyBorder="1" applyProtection="1">
      <protection locked="0"/>
    </xf>
    <xf numFmtId="0" fontId="33" fillId="6" borderId="13" xfId="0" applyFont="1" applyFill="1" applyBorder="1" applyProtection="1">
      <protection locked="0"/>
    </xf>
    <xf numFmtId="0" fontId="4" fillId="6" borderId="13" xfId="0" applyFont="1" applyFill="1" applyBorder="1" applyAlignment="1" applyProtection="1">
      <alignment vertical="top" wrapText="1"/>
      <protection locked="0"/>
    </xf>
    <xf numFmtId="0" fontId="32" fillId="0" borderId="0" xfId="0" applyFont="1" applyProtection="1">
      <protection locked="0"/>
    </xf>
    <xf numFmtId="0" fontId="0" fillId="6" borderId="0" xfId="0" applyFill="1" applyAlignment="1" applyProtection="1">
      <alignment wrapText="1"/>
      <protection locked="0"/>
    </xf>
    <xf numFmtId="0" fontId="0" fillId="6" borderId="1" xfId="0" applyFill="1" applyBorder="1" applyAlignment="1" applyProtection="1">
      <alignment horizontal="center"/>
      <protection locked="0"/>
    </xf>
    <xf numFmtId="0" fontId="0" fillId="6" borderId="53" xfId="0" applyFill="1" applyBorder="1" applyAlignment="1" applyProtection="1">
      <alignment horizontal="center"/>
      <protection locked="0"/>
    </xf>
    <xf numFmtId="0" fontId="0" fillId="6" borderId="16" xfId="0" applyFill="1" applyBorder="1" applyAlignment="1" applyProtection="1">
      <alignment horizontal="center" vertical="center"/>
      <protection locked="0"/>
    </xf>
    <xf numFmtId="0" fontId="0" fillId="6" borderId="17" xfId="0" applyFill="1" applyBorder="1" applyAlignment="1" applyProtection="1">
      <alignment wrapText="1"/>
      <protection locked="0"/>
    </xf>
    <xf numFmtId="0" fontId="0" fillId="6" borderId="18" xfId="0" applyFill="1" applyBorder="1" applyAlignment="1" applyProtection="1">
      <alignment wrapText="1"/>
      <protection locked="0"/>
    </xf>
    <xf numFmtId="0" fontId="0" fillId="6" borderId="33" xfId="0" applyFill="1" applyBorder="1" applyProtection="1">
      <protection locked="0"/>
    </xf>
    <xf numFmtId="0" fontId="0" fillId="6" borderId="52" xfId="0" applyFill="1" applyBorder="1" applyAlignment="1" applyProtection="1">
      <alignment horizontal="left" vertical="center" wrapText="1"/>
      <protection locked="0"/>
    </xf>
    <xf numFmtId="0" fontId="0" fillId="6" borderId="10" xfId="0" applyFill="1" applyBorder="1" applyProtection="1">
      <protection locked="0"/>
    </xf>
    <xf numFmtId="0" fontId="0" fillId="6" borderId="52" xfId="0" applyFill="1" applyBorder="1" applyAlignment="1" applyProtection="1">
      <alignment horizontal="left" wrapText="1"/>
      <protection locked="0"/>
    </xf>
    <xf numFmtId="3" fontId="0" fillId="6" borderId="17" xfId="0" applyNumberFormat="1" applyFill="1" applyBorder="1" applyProtection="1">
      <protection locked="0"/>
    </xf>
    <xf numFmtId="3" fontId="0" fillId="6" borderId="19" xfId="0" applyNumberFormat="1" applyFill="1" applyBorder="1" applyProtection="1">
      <protection locked="0"/>
    </xf>
    <xf numFmtId="0" fontId="0" fillId="6" borderId="17" xfId="0" applyFill="1" applyBorder="1" applyAlignment="1" applyProtection="1">
      <alignment horizontal="center"/>
      <protection locked="0"/>
    </xf>
    <xf numFmtId="0" fontId="0" fillId="6" borderId="35" xfId="0" applyFill="1" applyBorder="1" applyAlignment="1" applyProtection="1">
      <alignment horizontal="center" vertical="center"/>
      <protection locked="0"/>
    </xf>
    <xf numFmtId="3" fontId="0" fillId="6" borderId="1" xfId="0" applyNumberFormat="1" applyFill="1" applyBorder="1" applyAlignment="1" applyProtection="1">
      <alignment wrapText="1"/>
      <protection locked="0"/>
    </xf>
    <xf numFmtId="3" fontId="0" fillId="6" borderId="3" xfId="0" applyNumberFormat="1" applyFill="1" applyBorder="1" applyAlignment="1" applyProtection="1">
      <alignment wrapText="1"/>
      <protection locked="0"/>
    </xf>
    <xf numFmtId="0" fontId="0" fillId="6" borderId="3" xfId="0" applyFill="1" applyBorder="1" applyAlignment="1" applyProtection="1">
      <alignment wrapText="1"/>
      <protection locked="0"/>
    </xf>
    <xf numFmtId="3" fontId="0" fillId="6" borderId="23" xfId="0" applyNumberFormat="1" applyFill="1" applyBorder="1" applyAlignment="1" applyProtection="1">
      <alignment wrapText="1"/>
      <protection locked="0"/>
    </xf>
    <xf numFmtId="3" fontId="0" fillId="6" borderId="25" xfId="0" applyNumberFormat="1" applyFill="1" applyBorder="1" applyAlignment="1" applyProtection="1">
      <alignment wrapText="1"/>
      <protection locked="0"/>
    </xf>
    <xf numFmtId="0" fontId="0" fillId="6" borderId="25" xfId="0" applyFill="1" applyBorder="1" applyAlignment="1" applyProtection="1">
      <alignment wrapText="1"/>
      <protection locked="0"/>
    </xf>
    <xf numFmtId="0" fontId="0" fillId="6" borderId="19" xfId="0" applyFill="1" applyBorder="1" applyAlignment="1" applyProtection="1">
      <alignment horizontal="right"/>
      <protection locked="0"/>
    </xf>
    <xf numFmtId="0" fontId="0" fillId="6" borderId="3" xfId="0" applyFill="1" applyBorder="1" applyAlignment="1" applyProtection="1">
      <alignment horizontal="right"/>
      <protection locked="0"/>
    </xf>
    <xf numFmtId="0" fontId="35" fillId="0" borderId="0" xfId="0" applyFont="1" applyProtection="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2"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0" fillId="6" borderId="11" xfId="0" applyFill="1" applyBorder="1" applyProtection="1">
      <protection locked="0"/>
    </xf>
    <xf numFmtId="0" fontId="0" fillId="6" borderId="11"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1"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0.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8671875" defaultRowHeight="14.4" x14ac:dyDescent="0.3"/>
  <cols>
    <col min="1" max="1" width="17.6640625" customWidth="1"/>
    <col min="2" max="2" width="14.5546875" customWidth="1"/>
    <col min="3" max="3" width="14.88671875" customWidth="1"/>
  </cols>
  <sheetData>
    <row r="1" spans="1:14" ht="21" x14ac:dyDescent="0.4">
      <c r="A1" s="34" t="s">
        <v>0</v>
      </c>
    </row>
    <row r="2" spans="1:14" ht="14.25" customHeight="1" x14ac:dyDescent="0.3">
      <c r="D2" s="35"/>
      <c r="E2" s="35"/>
      <c r="F2" s="35"/>
      <c r="G2" s="35"/>
      <c r="H2" s="35"/>
      <c r="I2" s="35"/>
      <c r="J2" s="35"/>
      <c r="K2" s="35"/>
      <c r="L2" s="35"/>
      <c r="M2" s="35"/>
      <c r="N2" s="35"/>
    </row>
    <row r="3" spans="1:14" ht="14.25" customHeight="1" x14ac:dyDescent="0.3">
      <c r="A3" s="75" t="s">
        <v>91</v>
      </c>
      <c r="B3" s="74"/>
      <c r="C3" s="74"/>
      <c r="D3" s="76"/>
      <c r="E3" s="76"/>
      <c r="F3" s="76"/>
      <c r="G3" s="76"/>
      <c r="H3" s="76"/>
      <c r="I3" s="76"/>
      <c r="J3" s="35"/>
      <c r="K3" s="35"/>
      <c r="L3" s="35"/>
      <c r="M3" s="35"/>
      <c r="N3" s="35"/>
    </row>
    <row r="4" spans="1:14" ht="14.25" customHeight="1" x14ac:dyDescent="0.3">
      <c r="A4" s="76" t="s">
        <v>92</v>
      </c>
      <c r="B4" s="74"/>
      <c r="C4" s="74"/>
      <c r="D4" s="76"/>
      <c r="E4" s="76"/>
      <c r="F4" s="76"/>
      <c r="G4" s="76"/>
      <c r="H4" s="76"/>
      <c r="I4" s="76"/>
      <c r="J4" s="35"/>
      <c r="K4" s="35"/>
      <c r="L4" s="35"/>
      <c r="M4" s="35"/>
      <c r="N4" s="35"/>
    </row>
    <row r="5" spans="1:14" ht="14.25" customHeight="1" x14ac:dyDescent="0.3">
      <c r="D5" s="35"/>
      <c r="E5" s="35"/>
      <c r="F5" s="35"/>
      <c r="G5" s="35"/>
      <c r="H5" s="35"/>
      <c r="I5" s="35"/>
      <c r="J5" s="35"/>
      <c r="K5" s="35"/>
      <c r="L5" s="35"/>
      <c r="M5" s="35"/>
      <c r="N5" s="35"/>
    </row>
    <row r="6" spans="1:14" ht="14.25" customHeight="1" x14ac:dyDescent="0.3">
      <c r="A6" s="36" t="s">
        <v>90</v>
      </c>
      <c r="B6" s="35"/>
      <c r="C6" s="35"/>
      <c r="D6" s="35"/>
      <c r="E6" s="35"/>
      <c r="F6" s="35"/>
      <c r="G6" s="35"/>
      <c r="H6" s="35"/>
      <c r="I6" s="35"/>
      <c r="J6" s="35"/>
      <c r="K6" s="35"/>
      <c r="L6" s="35"/>
      <c r="M6" s="35"/>
      <c r="N6" s="35"/>
    </row>
    <row r="7" spans="1:14" ht="14.25" customHeight="1" x14ac:dyDescent="0.3">
      <c r="A7" s="35" t="s">
        <v>82</v>
      </c>
      <c r="B7" s="35"/>
      <c r="C7" s="35"/>
      <c r="D7" s="35"/>
      <c r="E7" s="35"/>
      <c r="F7" s="35"/>
      <c r="G7" s="35"/>
      <c r="H7" s="35"/>
      <c r="I7" s="35"/>
      <c r="J7" s="35"/>
      <c r="K7" s="35"/>
      <c r="L7" s="35"/>
      <c r="M7" s="35"/>
      <c r="N7" s="35"/>
    </row>
    <row r="8" spans="1:14" ht="14.25" customHeight="1" x14ac:dyDescent="0.3">
      <c r="A8" s="35" t="s">
        <v>70</v>
      </c>
      <c r="B8" s="35"/>
      <c r="C8" s="35"/>
      <c r="D8" s="35"/>
      <c r="E8" s="35"/>
      <c r="F8" s="35"/>
      <c r="G8" s="35"/>
      <c r="H8" s="35"/>
      <c r="I8" s="35"/>
      <c r="J8" s="35"/>
      <c r="K8" s="35"/>
      <c r="L8" s="35"/>
      <c r="M8" s="35"/>
      <c r="N8" s="35"/>
    </row>
    <row r="9" spans="1:14" ht="14.25" customHeight="1" x14ac:dyDescent="0.3">
      <c r="A9" s="37"/>
      <c r="D9" s="35"/>
      <c r="E9" s="35"/>
      <c r="F9" s="35"/>
      <c r="G9" s="35"/>
      <c r="H9" s="35"/>
      <c r="I9" s="35"/>
      <c r="J9" s="35"/>
      <c r="K9" s="35"/>
      <c r="L9" s="35"/>
      <c r="M9" s="35"/>
      <c r="N9" s="35"/>
    </row>
    <row r="10" spans="1:14" ht="14.25" customHeight="1" x14ac:dyDescent="0.3">
      <c r="A10" s="38" t="s">
        <v>60</v>
      </c>
      <c r="B10" s="39" t="s">
        <v>61</v>
      </c>
      <c r="C10" s="40" t="s">
        <v>62</v>
      </c>
      <c r="D10" s="35"/>
      <c r="E10" s="35"/>
      <c r="F10" s="35"/>
      <c r="G10" s="35"/>
      <c r="H10" s="35"/>
      <c r="I10" s="35"/>
      <c r="J10" s="35"/>
      <c r="K10" s="35"/>
      <c r="L10" s="35"/>
      <c r="M10" s="35"/>
      <c r="N10" s="35"/>
    </row>
    <row r="11" spans="1:14" ht="14.25" customHeight="1" x14ac:dyDescent="0.3">
      <c r="A11" s="41" t="s">
        <v>77</v>
      </c>
      <c r="B11" s="35" t="s">
        <v>78</v>
      </c>
      <c r="C11" s="42" t="s">
        <v>81</v>
      </c>
      <c r="D11" s="35"/>
      <c r="E11" s="35"/>
      <c r="F11" s="35"/>
      <c r="G11" s="35"/>
      <c r="H11" s="35"/>
      <c r="I11" s="35"/>
      <c r="J11" s="35"/>
      <c r="K11" s="35"/>
      <c r="L11" s="35"/>
      <c r="M11" s="35"/>
      <c r="N11" s="35"/>
    </row>
    <row r="12" spans="1:14" ht="14.25" customHeight="1" x14ac:dyDescent="0.3">
      <c r="A12" s="43" t="s">
        <v>63</v>
      </c>
      <c r="B12" s="44" t="s">
        <v>75</v>
      </c>
      <c r="C12" s="45" t="s">
        <v>79</v>
      </c>
      <c r="D12" s="35"/>
      <c r="E12" s="35"/>
      <c r="F12" s="35"/>
      <c r="G12" s="35"/>
      <c r="H12" s="35"/>
      <c r="I12" s="35"/>
      <c r="J12" s="35"/>
      <c r="K12" s="35"/>
      <c r="L12" s="35"/>
      <c r="M12" s="35"/>
      <c r="N12" s="35"/>
    </row>
    <row r="13" spans="1:14" ht="14.25" customHeight="1" x14ac:dyDescent="0.3">
      <c r="A13" s="43" t="s">
        <v>64</v>
      </c>
      <c r="B13" s="44" t="s">
        <v>75</v>
      </c>
      <c r="C13" s="45" t="s">
        <v>79</v>
      </c>
      <c r="D13" s="35"/>
      <c r="E13" s="35"/>
      <c r="F13" s="35"/>
      <c r="G13" s="35"/>
      <c r="H13" s="35"/>
      <c r="I13" s="35"/>
      <c r="J13" s="35"/>
      <c r="K13" s="35"/>
      <c r="L13" s="35"/>
      <c r="M13" s="35"/>
      <c r="N13" s="35"/>
    </row>
    <row r="14" spans="1:14" ht="14.25" customHeight="1" x14ac:dyDescent="0.3">
      <c r="A14" s="43" t="s">
        <v>66</v>
      </c>
      <c r="B14" s="44" t="s">
        <v>75</v>
      </c>
      <c r="C14" s="45" t="s">
        <v>79</v>
      </c>
      <c r="D14" s="35"/>
      <c r="E14" s="35"/>
      <c r="F14" s="35"/>
      <c r="G14" s="35"/>
      <c r="H14" s="35"/>
      <c r="I14" s="35"/>
      <c r="J14" s="35"/>
      <c r="K14" s="35"/>
      <c r="L14" s="35"/>
      <c r="M14" s="35"/>
      <c r="N14" s="35"/>
    </row>
    <row r="15" spans="1:14" ht="14.25" customHeight="1" x14ac:dyDescent="0.3">
      <c r="A15" s="43" t="s">
        <v>67</v>
      </c>
      <c r="B15" s="44" t="s">
        <v>75</v>
      </c>
      <c r="C15" s="45" t="s">
        <v>79</v>
      </c>
      <c r="D15" s="35"/>
      <c r="E15" s="35"/>
      <c r="F15" s="35"/>
      <c r="G15" s="35"/>
      <c r="H15" s="35"/>
      <c r="I15" s="35"/>
      <c r="J15" s="35"/>
      <c r="K15" s="35"/>
      <c r="L15" s="35"/>
      <c r="M15" s="35"/>
      <c r="N15" s="35"/>
    </row>
    <row r="16" spans="1:14" ht="14.25" customHeight="1" x14ac:dyDescent="0.3">
      <c r="A16" s="43" t="s">
        <v>68</v>
      </c>
      <c r="B16" s="44" t="s">
        <v>75</v>
      </c>
      <c r="C16" s="45" t="s">
        <v>79</v>
      </c>
      <c r="D16" s="35"/>
      <c r="E16" s="35"/>
      <c r="F16" s="35"/>
      <c r="G16" s="35"/>
      <c r="H16" s="35"/>
      <c r="I16" s="35"/>
      <c r="J16" s="35"/>
      <c r="K16" s="35"/>
      <c r="L16" s="35"/>
      <c r="M16" s="35"/>
      <c r="N16" s="35"/>
    </row>
    <row r="17" spans="1:14" ht="14.25" customHeight="1" x14ac:dyDescent="0.3">
      <c r="A17" s="46" t="s">
        <v>65</v>
      </c>
      <c r="B17" s="47" t="s">
        <v>76</v>
      </c>
      <c r="C17" s="48" t="s">
        <v>80</v>
      </c>
      <c r="D17" s="35"/>
      <c r="E17" s="35"/>
      <c r="F17" s="35"/>
      <c r="G17" s="35"/>
      <c r="H17" s="35"/>
      <c r="I17" s="35"/>
      <c r="J17" s="35"/>
      <c r="K17" s="35"/>
      <c r="L17" s="35"/>
      <c r="M17" s="35"/>
      <c r="N17" s="35"/>
    </row>
    <row r="18" spans="1:14" ht="14.25" customHeight="1" x14ac:dyDescent="0.3">
      <c r="A18" s="46" t="s">
        <v>69</v>
      </c>
      <c r="B18" s="47" t="s">
        <v>76</v>
      </c>
      <c r="C18" s="48" t="s">
        <v>80</v>
      </c>
      <c r="D18" s="35"/>
      <c r="E18" s="35"/>
      <c r="F18" s="35"/>
      <c r="G18" s="35"/>
      <c r="H18" s="35"/>
      <c r="I18" s="35"/>
      <c r="J18" s="35"/>
      <c r="K18" s="35"/>
      <c r="L18" s="35"/>
      <c r="M18" s="35"/>
      <c r="N18" s="35"/>
    </row>
    <row r="19" spans="1:14" ht="14.25" customHeight="1" x14ac:dyDescent="0.3">
      <c r="A19" s="46" t="s">
        <v>71</v>
      </c>
      <c r="B19" s="47" t="s">
        <v>76</v>
      </c>
      <c r="C19" s="48" t="s">
        <v>80</v>
      </c>
      <c r="D19" s="35"/>
      <c r="E19" s="35"/>
      <c r="F19" s="35"/>
      <c r="G19" s="35"/>
      <c r="H19" s="35"/>
      <c r="I19" s="35"/>
      <c r="J19" s="35"/>
      <c r="K19" s="35"/>
      <c r="L19" s="35"/>
      <c r="M19" s="35"/>
      <c r="N19" s="35"/>
    </row>
    <row r="20" spans="1:14" ht="14.25" customHeight="1" x14ac:dyDescent="0.3">
      <c r="A20" s="46" t="s">
        <v>72</v>
      </c>
      <c r="B20" s="47" t="s">
        <v>76</v>
      </c>
      <c r="C20" s="48" t="s">
        <v>80</v>
      </c>
      <c r="D20" s="35"/>
      <c r="E20" s="35"/>
      <c r="F20" s="35"/>
      <c r="G20" s="35"/>
      <c r="H20" s="35"/>
      <c r="I20" s="35"/>
      <c r="J20" s="35"/>
      <c r="K20" s="35"/>
      <c r="L20" s="35"/>
      <c r="M20" s="35"/>
      <c r="N20" s="35"/>
    </row>
    <row r="21" spans="1:14" ht="14.25" customHeight="1" x14ac:dyDescent="0.3">
      <c r="A21" s="46" t="s">
        <v>73</v>
      </c>
      <c r="B21" s="47" t="s">
        <v>76</v>
      </c>
      <c r="C21" s="48" t="s">
        <v>80</v>
      </c>
      <c r="D21" s="35"/>
      <c r="E21" s="35"/>
      <c r="F21" s="35"/>
      <c r="G21" s="35"/>
      <c r="H21" s="35"/>
      <c r="I21" s="35"/>
      <c r="J21" s="35"/>
      <c r="K21" s="35"/>
      <c r="L21" s="35"/>
      <c r="M21" s="35"/>
      <c r="N21" s="35"/>
    </row>
    <row r="22" spans="1:14" ht="14.25" customHeight="1" x14ac:dyDescent="0.3">
      <c r="A22" s="46" t="s">
        <v>87</v>
      </c>
      <c r="B22" s="47" t="s">
        <v>76</v>
      </c>
      <c r="C22" s="48" t="s">
        <v>80</v>
      </c>
      <c r="D22" s="35"/>
      <c r="E22" s="35"/>
      <c r="F22" s="35"/>
      <c r="G22" s="35"/>
      <c r="H22" s="35"/>
      <c r="I22" s="35"/>
      <c r="J22" s="35"/>
      <c r="K22" s="35"/>
      <c r="L22" s="35"/>
      <c r="M22" s="35"/>
      <c r="N22" s="35"/>
    </row>
    <row r="23" spans="1:14" ht="14.25" customHeight="1" x14ac:dyDescent="0.3">
      <c r="A23" s="46" t="s">
        <v>88</v>
      </c>
      <c r="B23" s="47" t="s">
        <v>76</v>
      </c>
      <c r="C23" s="48" t="s">
        <v>80</v>
      </c>
      <c r="D23" s="35"/>
      <c r="E23" s="35"/>
      <c r="F23" s="35"/>
      <c r="G23" s="35"/>
      <c r="H23" s="35"/>
      <c r="I23" s="35"/>
      <c r="J23" s="35"/>
      <c r="K23" s="35"/>
      <c r="L23" s="35"/>
      <c r="M23" s="35"/>
      <c r="N23" s="35"/>
    </row>
    <row r="24" spans="1:14" ht="14.25" customHeight="1" x14ac:dyDescent="0.3">
      <c r="A24" s="49" t="s">
        <v>74</v>
      </c>
      <c r="B24" s="50" t="s">
        <v>76</v>
      </c>
      <c r="C24" s="51" t="s">
        <v>80</v>
      </c>
      <c r="D24" s="35"/>
      <c r="E24" s="35"/>
      <c r="F24" s="35"/>
      <c r="G24" s="35"/>
      <c r="H24" s="35"/>
      <c r="I24" s="35"/>
      <c r="J24" s="35"/>
      <c r="K24" s="35"/>
      <c r="L24" s="35"/>
      <c r="M24" s="35"/>
      <c r="N24" s="35"/>
    </row>
    <row r="25" spans="1:14" ht="14.25" customHeight="1" x14ac:dyDescent="0.3">
      <c r="B25" s="35"/>
      <c r="C25" s="52"/>
      <c r="D25" s="35"/>
      <c r="E25" s="35"/>
      <c r="F25" s="35"/>
      <c r="G25" s="35"/>
      <c r="H25" s="35"/>
      <c r="I25" s="35"/>
      <c r="J25" s="35"/>
      <c r="K25" s="35"/>
      <c r="L25" s="35"/>
      <c r="M25" s="35"/>
      <c r="N25" s="35"/>
    </row>
    <row r="26" spans="1:14" x14ac:dyDescent="0.3">
      <c r="A26" s="35"/>
    </row>
    <row r="27" spans="1:14" x14ac:dyDescent="0.3">
      <c r="A27" s="36" t="s">
        <v>1</v>
      </c>
    </row>
    <row r="28" spans="1:14" x14ac:dyDescent="0.3">
      <c r="A28" s="35" t="s">
        <v>2</v>
      </c>
    </row>
    <row r="29" spans="1:14" x14ac:dyDescent="0.3">
      <c r="A29" s="35" t="s">
        <v>93</v>
      </c>
    </row>
    <row r="30" spans="1:14" x14ac:dyDescent="0.3">
      <c r="A30" s="35"/>
    </row>
    <row r="31" spans="1:14" ht="130.65" customHeight="1" x14ac:dyDescent="0.3">
      <c r="A31" s="35"/>
    </row>
    <row r="32" spans="1:14" ht="38.25" customHeight="1" x14ac:dyDescent="0.3">
      <c r="A32" s="37"/>
    </row>
    <row r="33" spans="1:12" x14ac:dyDescent="0.3">
      <c r="A33" s="37"/>
    </row>
    <row r="34" spans="1:12" x14ac:dyDescent="0.3">
      <c r="A34" s="73" t="s">
        <v>86</v>
      </c>
      <c r="B34" s="74"/>
      <c r="C34" s="74"/>
      <c r="D34" s="74"/>
      <c r="E34" s="74"/>
      <c r="F34" s="74"/>
      <c r="G34" s="74"/>
      <c r="H34" s="74"/>
      <c r="I34" s="74"/>
      <c r="J34" s="74"/>
      <c r="K34" s="74"/>
      <c r="L34" s="74"/>
    </row>
    <row r="35" spans="1:12" x14ac:dyDescent="0.3">
      <c r="A35" s="74" t="s">
        <v>89</v>
      </c>
      <c r="B35" s="74"/>
      <c r="C35" s="74"/>
      <c r="D35" s="74"/>
      <c r="E35" s="74"/>
      <c r="F35" s="74"/>
      <c r="G35" s="74"/>
      <c r="H35" s="74"/>
      <c r="I35" s="74"/>
      <c r="J35" s="74"/>
      <c r="K35" s="74"/>
      <c r="L35" s="74"/>
    </row>
    <row r="37" spans="1:12" x14ac:dyDescent="0.3">
      <c r="A37" s="53" t="s">
        <v>3</v>
      </c>
    </row>
    <row r="38" spans="1:12" x14ac:dyDescent="0.3">
      <c r="A38" t="s">
        <v>84</v>
      </c>
    </row>
    <row r="40" spans="1:12" x14ac:dyDescent="0.3">
      <c r="A40" s="36" t="s">
        <v>4</v>
      </c>
    </row>
    <row r="41" spans="1:12" x14ac:dyDescent="0.3">
      <c r="A41" s="35" t="s">
        <v>85</v>
      </c>
    </row>
    <row r="42" spans="1:12" x14ac:dyDescent="0.3">
      <c r="A42" s="54" t="s">
        <v>54</v>
      </c>
    </row>
    <row r="43" spans="1:12" x14ac:dyDescent="0.3">
      <c r="B43" s="37"/>
      <c r="C43" s="37"/>
      <c r="D43" s="37"/>
      <c r="E43" s="37"/>
      <c r="F43" s="37"/>
      <c r="G43" s="37"/>
    </row>
    <row r="44" spans="1:12" x14ac:dyDescent="0.3">
      <c r="A44" s="55"/>
      <c r="B44" s="37"/>
      <c r="C44" s="37"/>
      <c r="D44" s="37"/>
      <c r="E44" s="37"/>
      <c r="F44" s="37"/>
      <c r="G44" s="37"/>
    </row>
    <row r="45" spans="1:12" x14ac:dyDescent="0.3">
      <c r="B45" s="37"/>
      <c r="C45" s="37"/>
      <c r="D45" s="37"/>
      <c r="E45" s="37"/>
      <c r="F45" s="37"/>
      <c r="G45" s="37"/>
    </row>
    <row r="46" spans="1:12" x14ac:dyDescent="0.3">
      <c r="A46" s="37"/>
      <c r="B46" s="37"/>
      <c r="C46" s="37"/>
      <c r="D46" s="37"/>
      <c r="E46" s="37"/>
      <c r="F46" s="37"/>
      <c r="G46" s="37"/>
    </row>
    <row r="47" spans="1:12" x14ac:dyDescent="0.3">
      <c r="A47" s="37"/>
      <c r="B47" s="37"/>
      <c r="C47" s="37"/>
      <c r="D47" s="37"/>
      <c r="E47" s="37"/>
      <c r="F47" s="37"/>
      <c r="G47" s="37"/>
    </row>
    <row r="48" spans="1:12" x14ac:dyDescent="0.3">
      <c r="A48" s="37"/>
      <c r="B48" s="37"/>
      <c r="C48" s="37"/>
      <c r="D48" s="37"/>
      <c r="E48" s="37"/>
      <c r="F48" s="37"/>
      <c r="G48" s="37"/>
    </row>
    <row r="49" spans="1:7" x14ac:dyDescent="0.3">
      <c r="A49" s="37"/>
      <c r="B49" s="37"/>
      <c r="C49" s="37"/>
      <c r="D49" s="37"/>
      <c r="E49" s="37"/>
      <c r="F49" s="37"/>
      <c r="G49" s="37"/>
    </row>
    <row r="50" spans="1:7" x14ac:dyDescent="0.3">
      <c r="A50" s="37"/>
      <c r="B50" s="37"/>
      <c r="C50" s="37"/>
      <c r="D50" s="37"/>
      <c r="E50" s="37"/>
      <c r="F50" s="37"/>
      <c r="G50" s="37"/>
    </row>
    <row r="51" spans="1:7" x14ac:dyDescent="0.3">
      <c r="A51" s="37"/>
      <c r="B51" s="37"/>
      <c r="C51" s="37"/>
      <c r="D51" s="37"/>
      <c r="E51" s="37"/>
      <c r="F51" s="37"/>
      <c r="G51" s="37"/>
    </row>
    <row r="52" spans="1:7" x14ac:dyDescent="0.3">
      <c r="A52" s="37"/>
      <c r="B52" s="37"/>
      <c r="C52" s="37"/>
      <c r="D52" s="37"/>
      <c r="E52" s="37"/>
      <c r="F52" s="37"/>
      <c r="G52" s="37"/>
    </row>
    <row r="53" spans="1:7" x14ac:dyDescent="0.3">
      <c r="A53" s="37"/>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2"/>
  <sheetViews>
    <sheetView topLeftCell="A20" zoomScale="80" zoomScaleNormal="80" workbookViewId="0">
      <selection activeCell="A27" sqref="A27"/>
    </sheetView>
  </sheetViews>
  <sheetFormatPr defaultColWidth="9.33203125" defaultRowHeight="14.4" x14ac:dyDescent="0.3"/>
  <cols>
    <col min="1" max="1" width="7.33203125" style="1" customWidth="1"/>
    <col min="2" max="2" width="9.33203125" style="1" customWidth="1"/>
    <col min="3" max="4" width="9.33203125" style="1"/>
    <col min="5" max="6" width="10" style="1" bestFit="1" customWidth="1"/>
    <col min="7" max="7" width="21" style="1" customWidth="1"/>
    <col min="8" max="9" width="12.88671875" style="1" customWidth="1"/>
    <col min="10" max="10" width="11.6640625" style="1" customWidth="1"/>
    <col min="11" max="11" width="42.33203125" style="91" customWidth="1"/>
    <col min="12" max="13" width="13.109375" style="20"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288" t="s">
        <v>5</v>
      </c>
      <c r="B1" s="289"/>
      <c r="C1" s="289"/>
      <c r="D1" s="289"/>
      <c r="E1" s="289"/>
      <c r="F1" s="289"/>
      <c r="G1" s="289"/>
      <c r="H1" s="289"/>
      <c r="I1" s="289"/>
      <c r="J1" s="289"/>
      <c r="K1" s="289"/>
      <c r="L1" s="289"/>
      <c r="M1" s="289"/>
      <c r="N1" s="289"/>
      <c r="O1" s="289"/>
      <c r="P1" s="289"/>
      <c r="Q1" s="289"/>
      <c r="R1" s="289"/>
      <c r="S1" s="290"/>
    </row>
    <row r="2" spans="1:19" ht="27.15" customHeight="1" x14ac:dyDescent="0.3">
      <c r="A2" s="291" t="s">
        <v>6</v>
      </c>
      <c r="B2" s="293" t="s">
        <v>7</v>
      </c>
      <c r="C2" s="294"/>
      <c r="D2" s="294"/>
      <c r="E2" s="294"/>
      <c r="F2" s="295"/>
      <c r="G2" s="291" t="s">
        <v>8</v>
      </c>
      <c r="H2" s="298" t="s">
        <v>9</v>
      </c>
      <c r="I2" s="300" t="s">
        <v>53</v>
      </c>
      <c r="J2" s="291" t="s">
        <v>10</v>
      </c>
      <c r="K2" s="291" t="s">
        <v>11</v>
      </c>
      <c r="L2" s="296" t="s">
        <v>12</v>
      </c>
      <c r="M2" s="297"/>
      <c r="N2" s="284" t="s">
        <v>13</v>
      </c>
      <c r="O2" s="285"/>
      <c r="P2" s="286" t="s">
        <v>14</v>
      </c>
      <c r="Q2" s="287"/>
      <c r="R2" s="284" t="s">
        <v>15</v>
      </c>
      <c r="S2" s="285"/>
    </row>
    <row r="3" spans="1:19" ht="111" thickBot="1" x14ac:dyDescent="0.35">
      <c r="A3" s="292"/>
      <c r="B3" s="56" t="s">
        <v>16</v>
      </c>
      <c r="C3" s="57" t="s">
        <v>17</v>
      </c>
      <c r="D3" s="57" t="s">
        <v>18</v>
      </c>
      <c r="E3" s="57" t="s">
        <v>19</v>
      </c>
      <c r="F3" s="58" t="s">
        <v>20</v>
      </c>
      <c r="G3" s="292"/>
      <c r="H3" s="299"/>
      <c r="I3" s="301"/>
      <c r="J3" s="292"/>
      <c r="K3" s="292"/>
      <c r="L3" s="59" t="s">
        <v>21</v>
      </c>
      <c r="M3" s="60" t="s">
        <v>58</v>
      </c>
      <c r="N3" s="61" t="s">
        <v>22</v>
      </c>
      <c r="O3" s="62" t="s">
        <v>23</v>
      </c>
      <c r="P3" s="63" t="s">
        <v>24</v>
      </c>
      <c r="Q3" s="64" t="s">
        <v>25</v>
      </c>
      <c r="R3" s="65" t="s">
        <v>26</v>
      </c>
      <c r="S3" s="62" t="s">
        <v>27</v>
      </c>
    </row>
    <row r="4" spans="1:19" s="25" customFormat="1" ht="115.95" customHeight="1" thickBot="1" x14ac:dyDescent="0.35">
      <c r="A4" s="211">
        <v>1</v>
      </c>
      <c r="B4" s="212" t="s">
        <v>275</v>
      </c>
      <c r="C4" s="213" t="s">
        <v>128</v>
      </c>
      <c r="D4" s="199">
        <v>75000512</v>
      </c>
      <c r="E4" s="199">
        <v>107534690</v>
      </c>
      <c r="F4" s="214">
        <v>650039564</v>
      </c>
      <c r="G4" s="215" t="s">
        <v>278</v>
      </c>
      <c r="H4" s="202" t="s">
        <v>63</v>
      </c>
      <c r="I4" s="202" t="s">
        <v>95</v>
      </c>
      <c r="J4" s="202" t="s">
        <v>94</v>
      </c>
      <c r="K4" s="126" t="s">
        <v>279</v>
      </c>
      <c r="L4" s="216">
        <v>2500000</v>
      </c>
      <c r="M4" s="204">
        <f>L4/100*70</f>
        <v>1750000</v>
      </c>
      <c r="N4" s="217">
        <v>2023</v>
      </c>
      <c r="O4" s="214">
        <v>2025</v>
      </c>
      <c r="P4" s="217"/>
      <c r="Q4" s="214"/>
      <c r="R4" s="202" t="s">
        <v>110</v>
      </c>
      <c r="S4" s="202" t="s">
        <v>106</v>
      </c>
    </row>
    <row r="5" spans="1:19" ht="115.95" customHeight="1" thickBot="1" x14ac:dyDescent="0.35">
      <c r="A5" s="11">
        <v>2</v>
      </c>
      <c r="B5" s="151" t="s">
        <v>275</v>
      </c>
      <c r="C5" s="152" t="s">
        <v>128</v>
      </c>
      <c r="D5" s="6">
        <v>75000512</v>
      </c>
      <c r="E5" s="6">
        <v>107534690</v>
      </c>
      <c r="F5" s="7">
        <v>650039564</v>
      </c>
      <c r="G5" s="94" t="s">
        <v>96</v>
      </c>
      <c r="H5" s="15" t="s">
        <v>63</v>
      </c>
      <c r="I5" s="15" t="s">
        <v>95</v>
      </c>
      <c r="J5" s="15" t="s">
        <v>94</v>
      </c>
      <c r="K5" s="126" t="s">
        <v>112</v>
      </c>
      <c r="L5" s="16">
        <v>1000000</v>
      </c>
      <c r="M5" s="10">
        <f>L5/100*70</f>
        <v>700000</v>
      </c>
      <c r="N5" s="12">
        <v>2021</v>
      </c>
      <c r="O5" s="14">
        <v>2025</v>
      </c>
      <c r="P5" s="12"/>
      <c r="Q5" s="14"/>
      <c r="R5" s="15" t="s">
        <v>154</v>
      </c>
      <c r="S5" s="15" t="s">
        <v>106</v>
      </c>
    </row>
    <row r="6" spans="1:19" ht="115.95" customHeight="1" thickBot="1" x14ac:dyDescent="0.35">
      <c r="A6" s="11">
        <v>3</v>
      </c>
      <c r="B6" s="151" t="s">
        <v>275</v>
      </c>
      <c r="C6" s="152" t="s">
        <v>128</v>
      </c>
      <c r="D6" s="6">
        <v>75000512</v>
      </c>
      <c r="E6" s="6">
        <v>107534690</v>
      </c>
      <c r="F6" s="7">
        <v>650039564</v>
      </c>
      <c r="G6" s="94" t="s">
        <v>97</v>
      </c>
      <c r="H6" s="8" t="s">
        <v>63</v>
      </c>
      <c r="I6" s="8" t="s">
        <v>95</v>
      </c>
      <c r="J6" s="8" t="s">
        <v>94</v>
      </c>
      <c r="K6" s="126" t="s">
        <v>115</v>
      </c>
      <c r="L6" s="16">
        <v>2500000</v>
      </c>
      <c r="M6" s="10">
        <f t="shared" ref="M6" si="0">L6/100*70</f>
        <v>1750000</v>
      </c>
      <c r="N6" s="12">
        <v>2020</v>
      </c>
      <c r="O6" s="14">
        <v>2027</v>
      </c>
      <c r="P6" s="12"/>
      <c r="Q6" s="14"/>
      <c r="R6" s="15" t="s">
        <v>154</v>
      </c>
      <c r="S6" s="15" t="s">
        <v>106</v>
      </c>
    </row>
    <row r="7" spans="1:19" ht="115.95" customHeight="1" thickBot="1" x14ac:dyDescent="0.35">
      <c r="A7" s="4">
        <v>4</v>
      </c>
      <c r="B7" s="151" t="s">
        <v>275</v>
      </c>
      <c r="C7" s="153" t="s">
        <v>128</v>
      </c>
      <c r="D7" s="6">
        <v>75000512</v>
      </c>
      <c r="E7" s="6">
        <v>107534690</v>
      </c>
      <c r="F7" s="7">
        <v>650039564</v>
      </c>
      <c r="G7" s="95" t="s">
        <v>98</v>
      </c>
      <c r="H7" s="15" t="s">
        <v>63</v>
      </c>
      <c r="I7" s="15" t="s">
        <v>95</v>
      </c>
      <c r="J7" s="15" t="s">
        <v>94</v>
      </c>
      <c r="K7" s="126" t="s">
        <v>113</v>
      </c>
      <c r="L7" s="81">
        <v>2000000</v>
      </c>
      <c r="M7" s="10">
        <f>L7/100*70</f>
        <v>1400000</v>
      </c>
      <c r="N7" s="78">
        <v>2023</v>
      </c>
      <c r="O7" s="79">
        <v>2027</v>
      </c>
      <c r="P7" s="78"/>
      <c r="Q7" s="79"/>
      <c r="R7" s="80" t="s">
        <v>154</v>
      </c>
      <c r="S7" s="80" t="s">
        <v>106</v>
      </c>
    </row>
    <row r="8" spans="1:19" ht="115.95" customHeight="1" thickBot="1" x14ac:dyDescent="0.35">
      <c r="A8" s="11">
        <v>5</v>
      </c>
      <c r="B8" s="151" t="s">
        <v>275</v>
      </c>
      <c r="C8" s="153" t="s">
        <v>128</v>
      </c>
      <c r="D8" s="6">
        <v>75000512</v>
      </c>
      <c r="E8" s="6">
        <v>107534690</v>
      </c>
      <c r="F8" s="7">
        <v>650039564</v>
      </c>
      <c r="G8" s="95" t="s">
        <v>99</v>
      </c>
      <c r="H8" s="8" t="s">
        <v>63</v>
      </c>
      <c r="I8" s="8" t="s">
        <v>95</v>
      </c>
      <c r="J8" s="8" t="s">
        <v>94</v>
      </c>
      <c r="K8" s="126" t="s">
        <v>114</v>
      </c>
      <c r="L8" s="81">
        <v>500000</v>
      </c>
      <c r="M8" s="10">
        <f>L8/100*70</f>
        <v>350000</v>
      </c>
      <c r="N8" s="78">
        <v>2023</v>
      </c>
      <c r="O8" s="79">
        <v>2025</v>
      </c>
      <c r="P8" s="78"/>
      <c r="Q8" s="79"/>
      <c r="R8" s="80" t="s">
        <v>110</v>
      </c>
      <c r="S8" s="80" t="s">
        <v>106</v>
      </c>
    </row>
    <row r="9" spans="1:19" ht="115.95" customHeight="1" thickBot="1" x14ac:dyDescent="0.35">
      <c r="A9" s="11">
        <v>6</v>
      </c>
      <c r="B9" s="151" t="s">
        <v>275</v>
      </c>
      <c r="C9" s="104" t="s">
        <v>128</v>
      </c>
      <c r="D9" s="6">
        <v>75000512</v>
      </c>
      <c r="E9" s="6">
        <v>107534690</v>
      </c>
      <c r="F9" s="7">
        <v>650039564</v>
      </c>
      <c r="G9" s="96" t="s">
        <v>100</v>
      </c>
      <c r="H9" s="15" t="s">
        <v>63</v>
      </c>
      <c r="I9" s="15" t="s">
        <v>95</v>
      </c>
      <c r="J9" s="15" t="s">
        <v>94</v>
      </c>
      <c r="K9" s="126" t="s">
        <v>116</v>
      </c>
      <c r="L9" s="16">
        <v>150001</v>
      </c>
      <c r="M9" s="10">
        <f t="shared" ref="M9" si="1">L9/100*70</f>
        <v>105000.7</v>
      </c>
      <c r="N9" s="12">
        <v>2022</v>
      </c>
      <c r="O9" s="14">
        <v>2024</v>
      </c>
      <c r="P9" s="12"/>
      <c r="Q9" s="14"/>
      <c r="R9" s="15" t="s">
        <v>110</v>
      </c>
      <c r="S9" s="15" t="s">
        <v>111</v>
      </c>
    </row>
    <row r="10" spans="1:19" ht="90.6" customHeight="1" thickBot="1" x14ac:dyDescent="0.35">
      <c r="A10" s="11">
        <v>7</v>
      </c>
      <c r="B10" s="102" t="s">
        <v>226</v>
      </c>
      <c r="C10" s="104" t="s">
        <v>131</v>
      </c>
      <c r="D10" s="6">
        <v>70874191</v>
      </c>
      <c r="E10" s="6">
        <v>107534711</v>
      </c>
      <c r="F10" s="7">
        <v>600063372</v>
      </c>
      <c r="G10" s="96" t="s">
        <v>227</v>
      </c>
      <c r="H10" s="15" t="s">
        <v>63</v>
      </c>
      <c r="I10" s="15" t="s">
        <v>95</v>
      </c>
      <c r="J10" s="15" t="s">
        <v>95</v>
      </c>
      <c r="K10" s="126" t="s">
        <v>228</v>
      </c>
      <c r="L10" s="16">
        <v>2500000</v>
      </c>
      <c r="M10" s="10">
        <f t="shared" ref="M10:M20" si="2">L10/100*70</f>
        <v>1750000</v>
      </c>
      <c r="N10" s="12">
        <v>2022</v>
      </c>
      <c r="O10" s="14">
        <v>2025</v>
      </c>
      <c r="P10" s="12"/>
      <c r="Q10" s="14"/>
      <c r="R10" s="119" t="s">
        <v>229</v>
      </c>
      <c r="S10" s="15" t="s">
        <v>106</v>
      </c>
    </row>
    <row r="11" spans="1:19" ht="88.05" customHeight="1" thickBot="1" x14ac:dyDescent="0.35">
      <c r="A11" s="11">
        <v>8</v>
      </c>
      <c r="B11" s="102" t="s">
        <v>226</v>
      </c>
      <c r="C11" s="104" t="s">
        <v>131</v>
      </c>
      <c r="D11" s="6">
        <v>70874191</v>
      </c>
      <c r="E11" s="6">
        <v>107534711</v>
      </c>
      <c r="F11" s="7">
        <v>600063372</v>
      </c>
      <c r="G11" s="96" t="s">
        <v>231</v>
      </c>
      <c r="H11" s="15" t="s">
        <v>63</v>
      </c>
      <c r="I11" s="15" t="s">
        <v>95</v>
      </c>
      <c r="J11" s="15" t="s">
        <v>95</v>
      </c>
      <c r="K11" s="126" t="s">
        <v>232</v>
      </c>
      <c r="L11" s="16">
        <v>3500000</v>
      </c>
      <c r="M11" s="10">
        <f t="shared" si="2"/>
        <v>2450000</v>
      </c>
      <c r="N11" s="12">
        <v>2022</v>
      </c>
      <c r="O11" s="14">
        <v>2025</v>
      </c>
      <c r="P11" s="12"/>
      <c r="Q11" s="14"/>
      <c r="R11" s="119" t="s">
        <v>230</v>
      </c>
      <c r="S11" s="15" t="s">
        <v>106</v>
      </c>
    </row>
    <row r="12" spans="1:19" ht="88.05" customHeight="1" thickBot="1" x14ac:dyDescent="0.35">
      <c r="A12" s="11">
        <v>9</v>
      </c>
      <c r="B12" s="102" t="s">
        <v>233</v>
      </c>
      <c r="C12" s="104" t="s">
        <v>131</v>
      </c>
      <c r="D12" s="6">
        <v>75048523</v>
      </c>
      <c r="E12" s="6">
        <v>163100608</v>
      </c>
      <c r="F12" s="7">
        <v>663100593</v>
      </c>
      <c r="G12" s="96" t="s">
        <v>234</v>
      </c>
      <c r="H12" s="15" t="s">
        <v>63</v>
      </c>
      <c r="I12" s="15" t="s">
        <v>95</v>
      </c>
      <c r="J12" s="15" t="s">
        <v>95</v>
      </c>
      <c r="K12" s="126" t="s">
        <v>235</v>
      </c>
      <c r="L12" s="16">
        <v>5000000</v>
      </c>
      <c r="M12" s="10">
        <f t="shared" si="2"/>
        <v>3500000</v>
      </c>
      <c r="N12" s="12">
        <v>2023</v>
      </c>
      <c r="O12" s="14">
        <v>2027</v>
      </c>
      <c r="P12" s="12"/>
      <c r="Q12" s="14"/>
      <c r="R12" s="15" t="s">
        <v>154</v>
      </c>
      <c r="S12" s="15" t="s">
        <v>106</v>
      </c>
    </row>
    <row r="13" spans="1:19" ht="147" customHeight="1" thickBot="1" x14ac:dyDescent="0.35">
      <c r="A13" s="11">
        <v>10</v>
      </c>
      <c r="B13" s="102" t="s">
        <v>236</v>
      </c>
      <c r="C13" s="104" t="s">
        <v>131</v>
      </c>
      <c r="D13" s="6">
        <v>75048523</v>
      </c>
      <c r="E13" s="6">
        <v>163100608</v>
      </c>
      <c r="F13" s="7">
        <v>663100593</v>
      </c>
      <c r="G13" s="96" t="s">
        <v>234</v>
      </c>
      <c r="H13" s="15" t="s">
        <v>63</v>
      </c>
      <c r="I13" s="15" t="s">
        <v>95</v>
      </c>
      <c r="J13" s="15" t="s">
        <v>95</v>
      </c>
      <c r="K13" s="126" t="s">
        <v>235</v>
      </c>
      <c r="L13" s="16">
        <v>5000000</v>
      </c>
      <c r="M13" s="10">
        <f t="shared" si="2"/>
        <v>3500000</v>
      </c>
      <c r="N13" s="12">
        <v>2023</v>
      </c>
      <c r="O13" s="14">
        <v>2027</v>
      </c>
      <c r="P13" s="12"/>
      <c r="Q13" s="14"/>
      <c r="R13" s="15" t="s">
        <v>154</v>
      </c>
      <c r="S13" s="15" t="s">
        <v>106</v>
      </c>
    </row>
    <row r="14" spans="1:19" ht="144.6" customHeight="1" thickBot="1" x14ac:dyDescent="0.35">
      <c r="A14" s="11">
        <v>11</v>
      </c>
      <c r="B14" s="102" t="s">
        <v>236</v>
      </c>
      <c r="C14" s="104" t="s">
        <v>131</v>
      </c>
      <c r="D14" s="6">
        <v>75048523</v>
      </c>
      <c r="E14" s="6">
        <v>163100608</v>
      </c>
      <c r="F14" s="7">
        <v>663100593</v>
      </c>
      <c r="G14" s="96" t="s">
        <v>237</v>
      </c>
      <c r="H14" s="15" t="s">
        <v>63</v>
      </c>
      <c r="I14" s="15" t="s">
        <v>95</v>
      </c>
      <c r="J14" s="15" t="s">
        <v>95</v>
      </c>
      <c r="K14" s="126" t="s">
        <v>238</v>
      </c>
      <c r="L14" s="16">
        <v>2000000</v>
      </c>
      <c r="M14" s="10">
        <f t="shared" si="2"/>
        <v>1400000</v>
      </c>
      <c r="N14" s="12">
        <v>2023</v>
      </c>
      <c r="O14" s="14">
        <v>2027</v>
      </c>
      <c r="P14" s="12"/>
      <c r="Q14" s="14"/>
      <c r="R14" s="15" t="s">
        <v>154</v>
      </c>
      <c r="S14" s="15" t="s">
        <v>106</v>
      </c>
    </row>
    <row r="15" spans="1:19" ht="75" customHeight="1" thickBot="1" x14ac:dyDescent="0.35">
      <c r="A15" s="11">
        <v>12</v>
      </c>
      <c r="B15" s="102" t="s">
        <v>233</v>
      </c>
      <c r="C15" s="104" t="s">
        <v>131</v>
      </c>
      <c r="D15" s="6">
        <v>75048523</v>
      </c>
      <c r="E15" s="6">
        <v>163100608</v>
      </c>
      <c r="F15" s="7">
        <v>663100593</v>
      </c>
      <c r="G15" s="96" t="s">
        <v>240</v>
      </c>
      <c r="H15" s="15" t="s">
        <v>63</v>
      </c>
      <c r="I15" s="15" t="s">
        <v>95</v>
      </c>
      <c r="J15" s="15" t="s">
        <v>95</v>
      </c>
      <c r="K15" s="126" t="s">
        <v>239</v>
      </c>
      <c r="L15" s="16">
        <v>2000000</v>
      </c>
      <c r="M15" s="10">
        <f t="shared" si="2"/>
        <v>1400000</v>
      </c>
      <c r="N15" s="12">
        <v>2023</v>
      </c>
      <c r="O15" s="14">
        <v>2027</v>
      </c>
      <c r="P15" s="12"/>
      <c r="Q15" s="14"/>
      <c r="R15" s="15" t="s">
        <v>154</v>
      </c>
      <c r="S15" s="15" t="s">
        <v>106</v>
      </c>
    </row>
    <row r="16" spans="1:19" ht="58.2" customHeight="1" thickBot="1" x14ac:dyDescent="0.35">
      <c r="A16" s="11">
        <v>13</v>
      </c>
      <c r="B16" s="102" t="s">
        <v>274</v>
      </c>
      <c r="C16" s="104" t="s">
        <v>189</v>
      </c>
      <c r="D16" s="6">
        <v>71006265</v>
      </c>
      <c r="E16" s="6">
        <v>107535076</v>
      </c>
      <c r="F16" s="7">
        <v>650041836</v>
      </c>
      <c r="G16" s="96" t="s">
        <v>198</v>
      </c>
      <c r="H16" s="15" t="s">
        <v>63</v>
      </c>
      <c r="I16" s="15" t="s">
        <v>95</v>
      </c>
      <c r="J16" s="15" t="s">
        <v>241</v>
      </c>
      <c r="K16" s="126" t="s">
        <v>242</v>
      </c>
      <c r="L16" s="16">
        <v>520000</v>
      </c>
      <c r="M16" s="10">
        <f t="shared" si="2"/>
        <v>364000</v>
      </c>
      <c r="N16" s="12">
        <v>2025</v>
      </c>
      <c r="O16" s="14">
        <v>2027</v>
      </c>
      <c r="P16" s="12"/>
      <c r="Q16" s="14"/>
      <c r="R16" s="15" t="s">
        <v>106</v>
      </c>
      <c r="S16" s="15" t="s">
        <v>106</v>
      </c>
    </row>
    <row r="17" spans="1:19" ht="113.4" customHeight="1" thickBot="1" x14ac:dyDescent="0.35">
      <c r="A17" s="11">
        <v>14</v>
      </c>
      <c r="B17" s="102" t="s">
        <v>243</v>
      </c>
      <c r="C17" s="104" t="s">
        <v>199</v>
      </c>
      <c r="D17" s="6">
        <v>75000971</v>
      </c>
      <c r="E17" s="6">
        <v>102687064</v>
      </c>
      <c r="F17" s="7">
        <v>650050738</v>
      </c>
      <c r="G17" s="96" t="s">
        <v>244</v>
      </c>
      <c r="H17" s="15" t="s">
        <v>63</v>
      </c>
      <c r="I17" s="15" t="s">
        <v>95</v>
      </c>
      <c r="J17" s="15" t="s">
        <v>245</v>
      </c>
      <c r="K17" s="126" t="s">
        <v>246</v>
      </c>
      <c r="L17" s="16">
        <v>1500000</v>
      </c>
      <c r="M17" s="10">
        <f t="shared" si="2"/>
        <v>1050000</v>
      </c>
      <c r="N17" s="12">
        <v>2022</v>
      </c>
      <c r="O17" s="14">
        <v>2027</v>
      </c>
      <c r="P17" s="12"/>
      <c r="Q17" s="14"/>
      <c r="R17" s="119" t="s">
        <v>247</v>
      </c>
      <c r="S17" s="15" t="s">
        <v>106</v>
      </c>
    </row>
    <row r="18" spans="1:19" ht="113.4" customHeight="1" thickBot="1" x14ac:dyDescent="0.35">
      <c r="A18" s="77">
        <v>15</v>
      </c>
      <c r="B18" s="108" t="s">
        <v>243</v>
      </c>
      <c r="C18" s="109" t="s">
        <v>199</v>
      </c>
      <c r="D18" s="135">
        <v>75000971</v>
      </c>
      <c r="E18" s="135">
        <v>102687064</v>
      </c>
      <c r="F18" s="136">
        <v>650050738</v>
      </c>
      <c r="G18" s="95" t="s">
        <v>248</v>
      </c>
      <c r="H18" s="80" t="s">
        <v>63</v>
      </c>
      <c r="I18" s="80" t="s">
        <v>95</v>
      </c>
      <c r="J18" s="80" t="s">
        <v>245</v>
      </c>
      <c r="K18" s="137" t="s">
        <v>249</v>
      </c>
      <c r="L18" s="81">
        <v>200000</v>
      </c>
      <c r="M18" s="138">
        <f t="shared" si="2"/>
        <v>140000</v>
      </c>
      <c r="N18" s="78">
        <v>2022</v>
      </c>
      <c r="O18" s="79">
        <v>2027</v>
      </c>
      <c r="P18" s="78"/>
      <c r="Q18" s="79"/>
      <c r="R18" s="120" t="s">
        <v>213</v>
      </c>
      <c r="S18" s="80" t="s">
        <v>106</v>
      </c>
    </row>
    <row r="19" spans="1:19" ht="156" customHeight="1" thickBot="1" x14ac:dyDescent="0.35">
      <c r="A19" s="140">
        <v>16</v>
      </c>
      <c r="B19" s="141" t="s">
        <v>243</v>
      </c>
      <c r="C19" s="142" t="s">
        <v>199</v>
      </c>
      <c r="D19" s="143">
        <v>75000971</v>
      </c>
      <c r="E19" s="143">
        <v>102687064</v>
      </c>
      <c r="F19" s="144">
        <v>650050738</v>
      </c>
      <c r="G19" s="145" t="s">
        <v>250</v>
      </c>
      <c r="H19" s="146" t="s">
        <v>63</v>
      </c>
      <c r="I19" s="146" t="s">
        <v>95</v>
      </c>
      <c r="J19" s="146" t="s">
        <v>245</v>
      </c>
      <c r="K19" s="147" t="s">
        <v>251</v>
      </c>
      <c r="L19" s="148">
        <v>400000</v>
      </c>
      <c r="M19" s="149">
        <f t="shared" si="2"/>
        <v>280000</v>
      </c>
      <c r="N19" s="150">
        <v>2022</v>
      </c>
      <c r="O19" s="144">
        <v>2027</v>
      </c>
      <c r="P19" s="150"/>
      <c r="Q19" s="144"/>
      <c r="R19" s="114" t="s">
        <v>252</v>
      </c>
      <c r="S19" s="146" t="s">
        <v>106</v>
      </c>
    </row>
    <row r="20" spans="1:19" s="25" customFormat="1" ht="156" customHeight="1" thickBot="1" x14ac:dyDescent="0.35">
      <c r="A20" s="171">
        <v>17</v>
      </c>
      <c r="B20" s="172" t="s">
        <v>280</v>
      </c>
      <c r="C20" s="172" t="s">
        <v>170</v>
      </c>
      <c r="D20" s="173">
        <v>70659257</v>
      </c>
      <c r="E20" s="174" t="s">
        <v>281</v>
      </c>
      <c r="F20" s="173">
        <v>600063453</v>
      </c>
      <c r="G20" s="147" t="s">
        <v>282</v>
      </c>
      <c r="H20" s="173" t="s">
        <v>63</v>
      </c>
      <c r="I20" s="173" t="s">
        <v>172</v>
      </c>
      <c r="J20" s="173" t="s">
        <v>283</v>
      </c>
      <c r="K20" s="147" t="s">
        <v>284</v>
      </c>
      <c r="L20" s="175">
        <v>150000</v>
      </c>
      <c r="M20" s="175">
        <f t="shared" si="2"/>
        <v>105000</v>
      </c>
      <c r="N20" s="176">
        <v>45017</v>
      </c>
      <c r="O20" s="176">
        <v>45078</v>
      </c>
      <c r="P20" s="172" t="s">
        <v>285</v>
      </c>
      <c r="Q20" s="173"/>
      <c r="R20" s="172" t="s">
        <v>286</v>
      </c>
      <c r="S20" s="177" t="s">
        <v>287</v>
      </c>
    </row>
    <row r="21" spans="1:19" ht="39" customHeight="1" thickBot="1" x14ac:dyDescent="0.35">
      <c r="A21" s="263">
        <v>18</v>
      </c>
      <c r="B21" s="168" t="s">
        <v>275</v>
      </c>
      <c r="C21" s="219" t="s">
        <v>128</v>
      </c>
      <c r="D21" s="160">
        <v>75000512</v>
      </c>
      <c r="E21" s="160">
        <v>107534690</v>
      </c>
      <c r="F21" s="227">
        <v>650039564</v>
      </c>
      <c r="G21" s="261" t="s">
        <v>335</v>
      </c>
      <c r="H21" s="161" t="s">
        <v>63</v>
      </c>
      <c r="I21" s="161" t="s">
        <v>95</v>
      </c>
      <c r="J21" s="161" t="s">
        <v>94</v>
      </c>
      <c r="K21" s="154" t="s">
        <v>336</v>
      </c>
      <c r="L21" s="155">
        <v>2500000</v>
      </c>
      <c r="M21" s="156">
        <f>L21/100*70</f>
        <v>1750000</v>
      </c>
      <c r="N21" s="262">
        <v>2025</v>
      </c>
      <c r="O21" s="282">
        <v>2027</v>
      </c>
      <c r="P21" s="226"/>
      <c r="Q21" s="227"/>
      <c r="R21" s="161" t="s">
        <v>110</v>
      </c>
      <c r="S21" s="161" t="s">
        <v>302</v>
      </c>
    </row>
    <row r="22" spans="1:19" ht="28.8" customHeight="1" thickBot="1" x14ac:dyDescent="0.35">
      <c r="A22" s="264">
        <v>19</v>
      </c>
      <c r="B22" s="265" t="s">
        <v>275</v>
      </c>
      <c r="C22" s="266" t="s">
        <v>128</v>
      </c>
      <c r="D22" s="234">
        <v>75000512</v>
      </c>
      <c r="E22" s="223">
        <v>107534690</v>
      </c>
      <c r="F22" s="267">
        <v>650039564</v>
      </c>
      <c r="G22" s="268" t="s">
        <v>337</v>
      </c>
      <c r="H22" s="242" t="s">
        <v>63</v>
      </c>
      <c r="I22" s="269" t="s">
        <v>95</v>
      </c>
      <c r="J22" s="269" t="s">
        <v>94</v>
      </c>
      <c r="K22" s="270" t="s">
        <v>338</v>
      </c>
      <c r="L22" s="271">
        <v>12000000</v>
      </c>
      <c r="M22" s="272">
        <f>L22/100*70</f>
        <v>8400000</v>
      </c>
      <c r="N22" s="273">
        <v>2025</v>
      </c>
      <c r="O22" s="281">
        <v>2030</v>
      </c>
      <c r="P22" s="240"/>
      <c r="Q22" s="241"/>
      <c r="R22" s="242" t="s">
        <v>305</v>
      </c>
      <c r="S22" s="242" t="s">
        <v>106</v>
      </c>
    </row>
    <row r="23" spans="1:19" ht="75.599999999999994" customHeight="1" thickBot="1" x14ac:dyDescent="0.35">
      <c r="A23" s="274">
        <v>20</v>
      </c>
      <c r="B23" s="178" t="s">
        <v>226</v>
      </c>
      <c r="C23" s="179" t="s">
        <v>131</v>
      </c>
      <c r="D23" s="160">
        <v>70874191</v>
      </c>
      <c r="E23" s="160">
        <v>107534711</v>
      </c>
      <c r="F23" s="227">
        <v>600063372</v>
      </c>
      <c r="G23" s="225" t="s">
        <v>227</v>
      </c>
      <c r="H23" s="225" t="s">
        <v>339</v>
      </c>
      <c r="I23" s="225" t="s">
        <v>95</v>
      </c>
      <c r="J23" s="225" t="s">
        <v>95</v>
      </c>
      <c r="K23" s="225" t="s">
        <v>340</v>
      </c>
      <c r="L23" s="275">
        <v>1500000</v>
      </c>
      <c r="M23" s="276">
        <f>L23/100*70</f>
        <v>1050000</v>
      </c>
      <c r="N23" s="168">
        <v>2024</v>
      </c>
      <c r="O23" s="277">
        <v>2028</v>
      </c>
      <c r="P23" s="168"/>
      <c r="Q23" s="277"/>
      <c r="R23" s="225" t="s">
        <v>230</v>
      </c>
      <c r="S23" s="225" t="s">
        <v>106</v>
      </c>
    </row>
    <row r="24" spans="1:19" ht="28.8" customHeight="1" thickBot="1" x14ac:dyDescent="0.35">
      <c r="A24" s="274">
        <v>21</v>
      </c>
      <c r="B24" s="178" t="s">
        <v>226</v>
      </c>
      <c r="C24" s="179" t="s">
        <v>131</v>
      </c>
      <c r="D24" s="160">
        <v>70874191</v>
      </c>
      <c r="E24" s="160">
        <v>107534711</v>
      </c>
      <c r="F24" s="227">
        <v>600063372</v>
      </c>
      <c r="G24" s="180" t="s">
        <v>341</v>
      </c>
      <c r="H24" s="180" t="s">
        <v>63</v>
      </c>
      <c r="I24" s="180" t="s">
        <v>95</v>
      </c>
      <c r="J24" s="180" t="s">
        <v>95</v>
      </c>
      <c r="K24" s="180" t="s">
        <v>342</v>
      </c>
      <c r="L24" s="278">
        <v>500000</v>
      </c>
      <c r="M24" s="279">
        <f>L24/100*70</f>
        <v>350000</v>
      </c>
      <c r="N24" s="178">
        <v>2025</v>
      </c>
      <c r="O24" s="280">
        <v>2026</v>
      </c>
      <c r="P24" s="178"/>
      <c r="Q24" s="280"/>
      <c r="R24" s="180" t="s">
        <v>343</v>
      </c>
      <c r="S24" s="180" t="s">
        <v>106</v>
      </c>
    </row>
    <row r="25" spans="1:19" ht="14.4" customHeight="1" x14ac:dyDescent="0.3"/>
    <row r="26" spans="1:19" ht="14.4" customHeight="1" x14ac:dyDescent="0.3"/>
    <row r="27" spans="1:19" ht="14.4" customHeight="1" x14ac:dyDescent="0.3">
      <c r="A27" s="1" t="s">
        <v>344</v>
      </c>
      <c r="H27" s="1" t="s">
        <v>288</v>
      </c>
      <c r="K27" s="133"/>
    </row>
    <row r="28" spans="1:19" ht="14.4" customHeight="1" x14ac:dyDescent="0.3">
      <c r="K28" s="133"/>
    </row>
    <row r="29" spans="1:19" ht="14.4" customHeight="1" x14ac:dyDescent="0.3">
      <c r="A29" s="33"/>
      <c r="B29" s="131"/>
      <c r="C29" s="131"/>
      <c r="G29" s="139"/>
      <c r="H29" s="1" t="s">
        <v>277</v>
      </c>
      <c r="K29" s="93"/>
    </row>
    <row r="34" spans="1:13" x14ac:dyDescent="0.3">
      <c r="A34" s="3"/>
      <c r="B34" s="3"/>
      <c r="C34" s="3"/>
    </row>
    <row r="47" spans="1:13" s="21" customFormat="1" x14ac:dyDescent="0.3">
      <c r="A47" s="1"/>
      <c r="B47" s="1"/>
      <c r="C47" s="1"/>
      <c r="D47" s="1"/>
      <c r="E47" s="1"/>
      <c r="F47" s="1"/>
      <c r="G47" s="1"/>
      <c r="H47" s="1"/>
      <c r="I47" s="1"/>
      <c r="J47" s="1"/>
      <c r="K47" s="92"/>
      <c r="L47" s="22"/>
      <c r="M47" s="22"/>
    </row>
    <row r="48" spans="1:13" x14ac:dyDescent="0.3">
      <c r="A48" s="2"/>
      <c r="B48" s="2"/>
      <c r="C48" s="2"/>
      <c r="D48" s="21"/>
      <c r="E48" s="21"/>
      <c r="F48" s="21"/>
      <c r="G48" s="21"/>
      <c r="H48" s="21"/>
      <c r="I48" s="21"/>
      <c r="J48" s="21"/>
    </row>
    <row r="50" spans="1:3" x14ac:dyDescent="0.3">
      <c r="A50" s="2"/>
      <c r="B50" s="2"/>
      <c r="C50" s="2"/>
    </row>
    <row r="52" spans="1:3" x14ac:dyDescent="0.3">
      <c r="A52"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0"/>
  <sheetViews>
    <sheetView tabSelected="1" topLeftCell="A2" zoomScale="60" zoomScaleNormal="60" workbookViewId="0">
      <selection activeCell="H5" sqref="H5"/>
    </sheetView>
  </sheetViews>
  <sheetFormatPr defaultColWidth="9.33203125" defaultRowHeight="14.4" x14ac:dyDescent="0.3"/>
  <cols>
    <col min="1" max="1" width="6.5546875" style="1" customWidth="1"/>
    <col min="2" max="3" width="9.33203125" style="1"/>
    <col min="4" max="4" width="10.109375" style="1" bestFit="1" customWidth="1"/>
    <col min="5" max="6" width="11.21875" style="1" bestFit="1" customWidth="1"/>
    <col min="7" max="7" width="16.33203125" style="1" customWidth="1"/>
    <col min="8" max="9" width="14.33203125" style="1" customWidth="1"/>
    <col min="10" max="10" width="14.6640625" style="1" customWidth="1"/>
    <col min="11" max="11" width="39.44140625" style="1" customWidth="1"/>
    <col min="12" max="12" width="13.88671875" style="20" customWidth="1"/>
    <col min="13" max="13" width="15.44140625" style="20"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302" t="s">
        <v>28</v>
      </c>
      <c r="B1" s="303"/>
      <c r="C1" s="303"/>
      <c r="D1" s="303"/>
      <c r="E1" s="303"/>
      <c r="F1" s="303"/>
      <c r="G1" s="303"/>
      <c r="H1" s="303"/>
      <c r="I1" s="303"/>
      <c r="J1" s="303"/>
      <c r="K1" s="303"/>
      <c r="L1" s="303"/>
      <c r="M1" s="303"/>
      <c r="N1" s="303"/>
      <c r="O1" s="303"/>
      <c r="P1" s="303"/>
      <c r="Q1" s="303"/>
      <c r="R1" s="303"/>
      <c r="S1" s="303"/>
      <c r="T1" s="303"/>
      <c r="U1" s="303"/>
      <c r="V1" s="303"/>
      <c r="W1" s="303"/>
      <c r="X1" s="303"/>
      <c r="Y1" s="303"/>
      <c r="Z1" s="304"/>
    </row>
    <row r="2" spans="1:26" ht="29.1" customHeight="1" thickBot="1" x14ac:dyDescent="0.35">
      <c r="A2" s="305" t="s">
        <v>6</v>
      </c>
      <c r="B2" s="332" t="s">
        <v>7</v>
      </c>
      <c r="C2" s="333"/>
      <c r="D2" s="333"/>
      <c r="E2" s="333"/>
      <c r="F2" s="334"/>
      <c r="G2" s="312" t="s">
        <v>8</v>
      </c>
      <c r="H2" s="351" t="s">
        <v>29</v>
      </c>
      <c r="I2" s="354" t="s">
        <v>53</v>
      </c>
      <c r="J2" s="315" t="s">
        <v>10</v>
      </c>
      <c r="K2" s="329" t="s">
        <v>11</v>
      </c>
      <c r="L2" s="335" t="s">
        <v>30</v>
      </c>
      <c r="M2" s="336"/>
      <c r="N2" s="337" t="s">
        <v>13</v>
      </c>
      <c r="O2" s="338"/>
      <c r="P2" s="324" t="s">
        <v>31</v>
      </c>
      <c r="Q2" s="325"/>
      <c r="R2" s="325"/>
      <c r="S2" s="325"/>
      <c r="T2" s="325"/>
      <c r="U2" s="325"/>
      <c r="V2" s="325"/>
      <c r="W2" s="326"/>
      <c r="X2" s="326"/>
      <c r="Y2" s="284" t="s">
        <v>15</v>
      </c>
      <c r="Z2" s="285"/>
    </row>
    <row r="3" spans="1:26" ht="14.85" customHeight="1" x14ac:dyDescent="0.3">
      <c r="A3" s="306"/>
      <c r="B3" s="312" t="s">
        <v>16</v>
      </c>
      <c r="C3" s="308" t="s">
        <v>17</v>
      </c>
      <c r="D3" s="308" t="s">
        <v>18</v>
      </c>
      <c r="E3" s="308" t="s">
        <v>19</v>
      </c>
      <c r="F3" s="310" t="s">
        <v>20</v>
      </c>
      <c r="G3" s="313"/>
      <c r="H3" s="352"/>
      <c r="I3" s="355"/>
      <c r="J3" s="316"/>
      <c r="K3" s="330"/>
      <c r="L3" s="343" t="s">
        <v>21</v>
      </c>
      <c r="M3" s="345" t="s">
        <v>59</v>
      </c>
      <c r="N3" s="347" t="s">
        <v>22</v>
      </c>
      <c r="O3" s="349" t="s">
        <v>23</v>
      </c>
      <c r="P3" s="327" t="s">
        <v>32</v>
      </c>
      <c r="Q3" s="328"/>
      <c r="R3" s="328"/>
      <c r="S3" s="329"/>
      <c r="T3" s="318" t="s">
        <v>33</v>
      </c>
      <c r="U3" s="320" t="s">
        <v>56</v>
      </c>
      <c r="V3" s="320" t="s">
        <v>57</v>
      </c>
      <c r="W3" s="318" t="s">
        <v>34</v>
      </c>
      <c r="X3" s="322" t="s">
        <v>55</v>
      </c>
      <c r="Y3" s="339" t="s">
        <v>26</v>
      </c>
      <c r="Z3" s="341" t="s">
        <v>27</v>
      </c>
    </row>
    <row r="4" spans="1:26" ht="80.099999999999994" customHeight="1" thickBot="1" x14ac:dyDescent="0.35">
      <c r="A4" s="307"/>
      <c r="B4" s="314"/>
      <c r="C4" s="309"/>
      <c r="D4" s="309"/>
      <c r="E4" s="309"/>
      <c r="F4" s="311"/>
      <c r="G4" s="314"/>
      <c r="H4" s="353"/>
      <c r="I4" s="356"/>
      <c r="J4" s="317"/>
      <c r="K4" s="331"/>
      <c r="L4" s="344"/>
      <c r="M4" s="346"/>
      <c r="N4" s="348"/>
      <c r="O4" s="350"/>
      <c r="P4" s="66" t="s">
        <v>50</v>
      </c>
      <c r="Q4" s="67" t="s">
        <v>35</v>
      </c>
      <c r="R4" s="67" t="s">
        <v>36</v>
      </c>
      <c r="S4" s="68" t="s">
        <v>37</v>
      </c>
      <c r="T4" s="319"/>
      <c r="U4" s="321"/>
      <c r="V4" s="321"/>
      <c r="W4" s="319"/>
      <c r="X4" s="323"/>
      <c r="Y4" s="340"/>
      <c r="Z4" s="342"/>
    </row>
    <row r="5" spans="1:26" ht="121.05" customHeight="1" thickBot="1" x14ac:dyDescent="0.35">
      <c r="A5" s="140">
        <v>1</v>
      </c>
      <c r="B5" s="151" t="s">
        <v>275</v>
      </c>
      <c r="C5" s="103" t="s">
        <v>128</v>
      </c>
      <c r="D5" s="105">
        <v>75000512</v>
      </c>
      <c r="E5" s="105">
        <v>107722267</v>
      </c>
      <c r="F5" s="106">
        <v>650039564</v>
      </c>
      <c r="G5" s="97" t="s">
        <v>129</v>
      </c>
      <c r="H5" s="8" t="s">
        <v>63</v>
      </c>
      <c r="I5" s="8" t="s">
        <v>95</v>
      </c>
      <c r="J5" s="8" t="s">
        <v>94</v>
      </c>
      <c r="K5" s="126" t="s">
        <v>117</v>
      </c>
      <c r="L5" s="9">
        <v>1500000</v>
      </c>
      <c r="M5" s="10">
        <f>L5/100*70</f>
        <v>1050000</v>
      </c>
      <c r="N5" s="82">
        <v>2022</v>
      </c>
      <c r="O5" s="83">
        <v>2025</v>
      </c>
      <c r="P5" s="82"/>
      <c r="Q5" s="84"/>
      <c r="R5" s="84"/>
      <c r="S5" s="83"/>
      <c r="T5" s="4"/>
      <c r="U5" s="4"/>
      <c r="V5" s="4" t="s">
        <v>109</v>
      </c>
      <c r="W5" s="4" t="s">
        <v>109</v>
      </c>
      <c r="X5" s="4"/>
      <c r="Y5" s="5" t="s">
        <v>107</v>
      </c>
      <c r="Z5" s="7" t="s">
        <v>106</v>
      </c>
    </row>
    <row r="6" spans="1:26" ht="121.05" customHeight="1" thickBot="1" x14ac:dyDescent="0.35">
      <c r="A6" s="393">
        <v>2</v>
      </c>
      <c r="B6" s="151" t="s">
        <v>275</v>
      </c>
      <c r="C6" s="104" t="s">
        <v>128</v>
      </c>
      <c r="D6" s="105">
        <v>75000512</v>
      </c>
      <c r="E6" s="105">
        <v>107722267</v>
      </c>
      <c r="F6" s="106">
        <v>650039564</v>
      </c>
      <c r="G6" s="98" t="s">
        <v>97</v>
      </c>
      <c r="H6" s="8" t="s">
        <v>63</v>
      </c>
      <c r="I6" s="8" t="s">
        <v>95</v>
      </c>
      <c r="J6" s="8" t="s">
        <v>94</v>
      </c>
      <c r="K6" s="127" t="s">
        <v>118</v>
      </c>
      <c r="L6" s="16">
        <v>2500000</v>
      </c>
      <c r="M6" s="10">
        <f t="shared" ref="M6:M10" si="0">L6/100*70</f>
        <v>1750000</v>
      </c>
      <c r="N6" s="85">
        <v>2020</v>
      </c>
      <c r="O6" s="83">
        <v>2025</v>
      </c>
      <c r="P6" s="85" t="s">
        <v>109</v>
      </c>
      <c r="Q6" s="87" t="s">
        <v>109</v>
      </c>
      <c r="R6" s="87" t="s">
        <v>109</v>
      </c>
      <c r="S6" s="86" t="s">
        <v>109</v>
      </c>
      <c r="T6" s="11"/>
      <c r="U6" s="11"/>
      <c r="V6" s="11"/>
      <c r="W6" s="11"/>
      <c r="X6" s="11" t="s">
        <v>109</v>
      </c>
      <c r="Y6" s="12"/>
      <c r="Z6" s="14" t="s">
        <v>106</v>
      </c>
    </row>
    <row r="7" spans="1:26" ht="121.05" customHeight="1" thickBot="1" x14ac:dyDescent="0.35">
      <c r="A7" s="393">
        <v>3</v>
      </c>
      <c r="B7" s="151" t="s">
        <v>275</v>
      </c>
      <c r="C7" s="104" t="s">
        <v>128</v>
      </c>
      <c r="D7" s="105">
        <v>75000512</v>
      </c>
      <c r="E7" s="105">
        <v>107722267</v>
      </c>
      <c r="F7" s="106">
        <v>650039564</v>
      </c>
      <c r="G7" s="98" t="s">
        <v>101</v>
      </c>
      <c r="H7" s="8" t="s">
        <v>63</v>
      </c>
      <c r="I7" s="8" t="s">
        <v>95</v>
      </c>
      <c r="J7" s="8" t="s">
        <v>94</v>
      </c>
      <c r="K7" s="126" t="s">
        <v>119</v>
      </c>
      <c r="L7" s="16">
        <v>500000</v>
      </c>
      <c r="M7" s="10">
        <f t="shared" si="0"/>
        <v>350000</v>
      </c>
      <c r="N7" s="85">
        <v>2022</v>
      </c>
      <c r="O7" s="83">
        <v>2024</v>
      </c>
      <c r="P7" s="85"/>
      <c r="Q7" s="87" t="s">
        <v>109</v>
      </c>
      <c r="R7" s="87" t="s">
        <v>109</v>
      </c>
      <c r="S7" s="86" t="s">
        <v>109</v>
      </c>
      <c r="T7" s="11"/>
      <c r="U7" s="11"/>
      <c r="V7" s="11" t="s">
        <v>109</v>
      </c>
      <c r="W7" s="11"/>
      <c r="X7" s="11"/>
      <c r="Y7" s="12" t="s">
        <v>108</v>
      </c>
      <c r="Z7" s="14" t="s">
        <v>106</v>
      </c>
    </row>
    <row r="8" spans="1:26" ht="121.05" customHeight="1" thickBot="1" x14ac:dyDescent="0.35">
      <c r="A8" s="140">
        <v>4</v>
      </c>
      <c r="B8" s="151" t="s">
        <v>275</v>
      </c>
      <c r="C8" s="109" t="s">
        <v>128</v>
      </c>
      <c r="D8" s="105">
        <v>75000512</v>
      </c>
      <c r="E8" s="105">
        <v>107722267</v>
      </c>
      <c r="F8" s="106">
        <v>650039564</v>
      </c>
      <c r="G8" s="99" t="s">
        <v>102</v>
      </c>
      <c r="H8" s="8" t="s">
        <v>63</v>
      </c>
      <c r="I8" s="8" t="s">
        <v>95</v>
      </c>
      <c r="J8" s="8" t="s">
        <v>94</v>
      </c>
      <c r="K8" s="126" t="s">
        <v>120</v>
      </c>
      <c r="L8" s="81">
        <v>5000000</v>
      </c>
      <c r="M8" s="10">
        <f>L8/100*70</f>
        <v>3500000</v>
      </c>
      <c r="N8" s="88">
        <v>2022</v>
      </c>
      <c r="O8" s="83">
        <v>2027</v>
      </c>
      <c r="P8" s="88"/>
      <c r="Q8" s="90"/>
      <c r="R8" s="90"/>
      <c r="S8" s="89"/>
      <c r="T8" s="77"/>
      <c r="U8" s="77"/>
      <c r="V8" s="77"/>
      <c r="W8" s="77"/>
      <c r="X8" s="77"/>
      <c r="Y8" s="78"/>
      <c r="Z8" s="79" t="s">
        <v>106</v>
      </c>
    </row>
    <row r="9" spans="1:26" ht="121.05" customHeight="1" thickBot="1" x14ac:dyDescent="0.35">
      <c r="A9" s="393">
        <v>5</v>
      </c>
      <c r="B9" s="151" t="s">
        <v>275</v>
      </c>
      <c r="C9" s="109" t="s">
        <v>128</v>
      </c>
      <c r="D9" s="105">
        <v>75000512</v>
      </c>
      <c r="E9" s="105">
        <v>107722267</v>
      </c>
      <c r="F9" s="106">
        <v>650039564</v>
      </c>
      <c r="G9" s="99" t="s">
        <v>103</v>
      </c>
      <c r="H9" s="8" t="s">
        <v>63</v>
      </c>
      <c r="I9" s="8" t="s">
        <v>95</v>
      </c>
      <c r="J9" s="8" t="s">
        <v>94</v>
      </c>
      <c r="K9" s="126" t="s">
        <v>121</v>
      </c>
      <c r="L9" s="81">
        <v>1000000</v>
      </c>
      <c r="M9" s="10">
        <f t="shared" si="0"/>
        <v>700000</v>
      </c>
      <c r="N9" s="88">
        <v>2024</v>
      </c>
      <c r="O9" s="83">
        <v>2027</v>
      </c>
      <c r="P9" s="88"/>
      <c r="Q9" s="90"/>
      <c r="R9" s="90"/>
      <c r="S9" s="89"/>
      <c r="T9" s="77"/>
      <c r="U9" s="77"/>
      <c r="V9" s="77"/>
      <c r="W9" s="77"/>
      <c r="X9" s="77"/>
      <c r="Y9" s="78" t="s">
        <v>122</v>
      </c>
      <c r="Z9" s="79" t="s">
        <v>106</v>
      </c>
    </row>
    <row r="10" spans="1:26" ht="121.05" customHeight="1" thickBot="1" x14ac:dyDescent="0.35">
      <c r="A10" s="393">
        <v>6</v>
      </c>
      <c r="B10" s="151" t="s">
        <v>275</v>
      </c>
      <c r="C10" s="109" t="s">
        <v>128</v>
      </c>
      <c r="D10" s="105">
        <v>75000512</v>
      </c>
      <c r="E10" s="105">
        <v>107722267</v>
      </c>
      <c r="F10" s="106">
        <v>650039564</v>
      </c>
      <c r="G10" s="99" t="s">
        <v>104</v>
      </c>
      <c r="H10" s="8" t="s">
        <v>63</v>
      </c>
      <c r="I10" s="8" t="s">
        <v>95</v>
      </c>
      <c r="J10" s="8" t="s">
        <v>94</v>
      </c>
      <c r="K10" s="126" t="s">
        <v>124</v>
      </c>
      <c r="L10" s="81">
        <v>10000000</v>
      </c>
      <c r="M10" s="10">
        <f t="shared" si="0"/>
        <v>7000000</v>
      </c>
      <c r="N10" s="88">
        <v>2025</v>
      </c>
      <c r="O10" s="83">
        <v>2027</v>
      </c>
      <c r="P10" s="88"/>
      <c r="Q10" s="90"/>
      <c r="R10" s="90"/>
      <c r="S10" s="89"/>
      <c r="T10" s="77"/>
      <c r="U10" s="77"/>
      <c r="V10" s="77" t="s">
        <v>109</v>
      </c>
      <c r="W10" s="77" t="s">
        <v>109</v>
      </c>
      <c r="X10" s="77"/>
      <c r="Y10" s="78"/>
      <c r="Z10" s="79" t="s">
        <v>106</v>
      </c>
    </row>
    <row r="11" spans="1:26" ht="121.05" customHeight="1" thickBot="1" x14ac:dyDescent="0.35">
      <c r="A11" s="393">
        <v>7</v>
      </c>
      <c r="B11" s="151" t="s">
        <v>275</v>
      </c>
      <c r="C11" s="110" t="s">
        <v>128</v>
      </c>
      <c r="D11" s="105">
        <v>75000512</v>
      </c>
      <c r="E11" s="105">
        <v>107722267</v>
      </c>
      <c r="F11" s="106">
        <v>650039564</v>
      </c>
      <c r="G11" s="98" t="s">
        <v>105</v>
      </c>
      <c r="H11" s="8" t="s">
        <v>63</v>
      </c>
      <c r="I11" s="8" t="s">
        <v>95</v>
      </c>
      <c r="J11" s="8" t="s">
        <v>94</v>
      </c>
      <c r="K11" s="126" t="s">
        <v>123</v>
      </c>
      <c r="L11" s="16">
        <v>10000000</v>
      </c>
      <c r="M11" s="10">
        <f t="shared" ref="M11:M12" si="1">L11/100*70</f>
        <v>7000000</v>
      </c>
      <c r="N11" s="85">
        <v>2025</v>
      </c>
      <c r="O11" s="83">
        <v>2027</v>
      </c>
      <c r="P11" s="12"/>
      <c r="Q11" s="13"/>
      <c r="R11" s="13"/>
      <c r="S11" s="14"/>
      <c r="T11" s="15"/>
      <c r="U11" s="15"/>
      <c r="V11" s="11" t="s">
        <v>109</v>
      </c>
      <c r="W11" s="11" t="s">
        <v>109</v>
      </c>
      <c r="X11" s="15"/>
      <c r="Y11" s="12"/>
      <c r="Z11" s="14" t="s">
        <v>106</v>
      </c>
    </row>
    <row r="12" spans="1:26" ht="121.05" customHeight="1" thickBot="1" x14ac:dyDescent="0.35">
      <c r="A12" s="393">
        <v>8</v>
      </c>
      <c r="B12" s="151" t="s">
        <v>275</v>
      </c>
      <c r="C12" s="111" t="s">
        <v>128</v>
      </c>
      <c r="D12" s="105">
        <v>75000512</v>
      </c>
      <c r="E12" s="105">
        <v>107722267</v>
      </c>
      <c r="F12" s="106">
        <v>650039564</v>
      </c>
      <c r="G12" s="99" t="s">
        <v>276</v>
      </c>
      <c r="H12" s="8" t="s">
        <v>63</v>
      </c>
      <c r="I12" s="8" t="s">
        <v>95</v>
      </c>
      <c r="J12" s="8" t="s">
        <v>94</v>
      </c>
      <c r="K12" s="126" t="s">
        <v>127</v>
      </c>
      <c r="L12" s="81">
        <v>2000000</v>
      </c>
      <c r="M12" s="10">
        <f t="shared" si="1"/>
        <v>1400000</v>
      </c>
      <c r="N12" s="88">
        <v>2022</v>
      </c>
      <c r="O12" s="83">
        <v>2024</v>
      </c>
      <c r="P12" s="88"/>
      <c r="Q12" s="90" t="s">
        <v>109</v>
      </c>
      <c r="R12" s="90"/>
      <c r="S12" s="89"/>
      <c r="T12" s="77"/>
      <c r="U12" s="77"/>
      <c r="V12" s="77"/>
      <c r="W12" s="77"/>
      <c r="X12" s="77"/>
      <c r="Y12" s="78"/>
      <c r="Z12" s="79" t="s">
        <v>106</v>
      </c>
    </row>
    <row r="13" spans="1:26" ht="121.05" customHeight="1" thickBot="1" x14ac:dyDescent="0.35">
      <c r="A13" s="392">
        <v>9</v>
      </c>
      <c r="B13" s="151" t="s">
        <v>275</v>
      </c>
      <c r="C13" s="113" t="s">
        <v>128</v>
      </c>
      <c r="D13" s="112">
        <v>75000512</v>
      </c>
      <c r="E13" s="105">
        <v>107722267</v>
      </c>
      <c r="F13" s="106">
        <v>650039564</v>
      </c>
      <c r="G13" s="98" t="s">
        <v>126</v>
      </c>
      <c r="H13" s="8" t="s">
        <v>63</v>
      </c>
      <c r="I13" s="8" t="s">
        <v>95</v>
      </c>
      <c r="J13" s="8" t="s">
        <v>94</v>
      </c>
      <c r="K13" s="126" t="s">
        <v>126</v>
      </c>
      <c r="L13" s="16">
        <v>1000000</v>
      </c>
      <c r="M13" s="10">
        <f>L13/100*70</f>
        <v>700000</v>
      </c>
      <c r="N13" s="85">
        <v>2022</v>
      </c>
      <c r="O13" s="83">
        <v>2023</v>
      </c>
      <c r="P13" s="85" t="s">
        <v>109</v>
      </c>
      <c r="Q13" s="13"/>
      <c r="R13" s="13"/>
      <c r="S13" s="86" t="s">
        <v>109</v>
      </c>
      <c r="T13" s="15"/>
      <c r="U13" s="15"/>
      <c r="V13" s="11"/>
      <c r="W13" s="11"/>
      <c r="X13" s="15"/>
      <c r="Y13" s="100" t="s">
        <v>125</v>
      </c>
      <c r="Z13" s="14" t="s">
        <v>106</v>
      </c>
    </row>
    <row r="14" spans="1:26" ht="182.4" customHeight="1" thickBot="1" x14ac:dyDescent="0.35">
      <c r="A14" s="392">
        <v>10</v>
      </c>
      <c r="B14" s="114" t="s">
        <v>130</v>
      </c>
      <c r="C14" s="114" t="s">
        <v>131</v>
      </c>
      <c r="D14" s="112">
        <v>70872490</v>
      </c>
      <c r="E14" s="105">
        <v>107722275</v>
      </c>
      <c r="F14" s="106">
        <v>600063798</v>
      </c>
      <c r="G14" s="98" t="s">
        <v>132</v>
      </c>
      <c r="H14" s="8" t="s">
        <v>63</v>
      </c>
      <c r="I14" s="8" t="s">
        <v>95</v>
      </c>
      <c r="J14" s="8" t="s">
        <v>95</v>
      </c>
      <c r="K14" s="126" t="s">
        <v>133</v>
      </c>
      <c r="L14" s="16">
        <v>15000000</v>
      </c>
      <c r="M14" s="10">
        <f t="shared" ref="M14:M20" si="2">L14/100*70</f>
        <v>10500000</v>
      </c>
      <c r="N14" s="85">
        <v>2024</v>
      </c>
      <c r="O14" s="83">
        <v>2027</v>
      </c>
      <c r="P14" s="85"/>
      <c r="Q14" s="13" t="s">
        <v>109</v>
      </c>
      <c r="R14" s="13" t="s">
        <v>109</v>
      </c>
      <c r="S14" s="86" t="s">
        <v>109</v>
      </c>
      <c r="T14" s="15"/>
      <c r="U14" s="15"/>
      <c r="V14" s="11"/>
      <c r="W14" s="11"/>
      <c r="X14" s="15" t="s">
        <v>109</v>
      </c>
      <c r="Y14" s="100" t="s">
        <v>134</v>
      </c>
      <c r="Z14" s="14" t="s">
        <v>106</v>
      </c>
    </row>
    <row r="15" spans="1:26" ht="142.80000000000001" customHeight="1" thickBot="1" x14ac:dyDescent="0.35">
      <c r="A15" s="392">
        <v>11</v>
      </c>
      <c r="B15" s="114" t="s">
        <v>130</v>
      </c>
      <c r="C15" s="114" t="s">
        <v>131</v>
      </c>
      <c r="D15" s="112">
        <v>70872490</v>
      </c>
      <c r="E15" s="105">
        <v>107722275</v>
      </c>
      <c r="F15" s="106">
        <v>600063798</v>
      </c>
      <c r="G15" s="98" t="s">
        <v>135</v>
      </c>
      <c r="H15" s="8" t="s">
        <v>63</v>
      </c>
      <c r="I15" s="8" t="s">
        <v>95</v>
      </c>
      <c r="J15" s="8" t="s">
        <v>95</v>
      </c>
      <c r="K15" s="126" t="s">
        <v>136</v>
      </c>
      <c r="L15" s="16">
        <v>6000000</v>
      </c>
      <c r="M15" s="10">
        <f t="shared" si="2"/>
        <v>4200000</v>
      </c>
      <c r="N15" s="85">
        <v>2023</v>
      </c>
      <c r="O15" s="83">
        <v>2025</v>
      </c>
      <c r="P15" s="85"/>
      <c r="Q15" s="13"/>
      <c r="R15" s="13"/>
      <c r="S15" s="86"/>
      <c r="T15" s="15"/>
      <c r="U15" s="15"/>
      <c r="V15" s="11" t="s">
        <v>109</v>
      </c>
      <c r="W15" s="11" t="s">
        <v>109</v>
      </c>
      <c r="X15" s="15"/>
      <c r="Y15" s="100" t="s">
        <v>134</v>
      </c>
      <c r="Z15" s="14" t="s">
        <v>106</v>
      </c>
    </row>
    <row r="16" spans="1:26" ht="146.4" customHeight="1" thickBot="1" x14ac:dyDescent="0.35">
      <c r="A16" s="392">
        <v>12</v>
      </c>
      <c r="B16" s="114" t="s">
        <v>130</v>
      </c>
      <c r="C16" s="114" t="s">
        <v>131</v>
      </c>
      <c r="D16" s="112">
        <v>70872490</v>
      </c>
      <c r="E16" s="105">
        <v>107722275</v>
      </c>
      <c r="F16" s="106">
        <v>600063798</v>
      </c>
      <c r="G16" s="98" t="s">
        <v>137</v>
      </c>
      <c r="H16" s="8" t="s">
        <v>63</v>
      </c>
      <c r="I16" s="8" t="s">
        <v>95</v>
      </c>
      <c r="J16" s="8" t="s">
        <v>95</v>
      </c>
      <c r="K16" s="126" t="s">
        <v>138</v>
      </c>
      <c r="L16" s="16">
        <v>1500000</v>
      </c>
      <c r="M16" s="10">
        <f t="shared" si="2"/>
        <v>1050000</v>
      </c>
      <c r="N16" s="85">
        <v>2024</v>
      </c>
      <c r="O16" s="83">
        <v>2027</v>
      </c>
      <c r="P16" s="85" t="s">
        <v>109</v>
      </c>
      <c r="Q16" s="13"/>
      <c r="R16" s="13" t="s">
        <v>109</v>
      </c>
      <c r="S16" s="86" t="s">
        <v>109</v>
      </c>
      <c r="T16" s="15"/>
      <c r="U16" s="15"/>
      <c r="V16" s="11"/>
      <c r="W16" s="11"/>
      <c r="X16" s="15" t="s">
        <v>109</v>
      </c>
      <c r="Y16" s="100" t="s">
        <v>144</v>
      </c>
      <c r="Z16" s="14" t="s">
        <v>106</v>
      </c>
    </row>
    <row r="17" spans="1:26" ht="143.4" customHeight="1" thickBot="1" x14ac:dyDescent="0.35">
      <c r="A17" s="392">
        <v>13</v>
      </c>
      <c r="B17" s="114" t="s">
        <v>130</v>
      </c>
      <c r="C17" s="114" t="s">
        <v>131</v>
      </c>
      <c r="D17" s="112">
        <v>70872490</v>
      </c>
      <c r="E17" s="105">
        <v>107722275</v>
      </c>
      <c r="F17" s="106">
        <v>600063798</v>
      </c>
      <c r="G17" s="98" t="s">
        <v>139</v>
      </c>
      <c r="H17" s="8" t="s">
        <v>63</v>
      </c>
      <c r="I17" s="8" t="s">
        <v>95</v>
      </c>
      <c r="J17" s="8" t="s">
        <v>95</v>
      </c>
      <c r="K17" s="126" t="s">
        <v>140</v>
      </c>
      <c r="L17" s="16">
        <v>15000000</v>
      </c>
      <c r="M17" s="10">
        <f t="shared" si="2"/>
        <v>10500000</v>
      </c>
      <c r="N17" s="85">
        <v>2024</v>
      </c>
      <c r="O17" s="83">
        <v>2027</v>
      </c>
      <c r="P17" s="85"/>
      <c r="Q17" s="13"/>
      <c r="R17" s="13" t="s">
        <v>109</v>
      </c>
      <c r="S17" s="86"/>
      <c r="T17" s="15"/>
      <c r="U17" s="15"/>
      <c r="V17" s="11"/>
      <c r="W17" s="11"/>
      <c r="X17" s="15" t="s">
        <v>109</v>
      </c>
      <c r="Y17" s="100" t="s">
        <v>143</v>
      </c>
      <c r="Z17" s="14" t="s">
        <v>106</v>
      </c>
    </row>
    <row r="18" spans="1:26" ht="148.80000000000001" customHeight="1" thickBot="1" x14ac:dyDescent="0.35">
      <c r="A18" s="392">
        <v>14</v>
      </c>
      <c r="B18" s="114" t="s">
        <v>130</v>
      </c>
      <c r="C18" s="114" t="s">
        <v>131</v>
      </c>
      <c r="D18" s="112">
        <v>70872490</v>
      </c>
      <c r="E18" s="105">
        <v>107722275</v>
      </c>
      <c r="F18" s="106">
        <v>600063798</v>
      </c>
      <c r="G18" s="98" t="s">
        <v>141</v>
      </c>
      <c r="H18" s="8" t="s">
        <v>63</v>
      </c>
      <c r="I18" s="8" t="s">
        <v>95</v>
      </c>
      <c r="J18" s="8" t="s">
        <v>95</v>
      </c>
      <c r="K18" s="126" t="s">
        <v>142</v>
      </c>
      <c r="L18" s="16">
        <v>20000000</v>
      </c>
      <c r="M18" s="10">
        <f t="shared" si="2"/>
        <v>14000000</v>
      </c>
      <c r="N18" s="85">
        <v>2025</v>
      </c>
      <c r="O18" s="83">
        <v>2027</v>
      </c>
      <c r="P18" s="85"/>
      <c r="Q18" s="13"/>
      <c r="R18" s="13"/>
      <c r="S18" s="86"/>
      <c r="T18" s="15"/>
      <c r="U18" s="15"/>
      <c r="V18" s="11"/>
      <c r="W18" s="11"/>
      <c r="X18" s="15"/>
      <c r="Y18" s="100" t="s">
        <v>143</v>
      </c>
      <c r="Z18" s="14" t="s">
        <v>106</v>
      </c>
    </row>
    <row r="19" spans="1:26" ht="146.4" customHeight="1" thickBot="1" x14ac:dyDescent="0.35">
      <c r="A19" s="392">
        <v>15</v>
      </c>
      <c r="B19" s="114" t="s">
        <v>130</v>
      </c>
      <c r="C19" s="114" t="s">
        <v>131</v>
      </c>
      <c r="D19" s="112">
        <v>70872490</v>
      </c>
      <c r="E19" s="105">
        <v>107722275</v>
      </c>
      <c r="F19" s="106">
        <v>600063798</v>
      </c>
      <c r="G19" s="98" t="s">
        <v>145</v>
      </c>
      <c r="H19" s="8" t="s">
        <v>63</v>
      </c>
      <c r="I19" s="8" t="s">
        <v>95</v>
      </c>
      <c r="J19" s="8" t="s">
        <v>95</v>
      </c>
      <c r="K19" s="126" t="s">
        <v>146</v>
      </c>
      <c r="L19" s="16">
        <v>800000</v>
      </c>
      <c r="M19" s="10">
        <f t="shared" si="2"/>
        <v>560000</v>
      </c>
      <c r="N19" s="85">
        <v>2023</v>
      </c>
      <c r="O19" s="83">
        <v>2027</v>
      </c>
      <c r="P19" s="85"/>
      <c r="Q19" s="13"/>
      <c r="R19" s="13" t="s">
        <v>109</v>
      </c>
      <c r="S19" s="86" t="s">
        <v>109</v>
      </c>
      <c r="T19" s="15"/>
      <c r="U19" s="15"/>
      <c r="V19" s="11" t="s">
        <v>109</v>
      </c>
      <c r="W19" s="11" t="s">
        <v>109</v>
      </c>
      <c r="X19" s="15"/>
      <c r="Y19" s="100" t="s">
        <v>147</v>
      </c>
      <c r="Z19" s="14" t="s">
        <v>106</v>
      </c>
    </row>
    <row r="20" spans="1:26" ht="120" customHeight="1" thickBot="1" x14ac:dyDescent="0.35">
      <c r="A20" s="392">
        <v>16</v>
      </c>
      <c r="B20" s="114" t="s">
        <v>130</v>
      </c>
      <c r="C20" s="114" t="s">
        <v>131</v>
      </c>
      <c r="D20" s="112">
        <v>70872490</v>
      </c>
      <c r="E20" s="105">
        <v>107722275</v>
      </c>
      <c r="F20" s="106">
        <v>600063798</v>
      </c>
      <c r="G20" s="98" t="s">
        <v>148</v>
      </c>
      <c r="H20" s="8" t="s">
        <v>63</v>
      </c>
      <c r="I20" s="8" t="s">
        <v>95</v>
      </c>
      <c r="J20" s="8" t="s">
        <v>95</v>
      </c>
      <c r="K20" s="126" t="s">
        <v>149</v>
      </c>
      <c r="L20" s="16">
        <v>100000</v>
      </c>
      <c r="M20" s="10">
        <f t="shared" si="2"/>
        <v>70000</v>
      </c>
      <c r="N20" s="85">
        <v>2023</v>
      </c>
      <c r="O20" s="83">
        <v>2027</v>
      </c>
      <c r="P20" s="85"/>
      <c r="Q20" s="13" t="s">
        <v>109</v>
      </c>
      <c r="R20" s="13" t="s">
        <v>109</v>
      </c>
      <c r="S20" s="86" t="s">
        <v>109</v>
      </c>
      <c r="T20" s="15"/>
      <c r="U20" s="15"/>
      <c r="V20" s="11"/>
      <c r="W20" s="11"/>
      <c r="X20" s="15"/>
      <c r="Y20" s="100" t="s">
        <v>150</v>
      </c>
      <c r="Z20" s="14" t="s">
        <v>106</v>
      </c>
    </row>
    <row r="21" spans="1:26" ht="214.2" customHeight="1" thickBot="1" x14ac:dyDescent="0.35">
      <c r="A21" s="392">
        <v>17</v>
      </c>
      <c r="B21" s="114" t="s">
        <v>151</v>
      </c>
      <c r="C21" s="114" t="s">
        <v>131</v>
      </c>
      <c r="D21" s="112">
        <v>70872481</v>
      </c>
      <c r="E21" s="105">
        <v>10772283</v>
      </c>
      <c r="F21" s="106">
        <v>600063801</v>
      </c>
      <c r="G21" s="98" t="s">
        <v>152</v>
      </c>
      <c r="H21" s="8" t="s">
        <v>63</v>
      </c>
      <c r="I21" s="8" t="s">
        <v>95</v>
      </c>
      <c r="J21" s="8" t="s">
        <v>95</v>
      </c>
      <c r="K21" s="126" t="s">
        <v>153</v>
      </c>
      <c r="L21" s="16">
        <v>5000000</v>
      </c>
      <c r="M21" s="10">
        <f t="shared" ref="M21:M30" si="3">L21/100*70</f>
        <v>3500000</v>
      </c>
      <c r="N21" s="85">
        <v>2023</v>
      </c>
      <c r="O21" s="83">
        <v>2026</v>
      </c>
      <c r="P21" s="85"/>
      <c r="Q21" s="13"/>
      <c r="R21" s="13"/>
      <c r="S21" s="86"/>
      <c r="T21" s="15"/>
      <c r="U21" s="15"/>
      <c r="V21" s="11"/>
      <c r="W21" s="11"/>
      <c r="X21" s="15"/>
      <c r="Y21" s="100" t="s">
        <v>154</v>
      </c>
      <c r="Z21" s="14" t="s">
        <v>106</v>
      </c>
    </row>
    <row r="22" spans="1:26" ht="85.8" customHeight="1" thickBot="1" x14ac:dyDescent="0.35">
      <c r="A22" s="392">
        <v>18</v>
      </c>
      <c r="B22" s="114" t="s">
        <v>151</v>
      </c>
      <c r="C22" s="114" t="s">
        <v>131</v>
      </c>
      <c r="D22" s="112">
        <v>708724481</v>
      </c>
      <c r="E22" s="105">
        <v>10772283</v>
      </c>
      <c r="F22" s="106">
        <v>600063801</v>
      </c>
      <c r="G22" s="98" t="s">
        <v>141</v>
      </c>
      <c r="H22" s="8" t="s">
        <v>63</v>
      </c>
      <c r="I22" s="8" t="s">
        <v>95</v>
      </c>
      <c r="J22" s="8" t="s">
        <v>95</v>
      </c>
      <c r="K22" s="126" t="s">
        <v>155</v>
      </c>
      <c r="L22" s="16">
        <v>2000000</v>
      </c>
      <c r="M22" s="10">
        <f t="shared" si="3"/>
        <v>1400000</v>
      </c>
      <c r="N22" s="85">
        <v>2024</v>
      </c>
      <c r="O22" s="83">
        <v>2025</v>
      </c>
      <c r="P22" s="85"/>
      <c r="Q22" s="13"/>
      <c r="R22" s="13"/>
      <c r="S22" s="86"/>
      <c r="T22" s="15"/>
      <c r="U22" s="15"/>
      <c r="V22" s="11"/>
      <c r="W22" s="11"/>
      <c r="X22" s="15"/>
      <c r="Y22" s="100" t="s">
        <v>154</v>
      </c>
      <c r="Z22" s="14" t="s">
        <v>156</v>
      </c>
    </row>
    <row r="23" spans="1:26" ht="100.2" customHeight="1" thickBot="1" x14ac:dyDescent="0.35">
      <c r="A23" s="392">
        <v>19</v>
      </c>
      <c r="B23" s="114" t="s">
        <v>151</v>
      </c>
      <c r="C23" s="114" t="s">
        <v>131</v>
      </c>
      <c r="D23" s="112">
        <v>708724481</v>
      </c>
      <c r="E23" s="105">
        <v>10772283</v>
      </c>
      <c r="F23" s="106">
        <v>600063801</v>
      </c>
      <c r="G23" s="98" t="s">
        <v>157</v>
      </c>
      <c r="H23" s="8" t="s">
        <v>63</v>
      </c>
      <c r="I23" s="8" t="s">
        <v>95</v>
      </c>
      <c r="J23" s="8" t="s">
        <v>95</v>
      </c>
      <c r="K23" s="126" t="s">
        <v>158</v>
      </c>
      <c r="L23" s="16">
        <v>25000000</v>
      </c>
      <c r="M23" s="10">
        <f t="shared" si="3"/>
        <v>17500000</v>
      </c>
      <c r="N23" s="85">
        <v>2023</v>
      </c>
      <c r="O23" s="83">
        <v>2027</v>
      </c>
      <c r="P23" s="85"/>
      <c r="Q23" s="13"/>
      <c r="R23" s="13"/>
      <c r="S23" s="86"/>
      <c r="T23" s="15"/>
      <c r="U23" s="15"/>
      <c r="V23" s="11" t="s">
        <v>109</v>
      </c>
      <c r="W23" s="11"/>
      <c r="X23" s="15"/>
      <c r="Y23" s="100" t="s">
        <v>159</v>
      </c>
      <c r="Z23" s="116" t="s">
        <v>160</v>
      </c>
    </row>
    <row r="24" spans="1:26" ht="100.2" customHeight="1" thickBot="1" x14ac:dyDescent="0.35">
      <c r="A24" s="392">
        <v>20</v>
      </c>
      <c r="B24" s="114" t="s">
        <v>151</v>
      </c>
      <c r="C24" s="114" t="s">
        <v>131</v>
      </c>
      <c r="D24" s="112">
        <v>708724481</v>
      </c>
      <c r="E24" s="105">
        <v>10772283</v>
      </c>
      <c r="F24" s="106">
        <v>600063801</v>
      </c>
      <c r="G24" s="98" t="s">
        <v>161</v>
      </c>
      <c r="H24" s="8" t="s">
        <v>63</v>
      </c>
      <c r="I24" s="8" t="s">
        <v>95</v>
      </c>
      <c r="J24" s="8" t="s">
        <v>95</v>
      </c>
      <c r="K24" s="126" t="s">
        <v>162</v>
      </c>
      <c r="L24" s="16">
        <v>3000000</v>
      </c>
      <c r="M24" s="10">
        <f t="shared" si="3"/>
        <v>2100000</v>
      </c>
      <c r="N24" s="85">
        <v>2022</v>
      </c>
      <c r="O24" s="83">
        <v>2024</v>
      </c>
      <c r="P24" s="85"/>
      <c r="Q24" s="13"/>
      <c r="R24" s="13"/>
      <c r="S24" s="86"/>
      <c r="T24" s="15"/>
      <c r="U24" s="15"/>
      <c r="V24" s="11" t="s">
        <v>109</v>
      </c>
      <c r="W24" s="11" t="s">
        <v>109</v>
      </c>
      <c r="X24" s="15"/>
      <c r="Y24" s="100" t="s">
        <v>154</v>
      </c>
      <c r="Z24" s="14" t="s">
        <v>106</v>
      </c>
    </row>
    <row r="25" spans="1:26" ht="115.2" customHeight="1" thickBot="1" x14ac:dyDescent="0.35">
      <c r="A25" s="392">
        <v>21</v>
      </c>
      <c r="B25" s="114" t="s">
        <v>151</v>
      </c>
      <c r="C25" s="114" t="s">
        <v>131</v>
      </c>
      <c r="D25" s="112">
        <v>708724481</v>
      </c>
      <c r="E25" s="105">
        <v>10772283</v>
      </c>
      <c r="F25" s="106">
        <v>600063801</v>
      </c>
      <c r="G25" s="98" t="s">
        <v>163</v>
      </c>
      <c r="H25" s="8" t="s">
        <v>63</v>
      </c>
      <c r="I25" s="8" t="s">
        <v>95</v>
      </c>
      <c r="J25" s="8" t="s">
        <v>95</v>
      </c>
      <c r="K25" s="126" t="s">
        <v>164</v>
      </c>
      <c r="L25" s="16">
        <v>1500000</v>
      </c>
      <c r="M25" s="10">
        <f t="shared" si="3"/>
        <v>1050000</v>
      </c>
      <c r="N25" s="85">
        <v>2025</v>
      </c>
      <c r="O25" s="83">
        <v>2027</v>
      </c>
      <c r="P25" s="85" t="s">
        <v>109</v>
      </c>
      <c r="Q25" s="13"/>
      <c r="R25" s="13"/>
      <c r="S25" s="86" t="s">
        <v>109</v>
      </c>
      <c r="T25" s="15"/>
      <c r="U25" s="15"/>
      <c r="V25" s="11"/>
      <c r="W25" s="11"/>
      <c r="X25" s="15"/>
      <c r="Y25" s="100" t="s">
        <v>154</v>
      </c>
      <c r="Z25" s="14" t="s">
        <v>156</v>
      </c>
    </row>
    <row r="26" spans="1:26" ht="106.8" customHeight="1" thickBot="1" x14ac:dyDescent="0.35">
      <c r="A26" s="392">
        <v>22</v>
      </c>
      <c r="B26" s="114" t="s">
        <v>151</v>
      </c>
      <c r="C26" s="114" t="s">
        <v>131</v>
      </c>
      <c r="D26" s="112">
        <v>708724481</v>
      </c>
      <c r="E26" s="105">
        <v>10772283</v>
      </c>
      <c r="F26" s="106">
        <v>600063801</v>
      </c>
      <c r="G26" s="98" t="s">
        <v>165</v>
      </c>
      <c r="H26" s="8" t="s">
        <v>63</v>
      </c>
      <c r="I26" s="8" t="s">
        <v>95</v>
      </c>
      <c r="J26" s="8" t="s">
        <v>95</v>
      </c>
      <c r="K26" s="126" t="s">
        <v>166</v>
      </c>
      <c r="L26" s="16">
        <v>1000000</v>
      </c>
      <c r="M26" s="10">
        <f t="shared" si="3"/>
        <v>700000</v>
      </c>
      <c r="N26" s="85">
        <v>2024</v>
      </c>
      <c r="O26" s="83">
        <v>2026</v>
      </c>
      <c r="P26" s="85"/>
      <c r="Q26" s="13"/>
      <c r="R26" s="13"/>
      <c r="S26" s="86"/>
      <c r="T26" s="15"/>
      <c r="U26" s="15"/>
      <c r="V26" s="11" t="s">
        <v>109</v>
      </c>
      <c r="W26" s="11" t="s">
        <v>109</v>
      </c>
      <c r="X26" s="15"/>
      <c r="Y26" s="100" t="s">
        <v>154</v>
      </c>
      <c r="Z26" s="14" t="s">
        <v>106</v>
      </c>
    </row>
    <row r="27" spans="1:26" ht="99" customHeight="1" thickBot="1" x14ac:dyDescent="0.35">
      <c r="A27" s="392">
        <v>23</v>
      </c>
      <c r="B27" s="114" t="s">
        <v>151</v>
      </c>
      <c r="C27" s="114" t="s">
        <v>131</v>
      </c>
      <c r="D27" s="112">
        <v>708724481</v>
      </c>
      <c r="E27" s="105">
        <v>10772283</v>
      </c>
      <c r="F27" s="106">
        <v>600063801</v>
      </c>
      <c r="G27" s="98" t="s">
        <v>167</v>
      </c>
      <c r="H27" s="8" t="s">
        <v>63</v>
      </c>
      <c r="I27" s="8" t="s">
        <v>95</v>
      </c>
      <c r="J27" s="8" t="s">
        <v>95</v>
      </c>
      <c r="K27" s="126" t="s">
        <v>168</v>
      </c>
      <c r="L27" s="16">
        <v>80000000</v>
      </c>
      <c r="M27" s="10">
        <f t="shared" si="3"/>
        <v>56000000</v>
      </c>
      <c r="N27" s="85">
        <v>2023</v>
      </c>
      <c r="O27" s="83">
        <v>2027</v>
      </c>
      <c r="P27" s="85"/>
      <c r="Q27" s="13"/>
      <c r="R27" s="13"/>
      <c r="S27" s="86"/>
      <c r="T27" s="15"/>
      <c r="U27" s="15"/>
      <c r="V27" s="11" t="s">
        <v>109</v>
      </c>
      <c r="W27" s="11"/>
      <c r="X27" s="15"/>
      <c r="Y27" s="100" t="s">
        <v>154</v>
      </c>
      <c r="Z27" s="14" t="s">
        <v>106</v>
      </c>
    </row>
    <row r="28" spans="1:26" ht="142.19999999999999" customHeight="1" thickBot="1" x14ac:dyDescent="0.35">
      <c r="A28" s="392">
        <v>24</v>
      </c>
      <c r="B28" s="118" t="s">
        <v>188</v>
      </c>
      <c r="C28" s="114" t="s">
        <v>217</v>
      </c>
      <c r="D28" s="112">
        <v>75001128</v>
      </c>
      <c r="E28" s="105">
        <v>107722330</v>
      </c>
      <c r="F28" s="106">
        <v>650055551</v>
      </c>
      <c r="G28" s="98" t="s">
        <v>218</v>
      </c>
      <c r="H28" s="8" t="s">
        <v>63</v>
      </c>
      <c r="I28" s="8" t="s">
        <v>95</v>
      </c>
      <c r="J28" s="8" t="s">
        <v>219</v>
      </c>
      <c r="K28" s="126" t="s">
        <v>220</v>
      </c>
      <c r="L28" s="16">
        <v>3000000</v>
      </c>
      <c r="M28" s="10">
        <f t="shared" si="3"/>
        <v>2100000</v>
      </c>
      <c r="N28" s="85">
        <v>2023</v>
      </c>
      <c r="O28" s="83">
        <v>2024</v>
      </c>
      <c r="P28" s="85"/>
      <c r="Q28" s="13"/>
      <c r="R28" s="13"/>
      <c r="S28" s="86" t="s">
        <v>109</v>
      </c>
      <c r="T28" s="15"/>
      <c r="U28" s="15"/>
      <c r="V28" s="11"/>
      <c r="W28" s="11"/>
      <c r="X28" s="15"/>
      <c r="Y28" s="100" t="s">
        <v>221</v>
      </c>
      <c r="Z28" s="14" t="s">
        <v>106</v>
      </c>
    </row>
    <row r="29" spans="1:26" ht="142.19999999999999" customHeight="1" thickBot="1" x14ac:dyDescent="0.35">
      <c r="A29" s="392">
        <v>25</v>
      </c>
      <c r="B29" s="118" t="s">
        <v>188</v>
      </c>
      <c r="C29" s="114" t="s">
        <v>217</v>
      </c>
      <c r="D29" s="112">
        <v>75001128</v>
      </c>
      <c r="E29" s="105">
        <v>107722330</v>
      </c>
      <c r="F29" s="106">
        <v>65005551</v>
      </c>
      <c r="G29" s="98" t="s">
        <v>222</v>
      </c>
      <c r="H29" s="8" t="s">
        <v>63</v>
      </c>
      <c r="I29" s="8" t="s">
        <v>95</v>
      </c>
      <c r="J29" s="8" t="s">
        <v>219</v>
      </c>
      <c r="K29" s="126" t="s">
        <v>223</v>
      </c>
      <c r="L29" s="16">
        <v>2000000</v>
      </c>
      <c r="M29" s="10">
        <f t="shared" si="3"/>
        <v>1400000</v>
      </c>
      <c r="N29" s="85">
        <v>2023</v>
      </c>
      <c r="O29" s="83">
        <v>2024</v>
      </c>
      <c r="P29" s="85"/>
      <c r="Q29" s="13"/>
      <c r="R29" s="13"/>
      <c r="S29" s="86" t="s">
        <v>109</v>
      </c>
      <c r="T29" s="15"/>
      <c r="U29" s="15"/>
      <c r="V29" s="11"/>
      <c r="W29" s="11"/>
      <c r="X29" s="15"/>
      <c r="Y29" s="100" t="s">
        <v>221</v>
      </c>
      <c r="Z29" s="14" t="s">
        <v>106</v>
      </c>
    </row>
    <row r="30" spans="1:26" ht="142.19999999999999" customHeight="1" thickBot="1" x14ac:dyDescent="0.35">
      <c r="A30" s="392">
        <v>26</v>
      </c>
      <c r="B30" s="114" t="s">
        <v>188</v>
      </c>
      <c r="C30" s="114" t="s">
        <v>217</v>
      </c>
      <c r="D30" s="112">
        <v>75001128</v>
      </c>
      <c r="E30" s="105">
        <v>107722330</v>
      </c>
      <c r="F30" s="106">
        <v>65005551</v>
      </c>
      <c r="G30" s="98" t="s">
        <v>225</v>
      </c>
      <c r="H30" s="8" t="s">
        <v>63</v>
      </c>
      <c r="I30" s="8" t="s">
        <v>95</v>
      </c>
      <c r="J30" s="8" t="s">
        <v>219</v>
      </c>
      <c r="K30" s="126" t="s">
        <v>224</v>
      </c>
      <c r="L30" s="16">
        <v>2500000</v>
      </c>
      <c r="M30" s="10">
        <f t="shared" si="3"/>
        <v>1750000</v>
      </c>
      <c r="N30" s="85">
        <v>2023</v>
      </c>
      <c r="O30" s="83">
        <v>2024</v>
      </c>
      <c r="P30" s="85"/>
      <c r="Q30" s="13"/>
      <c r="R30" s="13" t="s">
        <v>109</v>
      </c>
      <c r="S30" s="86"/>
      <c r="T30" s="15"/>
      <c r="U30" s="15"/>
      <c r="V30" s="11"/>
      <c r="W30" s="11"/>
      <c r="X30" s="15"/>
      <c r="Y30" s="100" t="s">
        <v>221</v>
      </c>
      <c r="Z30" s="14" t="s">
        <v>106</v>
      </c>
    </row>
    <row r="31" spans="1:26" ht="85.05" customHeight="1" thickBot="1" x14ac:dyDescent="0.35">
      <c r="A31" s="392">
        <v>27</v>
      </c>
      <c r="B31" s="114" t="s">
        <v>169</v>
      </c>
      <c r="C31" s="114" t="s">
        <v>170</v>
      </c>
      <c r="D31" s="112">
        <v>70659265</v>
      </c>
      <c r="E31" s="105">
        <v>107722321</v>
      </c>
      <c r="F31" s="106">
        <v>650022882</v>
      </c>
      <c r="G31" s="98" t="s">
        <v>171</v>
      </c>
      <c r="H31" s="8" t="s">
        <v>63</v>
      </c>
      <c r="I31" s="8" t="s">
        <v>172</v>
      </c>
      <c r="J31" s="117" t="s">
        <v>170</v>
      </c>
      <c r="K31" s="126" t="s">
        <v>173</v>
      </c>
      <c r="L31" s="16">
        <v>10000000</v>
      </c>
      <c r="M31" s="10">
        <f t="shared" ref="M31:M37" si="4">L31/100*70</f>
        <v>7000000</v>
      </c>
      <c r="N31" s="85">
        <v>4.2023999999999999</v>
      </c>
      <c r="O31" s="83">
        <v>11.202500000000001</v>
      </c>
      <c r="P31" s="85"/>
      <c r="Q31" s="13"/>
      <c r="R31" s="13" t="s">
        <v>109</v>
      </c>
      <c r="S31" s="86"/>
      <c r="T31" s="15"/>
      <c r="U31" s="15"/>
      <c r="V31" s="11"/>
      <c r="W31" s="11"/>
      <c r="X31" s="15"/>
      <c r="Y31" s="100" t="s">
        <v>186</v>
      </c>
      <c r="Z31" s="14" t="s">
        <v>106</v>
      </c>
    </row>
    <row r="32" spans="1:26" ht="85.05" customHeight="1" thickBot="1" x14ac:dyDescent="0.35">
      <c r="A32" s="392">
        <v>28</v>
      </c>
      <c r="B32" s="114" t="s">
        <v>169</v>
      </c>
      <c r="C32" s="114" t="s">
        <v>170</v>
      </c>
      <c r="D32" s="112">
        <v>70659265</v>
      </c>
      <c r="E32" s="105">
        <v>107722321</v>
      </c>
      <c r="F32" s="106">
        <v>650022882</v>
      </c>
      <c r="G32" s="98" t="s">
        <v>180</v>
      </c>
      <c r="H32" s="8" t="s">
        <v>63</v>
      </c>
      <c r="I32" s="8" t="s">
        <v>172</v>
      </c>
      <c r="J32" s="117" t="s">
        <v>170</v>
      </c>
      <c r="K32" s="126" t="s">
        <v>174</v>
      </c>
      <c r="L32" s="16">
        <v>5000000</v>
      </c>
      <c r="M32" s="10">
        <f t="shared" si="4"/>
        <v>3500000</v>
      </c>
      <c r="N32" s="85">
        <v>4.2023000000000001</v>
      </c>
      <c r="O32" s="83">
        <v>11.202299999999999</v>
      </c>
      <c r="P32" s="85" t="s">
        <v>109</v>
      </c>
      <c r="Q32" s="13"/>
      <c r="R32" s="13" t="s">
        <v>109</v>
      </c>
      <c r="S32" s="86" t="s">
        <v>109</v>
      </c>
      <c r="T32" s="15"/>
      <c r="U32" s="15"/>
      <c r="V32" s="11"/>
      <c r="W32" s="11"/>
      <c r="X32" s="15"/>
      <c r="Y32" s="100" t="s">
        <v>187</v>
      </c>
      <c r="Z32" s="14" t="s">
        <v>106</v>
      </c>
    </row>
    <row r="33" spans="1:26" ht="85.05" customHeight="1" thickBot="1" x14ac:dyDescent="0.35">
      <c r="A33" s="392">
        <v>29</v>
      </c>
      <c r="B33" s="114" t="s">
        <v>169</v>
      </c>
      <c r="C33" s="114" t="s">
        <v>170</v>
      </c>
      <c r="D33" s="112">
        <v>70659265</v>
      </c>
      <c r="E33" s="105">
        <v>107722321</v>
      </c>
      <c r="F33" s="106">
        <v>650022882</v>
      </c>
      <c r="G33" s="98" t="s">
        <v>181</v>
      </c>
      <c r="H33" s="8" t="s">
        <v>63</v>
      </c>
      <c r="I33" s="8" t="s">
        <v>172</v>
      </c>
      <c r="J33" s="117" t="s">
        <v>170</v>
      </c>
      <c r="K33" s="126" t="s">
        <v>175</v>
      </c>
      <c r="L33" s="16">
        <v>3500000</v>
      </c>
      <c r="M33" s="10">
        <f t="shared" si="4"/>
        <v>2450000</v>
      </c>
      <c r="N33" s="85">
        <v>4.2023000000000001</v>
      </c>
      <c r="O33" s="83">
        <v>11.202299999999999</v>
      </c>
      <c r="P33" s="85"/>
      <c r="Q33" s="13"/>
      <c r="R33" s="13" t="s">
        <v>109</v>
      </c>
      <c r="S33" s="86"/>
      <c r="T33" s="15"/>
      <c r="U33" s="15"/>
      <c r="V33" s="11"/>
      <c r="W33" s="11"/>
      <c r="X33" s="15"/>
      <c r="Y33" s="100" t="s">
        <v>187</v>
      </c>
      <c r="Z33" s="14" t="s">
        <v>106</v>
      </c>
    </row>
    <row r="34" spans="1:26" ht="85.05" customHeight="1" thickBot="1" x14ac:dyDescent="0.35">
      <c r="A34" s="392">
        <v>30</v>
      </c>
      <c r="B34" s="114" t="s">
        <v>169</v>
      </c>
      <c r="C34" s="114" t="s">
        <v>170</v>
      </c>
      <c r="D34" s="112">
        <v>70659265</v>
      </c>
      <c r="E34" s="105">
        <v>107722321</v>
      </c>
      <c r="F34" s="106">
        <v>650022882</v>
      </c>
      <c r="G34" s="98" t="s">
        <v>182</v>
      </c>
      <c r="H34" s="8" t="s">
        <v>63</v>
      </c>
      <c r="I34" s="8" t="s">
        <v>172</v>
      </c>
      <c r="J34" s="117" t="s">
        <v>170</v>
      </c>
      <c r="K34" s="126" t="s">
        <v>176</v>
      </c>
      <c r="L34" s="16">
        <v>3000000</v>
      </c>
      <c r="M34" s="10">
        <f t="shared" si="4"/>
        <v>2100000</v>
      </c>
      <c r="N34" s="85">
        <v>4.2024999999999997</v>
      </c>
      <c r="O34" s="83">
        <v>11.202500000000001</v>
      </c>
      <c r="P34" s="85"/>
      <c r="Q34" s="13"/>
      <c r="R34" s="13"/>
      <c r="S34" s="86" t="s">
        <v>109</v>
      </c>
      <c r="T34" s="15"/>
      <c r="U34" s="15"/>
      <c r="V34" s="11"/>
      <c r="W34" s="11"/>
      <c r="X34" s="15"/>
      <c r="Y34" s="100" t="s">
        <v>186</v>
      </c>
      <c r="Z34" s="14" t="s">
        <v>106</v>
      </c>
    </row>
    <row r="35" spans="1:26" ht="85.05" customHeight="1" thickBot="1" x14ac:dyDescent="0.35">
      <c r="A35" s="392">
        <v>31</v>
      </c>
      <c r="B35" s="114" t="s">
        <v>169</v>
      </c>
      <c r="C35" s="114" t="s">
        <v>170</v>
      </c>
      <c r="D35" s="112">
        <v>70659265</v>
      </c>
      <c r="E35" s="105">
        <v>107722321</v>
      </c>
      <c r="F35" s="106">
        <v>650022882</v>
      </c>
      <c r="G35" s="98" t="s">
        <v>183</v>
      </c>
      <c r="H35" s="8" t="s">
        <v>63</v>
      </c>
      <c r="I35" s="8" t="s">
        <v>172</v>
      </c>
      <c r="J35" s="117" t="s">
        <v>170</v>
      </c>
      <c r="K35" s="126" t="s">
        <v>177</v>
      </c>
      <c r="L35" s="16">
        <v>4000000</v>
      </c>
      <c r="M35" s="10">
        <f t="shared" si="4"/>
        <v>2800000</v>
      </c>
      <c r="N35" s="85">
        <v>4.2024999999999997</v>
      </c>
      <c r="O35" s="83">
        <v>11.202500000000001</v>
      </c>
      <c r="P35" s="85"/>
      <c r="Q35" s="13"/>
      <c r="R35" s="13"/>
      <c r="S35" s="86"/>
      <c r="T35" s="15"/>
      <c r="U35" s="15"/>
      <c r="V35" s="11"/>
      <c r="W35" s="11"/>
      <c r="X35" s="15"/>
      <c r="Y35" s="100" t="s">
        <v>186</v>
      </c>
      <c r="Z35" s="14" t="s">
        <v>106</v>
      </c>
    </row>
    <row r="36" spans="1:26" ht="85.05" customHeight="1" thickBot="1" x14ac:dyDescent="0.35">
      <c r="A36" s="392">
        <v>32</v>
      </c>
      <c r="B36" s="114" t="s">
        <v>169</v>
      </c>
      <c r="C36" s="114" t="s">
        <v>170</v>
      </c>
      <c r="D36" s="112">
        <v>70659265</v>
      </c>
      <c r="E36" s="105">
        <v>107722321</v>
      </c>
      <c r="F36" s="106">
        <v>650022882</v>
      </c>
      <c r="G36" s="98" t="s">
        <v>184</v>
      </c>
      <c r="H36" s="8" t="s">
        <v>63</v>
      </c>
      <c r="I36" s="8" t="s">
        <v>172</v>
      </c>
      <c r="J36" s="117" t="s">
        <v>170</v>
      </c>
      <c r="K36" s="126" t="s">
        <v>178</v>
      </c>
      <c r="L36" s="16">
        <v>5000000</v>
      </c>
      <c r="M36" s="10">
        <f t="shared" si="4"/>
        <v>3500000</v>
      </c>
      <c r="N36" s="85">
        <v>4.2023999999999999</v>
      </c>
      <c r="O36" s="83">
        <v>11.202400000000001</v>
      </c>
      <c r="P36" s="85"/>
      <c r="Q36" s="13"/>
      <c r="R36" s="13"/>
      <c r="S36" s="86"/>
      <c r="T36" s="15"/>
      <c r="U36" s="15"/>
      <c r="V36" s="11"/>
      <c r="W36" s="11"/>
      <c r="X36" s="15"/>
      <c r="Y36" s="100" t="s">
        <v>186</v>
      </c>
      <c r="Z36" s="14" t="s">
        <v>106</v>
      </c>
    </row>
    <row r="37" spans="1:26" ht="85.05" customHeight="1" thickBot="1" x14ac:dyDescent="0.35">
      <c r="A37" s="392">
        <v>33</v>
      </c>
      <c r="B37" s="114" t="s">
        <v>169</v>
      </c>
      <c r="C37" s="114" t="s">
        <v>170</v>
      </c>
      <c r="D37" s="112">
        <v>70659265</v>
      </c>
      <c r="E37" s="105">
        <v>107722321</v>
      </c>
      <c r="F37" s="106">
        <v>650022882</v>
      </c>
      <c r="G37" s="98" t="s">
        <v>185</v>
      </c>
      <c r="H37" s="8" t="s">
        <v>63</v>
      </c>
      <c r="I37" s="8" t="s">
        <v>172</v>
      </c>
      <c r="J37" s="117" t="s">
        <v>170</v>
      </c>
      <c r="K37" s="126" t="s">
        <v>179</v>
      </c>
      <c r="L37" s="16">
        <v>4000000</v>
      </c>
      <c r="M37" s="10">
        <f t="shared" si="4"/>
        <v>2800000</v>
      </c>
      <c r="N37" s="85">
        <v>4.2023999999999999</v>
      </c>
      <c r="O37" s="83">
        <v>11.202400000000001</v>
      </c>
      <c r="P37" s="85"/>
      <c r="Q37" s="13"/>
      <c r="R37" s="13"/>
      <c r="S37" s="86"/>
      <c r="T37" s="15"/>
      <c r="U37" s="15"/>
      <c r="V37" s="11"/>
      <c r="W37" s="11"/>
      <c r="X37" s="15"/>
      <c r="Y37" s="100" t="s">
        <v>186</v>
      </c>
      <c r="Z37" s="14" t="s">
        <v>106</v>
      </c>
    </row>
    <row r="38" spans="1:26" ht="76.95" customHeight="1" thickBot="1" x14ac:dyDescent="0.35">
      <c r="A38" s="392">
        <v>34</v>
      </c>
      <c r="B38" s="114" t="s">
        <v>273</v>
      </c>
      <c r="C38" s="114" t="s">
        <v>189</v>
      </c>
      <c r="D38" s="112">
        <v>71006265</v>
      </c>
      <c r="E38" s="105">
        <v>107722216</v>
      </c>
      <c r="F38" s="106">
        <v>650041836</v>
      </c>
      <c r="G38" s="98" t="s">
        <v>190</v>
      </c>
      <c r="H38" s="8" t="s">
        <v>63</v>
      </c>
      <c r="I38" s="8" t="s">
        <v>95</v>
      </c>
      <c r="J38" s="8" t="s">
        <v>189</v>
      </c>
      <c r="K38" s="126" t="s">
        <v>191</v>
      </c>
      <c r="L38" s="16">
        <v>1650000</v>
      </c>
      <c r="M38" s="10">
        <f t="shared" ref="M38:M43" si="5">L38/100*70</f>
        <v>1155000</v>
      </c>
      <c r="N38" s="85">
        <v>2025</v>
      </c>
      <c r="O38" s="83">
        <v>2027</v>
      </c>
      <c r="P38" s="85"/>
      <c r="Q38" s="13"/>
      <c r="R38" s="13"/>
      <c r="S38" s="86"/>
      <c r="T38" s="15"/>
      <c r="U38" s="15"/>
      <c r="V38" s="11"/>
      <c r="W38" s="11"/>
      <c r="X38" s="15"/>
      <c r="Y38" s="100" t="s">
        <v>193</v>
      </c>
      <c r="Z38" s="14" t="s">
        <v>106</v>
      </c>
    </row>
    <row r="39" spans="1:26" ht="76.95" customHeight="1" thickBot="1" x14ac:dyDescent="0.35">
      <c r="A39" s="392">
        <v>35</v>
      </c>
      <c r="B39" s="114" t="s">
        <v>273</v>
      </c>
      <c r="C39" s="114" t="s">
        <v>189</v>
      </c>
      <c r="D39" s="112">
        <v>71006265</v>
      </c>
      <c r="E39" s="105">
        <v>107722216</v>
      </c>
      <c r="F39" s="106">
        <v>650041836</v>
      </c>
      <c r="G39" s="98" t="s">
        <v>190</v>
      </c>
      <c r="H39" s="8" t="s">
        <v>63</v>
      </c>
      <c r="I39" s="8" t="s">
        <v>95</v>
      </c>
      <c r="J39" s="8" t="s">
        <v>189</v>
      </c>
      <c r="K39" s="126" t="s">
        <v>192</v>
      </c>
      <c r="L39" s="16">
        <v>2555000</v>
      </c>
      <c r="M39" s="10">
        <f t="shared" si="5"/>
        <v>1788500</v>
      </c>
      <c r="N39" s="85">
        <v>2025</v>
      </c>
      <c r="O39" s="83">
        <v>2027</v>
      </c>
      <c r="P39" s="85"/>
      <c r="Q39" s="13"/>
      <c r="R39" s="13"/>
      <c r="S39" s="86"/>
      <c r="T39" s="15"/>
      <c r="U39" s="15"/>
      <c r="V39" s="11"/>
      <c r="W39" s="11"/>
      <c r="X39" s="15"/>
      <c r="Y39" s="100" t="s">
        <v>193</v>
      </c>
      <c r="Z39" s="14" t="s">
        <v>106</v>
      </c>
    </row>
    <row r="40" spans="1:26" ht="76.95" customHeight="1" thickBot="1" x14ac:dyDescent="0.35">
      <c r="A40" s="392">
        <v>36</v>
      </c>
      <c r="B40" s="114" t="s">
        <v>273</v>
      </c>
      <c r="C40" s="114" t="s">
        <v>189</v>
      </c>
      <c r="D40" s="112">
        <v>71006265</v>
      </c>
      <c r="E40" s="105">
        <v>107722216</v>
      </c>
      <c r="F40" s="106">
        <v>650041836</v>
      </c>
      <c r="G40" s="98" t="s">
        <v>190</v>
      </c>
      <c r="H40" s="8" t="s">
        <v>63</v>
      </c>
      <c r="I40" s="8" t="s">
        <v>95</v>
      </c>
      <c r="J40" s="8" t="s">
        <v>189</v>
      </c>
      <c r="K40" s="126" t="s">
        <v>194</v>
      </c>
      <c r="L40" s="16">
        <v>980000</v>
      </c>
      <c r="M40" s="10">
        <f t="shared" si="5"/>
        <v>686000</v>
      </c>
      <c r="N40" s="85">
        <v>2025</v>
      </c>
      <c r="O40" s="83">
        <v>2027</v>
      </c>
      <c r="P40" s="85" t="s">
        <v>109</v>
      </c>
      <c r="Q40" s="13"/>
      <c r="R40" s="13"/>
      <c r="S40" s="86"/>
      <c r="T40" s="15"/>
      <c r="U40" s="15"/>
      <c r="V40" s="11"/>
      <c r="W40" s="11"/>
      <c r="X40" s="15"/>
      <c r="Y40" s="100" t="s">
        <v>193</v>
      </c>
      <c r="Z40" s="14" t="s">
        <v>106</v>
      </c>
    </row>
    <row r="41" spans="1:26" ht="76.95" customHeight="1" thickBot="1" x14ac:dyDescent="0.35">
      <c r="A41" s="392">
        <v>37</v>
      </c>
      <c r="B41" s="114" t="s">
        <v>273</v>
      </c>
      <c r="C41" s="114" t="s">
        <v>189</v>
      </c>
      <c r="D41" s="112">
        <v>71006265</v>
      </c>
      <c r="E41" s="105">
        <v>107722216</v>
      </c>
      <c r="F41" s="106">
        <v>650041836</v>
      </c>
      <c r="G41" s="98" t="s">
        <v>190</v>
      </c>
      <c r="H41" s="8" t="s">
        <v>63</v>
      </c>
      <c r="I41" s="8" t="s">
        <v>95</v>
      </c>
      <c r="J41" s="8" t="s">
        <v>189</v>
      </c>
      <c r="K41" s="126" t="s">
        <v>195</v>
      </c>
      <c r="L41" s="16">
        <v>715000</v>
      </c>
      <c r="M41" s="10">
        <f t="shared" si="5"/>
        <v>500500</v>
      </c>
      <c r="N41" s="85">
        <v>2025</v>
      </c>
      <c r="O41" s="83">
        <v>2027</v>
      </c>
      <c r="P41" s="85"/>
      <c r="Q41" s="13"/>
      <c r="R41" s="13"/>
      <c r="S41" s="86"/>
      <c r="T41" s="15"/>
      <c r="U41" s="15"/>
      <c r="V41" s="11"/>
      <c r="W41" s="11" t="s">
        <v>109</v>
      </c>
      <c r="X41" s="15"/>
      <c r="Y41" s="100" t="s">
        <v>193</v>
      </c>
      <c r="Z41" s="14" t="s">
        <v>106</v>
      </c>
    </row>
    <row r="42" spans="1:26" ht="76.95" customHeight="1" thickBot="1" x14ac:dyDescent="0.35">
      <c r="A42" s="392">
        <v>38</v>
      </c>
      <c r="B42" s="114" t="s">
        <v>273</v>
      </c>
      <c r="C42" s="114" t="s">
        <v>189</v>
      </c>
      <c r="D42" s="112">
        <v>71006265</v>
      </c>
      <c r="E42" s="105">
        <v>107722216</v>
      </c>
      <c r="F42" s="106">
        <v>650041836</v>
      </c>
      <c r="G42" s="98" t="s">
        <v>196</v>
      </c>
      <c r="H42" s="8" t="s">
        <v>63</v>
      </c>
      <c r="I42" s="8" t="s">
        <v>95</v>
      </c>
      <c r="J42" s="8" t="s">
        <v>189</v>
      </c>
      <c r="K42" s="126" t="s">
        <v>197</v>
      </c>
      <c r="L42" s="16">
        <v>1150000</v>
      </c>
      <c r="M42" s="10">
        <f t="shared" si="5"/>
        <v>805000</v>
      </c>
      <c r="N42" s="85">
        <v>2025</v>
      </c>
      <c r="O42" s="83">
        <v>2027</v>
      </c>
      <c r="P42" s="85"/>
      <c r="Q42" s="13"/>
      <c r="R42" s="13"/>
      <c r="S42" s="86"/>
      <c r="T42" s="15"/>
      <c r="U42" s="15"/>
      <c r="V42" s="11"/>
      <c r="W42" s="11"/>
      <c r="X42" s="15"/>
      <c r="Y42" s="100" t="s">
        <v>193</v>
      </c>
      <c r="Z42" s="14" t="s">
        <v>106</v>
      </c>
    </row>
    <row r="43" spans="1:26" ht="76.95" customHeight="1" thickBot="1" x14ac:dyDescent="0.35">
      <c r="A43" s="392">
        <v>39</v>
      </c>
      <c r="B43" s="114" t="s">
        <v>273</v>
      </c>
      <c r="C43" s="114" t="s">
        <v>189</v>
      </c>
      <c r="D43" s="112">
        <v>71006265</v>
      </c>
      <c r="E43" s="105">
        <v>107722216</v>
      </c>
      <c r="F43" s="106">
        <v>650041836</v>
      </c>
      <c r="G43" s="98" t="s">
        <v>198</v>
      </c>
      <c r="H43" s="8" t="s">
        <v>63</v>
      </c>
      <c r="I43" s="8" t="s">
        <v>95</v>
      </c>
      <c r="J43" s="8" t="s">
        <v>189</v>
      </c>
      <c r="K43" s="126" t="s">
        <v>198</v>
      </c>
      <c r="L43" s="16">
        <v>1040000</v>
      </c>
      <c r="M43" s="10">
        <f t="shared" si="5"/>
        <v>728000</v>
      </c>
      <c r="N43" s="85">
        <v>2025</v>
      </c>
      <c r="O43" s="83">
        <v>2027</v>
      </c>
      <c r="P43" s="85"/>
      <c r="Q43" s="13"/>
      <c r="R43" s="13"/>
      <c r="S43" s="86"/>
      <c r="T43" s="15"/>
      <c r="U43" s="15"/>
      <c r="V43" s="11"/>
      <c r="W43" s="11"/>
      <c r="X43" s="15"/>
      <c r="Y43" s="100" t="s">
        <v>106</v>
      </c>
      <c r="Z43" s="14" t="s">
        <v>106</v>
      </c>
    </row>
    <row r="44" spans="1:26" ht="144.6" customHeight="1" thickBot="1" x14ac:dyDescent="0.35">
      <c r="A44" s="392">
        <v>40</v>
      </c>
      <c r="B44" s="114" t="s">
        <v>243</v>
      </c>
      <c r="C44" s="114" t="s">
        <v>199</v>
      </c>
      <c r="D44" s="112">
        <v>75000971</v>
      </c>
      <c r="E44" s="105">
        <v>107722437</v>
      </c>
      <c r="F44" s="106">
        <v>650050738</v>
      </c>
      <c r="G44" s="98" t="s">
        <v>200</v>
      </c>
      <c r="H44" s="8" t="s">
        <v>63</v>
      </c>
      <c r="I44" s="8" t="s">
        <v>95</v>
      </c>
      <c r="J44" s="8" t="s">
        <v>199</v>
      </c>
      <c r="K44" s="126" t="s">
        <v>201</v>
      </c>
      <c r="L44" s="16">
        <v>5000000</v>
      </c>
      <c r="M44" s="10">
        <f t="shared" ref="M44:M49" si="6">L44/100*70</f>
        <v>3500000</v>
      </c>
      <c r="N44" s="85">
        <v>2022</v>
      </c>
      <c r="O44" s="83">
        <v>2027</v>
      </c>
      <c r="P44" s="85"/>
      <c r="Q44" s="13" t="s">
        <v>109</v>
      </c>
      <c r="R44" s="13"/>
      <c r="S44" s="86"/>
      <c r="T44" s="15"/>
      <c r="U44" s="15"/>
      <c r="V44" s="11"/>
      <c r="W44" s="11"/>
      <c r="X44" s="15"/>
      <c r="Y44" s="100" t="s">
        <v>202</v>
      </c>
      <c r="Z44" s="14" t="s">
        <v>106</v>
      </c>
    </row>
    <row r="45" spans="1:26" ht="143.4" customHeight="1" thickBot="1" x14ac:dyDescent="0.35">
      <c r="A45" s="392">
        <v>41</v>
      </c>
      <c r="B45" s="114" t="s">
        <v>243</v>
      </c>
      <c r="C45" s="114" t="s">
        <v>199</v>
      </c>
      <c r="D45" s="112">
        <v>75000971</v>
      </c>
      <c r="E45" s="105">
        <v>107722437</v>
      </c>
      <c r="F45" s="106">
        <v>650050738</v>
      </c>
      <c r="G45" s="98" t="s">
        <v>203</v>
      </c>
      <c r="H45" s="8" t="s">
        <v>63</v>
      </c>
      <c r="I45" s="8" t="s">
        <v>95</v>
      </c>
      <c r="J45" s="8" t="s">
        <v>199</v>
      </c>
      <c r="K45" s="126" t="s">
        <v>204</v>
      </c>
      <c r="L45" s="16">
        <v>2000000</v>
      </c>
      <c r="M45" s="10">
        <f t="shared" si="6"/>
        <v>1400000</v>
      </c>
      <c r="N45" s="85">
        <v>2022</v>
      </c>
      <c r="O45" s="83">
        <v>2027</v>
      </c>
      <c r="P45" s="85"/>
      <c r="Q45" s="13"/>
      <c r="R45" s="13" t="s">
        <v>109</v>
      </c>
      <c r="S45" s="86"/>
      <c r="T45" s="15"/>
      <c r="U45" s="15"/>
      <c r="V45" s="11"/>
      <c r="W45" s="11"/>
      <c r="X45" s="15"/>
      <c r="Y45" s="100" t="s">
        <v>216</v>
      </c>
      <c r="Z45" s="14" t="s">
        <v>106</v>
      </c>
    </row>
    <row r="46" spans="1:26" ht="157.19999999999999" customHeight="1" thickBot="1" x14ac:dyDescent="0.35">
      <c r="A46" s="392">
        <v>42</v>
      </c>
      <c r="B46" s="114" t="s">
        <v>243</v>
      </c>
      <c r="C46" s="114" t="s">
        <v>199</v>
      </c>
      <c r="D46" s="112">
        <v>75000971</v>
      </c>
      <c r="E46" s="105">
        <v>107722437</v>
      </c>
      <c r="F46" s="106">
        <v>650050738</v>
      </c>
      <c r="G46" s="98" t="s">
        <v>205</v>
      </c>
      <c r="H46" s="8" t="s">
        <v>63</v>
      </c>
      <c r="I46" s="8" t="s">
        <v>95</v>
      </c>
      <c r="J46" s="8" t="s">
        <v>199</v>
      </c>
      <c r="K46" s="126" t="s">
        <v>206</v>
      </c>
      <c r="L46" s="16">
        <v>2000000</v>
      </c>
      <c r="M46" s="10">
        <f t="shared" si="6"/>
        <v>1400000</v>
      </c>
      <c r="N46" s="85">
        <v>2022</v>
      </c>
      <c r="O46" s="83">
        <v>2027</v>
      </c>
      <c r="P46" s="85"/>
      <c r="Q46" s="13" t="s">
        <v>109</v>
      </c>
      <c r="R46" s="13"/>
      <c r="S46" s="86"/>
      <c r="T46" s="15"/>
      <c r="U46" s="15"/>
      <c r="V46" s="11"/>
      <c r="W46" s="11"/>
      <c r="X46" s="15"/>
      <c r="Y46" s="100" t="s">
        <v>215</v>
      </c>
      <c r="Z46" s="14" t="s">
        <v>106</v>
      </c>
    </row>
    <row r="47" spans="1:26" ht="119.4" customHeight="1" thickBot="1" x14ac:dyDescent="0.35">
      <c r="A47" s="392">
        <v>43</v>
      </c>
      <c r="B47" s="114" t="s">
        <v>243</v>
      </c>
      <c r="C47" s="114" t="s">
        <v>199</v>
      </c>
      <c r="D47" s="112">
        <v>75000971</v>
      </c>
      <c r="E47" s="105">
        <v>107722437</v>
      </c>
      <c r="F47" s="106">
        <v>650050738</v>
      </c>
      <c r="G47" s="98" t="s">
        <v>207</v>
      </c>
      <c r="H47" s="8" t="s">
        <v>63</v>
      </c>
      <c r="I47" s="8" t="s">
        <v>95</v>
      </c>
      <c r="J47" s="8" t="s">
        <v>199</v>
      </c>
      <c r="K47" s="126" t="s">
        <v>208</v>
      </c>
      <c r="L47" s="16">
        <v>100000</v>
      </c>
      <c r="M47" s="10">
        <f t="shared" si="6"/>
        <v>70000</v>
      </c>
      <c r="N47" s="85">
        <v>2022</v>
      </c>
      <c r="O47" s="83">
        <v>2027</v>
      </c>
      <c r="P47" s="85"/>
      <c r="Q47" s="13"/>
      <c r="R47" s="13" t="s">
        <v>109</v>
      </c>
      <c r="S47" s="86"/>
      <c r="T47" s="15"/>
      <c r="U47" s="15"/>
      <c r="V47" s="11"/>
      <c r="W47" s="11"/>
      <c r="X47" s="15"/>
      <c r="Y47" s="100" t="s">
        <v>214</v>
      </c>
      <c r="Z47" s="14" t="s">
        <v>106</v>
      </c>
    </row>
    <row r="48" spans="1:26" ht="119.4" customHeight="1" thickBot="1" x14ac:dyDescent="0.35">
      <c r="A48" s="392">
        <v>44</v>
      </c>
      <c r="B48" s="114" t="s">
        <v>243</v>
      </c>
      <c r="C48" s="114" t="s">
        <v>199</v>
      </c>
      <c r="D48" s="112">
        <v>75000971</v>
      </c>
      <c r="E48" s="105">
        <v>107722437</v>
      </c>
      <c r="F48" s="106">
        <v>650050738</v>
      </c>
      <c r="G48" s="98" t="s">
        <v>209</v>
      </c>
      <c r="H48" s="8" t="s">
        <v>63</v>
      </c>
      <c r="I48" s="8" t="s">
        <v>95</v>
      </c>
      <c r="J48" s="8" t="s">
        <v>199</v>
      </c>
      <c r="K48" s="126" t="s">
        <v>210</v>
      </c>
      <c r="L48" s="16">
        <v>150000</v>
      </c>
      <c r="M48" s="10">
        <f t="shared" si="6"/>
        <v>105000</v>
      </c>
      <c r="N48" s="85">
        <v>2022</v>
      </c>
      <c r="O48" s="83">
        <v>2027</v>
      </c>
      <c r="P48" s="85"/>
      <c r="Q48" s="13"/>
      <c r="R48" s="13"/>
      <c r="S48" s="86"/>
      <c r="T48" s="15"/>
      <c r="U48" s="15"/>
      <c r="V48" s="11"/>
      <c r="W48" s="11"/>
      <c r="X48" s="15"/>
      <c r="Y48" s="100" t="s">
        <v>213</v>
      </c>
      <c r="Z48" s="14" t="s">
        <v>106</v>
      </c>
    </row>
    <row r="49" spans="1:26" ht="114.6" customHeight="1" thickBot="1" x14ac:dyDescent="0.35">
      <c r="A49" s="392">
        <v>45</v>
      </c>
      <c r="B49" s="114" t="s">
        <v>243</v>
      </c>
      <c r="C49" s="114" t="s">
        <v>199</v>
      </c>
      <c r="D49" s="112">
        <v>75000971</v>
      </c>
      <c r="E49" s="105">
        <v>107722437</v>
      </c>
      <c r="F49" s="106">
        <v>650050738</v>
      </c>
      <c r="G49" s="98" t="s">
        <v>212</v>
      </c>
      <c r="H49" s="8" t="s">
        <v>63</v>
      </c>
      <c r="I49" s="8" t="s">
        <v>95</v>
      </c>
      <c r="J49" s="8" t="s">
        <v>199</v>
      </c>
      <c r="K49" s="126" t="s">
        <v>211</v>
      </c>
      <c r="L49" s="16">
        <v>300000</v>
      </c>
      <c r="M49" s="10">
        <f t="shared" si="6"/>
        <v>210000</v>
      </c>
      <c r="N49" s="85">
        <v>2022</v>
      </c>
      <c r="O49" s="83">
        <v>2027</v>
      </c>
      <c r="P49" s="85"/>
      <c r="Q49" s="13"/>
      <c r="R49" s="13"/>
      <c r="S49" s="86"/>
      <c r="T49" s="15"/>
      <c r="U49" s="15"/>
      <c r="V49" s="11"/>
      <c r="W49" s="11"/>
      <c r="X49" s="15"/>
      <c r="Y49" s="100" t="s">
        <v>213</v>
      </c>
      <c r="Z49" s="14" t="s">
        <v>106</v>
      </c>
    </row>
    <row r="50" spans="1:26" s="25" customFormat="1" ht="114.6" customHeight="1" thickBot="1" x14ac:dyDescent="0.35">
      <c r="A50" s="391">
        <v>46</v>
      </c>
      <c r="B50" s="182" t="s">
        <v>289</v>
      </c>
      <c r="C50" s="183" t="s">
        <v>131</v>
      </c>
      <c r="D50" s="184">
        <v>70872490</v>
      </c>
      <c r="E50" s="184">
        <v>107722275</v>
      </c>
      <c r="F50" s="185">
        <v>600063798</v>
      </c>
      <c r="G50" s="128" t="s">
        <v>171</v>
      </c>
      <c r="H50" s="128" t="s">
        <v>290</v>
      </c>
      <c r="I50" s="128" t="s">
        <v>95</v>
      </c>
      <c r="J50" s="128" t="s">
        <v>95</v>
      </c>
      <c r="K50" s="128" t="s">
        <v>298</v>
      </c>
      <c r="L50" s="186">
        <v>400000</v>
      </c>
      <c r="M50" s="187">
        <f>L50/100*70</f>
        <v>280000</v>
      </c>
      <c r="N50" s="188">
        <v>45444</v>
      </c>
      <c r="O50" s="189">
        <v>45870</v>
      </c>
      <c r="P50" s="190"/>
      <c r="Q50" s="191" t="s">
        <v>291</v>
      </c>
      <c r="R50" s="191" t="s">
        <v>291</v>
      </c>
      <c r="S50" s="192"/>
      <c r="T50" s="193"/>
      <c r="U50" s="193"/>
      <c r="V50" s="193" t="s">
        <v>291</v>
      </c>
      <c r="W50" s="193" t="s">
        <v>291</v>
      </c>
      <c r="X50" s="193"/>
      <c r="Y50" s="182" t="s">
        <v>154</v>
      </c>
      <c r="Z50" s="194" t="s">
        <v>106</v>
      </c>
    </row>
    <row r="51" spans="1:26" s="25" customFormat="1" ht="114.6" customHeight="1" thickBot="1" x14ac:dyDescent="0.35">
      <c r="A51" s="390">
        <v>47</v>
      </c>
      <c r="B51" s="182" t="s">
        <v>289</v>
      </c>
      <c r="C51" s="183" t="s">
        <v>131</v>
      </c>
      <c r="D51" s="184">
        <v>70872490</v>
      </c>
      <c r="E51" s="184">
        <v>107722275</v>
      </c>
      <c r="F51" s="185">
        <v>600063798</v>
      </c>
      <c r="G51" s="128" t="s">
        <v>292</v>
      </c>
      <c r="H51" s="128" t="s">
        <v>290</v>
      </c>
      <c r="I51" s="128" t="s">
        <v>95</v>
      </c>
      <c r="J51" s="128" t="s">
        <v>95</v>
      </c>
      <c r="K51" s="128" t="s">
        <v>293</v>
      </c>
      <c r="L51" s="186">
        <v>500000</v>
      </c>
      <c r="M51" s="187">
        <f>L51/100*70</f>
        <v>350000</v>
      </c>
      <c r="N51" s="188">
        <v>45444</v>
      </c>
      <c r="O51" s="189">
        <v>46235</v>
      </c>
      <c r="P51" s="195"/>
      <c r="Q51" s="196"/>
      <c r="R51" s="196"/>
      <c r="S51" s="194"/>
      <c r="T51" s="197"/>
      <c r="U51" s="197"/>
      <c r="V51" s="193" t="s">
        <v>109</v>
      </c>
      <c r="W51" s="197"/>
      <c r="X51" s="197"/>
      <c r="Y51" s="182" t="s">
        <v>154</v>
      </c>
      <c r="Z51" s="194" t="s">
        <v>106</v>
      </c>
    </row>
    <row r="52" spans="1:26" s="25" customFormat="1" ht="114.6" customHeight="1" thickBot="1" x14ac:dyDescent="0.35">
      <c r="A52" s="390">
        <v>48</v>
      </c>
      <c r="B52" s="182" t="s">
        <v>289</v>
      </c>
      <c r="C52" s="183" t="s">
        <v>131</v>
      </c>
      <c r="D52" s="184">
        <v>70872490</v>
      </c>
      <c r="E52" s="184">
        <v>107722275</v>
      </c>
      <c r="F52" s="185">
        <v>600063798</v>
      </c>
      <c r="G52" s="128" t="s">
        <v>294</v>
      </c>
      <c r="H52" s="128" t="s">
        <v>290</v>
      </c>
      <c r="I52" s="128" t="s">
        <v>95</v>
      </c>
      <c r="J52" s="128" t="s">
        <v>95</v>
      </c>
      <c r="K52" s="128" t="s">
        <v>299</v>
      </c>
      <c r="L52" s="186">
        <v>1000000</v>
      </c>
      <c r="M52" s="187">
        <f>L52/100*70</f>
        <v>700000</v>
      </c>
      <c r="N52" s="188">
        <v>45809</v>
      </c>
      <c r="O52" s="189">
        <v>46600</v>
      </c>
      <c r="P52" s="195"/>
      <c r="Q52" s="196"/>
      <c r="R52" s="196"/>
      <c r="S52" s="194"/>
      <c r="T52" s="197"/>
      <c r="U52" s="197"/>
      <c r="V52" s="193"/>
      <c r="W52" s="197"/>
      <c r="X52" s="197"/>
      <c r="Y52" s="182" t="s">
        <v>154</v>
      </c>
      <c r="Z52" s="194" t="s">
        <v>106</v>
      </c>
    </row>
    <row r="53" spans="1:26" s="25" customFormat="1" ht="85.8" customHeight="1" thickBot="1" x14ac:dyDescent="0.35">
      <c r="A53" s="390">
        <v>49</v>
      </c>
      <c r="B53" s="198" t="s">
        <v>275</v>
      </c>
      <c r="C53" s="218" t="s">
        <v>128</v>
      </c>
      <c r="D53" s="199">
        <v>75000512</v>
      </c>
      <c r="E53" s="199">
        <v>107722267</v>
      </c>
      <c r="F53" s="200">
        <v>650039564</v>
      </c>
      <c r="G53" s="201" t="s">
        <v>295</v>
      </c>
      <c r="H53" s="202" t="s">
        <v>63</v>
      </c>
      <c r="I53" s="202" t="s">
        <v>95</v>
      </c>
      <c r="J53" s="202" t="s">
        <v>94</v>
      </c>
      <c r="K53" s="203" t="s">
        <v>297</v>
      </c>
      <c r="L53" s="186">
        <v>13000000</v>
      </c>
      <c r="M53" s="204">
        <f t="shared" ref="M53:M56" si="7">L53/100*70</f>
        <v>9100000</v>
      </c>
      <c r="N53" s="205">
        <v>2024</v>
      </c>
      <c r="O53" s="206">
        <v>2027</v>
      </c>
      <c r="P53" s="205"/>
      <c r="Q53" s="207" t="s">
        <v>109</v>
      </c>
      <c r="R53" s="207" t="s">
        <v>109</v>
      </c>
      <c r="S53" s="208"/>
      <c r="T53" s="197"/>
      <c r="U53" s="197"/>
      <c r="V53" s="209"/>
      <c r="W53" s="209"/>
      <c r="X53" s="197"/>
      <c r="Y53" s="210" t="s">
        <v>107</v>
      </c>
      <c r="Z53" s="192" t="s">
        <v>106</v>
      </c>
    </row>
    <row r="54" spans="1:26" s="25" customFormat="1" ht="85.8" customHeight="1" thickBot="1" x14ac:dyDescent="0.35">
      <c r="A54" s="389">
        <v>50</v>
      </c>
      <c r="B54" s="168" t="s">
        <v>275</v>
      </c>
      <c r="C54" s="219" t="s">
        <v>128</v>
      </c>
      <c r="D54" s="160">
        <v>75000512</v>
      </c>
      <c r="E54" s="160">
        <v>107722267</v>
      </c>
      <c r="F54" s="169">
        <v>650039564</v>
      </c>
      <c r="G54" s="170" t="s">
        <v>300</v>
      </c>
      <c r="H54" s="161" t="s">
        <v>63</v>
      </c>
      <c r="I54" s="161" t="s">
        <v>95</v>
      </c>
      <c r="J54" s="161" t="s">
        <v>94</v>
      </c>
      <c r="K54" s="220" t="s">
        <v>301</v>
      </c>
      <c r="L54" s="158">
        <v>2500000</v>
      </c>
      <c r="M54" s="156">
        <f t="shared" si="7"/>
        <v>1750000</v>
      </c>
      <c r="N54" s="162">
        <v>2025</v>
      </c>
      <c r="O54" s="163">
        <v>2027</v>
      </c>
      <c r="P54" s="162"/>
      <c r="Q54" s="164"/>
      <c r="R54" s="164"/>
      <c r="S54" s="165"/>
      <c r="T54" s="157"/>
      <c r="U54" s="157"/>
      <c r="V54" s="166"/>
      <c r="W54" s="166" t="s">
        <v>109</v>
      </c>
      <c r="X54" s="157"/>
      <c r="Y54" s="167" t="s">
        <v>193</v>
      </c>
      <c r="Z54" s="159" t="s">
        <v>302</v>
      </c>
    </row>
    <row r="55" spans="1:26" s="25" customFormat="1" ht="85.8" customHeight="1" thickBot="1" x14ac:dyDescent="0.35">
      <c r="A55" s="389">
        <v>51</v>
      </c>
      <c r="B55" s="168" t="s">
        <v>275</v>
      </c>
      <c r="C55" s="219" t="s">
        <v>128</v>
      </c>
      <c r="D55" s="160">
        <v>75000512</v>
      </c>
      <c r="E55" s="160">
        <v>107722267</v>
      </c>
      <c r="F55" s="169">
        <v>650039564</v>
      </c>
      <c r="G55" s="170" t="s">
        <v>303</v>
      </c>
      <c r="H55" s="161" t="s">
        <v>63</v>
      </c>
      <c r="I55" s="161" t="s">
        <v>95</v>
      </c>
      <c r="J55" s="161" t="s">
        <v>94</v>
      </c>
      <c r="K55" s="220" t="s">
        <v>304</v>
      </c>
      <c r="L55" s="158">
        <v>12000000</v>
      </c>
      <c r="M55" s="156">
        <f t="shared" si="7"/>
        <v>8400000</v>
      </c>
      <c r="N55" s="162">
        <v>2025</v>
      </c>
      <c r="O55" s="163">
        <v>2030</v>
      </c>
      <c r="P55" s="162"/>
      <c r="Q55" s="164" t="s">
        <v>109</v>
      </c>
      <c r="R55" s="164"/>
      <c r="S55" s="165" t="s">
        <v>109</v>
      </c>
      <c r="T55" s="157"/>
      <c r="U55" s="157"/>
      <c r="V55" s="166"/>
      <c r="W55" s="166"/>
      <c r="X55" s="157"/>
      <c r="Y55" s="167" t="s">
        <v>305</v>
      </c>
      <c r="Z55" s="159" t="s">
        <v>106</v>
      </c>
    </row>
    <row r="56" spans="1:26" s="25" customFormat="1" ht="85.8" customHeight="1" thickBot="1" x14ac:dyDescent="0.35">
      <c r="A56" s="389">
        <v>52</v>
      </c>
      <c r="B56" s="168" t="s">
        <v>275</v>
      </c>
      <c r="C56" s="219" t="s">
        <v>128</v>
      </c>
      <c r="D56" s="160">
        <v>75000512</v>
      </c>
      <c r="E56" s="160">
        <v>107722267</v>
      </c>
      <c r="F56" s="169">
        <v>650039564</v>
      </c>
      <c r="G56" s="170" t="s">
        <v>306</v>
      </c>
      <c r="H56" s="161" t="s">
        <v>63</v>
      </c>
      <c r="I56" s="161" t="s">
        <v>95</v>
      </c>
      <c r="J56" s="161" t="s">
        <v>94</v>
      </c>
      <c r="K56" s="220" t="s">
        <v>307</v>
      </c>
      <c r="L56" s="158">
        <v>15000000</v>
      </c>
      <c r="M56" s="156">
        <f t="shared" si="7"/>
        <v>10500000</v>
      </c>
      <c r="N56" s="162">
        <v>2025</v>
      </c>
      <c r="O56" s="163">
        <v>2030</v>
      </c>
      <c r="P56" s="162"/>
      <c r="Q56" s="164"/>
      <c r="R56" s="164"/>
      <c r="S56" s="165"/>
      <c r="T56" s="157"/>
      <c r="U56" s="157"/>
      <c r="V56" s="166" t="s">
        <v>109</v>
      </c>
      <c r="W56" s="166"/>
      <c r="X56" s="157"/>
      <c r="Y56" s="167" t="s">
        <v>154</v>
      </c>
      <c r="Z56" s="159" t="s">
        <v>106</v>
      </c>
    </row>
    <row r="57" spans="1:26" s="25" customFormat="1" ht="85.8" customHeight="1" thickBot="1" x14ac:dyDescent="0.35">
      <c r="A57" s="389">
        <v>53</v>
      </c>
      <c r="B57" s="221" t="s">
        <v>308</v>
      </c>
      <c r="C57" s="222" t="s">
        <v>131</v>
      </c>
      <c r="D57" s="223">
        <v>70872481</v>
      </c>
      <c r="E57" s="222">
        <v>107722283</v>
      </c>
      <c r="F57" s="224">
        <v>600063801</v>
      </c>
      <c r="G57" s="225" t="s">
        <v>309</v>
      </c>
      <c r="H57" s="161" t="s">
        <v>63</v>
      </c>
      <c r="I57" s="161" t="s">
        <v>95</v>
      </c>
      <c r="J57" s="161" t="s">
        <v>95</v>
      </c>
      <c r="K57" s="180" t="s">
        <v>310</v>
      </c>
      <c r="L57" s="155">
        <v>4500000</v>
      </c>
      <c r="M57" s="156">
        <f t="shared" ref="M57:M67" si="8">L57/100*70</f>
        <v>3150000</v>
      </c>
      <c r="N57" s="226">
        <v>2025</v>
      </c>
      <c r="O57" s="227">
        <v>2027</v>
      </c>
      <c r="P57" s="226" t="s">
        <v>109</v>
      </c>
      <c r="Q57" s="160"/>
      <c r="R57" s="160"/>
      <c r="S57" s="227" t="s">
        <v>109</v>
      </c>
      <c r="T57" s="161"/>
      <c r="U57" s="161"/>
      <c r="V57" s="161"/>
      <c r="W57" s="161" t="s">
        <v>109</v>
      </c>
      <c r="X57" s="161"/>
      <c r="Y57" s="226" t="s">
        <v>154</v>
      </c>
      <c r="Z57" s="227" t="s">
        <v>106</v>
      </c>
    </row>
    <row r="58" spans="1:26" s="25" customFormat="1" ht="85.8" customHeight="1" thickBot="1" x14ac:dyDescent="0.35">
      <c r="A58" s="389">
        <v>54</v>
      </c>
      <c r="B58" s="228" t="s">
        <v>308</v>
      </c>
      <c r="C58" s="219" t="s">
        <v>131</v>
      </c>
      <c r="D58" s="160">
        <v>70872481</v>
      </c>
      <c r="E58" s="219">
        <v>107722283</v>
      </c>
      <c r="F58" s="229">
        <v>600063801</v>
      </c>
      <c r="G58" s="230" t="s">
        <v>311</v>
      </c>
      <c r="H58" s="161" t="s">
        <v>63</v>
      </c>
      <c r="I58" s="161" t="s">
        <v>95</v>
      </c>
      <c r="J58" s="161" t="s">
        <v>95</v>
      </c>
      <c r="K58" s="230" t="s">
        <v>312</v>
      </c>
      <c r="L58" s="155">
        <v>1000000</v>
      </c>
      <c r="M58" s="156">
        <f t="shared" si="8"/>
        <v>700000</v>
      </c>
      <c r="N58" s="226">
        <v>2025</v>
      </c>
      <c r="O58" s="227">
        <v>2027</v>
      </c>
      <c r="P58" s="226"/>
      <c r="Q58" s="160"/>
      <c r="R58" s="160"/>
      <c r="S58" s="227" t="s">
        <v>109</v>
      </c>
      <c r="T58" s="161"/>
      <c r="U58" s="161" t="s">
        <v>109</v>
      </c>
      <c r="V58" s="231"/>
      <c r="W58" s="231"/>
      <c r="X58" s="231"/>
      <c r="Y58" s="232" t="s">
        <v>154</v>
      </c>
      <c r="Z58" s="233" t="s">
        <v>106</v>
      </c>
    </row>
    <row r="59" spans="1:26" s="25" customFormat="1" ht="85.8" customHeight="1" thickBot="1" x14ac:dyDescent="0.35">
      <c r="A59" s="389">
        <v>55</v>
      </c>
      <c r="B59" s="221" t="s">
        <v>308</v>
      </c>
      <c r="C59" s="222" t="s">
        <v>131</v>
      </c>
      <c r="D59" s="234">
        <v>70872481</v>
      </c>
      <c r="E59" s="234">
        <v>107722283</v>
      </c>
      <c r="F59" s="235">
        <v>600063801</v>
      </c>
      <c r="G59" s="236" t="s">
        <v>313</v>
      </c>
      <c r="H59" s="237" t="s">
        <v>63</v>
      </c>
      <c r="I59" s="237" t="s">
        <v>95</v>
      </c>
      <c r="J59" s="237" t="s">
        <v>95</v>
      </c>
      <c r="K59" s="236" t="s">
        <v>314</v>
      </c>
      <c r="L59" s="238">
        <v>1500000</v>
      </c>
      <c r="M59" s="239">
        <f t="shared" si="8"/>
        <v>1050000</v>
      </c>
      <c r="N59" s="240">
        <v>2025</v>
      </c>
      <c r="O59" s="241">
        <v>2027</v>
      </c>
      <c r="P59" s="240"/>
      <c r="Q59" s="234"/>
      <c r="R59" s="234"/>
      <c r="S59" s="241"/>
      <c r="T59" s="242"/>
      <c r="U59" s="242"/>
      <c r="V59" s="242"/>
      <c r="W59" s="242" t="s">
        <v>109</v>
      </c>
      <c r="X59" s="242"/>
      <c r="Y59" s="240" t="s">
        <v>154</v>
      </c>
      <c r="Z59" s="241" t="s">
        <v>106</v>
      </c>
    </row>
    <row r="60" spans="1:26" s="25" customFormat="1" ht="85.8" customHeight="1" thickBot="1" x14ac:dyDescent="0.35">
      <c r="A60" s="389">
        <v>56</v>
      </c>
      <c r="B60" s="243" t="s">
        <v>308</v>
      </c>
      <c r="C60" s="244" t="s">
        <v>131</v>
      </c>
      <c r="D60" s="245">
        <v>70872481</v>
      </c>
      <c r="E60" s="245">
        <v>107722283</v>
      </c>
      <c r="F60" s="246">
        <v>600063801</v>
      </c>
      <c r="G60" s="247" t="s">
        <v>315</v>
      </c>
      <c r="H60" s="248" t="s">
        <v>63</v>
      </c>
      <c r="I60" s="248" t="s">
        <v>95</v>
      </c>
      <c r="J60" s="248" t="s">
        <v>95</v>
      </c>
      <c r="K60" s="247" t="s">
        <v>316</v>
      </c>
      <c r="L60" s="249">
        <v>1000000</v>
      </c>
      <c r="M60" s="250">
        <f t="shared" si="8"/>
        <v>700000</v>
      </c>
      <c r="N60" s="251">
        <v>2025</v>
      </c>
      <c r="O60" s="252">
        <v>2027</v>
      </c>
      <c r="P60" s="251"/>
      <c r="Q60" s="245"/>
      <c r="R60" s="245"/>
      <c r="S60" s="252"/>
      <c r="T60" s="248"/>
      <c r="U60" s="248"/>
      <c r="V60" s="248"/>
      <c r="W60" s="248"/>
      <c r="X60" s="248"/>
      <c r="Y60" s="251" t="s">
        <v>154</v>
      </c>
      <c r="Z60" s="252" t="s">
        <v>106</v>
      </c>
    </row>
    <row r="61" spans="1:26" s="25" customFormat="1" ht="85.8" customHeight="1" thickBot="1" x14ac:dyDescent="0.35">
      <c r="A61" s="389">
        <v>57</v>
      </c>
      <c r="B61" s="243" t="s">
        <v>317</v>
      </c>
      <c r="C61" s="244" t="s">
        <v>189</v>
      </c>
      <c r="D61" s="245">
        <v>71006265</v>
      </c>
      <c r="E61" s="245">
        <v>107722216</v>
      </c>
      <c r="F61" s="246">
        <v>650041836</v>
      </c>
      <c r="G61" s="247" t="s">
        <v>318</v>
      </c>
      <c r="H61" s="248" t="s">
        <v>63</v>
      </c>
      <c r="I61" s="248" t="s">
        <v>95</v>
      </c>
      <c r="J61" s="248" t="s">
        <v>241</v>
      </c>
      <c r="K61" s="247" t="s">
        <v>320</v>
      </c>
      <c r="L61" s="249">
        <v>200000</v>
      </c>
      <c r="M61" s="250">
        <f t="shared" si="8"/>
        <v>140000</v>
      </c>
      <c r="N61" s="251">
        <v>2025</v>
      </c>
      <c r="O61" s="252">
        <v>2026</v>
      </c>
      <c r="P61" s="251"/>
      <c r="Q61" s="245"/>
      <c r="R61" s="245" t="s">
        <v>109</v>
      </c>
      <c r="S61" s="252"/>
      <c r="T61" s="248"/>
      <c r="U61" s="248"/>
      <c r="V61" s="248"/>
      <c r="W61" s="248"/>
      <c r="X61" s="248"/>
      <c r="Y61" s="253" t="s">
        <v>319</v>
      </c>
      <c r="Z61" s="252" t="s">
        <v>106</v>
      </c>
    </row>
    <row r="62" spans="1:26" s="25" customFormat="1" ht="85.8" customHeight="1" thickBot="1" x14ac:dyDescent="0.35">
      <c r="A62" s="389">
        <v>57</v>
      </c>
      <c r="B62" s="243" t="s">
        <v>317</v>
      </c>
      <c r="C62" s="244" t="s">
        <v>189</v>
      </c>
      <c r="D62" s="245">
        <v>71006265</v>
      </c>
      <c r="E62" s="245">
        <v>107722216</v>
      </c>
      <c r="F62" s="246">
        <v>650041836</v>
      </c>
      <c r="G62" s="247" t="s">
        <v>318</v>
      </c>
      <c r="H62" s="248" t="s">
        <v>63</v>
      </c>
      <c r="I62" s="248" t="s">
        <v>95</v>
      </c>
      <c r="J62" s="248" t="s">
        <v>241</v>
      </c>
      <c r="K62" s="247" t="s">
        <v>321</v>
      </c>
      <c r="L62" s="249">
        <v>500000</v>
      </c>
      <c r="M62" s="250">
        <f t="shared" si="8"/>
        <v>350000</v>
      </c>
      <c r="N62" s="251">
        <v>2025</v>
      </c>
      <c r="O62" s="252">
        <v>2026</v>
      </c>
      <c r="P62" s="251"/>
      <c r="Q62" s="245"/>
      <c r="R62" s="245" t="s">
        <v>109</v>
      </c>
      <c r="S62" s="252"/>
      <c r="T62" s="248"/>
      <c r="U62" s="248"/>
      <c r="V62" s="248"/>
      <c r="W62" s="248"/>
      <c r="X62" s="248"/>
      <c r="Y62" s="253" t="s">
        <v>319</v>
      </c>
      <c r="Z62" s="252" t="s">
        <v>106</v>
      </c>
    </row>
    <row r="63" spans="1:26" s="25" customFormat="1" ht="91.8" customHeight="1" thickBot="1" x14ac:dyDescent="0.4">
      <c r="A63" s="389">
        <v>57</v>
      </c>
      <c r="B63" s="254" t="s">
        <v>243</v>
      </c>
      <c r="C63" s="255" t="s">
        <v>199</v>
      </c>
      <c r="D63" s="160">
        <v>75000971</v>
      </c>
      <c r="E63" s="160">
        <v>107722437</v>
      </c>
      <c r="F63" s="160">
        <v>650050738</v>
      </c>
      <c r="G63" s="256" t="s">
        <v>322</v>
      </c>
      <c r="H63" s="257" t="s">
        <v>63</v>
      </c>
      <c r="I63" s="257" t="s">
        <v>95</v>
      </c>
      <c r="J63" s="257" t="s">
        <v>245</v>
      </c>
      <c r="K63" s="154" t="s">
        <v>323</v>
      </c>
      <c r="L63" s="155">
        <v>130000</v>
      </c>
      <c r="M63" s="156">
        <f t="shared" si="8"/>
        <v>91000</v>
      </c>
      <c r="N63" s="226">
        <v>2024</v>
      </c>
      <c r="O63" s="227">
        <v>2027</v>
      </c>
      <c r="P63" s="226"/>
      <c r="Q63" s="160"/>
      <c r="R63" s="160"/>
      <c r="S63" s="227"/>
      <c r="T63" s="161"/>
      <c r="U63" s="161"/>
      <c r="V63" s="161"/>
      <c r="W63" s="161"/>
      <c r="X63" s="161"/>
      <c r="Y63" s="154" t="s">
        <v>214</v>
      </c>
      <c r="Z63" s="181" t="s">
        <v>324</v>
      </c>
    </row>
    <row r="64" spans="1:26" s="25" customFormat="1" ht="90" customHeight="1" thickBot="1" x14ac:dyDescent="0.4">
      <c r="A64" s="388">
        <v>58</v>
      </c>
      <c r="B64" s="254" t="s">
        <v>243</v>
      </c>
      <c r="C64" s="255" t="s">
        <v>199</v>
      </c>
      <c r="D64" s="160">
        <v>75000971</v>
      </c>
      <c r="E64" s="160">
        <v>107722437</v>
      </c>
      <c r="F64" s="160">
        <v>650050738</v>
      </c>
      <c r="G64" s="256" t="s">
        <v>325</v>
      </c>
      <c r="H64" s="257" t="s">
        <v>63</v>
      </c>
      <c r="I64" s="257" t="s">
        <v>95</v>
      </c>
      <c r="J64" s="257" t="s">
        <v>245</v>
      </c>
      <c r="K64" s="154" t="s">
        <v>326</v>
      </c>
      <c r="L64" s="155">
        <v>250000</v>
      </c>
      <c r="M64" s="156">
        <f t="shared" si="8"/>
        <v>175000</v>
      </c>
      <c r="N64" s="226">
        <v>2024</v>
      </c>
      <c r="O64" s="227">
        <v>2027</v>
      </c>
      <c r="P64" s="226"/>
      <c r="Q64" s="160"/>
      <c r="R64" s="160"/>
      <c r="S64" s="227"/>
      <c r="T64" s="161"/>
      <c r="U64" s="161"/>
      <c r="V64" s="161"/>
      <c r="W64" s="161"/>
      <c r="X64" s="161"/>
      <c r="Y64" s="154" t="s">
        <v>214</v>
      </c>
      <c r="Z64" s="181" t="s">
        <v>324</v>
      </c>
    </row>
    <row r="65" spans="1:26" ht="112.8" customHeight="1" thickBot="1" x14ac:dyDescent="0.65">
      <c r="A65" s="388">
        <v>59</v>
      </c>
      <c r="B65" s="254" t="s">
        <v>243</v>
      </c>
      <c r="C65" s="255" t="s">
        <v>199</v>
      </c>
      <c r="D65" s="160">
        <v>75000971</v>
      </c>
      <c r="E65" s="160">
        <v>107722437</v>
      </c>
      <c r="F65" s="160">
        <v>650050738</v>
      </c>
      <c r="G65" s="256" t="s">
        <v>327</v>
      </c>
      <c r="H65" s="257" t="s">
        <v>63</v>
      </c>
      <c r="I65" s="257" t="s">
        <v>95</v>
      </c>
      <c r="J65" s="257" t="s">
        <v>245</v>
      </c>
      <c r="K65" s="154" t="s">
        <v>328</v>
      </c>
      <c r="L65" s="155">
        <v>300000</v>
      </c>
      <c r="M65" s="156">
        <f t="shared" si="8"/>
        <v>210000</v>
      </c>
      <c r="N65" s="226">
        <v>2024</v>
      </c>
      <c r="O65" s="227">
        <v>2027</v>
      </c>
      <c r="P65" s="226"/>
      <c r="Q65" s="160"/>
      <c r="R65" s="160"/>
      <c r="S65" s="227"/>
      <c r="T65" s="161"/>
      <c r="U65" s="161"/>
      <c r="V65" s="258" t="s">
        <v>109</v>
      </c>
      <c r="W65" s="258" t="s">
        <v>109</v>
      </c>
      <c r="X65" s="161"/>
      <c r="Y65" s="259" t="s">
        <v>329</v>
      </c>
      <c r="Z65" s="181" t="s">
        <v>324</v>
      </c>
    </row>
    <row r="66" spans="1:26" ht="96.6" customHeight="1" thickBot="1" x14ac:dyDescent="0.65">
      <c r="A66" s="388">
        <v>60</v>
      </c>
      <c r="B66" s="254" t="s">
        <v>243</v>
      </c>
      <c r="C66" s="255" t="s">
        <v>199</v>
      </c>
      <c r="D66" s="160">
        <v>75000971</v>
      </c>
      <c r="E66" s="160">
        <v>107722437</v>
      </c>
      <c r="F66" s="160">
        <v>650050738</v>
      </c>
      <c r="G66" s="256" t="s">
        <v>330</v>
      </c>
      <c r="H66" s="257" t="s">
        <v>63</v>
      </c>
      <c r="I66" s="257" t="s">
        <v>95</v>
      </c>
      <c r="J66" s="257" t="s">
        <v>245</v>
      </c>
      <c r="K66" s="154" t="s">
        <v>331</v>
      </c>
      <c r="L66" s="155">
        <v>200000</v>
      </c>
      <c r="M66" s="156">
        <f t="shared" si="8"/>
        <v>140000</v>
      </c>
      <c r="N66" s="226">
        <v>2024</v>
      </c>
      <c r="O66" s="227">
        <v>2027</v>
      </c>
      <c r="P66" s="226"/>
      <c r="Q66" s="160"/>
      <c r="R66" s="160"/>
      <c r="S66" s="227"/>
      <c r="T66" s="161"/>
      <c r="U66" s="161"/>
      <c r="V66" s="258" t="s">
        <v>109</v>
      </c>
      <c r="W66" s="258" t="s">
        <v>109</v>
      </c>
      <c r="X66" s="161"/>
      <c r="Y66" s="259" t="s">
        <v>213</v>
      </c>
      <c r="Z66" s="181" t="s">
        <v>324</v>
      </c>
    </row>
    <row r="67" spans="1:26" ht="105.6" customHeight="1" thickBot="1" x14ac:dyDescent="0.65">
      <c r="A67" s="388">
        <v>61</v>
      </c>
      <c r="B67" s="254" t="s">
        <v>243</v>
      </c>
      <c r="C67" s="255" t="s">
        <v>199</v>
      </c>
      <c r="D67" s="160">
        <v>75000971</v>
      </c>
      <c r="E67" s="160">
        <v>107722437</v>
      </c>
      <c r="F67" s="160">
        <v>650050738</v>
      </c>
      <c r="G67" s="256" t="s">
        <v>332</v>
      </c>
      <c r="H67" s="257" t="s">
        <v>63</v>
      </c>
      <c r="I67" s="257" t="s">
        <v>95</v>
      </c>
      <c r="J67" s="257" t="s">
        <v>245</v>
      </c>
      <c r="K67" s="154" t="s">
        <v>333</v>
      </c>
      <c r="L67" s="155">
        <v>150000</v>
      </c>
      <c r="M67" s="156">
        <f t="shared" si="8"/>
        <v>105000</v>
      </c>
      <c r="N67" s="226">
        <v>2024</v>
      </c>
      <c r="O67" s="227">
        <v>2027</v>
      </c>
      <c r="P67" s="226"/>
      <c r="Q67" s="160"/>
      <c r="R67" s="160"/>
      <c r="S67" s="227"/>
      <c r="T67" s="161"/>
      <c r="U67" s="161"/>
      <c r="V67" s="258" t="s">
        <v>109</v>
      </c>
      <c r="W67" s="258" t="s">
        <v>109</v>
      </c>
      <c r="X67" s="161"/>
      <c r="Y67" s="259" t="s">
        <v>213</v>
      </c>
      <c r="Z67" s="181" t="s">
        <v>324</v>
      </c>
    </row>
    <row r="68" spans="1:26" ht="14.4" customHeight="1" x14ac:dyDescent="0.3"/>
    <row r="69" spans="1:26" ht="29.4" customHeight="1" x14ac:dyDescent="0.35">
      <c r="A69" s="260" t="s">
        <v>345</v>
      </c>
      <c r="I69" s="260" t="s">
        <v>334</v>
      </c>
    </row>
    <row r="70" spans="1:26" ht="14.4" customHeight="1" x14ac:dyDescent="0.3">
      <c r="A70" s="115"/>
      <c r="B70" s="131"/>
      <c r="C70" s="131"/>
      <c r="D70" s="107"/>
      <c r="E70" s="107"/>
      <c r="F70" s="107"/>
      <c r="G70" s="132"/>
      <c r="K70" s="133"/>
      <c r="N70" s="33"/>
      <c r="O70" s="33"/>
      <c r="P70" s="33"/>
      <c r="S70" s="33"/>
      <c r="V70" s="33"/>
      <c r="W70" s="33"/>
      <c r="Y70" s="134"/>
    </row>
    <row r="71" spans="1:26" ht="14.4" customHeight="1" x14ac:dyDescent="0.3">
      <c r="A71" s="115"/>
      <c r="B71" s="131"/>
      <c r="C71" s="131"/>
      <c r="D71" s="107"/>
      <c r="E71" s="107"/>
      <c r="F71" s="107"/>
      <c r="G71" s="132"/>
      <c r="K71" s="133"/>
      <c r="N71" s="33"/>
      <c r="O71" s="33"/>
      <c r="P71" s="33"/>
      <c r="S71" s="33"/>
      <c r="V71" s="33"/>
      <c r="W71" s="33"/>
      <c r="Y71" s="134"/>
    </row>
    <row r="72" spans="1:26" ht="14.4" customHeight="1" x14ac:dyDescent="0.3">
      <c r="D72" s="107"/>
      <c r="E72" s="107"/>
      <c r="F72" s="107"/>
    </row>
    <row r="73" spans="1:26" ht="14.4" customHeight="1" x14ac:dyDescent="0.3">
      <c r="D73" s="107"/>
      <c r="E73" s="107"/>
      <c r="F73" s="107"/>
    </row>
    <row r="74" spans="1:26" x14ac:dyDescent="0.3">
      <c r="D74" s="107"/>
      <c r="E74" s="107"/>
      <c r="F74" s="107"/>
    </row>
    <row r="82" spans="1:8" x14ac:dyDescent="0.3">
      <c r="A82" s="23"/>
    </row>
    <row r="88" spans="1:8" x14ac:dyDescent="0.3">
      <c r="A88" s="2"/>
      <c r="B88" s="2"/>
      <c r="C88" s="2"/>
      <c r="D88" s="2"/>
      <c r="E88" s="2"/>
      <c r="F88" s="2"/>
      <c r="G88" s="2"/>
      <c r="H88" s="2"/>
    </row>
    <row r="89" spans="1:8" x14ac:dyDescent="0.3">
      <c r="A89" s="2"/>
      <c r="B89" s="2"/>
      <c r="C89" s="2"/>
      <c r="D89" s="2"/>
      <c r="E89" s="2"/>
      <c r="F89" s="2"/>
      <c r="G89" s="2"/>
      <c r="H89" s="2"/>
    </row>
    <row r="90" spans="1:8" x14ac:dyDescent="0.3">
      <c r="A90" s="2"/>
      <c r="B90" s="2"/>
      <c r="C90" s="2"/>
      <c r="D90" s="2"/>
      <c r="E90" s="2"/>
      <c r="F90" s="2"/>
      <c r="G90" s="2"/>
      <c r="H90" s="2"/>
    </row>
    <row r="91" spans="1:8" x14ac:dyDescent="0.3">
      <c r="A91" s="2"/>
      <c r="B91" s="2"/>
      <c r="C91" s="2"/>
      <c r="D91" s="2"/>
      <c r="E91" s="2"/>
      <c r="F91" s="2"/>
      <c r="G91" s="2"/>
      <c r="H91" s="2"/>
    </row>
    <row r="92" spans="1:8" x14ac:dyDescent="0.3">
      <c r="A92" s="2"/>
      <c r="B92" s="2"/>
      <c r="C92" s="2"/>
      <c r="D92" s="2"/>
      <c r="E92" s="2"/>
      <c r="F92" s="2"/>
      <c r="G92" s="2"/>
      <c r="H92" s="2"/>
    </row>
    <row r="93" spans="1:8" x14ac:dyDescent="0.3">
      <c r="A93" s="2"/>
      <c r="B93" s="2"/>
      <c r="C93" s="2"/>
      <c r="D93" s="2"/>
      <c r="E93" s="2"/>
      <c r="F93" s="2"/>
      <c r="G93" s="2"/>
      <c r="H93" s="2"/>
    </row>
    <row r="94" spans="1:8" x14ac:dyDescent="0.3">
      <c r="A94" s="2"/>
      <c r="B94" s="2"/>
      <c r="C94" s="2"/>
      <c r="D94" s="2"/>
      <c r="E94" s="2"/>
      <c r="F94" s="2"/>
      <c r="G94" s="2"/>
      <c r="H94" s="2"/>
    </row>
    <row r="95" spans="1:8" x14ac:dyDescent="0.3">
      <c r="A95" s="3"/>
      <c r="B95" s="3"/>
      <c r="C95" s="3"/>
      <c r="D95" s="3"/>
      <c r="E95" s="3"/>
    </row>
    <row r="96" spans="1:8" x14ac:dyDescent="0.3">
      <c r="A96" s="2"/>
      <c r="B96" s="2"/>
      <c r="C96" s="2"/>
      <c r="D96" s="2"/>
      <c r="E96" s="2"/>
      <c r="F96" s="2"/>
    </row>
    <row r="97" spans="1:13" x14ac:dyDescent="0.3">
      <c r="A97" s="2"/>
      <c r="B97" s="2"/>
      <c r="C97" s="2"/>
      <c r="D97" s="2"/>
      <c r="E97" s="2"/>
      <c r="F97" s="2"/>
    </row>
    <row r="98" spans="1:13" x14ac:dyDescent="0.3">
      <c r="A98" s="2"/>
      <c r="B98" s="2"/>
      <c r="C98" s="2"/>
      <c r="D98" s="2"/>
      <c r="E98" s="2"/>
      <c r="F98" s="2"/>
    </row>
    <row r="99" spans="1:13" x14ac:dyDescent="0.3">
      <c r="A99" s="2"/>
      <c r="B99" s="2"/>
      <c r="C99" s="2"/>
      <c r="D99" s="2"/>
      <c r="E99" s="2"/>
      <c r="F99" s="2"/>
    </row>
    <row r="100" spans="1:13" x14ac:dyDescent="0.3">
      <c r="A100" s="2"/>
      <c r="B100" s="2"/>
      <c r="C100" s="2"/>
      <c r="D100" s="2"/>
      <c r="E100" s="2"/>
      <c r="F100" s="2"/>
    </row>
    <row r="103" spans="1:13" x14ac:dyDescent="0.3">
      <c r="A103" s="2"/>
    </row>
    <row r="106" spans="1:13" s="2" customFormat="1" x14ac:dyDescent="0.3">
      <c r="L106" s="24"/>
      <c r="M106" s="24"/>
    </row>
    <row r="107" spans="1:13" s="2" customFormat="1" x14ac:dyDescent="0.3">
      <c r="L107" s="24"/>
      <c r="M107" s="24"/>
    </row>
    <row r="108" spans="1:13" x14ac:dyDescent="0.3">
      <c r="A108" s="3"/>
    </row>
    <row r="110" spans="1:13" s="25" customFormat="1" x14ac:dyDescent="0.3">
      <c r="A110" s="2"/>
      <c r="B110" s="2"/>
      <c r="C110" s="2"/>
      <c r="D110" s="2"/>
      <c r="E110" s="2"/>
      <c r="F110" s="2"/>
      <c r="G110" s="2"/>
      <c r="H110" s="2"/>
      <c r="I110" s="1"/>
      <c r="L110" s="26"/>
      <c r="M110" s="26"/>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7" zoomScale="70" zoomScaleNormal="70" workbookViewId="0">
      <selection activeCell="B20" sqref="B20"/>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20" customWidth="1"/>
    <col min="12" max="12" width="13" style="20"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365" t="s">
        <v>40</v>
      </c>
      <c r="B1" s="366"/>
      <c r="C1" s="366"/>
      <c r="D1" s="366"/>
      <c r="E1" s="366"/>
      <c r="F1" s="366"/>
      <c r="G1" s="366"/>
      <c r="H1" s="366"/>
      <c r="I1" s="366"/>
      <c r="J1" s="366"/>
      <c r="K1" s="366"/>
      <c r="L1" s="366"/>
      <c r="M1" s="366"/>
      <c r="N1" s="366"/>
      <c r="O1" s="366"/>
      <c r="P1" s="366"/>
      <c r="Q1" s="366"/>
      <c r="R1" s="366"/>
      <c r="S1" s="366"/>
      <c r="T1" s="367"/>
    </row>
    <row r="2" spans="1:20" ht="30" customHeight="1" thickBot="1" x14ac:dyDescent="0.35">
      <c r="A2" s="293" t="s">
        <v>41</v>
      </c>
      <c r="B2" s="291" t="s">
        <v>6</v>
      </c>
      <c r="C2" s="312" t="s">
        <v>42</v>
      </c>
      <c r="D2" s="308"/>
      <c r="E2" s="308"/>
      <c r="F2" s="370" t="s">
        <v>8</v>
      </c>
      <c r="G2" s="361" t="s">
        <v>29</v>
      </c>
      <c r="H2" s="300" t="s">
        <v>53</v>
      </c>
      <c r="I2" s="298" t="s">
        <v>10</v>
      </c>
      <c r="J2" s="374" t="s">
        <v>11</v>
      </c>
      <c r="K2" s="296" t="s">
        <v>43</v>
      </c>
      <c r="L2" s="297"/>
      <c r="M2" s="377" t="s">
        <v>13</v>
      </c>
      <c r="N2" s="378"/>
      <c r="O2" s="384" t="s">
        <v>44</v>
      </c>
      <c r="P2" s="385"/>
      <c r="Q2" s="385"/>
      <c r="R2" s="385"/>
      <c r="S2" s="377" t="s">
        <v>15</v>
      </c>
      <c r="T2" s="378"/>
    </row>
    <row r="3" spans="1:20" ht="22.35" customHeight="1" thickBot="1" x14ac:dyDescent="0.35">
      <c r="A3" s="368"/>
      <c r="B3" s="381"/>
      <c r="C3" s="382" t="s">
        <v>45</v>
      </c>
      <c r="D3" s="357" t="s">
        <v>46</v>
      </c>
      <c r="E3" s="357" t="s">
        <v>47</v>
      </c>
      <c r="F3" s="371"/>
      <c r="G3" s="362"/>
      <c r="H3" s="364"/>
      <c r="I3" s="373"/>
      <c r="J3" s="375"/>
      <c r="K3" s="359" t="s">
        <v>48</v>
      </c>
      <c r="L3" s="359" t="s">
        <v>83</v>
      </c>
      <c r="M3" s="339" t="s">
        <v>22</v>
      </c>
      <c r="N3" s="341" t="s">
        <v>23</v>
      </c>
      <c r="O3" s="386" t="s">
        <v>32</v>
      </c>
      <c r="P3" s="387"/>
      <c r="Q3" s="387"/>
      <c r="R3" s="387"/>
      <c r="S3" s="379" t="s">
        <v>49</v>
      </c>
      <c r="T3" s="380" t="s">
        <v>27</v>
      </c>
    </row>
    <row r="4" spans="1:20" ht="68.25" customHeight="1" thickBot="1" x14ac:dyDescent="0.35">
      <c r="A4" s="369"/>
      <c r="B4" s="292"/>
      <c r="C4" s="383"/>
      <c r="D4" s="358"/>
      <c r="E4" s="358"/>
      <c r="F4" s="372"/>
      <c r="G4" s="363"/>
      <c r="H4" s="301"/>
      <c r="I4" s="299"/>
      <c r="J4" s="376"/>
      <c r="K4" s="360"/>
      <c r="L4" s="360"/>
      <c r="M4" s="340"/>
      <c r="N4" s="342"/>
      <c r="O4" s="69" t="s">
        <v>50</v>
      </c>
      <c r="P4" s="70" t="s">
        <v>35</v>
      </c>
      <c r="Q4" s="71" t="s">
        <v>36</v>
      </c>
      <c r="R4" s="72" t="s">
        <v>51</v>
      </c>
      <c r="S4" s="348"/>
      <c r="T4" s="350"/>
    </row>
    <row r="5" spans="1:20" ht="43.8" thickBot="1" x14ac:dyDescent="0.35">
      <c r="A5" s="1">
        <v>1</v>
      </c>
      <c r="B5" s="4">
        <v>1</v>
      </c>
      <c r="C5" s="101" t="s">
        <v>253</v>
      </c>
      <c r="D5" s="6" t="s">
        <v>131</v>
      </c>
      <c r="E5" s="7">
        <v>375951</v>
      </c>
      <c r="F5" s="8" t="s">
        <v>254</v>
      </c>
      <c r="G5" s="8" t="s">
        <v>63</v>
      </c>
      <c r="H5" s="8" t="s">
        <v>95</v>
      </c>
      <c r="I5" s="8" t="s">
        <v>95</v>
      </c>
      <c r="J5" s="127" t="s">
        <v>255</v>
      </c>
      <c r="K5" s="27">
        <v>1500000</v>
      </c>
      <c r="L5" s="28">
        <v>1050000</v>
      </c>
      <c r="M5" s="5">
        <v>2022</v>
      </c>
      <c r="N5" s="7">
        <v>2027</v>
      </c>
      <c r="O5" s="13" t="s">
        <v>109</v>
      </c>
      <c r="P5" s="13" t="s">
        <v>109</v>
      </c>
      <c r="Q5" s="13"/>
      <c r="R5" s="13" t="s">
        <v>109</v>
      </c>
      <c r="S5" s="5" t="s">
        <v>154</v>
      </c>
      <c r="T5" s="7" t="s">
        <v>156</v>
      </c>
    </row>
    <row r="6" spans="1:20" ht="87" thickBot="1" x14ac:dyDescent="0.35">
      <c r="A6" s="1">
        <v>2</v>
      </c>
      <c r="B6" s="11">
        <v>2</v>
      </c>
      <c r="C6" s="101" t="s">
        <v>253</v>
      </c>
      <c r="D6" s="6" t="s">
        <v>131</v>
      </c>
      <c r="E6" s="7">
        <v>375951</v>
      </c>
      <c r="F6" s="119" t="s">
        <v>256</v>
      </c>
      <c r="G6" s="8" t="s">
        <v>63</v>
      </c>
      <c r="H6" s="8" t="s">
        <v>95</v>
      </c>
      <c r="I6" s="15" t="s">
        <v>95</v>
      </c>
      <c r="J6" s="128" t="s">
        <v>257</v>
      </c>
      <c r="K6" s="29">
        <v>3000000</v>
      </c>
      <c r="L6" s="30">
        <v>2100000</v>
      </c>
      <c r="M6" s="5">
        <v>2022</v>
      </c>
      <c r="N6" s="7">
        <v>2027</v>
      </c>
      <c r="O6" s="13" t="s">
        <v>109</v>
      </c>
      <c r="P6" s="13" t="s">
        <v>109</v>
      </c>
      <c r="Q6" s="13" t="s">
        <v>109</v>
      </c>
      <c r="R6" s="13" t="s">
        <v>109</v>
      </c>
      <c r="S6" s="12" t="s">
        <v>272</v>
      </c>
      <c r="T6" s="14" t="s">
        <v>156</v>
      </c>
    </row>
    <row r="7" spans="1:20" ht="43.8" thickBot="1" x14ac:dyDescent="0.35">
      <c r="A7" s="1">
        <v>3</v>
      </c>
      <c r="B7" s="11">
        <v>3</v>
      </c>
      <c r="C7" s="101" t="s">
        <v>253</v>
      </c>
      <c r="D7" s="6" t="s">
        <v>131</v>
      </c>
      <c r="E7" s="7">
        <v>375951</v>
      </c>
      <c r="F7" s="119" t="s">
        <v>258</v>
      </c>
      <c r="G7" s="8" t="s">
        <v>63</v>
      </c>
      <c r="H7" s="8" t="s">
        <v>95</v>
      </c>
      <c r="I7" s="15" t="s">
        <v>95</v>
      </c>
      <c r="J7" s="128" t="s">
        <v>259</v>
      </c>
      <c r="K7" s="29">
        <v>2000000</v>
      </c>
      <c r="L7" s="30">
        <v>1400000</v>
      </c>
      <c r="M7" s="5">
        <v>2022</v>
      </c>
      <c r="N7" s="7">
        <v>2027</v>
      </c>
      <c r="O7" s="13" t="s">
        <v>109</v>
      </c>
      <c r="P7" s="13"/>
      <c r="Q7" s="13"/>
      <c r="R7" s="13" t="s">
        <v>109</v>
      </c>
      <c r="S7" s="12" t="s">
        <v>154</v>
      </c>
      <c r="T7" s="14" t="s">
        <v>106</v>
      </c>
    </row>
    <row r="8" spans="1:20" ht="58.2" thickBot="1" x14ac:dyDescent="0.35">
      <c r="B8" s="77">
        <v>4</v>
      </c>
      <c r="C8" s="101" t="s">
        <v>253</v>
      </c>
      <c r="D8" s="6" t="s">
        <v>131</v>
      </c>
      <c r="E8" s="7">
        <v>375951</v>
      </c>
      <c r="F8" s="120" t="s">
        <v>260</v>
      </c>
      <c r="G8" s="8" t="s">
        <v>63</v>
      </c>
      <c r="H8" s="8" t="s">
        <v>95</v>
      </c>
      <c r="I8" s="80" t="s">
        <v>95</v>
      </c>
      <c r="J8" s="129" t="s">
        <v>261</v>
      </c>
      <c r="K8" s="121">
        <v>6000000</v>
      </c>
      <c r="L8" s="122">
        <v>4200000</v>
      </c>
      <c r="M8" s="123">
        <v>2022</v>
      </c>
      <c r="N8" s="124">
        <v>2027</v>
      </c>
      <c r="O8" s="13" t="s">
        <v>109</v>
      </c>
      <c r="P8" s="13"/>
      <c r="Q8" s="13"/>
      <c r="R8" s="13" t="s">
        <v>109</v>
      </c>
      <c r="S8" s="78" t="s">
        <v>154</v>
      </c>
      <c r="T8" s="79" t="s">
        <v>106</v>
      </c>
    </row>
    <row r="9" spans="1:20" ht="87" thickBot="1" x14ac:dyDescent="0.35">
      <c r="B9" s="77">
        <v>5</v>
      </c>
      <c r="C9" s="101" t="s">
        <v>253</v>
      </c>
      <c r="D9" s="6" t="s">
        <v>131</v>
      </c>
      <c r="E9" s="7">
        <v>375951</v>
      </c>
      <c r="F9" s="125" t="s">
        <v>262</v>
      </c>
      <c r="G9" s="8" t="s">
        <v>63</v>
      </c>
      <c r="H9" s="8" t="s">
        <v>95</v>
      </c>
      <c r="I9" s="19" t="s">
        <v>95</v>
      </c>
      <c r="J9" s="130" t="s">
        <v>263</v>
      </c>
      <c r="K9" s="31">
        <v>2000000</v>
      </c>
      <c r="L9" s="30">
        <v>1400000</v>
      </c>
      <c r="M9" s="5">
        <v>2022</v>
      </c>
      <c r="N9" s="7">
        <v>2027</v>
      </c>
      <c r="O9" s="13" t="s">
        <v>109</v>
      </c>
      <c r="P9" s="13"/>
      <c r="Q9" s="13"/>
      <c r="R9" s="13" t="s">
        <v>109</v>
      </c>
      <c r="S9" s="78" t="s">
        <v>154</v>
      </c>
      <c r="T9" s="79" t="s">
        <v>156</v>
      </c>
    </row>
    <row r="10" spans="1:20" ht="29.4" thickBot="1" x14ac:dyDescent="0.35">
      <c r="B10" s="77">
        <v>6</v>
      </c>
      <c r="C10" s="101" t="s">
        <v>253</v>
      </c>
      <c r="D10" s="6" t="s">
        <v>131</v>
      </c>
      <c r="E10" s="7">
        <v>375951</v>
      </c>
      <c r="F10" s="125" t="s">
        <v>264</v>
      </c>
      <c r="G10" s="8" t="s">
        <v>63</v>
      </c>
      <c r="H10" s="8" t="s">
        <v>95</v>
      </c>
      <c r="I10" s="19" t="s">
        <v>95</v>
      </c>
      <c r="J10" s="130" t="s">
        <v>265</v>
      </c>
      <c r="K10" s="31">
        <v>1000000</v>
      </c>
      <c r="L10" s="30">
        <v>700000</v>
      </c>
      <c r="M10" s="5">
        <v>2022</v>
      </c>
      <c r="N10" s="7">
        <v>2027</v>
      </c>
      <c r="O10" s="13" t="s">
        <v>109</v>
      </c>
      <c r="P10" s="13"/>
      <c r="Q10" s="13"/>
      <c r="R10" s="13" t="s">
        <v>109</v>
      </c>
      <c r="S10" s="78" t="s">
        <v>154</v>
      </c>
      <c r="T10" s="79" t="s">
        <v>156</v>
      </c>
    </row>
    <row r="11" spans="1:20" ht="43.8" thickBot="1" x14ac:dyDescent="0.35">
      <c r="B11" s="77">
        <v>7</v>
      </c>
      <c r="C11" s="101" t="s">
        <v>253</v>
      </c>
      <c r="D11" s="6" t="s">
        <v>131</v>
      </c>
      <c r="E11" s="7">
        <v>375951</v>
      </c>
      <c r="F11" s="125" t="s">
        <v>266</v>
      </c>
      <c r="G11" s="8" t="s">
        <v>63</v>
      </c>
      <c r="H11" s="8" t="s">
        <v>95</v>
      </c>
      <c r="I11" s="19" t="s">
        <v>95</v>
      </c>
      <c r="J11" s="130" t="s">
        <v>267</v>
      </c>
      <c r="K11" s="31">
        <v>600000</v>
      </c>
      <c r="L11" s="32">
        <v>420000</v>
      </c>
      <c r="M11" s="5">
        <v>2022</v>
      </c>
      <c r="N11" s="7">
        <v>2027</v>
      </c>
      <c r="O11" s="13" t="s">
        <v>109</v>
      </c>
      <c r="P11" s="13"/>
      <c r="Q11" s="13"/>
      <c r="R11" s="13"/>
      <c r="S11" s="78" t="s">
        <v>154</v>
      </c>
      <c r="T11" s="79" t="s">
        <v>106</v>
      </c>
    </row>
    <row r="12" spans="1:20" ht="29.4" thickBot="1" x14ac:dyDescent="0.35">
      <c r="B12" s="77">
        <v>8</v>
      </c>
      <c r="C12" s="101" t="s">
        <v>253</v>
      </c>
      <c r="D12" s="6" t="s">
        <v>131</v>
      </c>
      <c r="E12" s="7">
        <v>375951</v>
      </c>
      <c r="F12" s="125" t="s">
        <v>268</v>
      </c>
      <c r="G12" s="8" t="s">
        <v>63</v>
      </c>
      <c r="H12" s="8" t="s">
        <v>95</v>
      </c>
      <c r="I12" s="19" t="s">
        <v>95</v>
      </c>
      <c r="J12" s="130" t="s">
        <v>269</v>
      </c>
      <c r="K12" s="31">
        <v>4000000</v>
      </c>
      <c r="L12" s="32">
        <v>2800000</v>
      </c>
      <c r="M12" s="5">
        <v>2022</v>
      </c>
      <c r="N12" s="7">
        <v>2027</v>
      </c>
      <c r="O12" s="13"/>
      <c r="P12" s="13"/>
      <c r="Q12" s="13"/>
      <c r="R12" s="13"/>
      <c r="S12" s="78" t="s">
        <v>154</v>
      </c>
      <c r="T12" s="79" t="s">
        <v>106</v>
      </c>
    </row>
    <row r="13" spans="1:20" ht="58.2" thickBot="1" x14ac:dyDescent="0.35">
      <c r="B13" s="77">
        <v>9</v>
      </c>
      <c r="C13" s="101" t="s">
        <v>253</v>
      </c>
      <c r="D13" s="6" t="s">
        <v>131</v>
      </c>
      <c r="E13" s="7">
        <v>375951</v>
      </c>
      <c r="F13" s="125" t="s">
        <v>270</v>
      </c>
      <c r="G13" s="8" t="s">
        <v>63</v>
      </c>
      <c r="H13" s="8" t="s">
        <v>95</v>
      </c>
      <c r="I13" s="19" t="s">
        <v>95</v>
      </c>
      <c r="J13" s="130" t="s">
        <v>271</v>
      </c>
      <c r="K13" s="31">
        <v>10000000</v>
      </c>
      <c r="L13" s="32">
        <v>7000000</v>
      </c>
      <c r="M13" s="5">
        <v>2022</v>
      </c>
      <c r="N13" s="7">
        <v>2027</v>
      </c>
      <c r="O13" s="13"/>
      <c r="P13" s="13"/>
      <c r="Q13" s="13"/>
      <c r="R13" s="13"/>
      <c r="S13" s="17" t="s">
        <v>272</v>
      </c>
      <c r="T13" s="18" t="s">
        <v>106</v>
      </c>
    </row>
    <row r="15" spans="1:20" x14ac:dyDescent="0.3">
      <c r="B15" s="1" t="s">
        <v>296</v>
      </c>
      <c r="G15" s="1" t="s">
        <v>288</v>
      </c>
    </row>
    <row r="16" spans="1:20" x14ac:dyDescent="0.3">
      <c r="A16" s="1" t="s">
        <v>52</v>
      </c>
    </row>
    <row r="17" spans="1:12" x14ac:dyDescent="0.3">
      <c r="G17" s="1" t="s">
        <v>277</v>
      </c>
    </row>
    <row r="18" spans="1:12" ht="16.2" customHeight="1" x14ac:dyDescent="0.3"/>
    <row r="19" spans="1:12" ht="15.6" x14ac:dyDescent="0.3">
      <c r="B19" s="283" t="s">
        <v>346</v>
      </c>
    </row>
    <row r="24" spans="1:12" x14ac:dyDescent="0.3">
      <c r="A24" s="3" t="s">
        <v>38</v>
      </c>
      <c r="B24" s="2"/>
      <c r="C24" s="2"/>
      <c r="D24" s="2"/>
      <c r="E24" s="2"/>
      <c r="F24" s="2"/>
      <c r="G24" s="2"/>
      <c r="H24" s="2"/>
      <c r="I24" s="2"/>
      <c r="J24" s="2"/>
      <c r="K24" s="24"/>
      <c r="L24" s="24"/>
    </row>
    <row r="25" spans="1:12" x14ac:dyDescent="0.3">
      <c r="A25" s="3" t="s">
        <v>39</v>
      </c>
      <c r="B25" s="2"/>
      <c r="C25" s="2"/>
      <c r="D25" s="2"/>
      <c r="E25" s="2"/>
      <c r="F25" s="2"/>
      <c r="G25" s="2"/>
      <c r="H25" s="2"/>
      <c r="I25" s="2"/>
      <c r="J25" s="2"/>
      <c r="K25" s="24"/>
      <c r="L25" s="24"/>
    </row>
    <row r="26" spans="1:12" x14ac:dyDescent="0.3">
      <c r="A26" s="3"/>
      <c r="B26" s="2"/>
      <c r="C26" s="2"/>
      <c r="D26" s="2"/>
      <c r="E26" s="2"/>
      <c r="F26" s="2"/>
      <c r="G26" s="2"/>
      <c r="H26" s="2"/>
      <c r="I26" s="2"/>
      <c r="J26" s="2"/>
      <c r="K26" s="24"/>
      <c r="L26" s="24"/>
    </row>
    <row r="27" spans="1:12" x14ac:dyDescent="0.3">
      <c r="A27" s="3"/>
      <c r="B27" s="2"/>
      <c r="C27" s="2"/>
      <c r="D27" s="2"/>
      <c r="E27" s="2"/>
      <c r="F27" s="2"/>
      <c r="G27" s="2"/>
      <c r="H27" s="2"/>
      <c r="I27" s="2"/>
      <c r="J27" s="2"/>
      <c r="K27" s="24"/>
      <c r="L27" s="24"/>
    </row>
    <row r="28" spans="1:12" x14ac:dyDescent="0.3">
      <c r="A28" s="3"/>
      <c r="B28" s="2"/>
      <c r="C28" s="2"/>
      <c r="D28" s="2"/>
      <c r="E28" s="2"/>
      <c r="F28" s="2"/>
      <c r="G28" s="2"/>
      <c r="H28" s="2"/>
      <c r="I28" s="2"/>
      <c r="J28" s="2"/>
      <c r="K28" s="24"/>
      <c r="L28" s="24"/>
    </row>
    <row r="29" spans="1:12" x14ac:dyDescent="0.3">
      <c r="A29" s="3"/>
      <c r="B29" s="2"/>
      <c r="C29" s="2"/>
      <c r="D29" s="2"/>
      <c r="E29" s="2"/>
      <c r="F29" s="2"/>
      <c r="G29" s="2"/>
      <c r="H29" s="2"/>
      <c r="I29" s="2"/>
      <c r="J29" s="2"/>
      <c r="K29" s="24"/>
      <c r="L29" s="24"/>
    </row>
    <row r="30" spans="1:12" x14ac:dyDescent="0.3">
      <c r="A30" s="3"/>
      <c r="B30" s="2"/>
      <c r="C30" s="2"/>
      <c r="D30" s="2"/>
      <c r="E30" s="2"/>
      <c r="F30" s="2"/>
      <c r="G30" s="2"/>
      <c r="H30" s="2"/>
      <c r="I30" s="2"/>
      <c r="J30" s="2"/>
      <c r="K30" s="24"/>
      <c r="L30" s="24"/>
    </row>
    <row r="31" spans="1:12" x14ac:dyDescent="0.3">
      <c r="A31" s="3"/>
      <c r="B31" s="2"/>
      <c r="C31" s="2"/>
      <c r="D31" s="2"/>
      <c r="E31" s="2"/>
      <c r="F31" s="2"/>
      <c r="G31" s="2"/>
      <c r="H31" s="2"/>
      <c r="I31" s="2"/>
      <c r="J31" s="2"/>
      <c r="K31" s="24"/>
      <c r="L31" s="24"/>
    </row>
    <row r="32" spans="1:12" x14ac:dyDescent="0.3">
      <c r="A32" s="3"/>
      <c r="B32" s="2"/>
      <c r="C32" s="2"/>
      <c r="D32" s="2"/>
      <c r="E32" s="2"/>
      <c r="F32" s="2"/>
      <c r="G32" s="2"/>
      <c r="H32" s="2"/>
      <c r="I32" s="2"/>
      <c r="J32" s="2"/>
      <c r="K32" s="24"/>
      <c r="L32" s="24"/>
    </row>
    <row r="33" spans="1:12" x14ac:dyDescent="0.3">
      <c r="A33" s="3"/>
      <c r="B33" s="2"/>
      <c r="C33" s="2"/>
      <c r="D33" s="2"/>
      <c r="E33" s="2"/>
      <c r="F33" s="2"/>
      <c r="G33" s="2"/>
      <c r="H33" s="2"/>
      <c r="I33" s="2"/>
      <c r="J33" s="2"/>
      <c r="K33" s="24"/>
      <c r="L33" s="24"/>
    </row>
    <row r="34" spans="1:12" x14ac:dyDescent="0.3">
      <c r="B34" s="2"/>
      <c r="C34" s="2"/>
      <c r="D34" s="2"/>
      <c r="E34" s="2"/>
      <c r="F34" s="2"/>
      <c r="G34" s="2"/>
      <c r="H34" s="2"/>
      <c r="I34" s="2"/>
      <c r="J34" s="2"/>
      <c r="K34" s="24"/>
      <c r="L34" s="24"/>
    </row>
    <row r="35" spans="1:12" x14ac:dyDescent="0.3">
      <c r="B35" s="2"/>
      <c r="C35" s="2"/>
      <c r="D35" s="2"/>
      <c r="E35" s="2"/>
      <c r="F35" s="2"/>
      <c r="G35" s="2"/>
      <c r="H35" s="2"/>
      <c r="I35" s="2"/>
      <c r="J35" s="2"/>
      <c r="K35" s="24"/>
      <c r="L35" s="24"/>
    </row>
    <row r="36" spans="1:12" x14ac:dyDescent="0.3">
      <c r="B36" s="2"/>
      <c r="C36" s="2"/>
      <c r="D36" s="2"/>
      <c r="E36" s="2"/>
      <c r="F36" s="2"/>
      <c r="G36" s="2"/>
      <c r="H36" s="2"/>
      <c r="I36" s="2"/>
      <c r="J36" s="2"/>
      <c r="K36" s="24"/>
      <c r="L36" s="24"/>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0104a4cd-1400-468e-be1b-c7aad71d7d5a"/>
    <ds:schemaRef ds:uri="http://www.w3.org/XML/1998/namespace"/>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Tereza Ptáčníková</cp:lastModifiedBy>
  <cp:revision/>
  <cp:lastPrinted>2024-09-19T12:12:04Z</cp:lastPrinted>
  <dcterms:created xsi:type="dcterms:W3CDTF">2020-07-22T07:46:04Z</dcterms:created>
  <dcterms:modified xsi:type="dcterms:W3CDTF">2024-09-19T12:12:07Z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