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Markéta\MAP KV II\investice strategický rámec\ŘV 2021 podzim\"/>
    </mc:Choice>
  </mc:AlternateContent>
  <xr:revisionPtr revIDLastSave="0" documentId="13_ncr:1_{3BF3280D-4437-467D-9677-FB3CE3526BC8}" xr6:coauthVersionLast="47" xr6:coauthVersionMax="47" xr10:uidLastSave="{00000000-0000-0000-0000-000000000000}"/>
  <bookViews>
    <workbookView xWindow="-120" yWindow="-120" windowWidth="29040" windowHeight="15840" tabRatio="710" activeTab="3"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69" i="7" l="1"/>
  <c r="M68" i="7"/>
  <c r="M67" i="7"/>
  <c r="M8" i="7"/>
  <c r="M66" i="7" l="1"/>
  <c r="M65" i="7"/>
  <c r="M64" i="7"/>
  <c r="M63" i="7"/>
  <c r="M62" i="7"/>
  <c r="M61" i="7"/>
  <c r="M60" i="7"/>
  <c r="M59" i="7"/>
  <c r="M58" i="7"/>
  <c r="M57" i="7"/>
  <c r="M56" i="7"/>
  <c r="M55" i="7"/>
  <c r="M54" i="7"/>
  <c r="M53" i="7"/>
  <c r="M52" i="7"/>
  <c r="M51" i="7"/>
  <c r="M50" i="7"/>
  <c r="M49" i="7" l="1"/>
  <c r="M5" i="6"/>
  <c r="M48" i="7"/>
  <c r="M43" i="7"/>
  <c r="M44" i="7"/>
  <c r="M45" i="7"/>
  <c r="M46" i="7"/>
  <c r="M47" i="7"/>
  <c r="M38" i="7"/>
  <c r="M37" i="7"/>
  <c r="L5" i="8"/>
  <c r="M7"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9" i="7"/>
  <c r="M40" i="7"/>
  <c r="M41" i="7"/>
  <c r="M42" i="7"/>
  <c r="M5" i="7"/>
  <c r="M4" i="6"/>
</calcChain>
</file>

<file path=xl/sharedStrings.xml><?xml version="1.0" encoding="utf-8"?>
<sst xmlns="http://schemas.openxmlformats.org/spreadsheetml/2006/main" count="976" uniqueCount="326">
  <si>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</si>
  <si>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</si>
  <si>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</si>
  <si>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</si>
  <si>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</si>
  <si>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</si>
  <si>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</si>
  <si>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</si>
  <si>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</si>
  <si>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</si>
  <si>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</si>
  <si>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</si>
  <si>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</si>
  <si>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</si>
  <si>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</si>
  <si>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</si>
  <si>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</si>
  <si>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</si>
  <si>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</si>
  <si>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</si>
  <si>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</si>
  <si>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</si>
  <si>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</si>
  <si>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</si>
  <si>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</si>
  <si>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</si>
  <si>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</si>
  <si>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</si>
  <si>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</si>
  <si>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</si>
  <si>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</si>
  <si>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</si>
  <si>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</si>
  <si>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</si>
  <si>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</si>
  <si>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</si>
  <si>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</si>
  <si>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</si>
  <si>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</si>
  <si>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</si>
  <si>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</si>
  <si>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</si>
  <si>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</si>
  <si>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</si>
  <si>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</si>
  <si>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</si>
  <si>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</si>
  <si>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</si>
  <si>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</si>
  <si>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</si>
  <si>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</si>
  <si>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</si>
  <si>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</si>
  <si>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</si>
  <si>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</si>
  <si>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</si>
  <si>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</si>
  <si>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</si>
  <si>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</si>
  <si>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</si>
  <si>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</si>
  <si>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</si>
  <si>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</si>
  <si>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</si>
  <si>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</si>
  <si>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</si>
  <si>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</si>
  <si>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</si>
  <si>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</si>
  <si>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</si>
  <si>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</si>
  <si>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</si>
  <si>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</si>
  <si>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</si>
  <si>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</si>
  <si>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</si>
  <si>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</si>
  <si>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</si>
  <si>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</si>
  <si>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</si>
  <si>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</si>
  <si>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</si>
  <si>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</si>
  <si>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</si>
  <si>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</si>
  <si>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</si>
  <si>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</si>
  <si>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</si>
  <si>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</si>
  <si>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</si>
  <si>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</si>
  <si>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</si>
  <si>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</si>
  <si>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</si>
  <si>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</si>
  <si>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Základní a mateřská škola Dalovice, příspěvková organizace</t>
  </si>
  <si>
    <t>obec Dalovice</t>
  </si>
  <si>
    <t>Karlovarský</t>
  </si>
  <si>
    <t>Karlovy Vary</t>
  </si>
  <si>
    <t>Dalovice</t>
  </si>
  <si>
    <t>x</t>
  </si>
  <si>
    <t>není relevatní, není nutné stavební povolení vzhledem k charakteru projektu</t>
  </si>
  <si>
    <t> Základní škola a základní umělecká škola Žlutice, příspěvková organizace</t>
  </si>
  <si>
    <t> 47701412</t>
  </si>
  <si>
    <t> 047 701 412</t>
  </si>
  <si>
    <t> 600067238</t>
  </si>
  <si>
    <t> Rekonstrukce víceúčelového hřiště ZŠ a ZUŠ Žlutice a vybudování jeho zázemí</t>
  </si>
  <si>
    <t> Žlutice</t>
  </si>
  <si>
    <t> Oprava povrchu plochy víceúčelového hřiště, vybudování učebny, šaten a skladu pomůcek využívaných na hřišti.</t>
  </si>
  <si>
    <t> 2021</t>
  </si>
  <si>
    <t> 2024</t>
  </si>
  <si>
    <t> x</t>
  </si>
  <si>
    <t> V přípravě</t>
  </si>
  <si>
    <t> ne</t>
  </si>
  <si>
    <t> Modernizace spočívající v dílčích stavebních úpravách, vybavení nábytkem a moderními výukovými pomůckami a IC technologiemi</t>
  </si>
  <si>
    <t> Zpracování PD</t>
  </si>
  <si>
    <t> Rekonstrukce plavecké učebny</t>
  </si>
  <si>
    <t> Rekonstrukce plavecké haly a jejího zázemí, včetně technologií</t>
  </si>
  <si>
    <t xml:space="preserve"> V přípravě </t>
  </si>
  <si>
    <t>Základní škola, mateřská škola a dětské jesle Moudrá sova s.r.o.</t>
  </si>
  <si>
    <t>Stavba budovy II. stupně ZŠ</t>
  </si>
  <si>
    <t>Březová</t>
  </si>
  <si>
    <t>Výstavba nových učeben pro II. stupeň ZŠ. Současná budova školy neumožňuje rozšíření školy na plně organizovanou. Podpořena bude stavba budovy II. stupně ZŠ, odborných učeben a zázemí pro pedagogy a žáky.</t>
  </si>
  <si>
    <t>záměr</t>
  </si>
  <si>
    <t>ne</t>
  </si>
  <si>
    <t>Zázemí pro venkovní aktivity ŠD</t>
  </si>
  <si>
    <t>Úprava zahrady areálu školy, stavba zázemí pro venkovní aktivity ŠD, pořízení a instalace prvků pro pohybové aktivity žáků</t>
  </si>
  <si>
    <t>Zpracovaná PD</t>
  </si>
  <si>
    <t>Město Žlutice právní forma: obec, IČO: 00 255 181</t>
  </si>
  <si>
    <t>Statutární město Karlovy Vary, Moskevská 2035/21, 360 20 Karlovy Vary</t>
  </si>
  <si>
    <t>Rekonstrukce učebny a kabinetu, který je její součástí. Nové vybavení dílny pracovními stoly a pomůckami na výuku dílen, řemeslného semináře a rukodělných kroužků školy. Rekonstrukce sociálního zařízení včetně hlavních rozvodů patřících k učebně dílen.</t>
  </si>
  <si>
    <t>není</t>
  </si>
  <si>
    <t>Základní škola Jana Amose Komenského, Karlovy Vary, Kollárova 19, příspěvková organizace</t>
  </si>
  <si>
    <t>Rekonstrukce učebny zeměpisu</t>
  </si>
  <si>
    <t>Rekonstrukce učebny zeměpisu, vybavení učebny novým nábytkem, nakoupení pomůcek na výuku předmětu zeměpisu, pořízení interaktivní tabule a dataprojektoru</t>
  </si>
  <si>
    <t>Rekonstrukce učebny dílen</t>
  </si>
  <si>
    <t>Rekonstrukce učebny pro výuku dílen - pracovních činností a vybavení učebny novými pomůckami</t>
  </si>
  <si>
    <t>Rekonstrukce učebny pro IT</t>
  </si>
  <si>
    <t>Dovybavení učebny pro ICT, jsou zde již připraveny rozvody ICT, nakoupení nábytku a počítačů pro žáky a učitele</t>
  </si>
  <si>
    <t>Venkovní učebna a komunikační centrum</t>
  </si>
  <si>
    <t>Vybudování a vybavení venkovní učebny, která bude sloužit na výuku přírodovědných předmětů, cizích jazyků a pracovních činností. Také bude sloužit k prezentaci práce žáků a učitelů.</t>
  </si>
  <si>
    <t>Spojovací chodba</t>
  </si>
  <si>
    <t>Projekt je zaměřen na zkvalitnění nutné infrastruktury v areálu školy. Spojovací chodba propojuje 4 školní bloky a je nedílnou součástí každodenního pohybu učitelů i žáků školy.</t>
  </si>
  <si>
    <t>Žákovské šatny</t>
  </si>
  <si>
    <t>Celková rekonstrukce prostoru šaten. Úprava prostoru šaten tak, aby odpovídal bezpečnostním a hygienickým normám. Jednotlivé třídy a jejich žáci budou mít každý vlastní prostor. Celá škola se v suterénu zabezpečí a modernizuje.</t>
  </si>
  <si>
    <t>Rekonstrukce prostoru tělocvičen</t>
  </si>
  <si>
    <t xml:space="preserve">V prostorách velké a malé tělocvičny se vymění stropní desky, obložení po obvodu tělocvičny a dojde ke zbroušení parket. Součástí projektu bude výměna elektrických rozvodů v prostorách tělocvičen. </t>
  </si>
  <si>
    <t>Rekonstrukce učebny pro výuku plavání</t>
  </si>
  <si>
    <t>Škola Karlovy Vary, Krušnohorská 11, příspěvková organizace, zajišťuje výuku základního plavání pro ostatní základní školy ve městě a výuku plavání pro žáky naší sportovní školy ve všech ročnících. Bazén projde celkovou rekonstrukcí, stávající se odstraní a nahradí se nerezovou bazénovou vanou. Prostory zázemí pro výuku plavání projdou rekonstrukcí podlah a sociálního zařízení. Žákovské šatny budou vybaveny skříňkami. Kabinet pro výuku plavání bude vybaven novým nábytkem a pomůckami na výuku plavání.</t>
  </si>
  <si>
    <t>Rekonstrukce prostoru venkovního sportovního hřiště</t>
  </si>
  <si>
    <t>V rámci projektu bude vyměněn povrch na atletickém oválu. Ve středové části bude zbudováno multifunkční hřiště. Sektory pro atletické disciplíny projdou rekonstrukcí (dopadiště pro hody, skok do výšky, skok do dálky, vrh koulí). V prostoru stávajícího hřiště bude zbudována venkovní posilovna a hřiště na beach volejbal. Budou vybudovány přístupové cesty, které spojí venkovní šatny a přístup na hřiště z jednotlivých pavilonů. V dělícím prostoru mezi hřištěm a budovou bude nový trávník.</t>
  </si>
  <si>
    <t>Rekonstrukce techniky nevyhovujících prostor a vybavení školní družiny pro odpolední činnosti dětí.</t>
  </si>
  <si>
    <t>Základní škola Karlovy Vary, Konečná 25, příspěvková organizace</t>
  </si>
  <si>
    <t>049753754</t>
  </si>
  <si>
    <t>Podpora vybudování a vybavení odborných učeben ZŠ ve vazbě na práci s digitálními technologiemi</t>
  </si>
  <si>
    <t>Učebny: Rekonstrukce dvou ICT (počítačových) učeben a dvou kabinetů v 1. patře základní školy</t>
  </si>
  <si>
    <t>Základní škola Karlovy Vary, Poštovní 19, příspěvková organizace</t>
  </si>
  <si>
    <t>Doplnění areálu školy o prostory pro odbornou výuku, rozšíření kapacit školní družiny a realizace auly</t>
  </si>
  <si>
    <t>Doplnění areálu školy o prostory pro odbornou výuku, rozšíření kapacit školní družiny a realizace auly – prostoru pro shromažďování, speciální akce a mimoškolní aktivity, o které je v širokém okolí velký zájem. Veřejné prostranství u školy revitalizovat do podoby příjemného pobytového prostoru s dostatkem stromů, laviček a herních prvků s využitím prvků pro hospodaření s dešťovou vodou (zasakovací dlažba, retenční nádrž nebo jezírko, apod.), které budou mít vedle samotné ekologické funkce také edukativní charakter.</t>
  </si>
  <si>
    <t>studie</t>
  </si>
  <si>
    <t>Doplnění areálu školy o prostory hřiště, lesní zákoutí a ekologickou výchovu</t>
  </si>
  <si>
    <t xml:space="preserve">UNI PARK - hřiště Lesní zákoutí - dobrodružná stezka, lanový výlez, vyhlídka do korun, skluzavka, terénní stupínky </t>
  </si>
  <si>
    <t>Vybudování 4 odborných učeben cizích jazyků. Dvě učebny v 2. patře a 2. učebny ve 3. patře.</t>
  </si>
  <si>
    <t>Budování zázemí pro školní družiny a školní kluby umožňující zvyšování kvality poskytovaných služeb</t>
  </si>
  <si>
    <t>Vybudování 2 oddělení družiny (jedno oddělení je zastaralé, jedno oddělení bude nové, bezbariérový přístup je zajištěn).</t>
  </si>
  <si>
    <t>Vybudování 2 učeben pro pracovní činnosti (1. učebna - dílny pro práci s dřevěnými materiály. 2. učebna - dílny pro práci s kovem a plasty). Obě učebny by měly být zároveň pro práci s digitálními technologiemi.</t>
  </si>
  <si>
    <t>Vybudování zázemí pro školní poradenská pracoviště a pro práci s žáky se speciálními vzdělávacími potřebami</t>
  </si>
  <si>
    <t>Klidové zóny, reedukační učebny, bezbariérový přístup je zajištěn</t>
  </si>
  <si>
    <t>Vybudování zázemí pro pedagogické i nepedagogické pracovníky škol vedoucí k vyšší kvalitě vzdělávání ve školách (kabinety apod.)</t>
  </si>
  <si>
    <t>Vybavení kabinetů novým nábytkem (stoly, židle, skříně a nově). Bezbariérový přístup zajištěn.</t>
  </si>
  <si>
    <t>Základní škola Karlovy Vary, Truhlářská 19, příspěvková organizace</t>
  </si>
  <si>
    <t>049751751</t>
  </si>
  <si>
    <t>Žákovská kuchyňka</t>
  </si>
  <si>
    <t>Stavební a stavebně technická rekonstrukce ŽK v budově Školní 9A (rekonstrukce vodovodních rozvodů, elektroinstalace, podlahové krytiny a výmalba), včetně vybavení kuchyňským nábytkem, elektro zařízením a nádobím.  Bezbariérové WC v budově školy, není na patře/výtah je.</t>
  </si>
  <si>
    <t>Povrch fotbalové části multifunkčního hřiště</t>
  </si>
  <si>
    <t>Oprava povrchu školního hřiště v části určené pro fotbal. Projektová dokumentace je zhotovena. Bezbariérové WC v budově školy.</t>
  </si>
  <si>
    <t>projektová dokumentace</t>
  </si>
  <si>
    <t>Vybudování přírodovědné, chemické a badatelské robotické učebny</t>
  </si>
  <si>
    <t>Stavební práce: - rozvody vody a odpadu - rozvody plynu - digestoř - rozvod el. = 24V (AC/DC) - (pro používání mikroskopů, notebooků, dig. měřicích pomůcek apod) - Výměna podlahových krytin – část koberec pro robotiku.
Vybavení: - skříně k ukládání přírodopisných pomůcek - police k vystavování exponátů - učitelský stůl s mycím pracovištěm (voda a odpad) - žákovská pracoviště (s vývodem elektro, voda a odpad) - moderní výukové pomůcky (senzory, sondy, barometry...) - programy (software) pro výuku - interaktivní pomůcky (tabule, hlasovací zařízení. WC je ve škole, není na patře/bezbariérový přístup k učebně je.</t>
  </si>
  <si>
    <t>Venkovní učebna, Truhlářská</t>
  </si>
  <si>
    <t>Vybudování nové venkovní učebny se zázemím - nábytek, vybavení pro prezentaci učiva. Bezbariérové WC v budově školy.</t>
  </si>
  <si>
    <t>Šatny, budova Školní</t>
  </si>
  <si>
    <t>Šatny, budova Truhlářská</t>
  </si>
  <si>
    <t>Rekonstrukce podlahové krytiny – dlažba, vybavení prostoru šatními skříňkami. Bezbariérové WC je k dispozici.</t>
  </si>
  <si>
    <t>Základní škola Kolová, okres Karlovy Vary, příspěvková organizace</t>
  </si>
  <si>
    <t>Obec Kolová</t>
  </si>
  <si>
    <t>Komunitní škola Kolová</t>
  </si>
  <si>
    <t>Kolová</t>
  </si>
  <si>
    <t>12, 2022</t>
  </si>
  <si>
    <t>12, 2024</t>
  </si>
  <si>
    <t>X</t>
  </si>
  <si>
    <t>arch./uzemní studie</t>
  </si>
  <si>
    <t>Výstavba budovy MŠ</t>
  </si>
  <si>
    <t>zpracovaná PD</t>
  </si>
  <si>
    <t>1, 2022</t>
  </si>
  <si>
    <t>1, 2023</t>
  </si>
  <si>
    <t>Základní škola Toužim,
příspěvková organizace</t>
  </si>
  <si>
    <t>Město Toužim</t>
  </si>
  <si>
    <t>Rekonstrukce budovy A
 základní školy Toužim, příspěvková organizace</t>
  </si>
  <si>
    <t>Toužim</t>
  </si>
  <si>
    <t>výměna elektro rozvodů,
 rozvody internetu (drát i bezdrát)</t>
  </si>
  <si>
    <t>Vybavení kmenových
 učeben Základní školy Toužim, příspěvková organizace</t>
  </si>
  <si>
    <t>vybavení tříd, interaktivní tabule,
 nábytek</t>
  </si>
  <si>
    <t>Rekonstrukce a
 vybavení tělocvičny Základní školy Toužim, příspěvková organizace</t>
  </si>
  <si>
    <t>rekonstrukce podlahy
 krytů topení, vybavení novým tělocvičným nářadím</t>
  </si>
  <si>
    <t>červen
2022</t>
  </si>
  <si>
    <t>září
2022</t>
  </si>
  <si>
    <t>červen
2021</t>
  </si>
  <si>
    <t>srpen
 2023</t>
  </si>
  <si>
    <t>září
 2021</t>
  </si>
  <si>
    <t>srpen
 2025</t>
  </si>
  <si>
    <t>zpracovaná projektová dokumentace</t>
  </si>
  <si>
    <t>Základní škola a mateřská škola Toužim, příspěvková organizace</t>
  </si>
  <si>
    <t>Přístavba herny ke třÍdě školní družiny, formou zimní zahrady</t>
  </si>
  <si>
    <t>Přístavba herny ke třÍdě školní družiny, formou zimní zahrady, propojené se třídou. Úprava venkovního povrchu vhodná pro pohyb dětí.</t>
  </si>
  <si>
    <t> 3000000</t>
  </si>
  <si>
    <t>bude doplněno dle realizace projektu</t>
  </si>
  <si>
    <t xml:space="preserve">Bečovská botanická zahrada </t>
  </si>
  <si>
    <t>zřizovatel 23/02 ZO ČSOP BERKUT</t>
  </si>
  <si>
    <t>Výzkumné a vzdělávací centrum Bečovská botanická zahrada</t>
  </si>
  <si>
    <t>Bečov nad Teplou</t>
  </si>
  <si>
    <t>Hlavním cílem projektu Výzkumného a vzdělávacího centra Bečovská botanická zahrada je zvyšování polytechnických dovedností a znalostí žáků, studentů a dalších zájemců (tematicky zaměřené skupiny, aktivní jednotlivci) v Karlovarské aglomeraci se zaměřením na přírodní vědy v modelovém objektu Bečovské botanické zahrady pod dohledem odborníků z teorie i praxe. Nákup pozemků a budov v dlouhodobém pronájmu – 6 měsíců (01 – 06/2024)
Příprava projektové dokumentace, stavební povolení – 12 měsíců (01 – 12/2024)
Vybudování výzkumného a vzdělávacího centra (vnitřní a venkovní učebny a zázemí, experimentální skleník, tematické výukové celky)  – 18 měsíců (01/2025 – 06/2026) 
Nábor zaměstnanců - 3 měsíce (03-06/2026)
Zkušební provoz – 3 měsíce (07-09/2026)
Výzkumné a vzdělávací aktivity (od 10/2026)</t>
  </si>
  <si>
    <t>01/2024</t>
  </si>
  <si>
    <t>10/2026</t>
  </si>
  <si>
    <t>Jednoznačná představa o směřování Bečovské botanické zahrady.</t>
  </si>
  <si>
    <t>Rekonstrukce odborných učeben</t>
  </si>
  <si>
    <t>Rekonstrukce učebny fyziky a chemie.
Rekonstrukce učebny přírodopisu.
Rekonstrukce učebny zeměpisu.</t>
  </si>
  <si>
    <t xml:space="preserve">A. Přístavba ZŠ s gastroprovozem </t>
  </si>
  <si>
    <t>B. Vestavba ZŠ v půdnim prostoru</t>
  </si>
  <si>
    <t>6, 2022</t>
  </si>
  <si>
    <t>9, 2023</t>
  </si>
  <si>
    <t>arch./uzemní studie, PD zadána</t>
  </si>
  <si>
    <t>C. Výstavba tělocvičny</t>
  </si>
  <si>
    <t>12, 2023</t>
  </si>
  <si>
    <t>12, 2025</t>
  </si>
  <si>
    <t xml:space="preserve"> Základní škola a mateřská škola Kyselka</t>
  </si>
  <si>
    <t>obec Kyselka</t>
  </si>
  <si>
    <t>Rekonstrukce odborných učeben ZŠ</t>
  </si>
  <si>
    <t>Kyselka</t>
  </si>
  <si>
    <t>Kompletní rekonstrukce a nové vybavení
odborných učeben</t>
  </si>
  <si>
    <t>Fasáda školy</t>
  </si>
  <si>
    <t>Nová fasáda
 školy</t>
  </si>
  <si>
    <t>Rekonstrukce zázemí tělocvičny</t>
  </si>
  <si>
    <t xml:space="preserve">Kompletní rekonstrukce 
zázemí pro tělocvičnu </t>
  </si>
  <si>
    <t>Rekonstrukce  kabinetů</t>
  </si>
  <si>
    <t>Kompletní rekonstrukce a nové vybavení
kabinetů</t>
  </si>
  <si>
    <t xml:space="preserve">Kompletní rekonstrukce půdy,
 ze které budou odborné učebny včetně nového vybavení </t>
  </si>
  <si>
    <t>Studie</t>
  </si>
  <si>
    <t>nemí</t>
  </si>
  <si>
    <t>Rekonstrukci půdy na odborné učebny</t>
  </si>
  <si>
    <t>Rekonstrukce družin</t>
  </si>
  <si>
    <t>Kompletní rekonstrukce družin, 
včetně nového nábytku a vybavení</t>
  </si>
  <si>
    <t>Mateřská škola Šikulka Nová Role</t>
  </si>
  <si>
    <t>Město Nová Role</t>
  </si>
  <si>
    <t>Mateřská škola Mezirolí</t>
  </si>
  <si>
    <t>Nová Role - Mezirolí</t>
  </si>
  <si>
    <t>Výstavba nové mateřské školy</t>
  </si>
  <si>
    <t>studie, zadávací řízení na PD</t>
  </si>
  <si>
    <t>Základní škola Nová Role</t>
  </si>
  <si>
    <t>Nová Role</t>
  </si>
  <si>
    <t>Rekonstrukce tělocvičny a modernizace učeben na II. stupni</t>
  </si>
  <si>
    <t>nic</t>
  </si>
  <si>
    <t>102088420</t>
  </si>
  <si>
    <t>Učebna IT a kabinetů, včetně přístupu do budovy - suterén budovy II. stupně</t>
  </si>
  <si>
    <t>Komlpetní rekonstrukce učebny a kabinetů v suterénu budovy II. stupně pro výuku IT , vybavení nábytkem, pomůckami pro výuku, interaktivní tabulí, odhlučnění  učebny.</t>
  </si>
  <si>
    <t>Rekonstrukce pro výuku cizích jazyků</t>
  </si>
  <si>
    <t>Kompletní rekonstrukce učebny v suterénu budovy II. stupně včetně vybavení nábytkem a pomůckami, onteraktivní tabulí, odhlučnění učebny.</t>
  </si>
  <si>
    <t>Učebna praktických činností - kuchyňky</t>
  </si>
  <si>
    <t>Kompletní rekonstrukce žákovské kuchyňky v přízemí budovy II. stupně včetně vybavení nábytkem, pomůckami k výuce včetně vstupní průchozí místnosti sloužící jako úložný prostor a výlevku.</t>
  </si>
  <si>
    <t>Učebna přírodopisu včetně vybavení</t>
  </si>
  <si>
    <t>Kompletní rekonstrukce učebny přírodopisu v 1. patře budovy II. stupně, vybavení nábytkem, pomůckami, úložnými prostory, interaktivní tabulí.</t>
  </si>
  <si>
    <t xml:space="preserve">není </t>
  </si>
  <si>
    <t>Učebna matematiky a kabinetu</t>
  </si>
  <si>
    <t>Kompletní rekonstrukce učebny matematiky včetně kabinetu, vybavení nábytkem, pomůckami, interaktivní tabulí a výukovými programy.</t>
  </si>
  <si>
    <t>Učebna chemie a fyziky včetně kabinetů a toalet a bezbariérového přístupu</t>
  </si>
  <si>
    <t>Rekonstrukce učebny chemie a fyziky, včetně dvou kabinetů, vybevení nábytkem, pomůckami, interaktivní tabule. Jeden z kabinetů bude předělán na uložné prostory, druhý bude zachován - z důvodu neprůchodnosti oboustanného přístupu do učebny, bezbariérový přístup k učebně - schodolez, bezbariérové toalety pro chlapce i dívky.</t>
  </si>
  <si>
    <t>ZŠ Karlovy Vary, 1. máje 58/1, příspěvková organizace</t>
  </si>
  <si>
    <t>102088471</t>
  </si>
  <si>
    <t>Kompletní rekonstrukce kuchyňky, 6 hnízd, bezbariérový přístup i WC zajištěno.</t>
  </si>
  <si>
    <t>Učebna dílen včetně skladových prostor</t>
  </si>
  <si>
    <t>Kompletní rekonstrukce učebny dílen a skladu, vybavení nábytkem, pracovními pomůckami, interaktivní tabulí.</t>
  </si>
  <si>
    <t>102088519</t>
  </si>
  <si>
    <t>Učebna dílen a robotiky včetně kabinetu a skladu</t>
  </si>
  <si>
    <t>Kompletní rekonstrukce učebny dílen a robotiky v přízemí školy, bezbariérový přístup i WC mají, vybavení nábytkem, pomůckami, interaktivní tabulí, kabinet+sklad společný.</t>
  </si>
  <si>
    <t>Žákovská kuchyňka - 3. patro, modernizace výtahu</t>
  </si>
  <si>
    <t>Kompletní rekonstrukce kuchyňky, vytvoření 6 skupin, včetně vybavení, jídelního koutu atd. WC bezpariérové,  přístup také.</t>
  </si>
  <si>
    <t>Učebna fyziky a chemie včetně úložných prostor</t>
  </si>
  <si>
    <t>Kompletní rekonstrukce učebny chemie a kabinetu a učebny fyziky, nábytek včetně úložných prostor, interaktivní tabule, pomůcky.</t>
  </si>
  <si>
    <t>Základní škola a Základní umělecká škola Karlovy Vary, Šmeralova 336/15, příspěvková organizace</t>
  </si>
  <si>
    <t>115200584</t>
  </si>
  <si>
    <t>Podkroví (6-8 učeben)</t>
  </si>
  <si>
    <t>Půdní vestavba podkroví, projekt zpracován - nutná aktualizace, vytvoření 6-8 odborných učeben - 2 jazykové učebny, ICT učebna, učebna Př+Ze, 2 učebny M.</t>
  </si>
  <si>
    <t>Zpracovaná PD, nutná aktualizace.</t>
  </si>
  <si>
    <t>Základní škola jazyků Karlovy Vary, příspěvková organizace</t>
  </si>
  <si>
    <t>00872296</t>
  </si>
  <si>
    <t>Učebna jazyků (Nj, Rj, Čjc) + kabinet</t>
  </si>
  <si>
    <t>Podlaha, elektrorozvody, tabule, dotyk. panel, lavice + židle, ozvučení, kamera a pomůcky.</t>
  </si>
  <si>
    <t xml:space="preserve">x </t>
  </si>
  <si>
    <t>Podlaha, elektrorozvody, tabule, dotyk. panel, lavice + židle, pomůcky -  3D mobilní stanice tisku, robotické stavebnice, úložné prostory.</t>
  </si>
  <si>
    <t>Podlaha, elektrorozvody, tabule, dotyk. panel, lavice + židle, pomůcky.</t>
  </si>
  <si>
    <t>Učebna pracovních činností a kuchyňka</t>
  </si>
  <si>
    <t>Učebna informatiky, kabinet robotiky, matematiky a přírodovědy pro I. stupeň</t>
  </si>
  <si>
    <t>Podlaha, elektrorozvody, tabule, dotyk. panel, lavice + židle, robotické stavebnice, sady učebních pomůcek.</t>
  </si>
  <si>
    <t>Rozpracovaná PD.</t>
  </si>
  <si>
    <t>Rekonstrukce odborných učeben dílen včetně bezbariérového přístupu</t>
  </si>
  <si>
    <t>Základní škola Krušnohorská 735/11, 360 10 Karlovy Vary</t>
  </si>
  <si>
    <t>Rozšíření a renovace školní družiny a venkovních prostor, včetně oplocení</t>
  </si>
  <si>
    <t>Učebna robotiky a kabinetu</t>
  </si>
  <si>
    <t>Učebna přírodopisu a kabinetu</t>
  </si>
  <si>
    <t>ano</t>
  </si>
  <si>
    <t>stavební povolení na základě zpracované projektové dokumentace</t>
  </si>
  <si>
    <t>ZŠ - Rekonstrukce tělocvičny a modernizace učeben na II. Stupni</t>
  </si>
  <si>
    <t> Modernizace polytechnických učeben ZŠ a ZUŠ Žlutice</t>
  </si>
  <si>
    <t>Vybudování vnitřní konektivity školy</t>
  </si>
  <si>
    <t>Kompletní vytvoření nové síťové infrastutury IT školy.</t>
  </si>
  <si>
    <t> 2022</t>
  </si>
  <si>
    <t> 2025</t>
  </si>
  <si>
    <t>Modernizace podmínek  vzdělávání</t>
  </si>
  <si>
    <t>Vybudování nebo rekonstrukce odborných učeben (přírodní vědy, polytechnika, ciz. jazyk) ve vazbě na využití digitálních technologií.</t>
  </si>
  <si>
    <t>Základní škola Nejdek, náměstí Karla IV., příspěvková organizace</t>
  </si>
  <si>
    <t>Město Nejdek</t>
  </si>
  <si>
    <t> 047701412</t>
  </si>
  <si>
    <t>Modernizace učeben v budově ZŠ Nejdek, náměstí Karla IV., p.o. (učebna cizích jazyků 1. st.)</t>
  </si>
  <si>
    <t>Nejdek</t>
  </si>
  <si>
    <t>Rekonstrukce nevyhovujících a zastaralých učeben  (stavební úpravy + vybavení nábytkem, ICT technikou, vzdělávacími pomůckami)</t>
  </si>
  <si>
    <t>Schváleno v Karlových Varech dne 13. 12. 2021 Řídícím výborem projektu MAP Karlovarsko II, podpis předsedy Řídícího výboru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</si>
</sst>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color rgb="FFFF0000"/>
      <name val="Calibri"/>
      <family val="2"/>
      <charset val="238"/>
    </font>
    <font>
      <sz val="8"/>
      <name val="Calibri"/>
      <family val="2"/>
      <charset val="238"/>
    </font>
    <font>
      <sz val="8"/>
      <name val="Calibri"/>
      <family val="2"/>
      <charset val="238"/>
      <scheme val="minor"/>
    </font>
    <font>
      <sz val="14"/>
      <name val="Calibri"/>
      <family val="2"/>
      <charset val="238"/>
    </font>
    <font>
      <sz val="14"/>
      <color rgb="FFFF0000"/>
      <name val="Calibri"/>
      <family val="2"/>
      <charset val="238"/>
    </font>
    <font>
      <sz val="8"/>
      <color rgb="FFFF0000"/>
      <name val="Calibri"/>
      <family val="2"/>
      <charset val="238"/>
      <scheme val="minor"/>
    </font>
    <font>
      <sz val="14"/>
      <color rgb="FFFF0000"/>
      <name val="Calibri"/>
      <family val="2"/>
      <charset val="238"/>
      <scheme val="minor"/>
    </font>
  </fonts>
  <fills count="3">
    <fill>
      <patternFill patternType="none"/>
    </fill>
    <fill>
      <patternFill patternType="gray125"/>
    </fill>
    <fill>
      <patternFill patternType="solid">
        <fgColor theme="0"/>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17" fillId="0" borderId="0" applyNumberFormat="0" applyFill="0" applyBorder="0" applyAlignment="0" applyProtection="0"/>
  </cellStyleXfs>
  <cellXfs count="174">
    <xf numFmtId="0" fontId="0" fillId="0" borderId="0" xfId="0"/>
    <xf numFmtId="0" fontId="0" fillId="0" borderId="0" xfId="0"/>
    <xf numFmtId="0" fontId="0" fillId="0" borderId="0" xfId="0" applyBorder="1"/>
    <xf numFmtId="0" fontId="0" fillId="0" borderId="0" xfId="0" applyFill="1"/>
    <xf numFmtId="0" fontId="7" fillId="0" borderId="0" xfId="0" applyFont="1"/>
    <xf numFmtId="0" fontId="0" fillId="0" borderId="0" xfId="0" applyFont="1"/>
    <xf numFmtId="0" fontId="0" fillId="0" borderId="23" xfId="0" applyBorder="1"/>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0" xfId="0" applyFont="1" applyAlignment="1">
      <alignment vertical="center"/>
    </xf>
    <xf numFmtId="0" fontId="0" fillId="0" borderId="0" xfId="0" applyFont="1" applyBorder="1"/>
    <xf numFmtId="0" fontId="6" fillId="0" borderId="33" xfId="0" applyFont="1" applyFill="1" applyBorder="1" applyAlignment="1">
      <alignment horizontal="center" vertical="center" wrapText="1"/>
    </xf>
    <xf numFmtId="0" fontId="0" fillId="0" borderId="0" xfId="0" applyBorder="1" applyAlignment="1">
      <alignment horizontal="center"/>
    </xf>
    <xf numFmtId="0" fontId="14" fillId="0" borderId="0" xfId="0" applyFont="1"/>
    <xf numFmtId="0" fontId="15" fillId="0" borderId="0" xfId="0" applyFont="1"/>
    <xf numFmtId="0" fontId="16" fillId="0" borderId="0" xfId="0" applyFont="1"/>
    <xf numFmtId="0" fontId="19" fillId="0" borderId="0" xfId="0" applyFont="1"/>
    <xf numFmtId="0" fontId="20" fillId="0" borderId="0" xfId="1" applyFont="1"/>
    <xf numFmtId="0" fontId="21" fillId="0" borderId="0" xfId="0" applyFont="1"/>
    <xf numFmtId="0" fontId="0" fillId="2" borderId="0" xfId="0" applyFill="1"/>
    <xf numFmtId="0" fontId="14" fillId="0" borderId="0" xfId="0" applyFont="1" applyFill="1"/>
    <xf numFmtId="0" fontId="7" fillId="0" borderId="0" xfId="0" applyFont="1" applyFill="1"/>
    <xf numFmtId="0" fontId="0" fillId="0" borderId="0" xfId="0" applyFont="1" applyFill="1"/>
    <xf numFmtId="0" fontId="0" fillId="0" borderId="23" xfId="0" applyBorder="1" applyAlignment="1">
      <alignment horizontal="center"/>
    </xf>
    <xf numFmtId="0" fontId="24" fillId="0" borderId="23" xfId="0" applyFont="1" applyBorder="1" applyAlignment="1">
      <alignment vertical="center" wrapText="1"/>
    </xf>
    <xf numFmtId="0" fontId="0" fillId="0" borderId="43" xfId="0" applyBorder="1" applyAlignment="1">
      <alignment horizontal="center"/>
    </xf>
    <xf numFmtId="3" fontId="24" fillId="0" borderId="43" xfId="0" applyNumberFormat="1" applyFont="1" applyBorder="1" applyAlignment="1">
      <alignment horizontal="right" vertical="center" wrapText="1"/>
    </xf>
    <xf numFmtId="0" fontId="24" fillId="0" borderId="0" xfId="0" applyFont="1" applyBorder="1" applyAlignment="1">
      <alignment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0" borderId="17" xfId="0" applyFont="1" applyFill="1" applyBorder="1" applyAlignment="1">
      <alignment vertical="center" wrapText="1"/>
    </xf>
    <xf numFmtId="0" fontId="4" fillId="0" borderId="19" xfId="0" applyFont="1" applyFill="1" applyBorder="1" applyAlignment="1">
      <alignment vertical="center" wrapText="1"/>
    </xf>
    <xf numFmtId="0" fontId="4" fillId="2" borderId="1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5" fillId="0" borderId="43" xfId="0" applyFont="1" applyBorder="1" applyAlignment="1">
      <alignment vertical="center" wrapText="1"/>
    </xf>
    <xf numFmtId="0" fontId="25" fillId="0" borderId="43" xfId="0" applyFont="1" applyBorder="1" applyAlignment="1">
      <alignment horizontal="right" vertical="center" wrapText="1"/>
    </xf>
    <xf numFmtId="3" fontId="25" fillId="0" borderId="43" xfId="0" applyNumberFormat="1" applyFont="1" applyBorder="1" applyAlignment="1">
      <alignment horizontal="right" vertical="center" wrapText="1"/>
    </xf>
    <xf numFmtId="0" fontId="25" fillId="0" borderId="23" xfId="0" applyFont="1" applyBorder="1" applyAlignment="1">
      <alignment vertical="center" wrapText="1"/>
    </xf>
    <xf numFmtId="0" fontId="25" fillId="0" borderId="23" xfId="0" applyFont="1" applyBorder="1" applyAlignment="1">
      <alignment vertical="center"/>
    </xf>
    <xf numFmtId="0" fontId="26" fillId="0" borderId="23" xfId="0" applyFont="1" applyBorder="1" applyAlignment="1">
      <alignment wrapText="1"/>
    </xf>
    <xf numFmtId="3" fontId="25" fillId="0" borderId="23" xfId="0" applyNumberFormat="1" applyFont="1" applyBorder="1" applyAlignment="1">
      <alignment vertical="center"/>
    </xf>
    <xf numFmtId="49" fontId="25" fillId="0" borderId="23" xfId="0" applyNumberFormat="1" applyFont="1" applyBorder="1" applyAlignment="1">
      <alignment vertical="center" wrapText="1"/>
    </xf>
    <xf numFmtId="0" fontId="27" fillId="0" borderId="43" xfId="0" applyFont="1" applyBorder="1" applyAlignment="1">
      <alignment vertical="center" wrapText="1"/>
    </xf>
    <xf numFmtId="0" fontId="27" fillId="0" borderId="23" xfId="0" applyFont="1" applyBorder="1" applyAlignment="1">
      <alignment vertical="center"/>
    </xf>
    <xf numFmtId="0" fontId="25" fillId="0" borderId="23" xfId="0" applyFont="1" applyFill="1" applyBorder="1" applyAlignment="1">
      <alignment vertical="center"/>
    </xf>
    <xf numFmtId="0" fontId="14" fillId="0" borderId="23" xfId="0" applyFont="1" applyBorder="1"/>
    <xf numFmtId="0" fontId="24" fillId="0" borderId="43" xfId="0" applyFont="1" applyBorder="1" applyAlignment="1">
      <alignment vertical="center" wrapText="1"/>
    </xf>
    <xf numFmtId="0" fontId="28" fillId="0" borderId="43" xfId="0" applyFont="1" applyBorder="1" applyAlignment="1">
      <alignment vertical="center" wrapText="1"/>
    </xf>
    <xf numFmtId="3" fontId="24" fillId="0" borderId="23" xfId="0" applyNumberFormat="1" applyFont="1" applyBorder="1" applyAlignment="1">
      <alignment vertical="center"/>
    </xf>
    <xf numFmtId="0" fontId="24" fillId="0" borderId="23" xfId="0" applyFont="1" applyBorder="1" applyAlignment="1">
      <alignment vertical="center"/>
    </xf>
    <xf numFmtId="0" fontId="28" fillId="0" borderId="23" xfId="0" applyFont="1" applyBorder="1" applyAlignment="1">
      <alignment vertical="center"/>
    </xf>
    <xf numFmtId="0" fontId="24" fillId="0" borderId="46" xfId="0" applyFont="1" applyBorder="1" applyAlignment="1">
      <alignment vertical="center" wrapText="1"/>
    </xf>
    <xf numFmtId="0" fontId="24" fillId="0" borderId="23" xfId="0" applyFont="1" applyFill="1" applyBorder="1" applyAlignment="1">
      <alignment vertical="center"/>
    </xf>
    <xf numFmtId="0" fontId="7" fillId="0" borderId="23" xfId="0" applyFont="1" applyBorder="1"/>
    <xf numFmtId="0" fontId="0" fillId="0" borderId="47" xfId="0" applyBorder="1"/>
    <xf numFmtId="3" fontId="24" fillId="0" borderId="23" xfId="0" applyNumberFormat="1" applyFont="1" applyBorder="1" applyAlignment="1">
      <alignment horizontal="right" vertical="center" wrapText="1"/>
    </xf>
    <xf numFmtId="0" fontId="27" fillId="0" borderId="23" xfId="0" applyFont="1" applyBorder="1" applyAlignment="1">
      <alignment vertical="center" wrapText="1"/>
    </xf>
    <xf numFmtId="0" fontId="28" fillId="0" borderId="23" xfId="0" applyFont="1" applyBorder="1" applyAlignment="1">
      <alignment vertical="center" wrapText="1"/>
    </xf>
    <xf numFmtId="0" fontId="0" fillId="0" borderId="47" xfId="0" applyBorder="1" applyAlignment="1">
      <alignment horizontal="center"/>
    </xf>
    <xf numFmtId="49" fontId="24" fillId="0" borderId="23" xfId="0" applyNumberFormat="1" applyFont="1" applyBorder="1" applyAlignment="1">
      <alignment horizontal="center" vertical="center" wrapText="1"/>
    </xf>
    <xf numFmtId="0" fontId="24" fillId="0" borderId="23" xfId="0" applyFont="1" applyFill="1" applyBorder="1" applyAlignment="1">
      <alignment vertical="center" wrapText="1"/>
    </xf>
    <xf numFmtId="0" fontId="29" fillId="0" borderId="23" xfId="0" applyFont="1" applyFill="1" applyBorder="1" applyAlignment="1">
      <alignment wrapText="1"/>
    </xf>
    <xf numFmtId="3" fontId="24" fillId="0" borderId="43" xfId="0" applyNumberFormat="1" applyFont="1" applyFill="1" applyBorder="1" applyAlignment="1">
      <alignment horizontal="right" vertical="center" wrapText="1"/>
    </xf>
    <xf numFmtId="0" fontId="28" fillId="0" borderId="23" xfId="0" applyFont="1" applyFill="1" applyBorder="1" applyAlignment="1">
      <alignment vertical="center"/>
    </xf>
    <xf numFmtId="0" fontId="28" fillId="0" borderId="23" xfId="0" applyFont="1" applyFill="1" applyBorder="1" applyAlignment="1">
      <alignment horizontal="center" vertical="center"/>
    </xf>
    <xf numFmtId="3" fontId="24" fillId="0" borderId="23" xfId="0" applyNumberFormat="1" applyFont="1" applyFill="1" applyBorder="1" applyAlignment="1">
      <alignment horizontal="right" vertical="center"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2" fillId="0" borderId="26" xfId="0" applyFont="1" applyFill="1" applyBorder="1" applyAlignment="1">
      <alignment horizontal="center"/>
    </xf>
    <xf numFmtId="0" fontId="12" fillId="0" borderId="27" xfId="0" applyFont="1" applyFill="1" applyBorder="1" applyAlignment="1">
      <alignment horizontal="center"/>
    </xf>
    <xf numFmtId="0" fontId="12" fillId="0" borderId="28" xfId="0" applyFont="1" applyFill="1" applyBorder="1" applyAlignment="1">
      <alignment horizontal="center"/>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4" xfId="0" applyFont="1" applyFill="1" applyBorder="1" applyAlignment="1">
      <alignment horizontal="center" vertical="top" wrapText="1"/>
    </xf>
    <xf numFmtId="0" fontId="3" fillId="0" borderId="35" xfId="0" applyFont="1" applyFill="1" applyBorder="1" applyAlignment="1">
      <alignment horizontal="center" vertical="top"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1" fillId="0" borderId="34" xfId="0" applyFont="1" applyFill="1" applyBorder="1" applyAlignment="1">
      <alignment horizontal="center"/>
    </xf>
    <xf numFmtId="0" fontId="1" fillId="0" borderId="42" xfId="0" applyFont="1" applyFill="1" applyBorder="1" applyAlignment="1">
      <alignment horizontal="center"/>
    </xf>
    <xf numFmtId="0" fontId="1" fillId="0" borderId="35" xfId="0" applyFont="1" applyFill="1" applyBorder="1" applyAlignment="1">
      <alignment horizontal="center"/>
    </xf>
    <xf numFmtId="0" fontId="3" fillId="2" borderId="13"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1" fillId="0" borderId="26" xfId="0" applyFont="1" applyFill="1" applyBorder="1" applyAlignment="1">
      <alignment horizontal="center"/>
    </xf>
    <xf numFmtId="0" fontId="1" fillId="0" borderId="27" xfId="0" applyFont="1" applyFill="1" applyBorder="1" applyAlignment="1">
      <alignment horizontal="center"/>
    </xf>
    <xf numFmtId="0" fontId="1" fillId="0" borderId="28" xfId="0" applyFont="1" applyFill="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29" fillId="0" borderId="23" xfId="0" applyFont="1" applyBorder="1" applyAlignment="1">
      <alignment wrapText="1"/>
    </xf>
    <xf numFmtId="0" fontId="29" fillId="0" borderId="23" xfId="0" applyFont="1" applyFill="1" applyBorder="1"/>
    <xf numFmtId="3" fontId="29" fillId="0" borderId="23" xfId="0" applyNumberFormat="1" applyFont="1" applyBorder="1"/>
    <xf numFmtId="49" fontId="29" fillId="0" borderId="23" xfId="0" applyNumberFormat="1" applyFont="1" applyBorder="1"/>
    <xf numFmtId="0" fontId="29" fillId="0" borderId="23" xfId="0" applyFont="1" applyBorder="1"/>
    <xf numFmtId="0" fontId="30" fillId="0" borderId="23" xfId="0" applyFont="1" applyBorder="1"/>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workbookViewId="0">
      <selection activeCell="T8" sqref="T8"/>
    </sheetView>
  </sheetViews>
  <sheetFormatPr defaultRowHeight="15" x14ac:dyDescent="0.25"/>
  <sheetData>
    <row r="1" spans="1:1" ht="21" x14ac:dyDescent="0.35">
      <c r="A1" s="15" t="s">
        <v>0</v>
      </c>
    </row>
    <row r="2" spans="1:1" s="1" customFormat="1" ht="21" x14ac:dyDescent="0.35">
      <c r="A2" s="15"/>
    </row>
    <row r="3" spans="1:1" x14ac:dyDescent="0.25">
      <c r="A3" s="16" t="s">
        <v>1</v>
      </c>
    </row>
    <row r="4" spans="1:1" x14ac:dyDescent="0.25">
      <c r="A4" s="13" t="s">
        <v>2</v>
      </c>
    </row>
    <row r="5" spans="1:1" x14ac:dyDescent="0.25">
      <c r="A5" s="13" t="s">
        <v>3</v>
      </c>
    </row>
    <row r="6" spans="1:1" s="1" customFormat="1" x14ac:dyDescent="0.25">
      <c r="A6" s="13"/>
    </row>
    <row r="7" spans="1:1" s="1" customFormat="1" x14ac:dyDescent="0.25">
      <c r="A7" s="13"/>
    </row>
    <row r="8" spans="1:1" ht="130.69999999999999" customHeight="1" x14ac:dyDescent="0.25">
      <c r="A8" s="4"/>
    </row>
    <row r="9" spans="1:1" s="1" customFormat="1" ht="38.25" customHeight="1" x14ac:dyDescent="0.25">
      <c r="A9" s="4"/>
    </row>
    <row r="10" spans="1:1" x14ac:dyDescent="0.25">
      <c r="A10" s="14" t="s">
        <v>4</v>
      </c>
    </row>
    <row r="11" spans="1:1" x14ac:dyDescent="0.25">
      <c r="A11" s="1" t="s">
        <v>5</v>
      </c>
    </row>
    <row r="12" spans="1:1" x14ac:dyDescent="0.25">
      <c r="A12" s="1" t="s">
        <v>6</v>
      </c>
    </row>
    <row r="14" spans="1:1" x14ac:dyDescent="0.25">
      <c r="A14" s="14" t="s">
        <v>7</v>
      </c>
    </row>
    <row r="15" spans="1:1" x14ac:dyDescent="0.25">
      <c r="A15" s="1" t="s">
        <v>8</v>
      </c>
    </row>
    <row r="17" spans="1:1" x14ac:dyDescent="0.25">
      <c r="A17" s="16" t="s">
        <v>9</v>
      </c>
    </row>
    <row r="18" spans="1:1" x14ac:dyDescent="0.25">
      <c r="A18" s="13" t="s">
        <v>10</v>
      </c>
    </row>
    <row r="19" spans="1:1" x14ac:dyDescent="0.25">
      <c r="A19" s="17" t="s">
        <v>79</v>
      </c>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8"/>
  <sheetViews>
    <sheetView workbookViewId="0">
      <selection activeCell="F12" sqref="F12"/>
    </sheetView>
  </sheetViews>
  <sheetFormatPr defaultColWidth="9.28515625" defaultRowHeight="15" x14ac:dyDescent="0.25"/>
  <cols>
    <col min="1" max="1" width="5.5703125" style="1" customWidth="1"/>
    <col min="2" max="2" width="9" style="1" customWidth="1"/>
    <col min="3" max="3" width="8.7109375" style="1" customWidth="1"/>
    <col min="4" max="4" width="8.140625" style="1" customWidth="1"/>
    <col min="5" max="5" width="8.7109375" style="1" customWidth="1"/>
    <col min="6" max="6" width="8.5703125" style="1" customWidth="1"/>
    <col min="7" max="7" width="13" style="1" customWidth="1"/>
    <col min="8" max="8" width="8.7109375" style="1" customWidth="1"/>
    <col min="9" max="9" width="10" style="1" customWidth="1"/>
    <col min="10" max="10" width="9" style="1" customWidth="1"/>
    <col min="11" max="11" width="34.140625" style="1" customWidth="1"/>
    <col min="12" max="12" width="8.28515625" style="1" customWidth="1"/>
    <col min="13" max="13" width="9" style="1" customWidth="1"/>
    <col min="14" max="14" width="8" style="1" customWidth="1"/>
    <col min="15" max="15" width="8.5703125" style="1" customWidth="1"/>
    <col min="16" max="17" width="12.140625" style="1" customWidth="1"/>
    <col min="18" max="18" width="10.42578125" style="1" customWidth="1"/>
    <col min="19" max="19" width="8.28515625" style="1" customWidth="1"/>
    <col min="20" max="16384" width="9.28515625" style="1"/>
  </cols>
  <sheetData>
    <row r="1" spans="1:19" ht="19.5" thickBot="1" x14ac:dyDescent="0.35">
      <c r="A1" s="74" t="s">
        <v>11</v>
      </c>
      <c r="B1" s="75"/>
      <c r="C1" s="75"/>
      <c r="D1" s="75"/>
      <c r="E1" s="75"/>
      <c r="F1" s="75"/>
      <c r="G1" s="75"/>
      <c r="H1" s="75"/>
      <c r="I1" s="75"/>
      <c r="J1" s="75"/>
      <c r="K1" s="75"/>
      <c r="L1" s="75"/>
      <c r="M1" s="75"/>
      <c r="N1" s="75"/>
      <c r="O1" s="75"/>
      <c r="P1" s="75"/>
      <c r="Q1" s="75"/>
      <c r="R1" s="75"/>
      <c r="S1" s="76"/>
    </row>
    <row r="2" spans="1:19" ht="27.2" customHeight="1" x14ac:dyDescent="0.25">
      <c r="A2" s="77" t="s">
        <v>12</v>
      </c>
      <c r="B2" s="79" t="s">
        <v>13</v>
      </c>
      <c r="C2" s="80"/>
      <c r="D2" s="80"/>
      <c r="E2" s="80"/>
      <c r="F2" s="81"/>
      <c r="G2" s="77" t="s">
        <v>14</v>
      </c>
      <c r="H2" s="84" t="s">
        <v>15</v>
      </c>
      <c r="I2" s="86" t="s">
        <v>78</v>
      </c>
      <c r="J2" s="77" t="s">
        <v>16</v>
      </c>
      <c r="K2" s="77" t="s">
        <v>17</v>
      </c>
      <c r="L2" s="82" t="s">
        <v>18</v>
      </c>
      <c r="M2" s="83"/>
      <c r="N2" s="70" t="s">
        <v>19</v>
      </c>
      <c r="O2" s="71"/>
      <c r="P2" s="72" t="s">
        <v>20</v>
      </c>
      <c r="Q2" s="73"/>
      <c r="R2" s="70" t="s">
        <v>21</v>
      </c>
      <c r="S2" s="71"/>
    </row>
    <row r="3" spans="1:19" ht="102" x14ac:dyDescent="0.25">
      <c r="A3" s="78"/>
      <c r="B3" s="30" t="s">
        <v>22</v>
      </c>
      <c r="C3" s="31" t="s">
        <v>23</v>
      </c>
      <c r="D3" s="31" t="s">
        <v>24</v>
      </c>
      <c r="E3" s="31" t="s">
        <v>25</v>
      </c>
      <c r="F3" s="32" t="s">
        <v>26</v>
      </c>
      <c r="G3" s="78"/>
      <c r="H3" s="85"/>
      <c r="I3" s="87"/>
      <c r="J3" s="78"/>
      <c r="K3" s="78"/>
      <c r="L3" s="33" t="s">
        <v>27</v>
      </c>
      <c r="M3" s="34" t="s">
        <v>28</v>
      </c>
      <c r="N3" s="28" t="s">
        <v>29</v>
      </c>
      <c r="O3" s="29" t="s">
        <v>30</v>
      </c>
      <c r="P3" s="35" t="s">
        <v>31</v>
      </c>
      <c r="Q3" s="36" t="s">
        <v>32</v>
      </c>
      <c r="R3" s="37" t="s">
        <v>33</v>
      </c>
      <c r="S3" s="29" t="s">
        <v>34</v>
      </c>
    </row>
    <row r="4" spans="1:19" ht="101.25" x14ac:dyDescent="0.25">
      <c r="A4" s="23">
        <v>1</v>
      </c>
      <c r="B4" s="41" t="s">
        <v>184</v>
      </c>
      <c r="C4" s="41" t="s">
        <v>185</v>
      </c>
      <c r="D4" s="41">
        <v>70895201</v>
      </c>
      <c r="E4" s="24" t="s">
        <v>216</v>
      </c>
      <c r="F4" s="41">
        <v>600067220</v>
      </c>
      <c r="G4" s="41" t="s">
        <v>186</v>
      </c>
      <c r="H4" s="41" t="s">
        <v>97</v>
      </c>
      <c r="I4" s="41" t="s">
        <v>98</v>
      </c>
      <c r="J4" s="41" t="s">
        <v>187</v>
      </c>
      <c r="K4" s="41" t="s">
        <v>192</v>
      </c>
      <c r="L4" s="52">
        <v>27000000</v>
      </c>
      <c r="M4" s="52">
        <f>L4*0.85</f>
        <v>22950000</v>
      </c>
      <c r="N4" s="41" t="s">
        <v>194</v>
      </c>
      <c r="O4" s="41" t="s">
        <v>195</v>
      </c>
      <c r="P4" s="60" t="s">
        <v>190</v>
      </c>
      <c r="Q4" s="60"/>
      <c r="R4" s="24" t="s">
        <v>310</v>
      </c>
      <c r="S4" s="24" t="s">
        <v>309</v>
      </c>
    </row>
    <row r="5" spans="1:19" ht="45" x14ac:dyDescent="0.25">
      <c r="A5" s="23">
        <v>2</v>
      </c>
      <c r="B5" s="24" t="s">
        <v>252</v>
      </c>
      <c r="C5" s="24" t="s">
        <v>253</v>
      </c>
      <c r="D5" s="24">
        <v>70939446</v>
      </c>
      <c r="E5" s="24">
        <v>107541891</v>
      </c>
      <c r="F5" s="24">
        <v>600067009</v>
      </c>
      <c r="G5" s="24" t="s">
        <v>254</v>
      </c>
      <c r="H5" s="24" t="s">
        <v>97</v>
      </c>
      <c r="I5" s="24" t="s">
        <v>98</v>
      </c>
      <c r="J5" s="24" t="s">
        <v>255</v>
      </c>
      <c r="K5" s="24" t="s">
        <v>256</v>
      </c>
      <c r="L5" s="52">
        <v>48000000</v>
      </c>
      <c r="M5" s="52">
        <f>L5*0.85</f>
        <v>40800000</v>
      </c>
      <c r="N5" s="24">
        <v>2023</v>
      </c>
      <c r="O5" s="24">
        <v>2027</v>
      </c>
      <c r="P5" s="61" t="s">
        <v>190</v>
      </c>
      <c r="Q5" s="61" t="s">
        <v>190</v>
      </c>
      <c r="R5" s="24" t="s">
        <v>257</v>
      </c>
      <c r="S5" s="24" t="s">
        <v>124</v>
      </c>
    </row>
    <row r="6" spans="1:19" x14ac:dyDescent="0.25">
      <c r="A6" s="23">
        <v>3</v>
      </c>
      <c r="B6" s="6"/>
      <c r="C6" s="6"/>
      <c r="D6" s="6"/>
      <c r="E6" s="6"/>
      <c r="F6" s="6"/>
      <c r="G6" s="6"/>
      <c r="H6" s="6"/>
      <c r="I6" s="6"/>
      <c r="J6" s="6"/>
      <c r="K6" s="6"/>
      <c r="L6" s="6"/>
      <c r="M6" s="6"/>
      <c r="N6" s="6"/>
      <c r="O6" s="6"/>
      <c r="P6" s="6"/>
      <c r="Q6" s="6"/>
      <c r="R6" s="6"/>
      <c r="S6" s="6"/>
    </row>
    <row r="7" spans="1:19" x14ac:dyDescent="0.25">
      <c r="A7" s="23" t="s">
        <v>35</v>
      </c>
      <c r="B7" s="6"/>
      <c r="C7" s="6"/>
      <c r="D7" s="6"/>
      <c r="E7" s="6"/>
      <c r="F7" s="6"/>
      <c r="G7" s="6"/>
      <c r="H7" s="6"/>
      <c r="I7" s="6"/>
      <c r="J7" s="6"/>
      <c r="K7" s="6"/>
      <c r="L7" s="6"/>
      <c r="M7" s="6"/>
      <c r="N7" s="6"/>
      <c r="O7" s="6"/>
      <c r="P7" s="6"/>
      <c r="Q7" s="6"/>
      <c r="R7" s="6"/>
      <c r="S7" s="6"/>
    </row>
    <row r="9" spans="1:19" s="3" customFormat="1" x14ac:dyDescent="0.25">
      <c r="A9" s="3" t="s">
        <v>325</v>
      </c>
    </row>
    <row r="12" spans="1:19" x14ac:dyDescent="0.25">
      <c r="A12" s="4"/>
    </row>
    <row r="15" spans="1:19" x14ac:dyDescent="0.25">
      <c r="A15" s="5"/>
    </row>
    <row r="20" spans="1:2" x14ac:dyDescent="0.25">
      <c r="A20" s="5" t="s">
        <v>36</v>
      </c>
    </row>
    <row r="21" spans="1:2" x14ac:dyDescent="0.25">
      <c r="A21" s="5" t="s">
        <v>37</v>
      </c>
      <c r="B21" s="5"/>
    </row>
    <row r="22" spans="1:2" x14ac:dyDescent="0.25">
      <c r="A22" s="5" t="s">
        <v>38</v>
      </c>
    </row>
    <row r="24" spans="1:2" x14ac:dyDescent="0.25">
      <c r="A24" s="1" t="s">
        <v>39</v>
      </c>
    </row>
    <row r="26" spans="1:2" s="18" customFormat="1" x14ac:dyDescent="0.25">
      <c r="A26" s="13" t="s">
        <v>40</v>
      </c>
    </row>
    <row r="28" spans="1:2" x14ac:dyDescent="0.25">
      <c r="A28" s="13" t="s">
        <v>41</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4"/>
  <sheetViews>
    <sheetView zoomScale="80" zoomScaleNormal="80" workbookViewId="0">
      <pane xSplit="1" ySplit="4" topLeftCell="B68" activePane="bottomRight" state="frozen"/>
      <selection pane="topRight" activeCell="B1" sqref="B1"/>
      <selection pane="bottomLeft" activeCell="A5" sqref="A5"/>
      <selection pane="bottomRight" activeCell="A72" sqref="A72:J72"/>
    </sheetView>
  </sheetViews>
  <sheetFormatPr defaultColWidth="9.28515625" defaultRowHeight="15" x14ac:dyDescent="0.25"/>
  <cols>
    <col min="1" max="1" width="6.5703125" style="1" customWidth="1"/>
    <col min="2" max="3" width="9.28515625" style="1"/>
    <col min="4" max="4" width="9.42578125" style="1" bestFit="1" customWidth="1"/>
    <col min="5" max="5" width="9.28515625" style="1"/>
    <col min="6" max="6" width="9.5703125" style="1" bestFit="1" customWidth="1"/>
    <col min="7" max="7" width="16.28515625" style="1" customWidth="1"/>
    <col min="8" max="9" width="14.28515625" style="1" customWidth="1"/>
    <col min="10" max="10" width="14.7109375" style="1" customWidth="1"/>
    <col min="11" max="11" width="15.5703125" style="1" customWidth="1"/>
    <col min="12" max="12" width="9.42578125" style="1" bestFit="1" customWidth="1"/>
    <col min="13" max="13" width="10.42578125" style="1" customWidth="1"/>
    <col min="14" max="15" width="9.42578125" style="1" bestFit="1" customWidth="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113" t="s">
        <v>42</v>
      </c>
      <c r="B1" s="114"/>
      <c r="C1" s="114"/>
      <c r="D1" s="114"/>
      <c r="E1" s="114"/>
      <c r="F1" s="114"/>
      <c r="G1" s="114"/>
      <c r="H1" s="114"/>
      <c r="I1" s="114"/>
      <c r="J1" s="114"/>
      <c r="K1" s="114"/>
      <c r="L1" s="114"/>
      <c r="M1" s="114"/>
      <c r="N1" s="114"/>
      <c r="O1" s="114"/>
      <c r="P1" s="114"/>
      <c r="Q1" s="114"/>
      <c r="R1" s="114"/>
      <c r="S1" s="114"/>
      <c r="T1" s="114"/>
      <c r="U1" s="114"/>
      <c r="V1" s="114"/>
      <c r="W1" s="114"/>
      <c r="X1" s="114"/>
      <c r="Y1" s="114"/>
      <c r="Z1" s="115"/>
    </row>
    <row r="2" spans="1:26" s="3" customFormat="1" ht="29.1" customHeight="1" thickBot="1" x14ac:dyDescent="0.3">
      <c r="A2" s="116" t="s">
        <v>12</v>
      </c>
      <c r="B2" s="88" t="s">
        <v>13</v>
      </c>
      <c r="C2" s="89"/>
      <c r="D2" s="89"/>
      <c r="E2" s="89"/>
      <c r="F2" s="90"/>
      <c r="G2" s="123" t="s">
        <v>14</v>
      </c>
      <c r="H2" s="105" t="s">
        <v>43</v>
      </c>
      <c r="I2" s="110" t="s">
        <v>78</v>
      </c>
      <c r="J2" s="126" t="s">
        <v>16</v>
      </c>
      <c r="K2" s="138" t="s">
        <v>17</v>
      </c>
      <c r="L2" s="91" t="s">
        <v>44</v>
      </c>
      <c r="M2" s="92"/>
      <c r="N2" s="93" t="s">
        <v>19</v>
      </c>
      <c r="O2" s="94"/>
      <c r="P2" s="133" t="s">
        <v>45</v>
      </c>
      <c r="Q2" s="134"/>
      <c r="R2" s="134"/>
      <c r="S2" s="134"/>
      <c r="T2" s="134"/>
      <c r="U2" s="134"/>
      <c r="V2" s="134"/>
      <c r="W2" s="135"/>
      <c r="X2" s="135"/>
      <c r="Y2" s="70" t="s">
        <v>21</v>
      </c>
      <c r="Z2" s="71"/>
    </row>
    <row r="3" spans="1:26" ht="14.85" customHeight="1" x14ac:dyDescent="0.25">
      <c r="A3" s="117"/>
      <c r="B3" s="123" t="s">
        <v>22</v>
      </c>
      <c r="C3" s="119" t="s">
        <v>23</v>
      </c>
      <c r="D3" s="119" t="s">
        <v>24</v>
      </c>
      <c r="E3" s="119" t="s">
        <v>25</v>
      </c>
      <c r="F3" s="121" t="s">
        <v>26</v>
      </c>
      <c r="G3" s="124"/>
      <c r="H3" s="106"/>
      <c r="I3" s="111"/>
      <c r="J3" s="127"/>
      <c r="K3" s="139"/>
      <c r="L3" s="99" t="s">
        <v>27</v>
      </c>
      <c r="M3" s="101" t="s">
        <v>46</v>
      </c>
      <c r="N3" s="103" t="s">
        <v>29</v>
      </c>
      <c r="O3" s="104" t="s">
        <v>30</v>
      </c>
      <c r="P3" s="136" t="s">
        <v>47</v>
      </c>
      <c r="Q3" s="137"/>
      <c r="R3" s="137"/>
      <c r="S3" s="138"/>
      <c r="T3" s="108" t="s">
        <v>48</v>
      </c>
      <c r="U3" s="129" t="s">
        <v>93</v>
      </c>
      <c r="V3" s="129" t="s">
        <v>94</v>
      </c>
      <c r="W3" s="108" t="s">
        <v>49</v>
      </c>
      <c r="X3" s="131" t="s">
        <v>80</v>
      </c>
      <c r="Y3" s="95" t="s">
        <v>33</v>
      </c>
      <c r="Z3" s="97" t="s">
        <v>34</v>
      </c>
    </row>
    <row r="4" spans="1:26" ht="105.75" customHeight="1" thickBot="1" x14ac:dyDescent="0.3">
      <c r="A4" s="118"/>
      <c r="B4" s="125"/>
      <c r="C4" s="120"/>
      <c r="D4" s="120"/>
      <c r="E4" s="120"/>
      <c r="F4" s="122"/>
      <c r="G4" s="125"/>
      <c r="H4" s="107"/>
      <c r="I4" s="112"/>
      <c r="J4" s="128"/>
      <c r="K4" s="140"/>
      <c r="L4" s="100"/>
      <c r="M4" s="102"/>
      <c r="N4" s="100"/>
      <c r="O4" s="102"/>
      <c r="P4" s="7" t="s">
        <v>72</v>
      </c>
      <c r="Q4" s="8" t="s">
        <v>50</v>
      </c>
      <c r="R4" s="8" t="s">
        <v>51</v>
      </c>
      <c r="S4" s="11" t="s">
        <v>52</v>
      </c>
      <c r="T4" s="109"/>
      <c r="U4" s="130"/>
      <c r="V4" s="130"/>
      <c r="W4" s="109"/>
      <c r="X4" s="132"/>
      <c r="Y4" s="96"/>
      <c r="Z4" s="98"/>
    </row>
    <row r="5" spans="1:26" ht="90" x14ac:dyDescent="0.25">
      <c r="A5" s="25">
        <v>1</v>
      </c>
      <c r="B5" s="38" t="s">
        <v>95</v>
      </c>
      <c r="C5" s="38" t="s">
        <v>96</v>
      </c>
      <c r="D5" s="39">
        <v>70989290</v>
      </c>
      <c r="E5" s="39">
        <v>102088578</v>
      </c>
      <c r="F5" s="39">
        <v>600067459</v>
      </c>
      <c r="G5" s="50" t="s">
        <v>225</v>
      </c>
      <c r="H5" s="38" t="s">
        <v>97</v>
      </c>
      <c r="I5" s="38" t="s">
        <v>98</v>
      </c>
      <c r="J5" s="38" t="s">
        <v>99</v>
      </c>
      <c r="K5" s="50" t="s">
        <v>226</v>
      </c>
      <c r="L5" s="26">
        <v>9000000</v>
      </c>
      <c r="M5" s="26">
        <f>L5*0.85</f>
        <v>7650000</v>
      </c>
      <c r="N5" s="39">
        <v>2022</v>
      </c>
      <c r="O5" s="39">
        <v>2025</v>
      </c>
      <c r="P5" s="46"/>
      <c r="Q5" s="46" t="s">
        <v>100</v>
      </c>
      <c r="R5" s="51" t="s">
        <v>100</v>
      </c>
      <c r="S5" s="46" t="s">
        <v>100</v>
      </c>
      <c r="T5" s="46"/>
      <c r="U5" s="46"/>
      <c r="V5" s="46"/>
      <c r="W5" s="46"/>
      <c r="X5" s="46"/>
      <c r="Y5" s="50" t="s">
        <v>211</v>
      </c>
      <c r="Z5" s="38" t="s">
        <v>101</v>
      </c>
    </row>
    <row r="6" spans="1:26" ht="90.75" customHeight="1" x14ac:dyDescent="0.25">
      <c r="A6" s="23">
        <v>2</v>
      </c>
      <c r="B6" s="41" t="s">
        <v>102</v>
      </c>
      <c r="C6" s="41" t="s">
        <v>128</v>
      </c>
      <c r="D6" s="42" t="s">
        <v>103</v>
      </c>
      <c r="E6" s="42" t="s">
        <v>104</v>
      </c>
      <c r="F6" s="42" t="s">
        <v>105</v>
      </c>
      <c r="G6" s="41" t="s">
        <v>106</v>
      </c>
      <c r="H6" s="42" t="s">
        <v>97</v>
      </c>
      <c r="I6" s="42" t="s">
        <v>98</v>
      </c>
      <c r="J6" s="42" t="s">
        <v>107</v>
      </c>
      <c r="K6" s="42" t="s">
        <v>108</v>
      </c>
      <c r="L6" s="40" t="s">
        <v>215</v>
      </c>
      <c r="M6" s="26">
        <v>2550000</v>
      </c>
      <c r="N6" s="42" t="s">
        <v>109</v>
      </c>
      <c r="O6" s="42" t="s">
        <v>110</v>
      </c>
      <c r="P6" s="47"/>
      <c r="Q6" s="47"/>
      <c r="R6" s="47"/>
      <c r="S6" s="47"/>
      <c r="T6" s="47"/>
      <c r="U6" s="47"/>
      <c r="V6" s="47" t="s">
        <v>111</v>
      </c>
      <c r="W6" s="47" t="s">
        <v>111</v>
      </c>
      <c r="X6" s="47"/>
      <c r="Y6" s="42" t="s">
        <v>112</v>
      </c>
      <c r="Z6" s="42" t="s">
        <v>113</v>
      </c>
    </row>
    <row r="7" spans="1:26" ht="102.75" customHeight="1" x14ac:dyDescent="0.25">
      <c r="A7" s="23">
        <v>3</v>
      </c>
      <c r="B7" s="41" t="s">
        <v>102</v>
      </c>
      <c r="C7" s="43" t="s">
        <v>128</v>
      </c>
      <c r="D7" s="42" t="s">
        <v>103</v>
      </c>
      <c r="E7" s="42" t="s">
        <v>104</v>
      </c>
      <c r="F7" s="42" t="s">
        <v>105</v>
      </c>
      <c r="G7" s="24" t="s">
        <v>312</v>
      </c>
      <c r="H7" s="42" t="s">
        <v>97</v>
      </c>
      <c r="I7" s="42" t="s">
        <v>98</v>
      </c>
      <c r="J7" s="42" t="s">
        <v>107</v>
      </c>
      <c r="K7" s="41" t="s">
        <v>114</v>
      </c>
      <c r="L7" s="26">
        <v>29450000</v>
      </c>
      <c r="M7" s="26">
        <f t="shared" ref="M7:M69" si="0">L7*0.85</f>
        <v>25032500</v>
      </c>
      <c r="N7" s="42" t="s">
        <v>109</v>
      </c>
      <c r="O7" s="42" t="s">
        <v>110</v>
      </c>
      <c r="P7" s="47"/>
      <c r="Q7" s="47"/>
      <c r="R7" s="47" t="s">
        <v>111</v>
      </c>
      <c r="S7" s="47" t="s">
        <v>111</v>
      </c>
      <c r="T7" s="47"/>
      <c r="U7" s="47"/>
      <c r="V7" s="47"/>
      <c r="W7" s="47"/>
      <c r="X7" s="47"/>
      <c r="Y7" s="42" t="s">
        <v>115</v>
      </c>
      <c r="Z7" s="24" t="s">
        <v>101</v>
      </c>
    </row>
    <row r="8" spans="1:26" ht="85.5" customHeight="1" x14ac:dyDescent="0.25">
      <c r="A8" s="23">
        <v>4</v>
      </c>
      <c r="B8" s="41" t="s">
        <v>102</v>
      </c>
      <c r="C8" s="43" t="s">
        <v>128</v>
      </c>
      <c r="D8" s="42" t="s">
        <v>103</v>
      </c>
      <c r="E8" s="42" t="s">
        <v>104</v>
      </c>
      <c r="F8" s="42" t="s">
        <v>105</v>
      </c>
      <c r="G8" s="41" t="s">
        <v>116</v>
      </c>
      <c r="H8" s="42" t="s">
        <v>97</v>
      </c>
      <c r="I8" s="42" t="s">
        <v>98</v>
      </c>
      <c r="J8" s="42" t="s">
        <v>107</v>
      </c>
      <c r="K8" s="41" t="s">
        <v>117</v>
      </c>
      <c r="L8" s="26">
        <v>30000000</v>
      </c>
      <c r="M8" s="26">
        <f t="shared" si="0"/>
        <v>25500000</v>
      </c>
      <c r="N8" s="42" t="s">
        <v>109</v>
      </c>
      <c r="O8" s="42" t="s">
        <v>110</v>
      </c>
      <c r="P8" s="47"/>
      <c r="Q8" s="47"/>
      <c r="R8" s="47"/>
      <c r="S8" s="47"/>
      <c r="T8" s="47"/>
      <c r="U8" s="47"/>
      <c r="V8" s="47" t="s">
        <v>111</v>
      </c>
      <c r="W8" s="47" t="s">
        <v>111</v>
      </c>
      <c r="X8" s="47"/>
      <c r="Y8" s="42" t="s">
        <v>118</v>
      </c>
      <c r="Z8" s="42" t="s">
        <v>113</v>
      </c>
    </row>
    <row r="9" spans="1:26" ht="138" customHeight="1" x14ac:dyDescent="0.25">
      <c r="A9" s="23">
        <v>5</v>
      </c>
      <c r="B9" s="41" t="s">
        <v>119</v>
      </c>
      <c r="C9" s="41" t="s">
        <v>119</v>
      </c>
      <c r="D9" s="41">
        <v>29125162</v>
      </c>
      <c r="E9" s="41">
        <v>181076632</v>
      </c>
      <c r="F9" s="41">
        <v>691004269</v>
      </c>
      <c r="G9" s="41" t="s">
        <v>120</v>
      </c>
      <c r="H9" s="41" t="s">
        <v>97</v>
      </c>
      <c r="I9" s="41" t="s">
        <v>98</v>
      </c>
      <c r="J9" s="41" t="s">
        <v>121</v>
      </c>
      <c r="K9" s="41" t="s">
        <v>122</v>
      </c>
      <c r="L9" s="40">
        <v>10000000</v>
      </c>
      <c r="M9" s="26">
        <f t="shared" si="0"/>
        <v>8500000</v>
      </c>
      <c r="N9" s="48">
        <v>2022</v>
      </c>
      <c r="O9" s="48">
        <v>2024</v>
      </c>
      <c r="P9" s="47" t="s">
        <v>100</v>
      </c>
      <c r="Q9" s="47" t="s">
        <v>100</v>
      </c>
      <c r="R9" s="47" t="s">
        <v>100</v>
      </c>
      <c r="S9" s="47" t="s">
        <v>100</v>
      </c>
      <c r="T9" s="47" t="s">
        <v>100</v>
      </c>
      <c r="U9" s="47"/>
      <c r="V9" s="47"/>
      <c r="W9" s="47" t="s">
        <v>100</v>
      </c>
      <c r="X9" s="47" t="s">
        <v>100</v>
      </c>
      <c r="Y9" s="42" t="s">
        <v>123</v>
      </c>
      <c r="Z9" s="42" t="s">
        <v>124</v>
      </c>
    </row>
    <row r="10" spans="1:26" ht="91.5" customHeight="1" x14ac:dyDescent="0.25">
      <c r="A10" s="23">
        <v>6</v>
      </c>
      <c r="B10" s="41" t="s">
        <v>119</v>
      </c>
      <c r="C10" s="41" t="s">
        <v>119</v>
      </c>
      <c r="D10" s="41">
        <v>29125162</v>
      </c>
      <c r="E10" s="41">
        <v>181076632</v>
      </c>
      <c r="F10" s="41">
        <v>691004269</v>
      </c>
      <c r="G10" s="41" t="s">
        <v>125</v>
      </c>
      <c r="H10" s="41" t="s">
        <v>97</v>
      </c>
      <c r="I10" s="41" t="s">
        <v>98</v>
      </c>
      <c r="J10" s="41" t="s">
        <v>121</v>
      </c>
      <c r="K10" s="41" t="s">
        <v>126</v>
      </c>
      <c r="L10" s="42">
        <v>1000000</v>
      </c>
      <c r="M10" s="26">
        <f t="shared" si="0"/>
        <v>850000</v>
      </c>
      <c r="N10" s="48">
        <v>2022</v>
      </c>
      <c r="O10" s="48">
        <v>2024</v>
      </c>
      <c r="P10" s="47"/>
      <c r="Q10" s="47"/>
      <c r="R10" s="47"/>
      <c r="S10" s="47"/>
      <c r="T10" s="47"/>
      <c r="U10" s="47"/>
      <c r="V10" s="47" t="s">
        <v>100</v>
      </c>
      <c r="W10" s="47" t="s">
        <v>100</v>
      </c>
      <c r="X10" s="47"/>
      <c r="Y10" s="42" t="s">
        <v>127</v>
      </c>
      <c r="Z10" s="42" t="s">
        <v>124</v>
      </c>
    </row>
    <row r="11" spans="1:26" ht="164.25" customHeight="1" x14ac:dyDescent="0.25">
      <c r="A11" s="25">
        <v>7</v>
      </c>
      <c r="B11" s="24" t="s">
        <v>305</v>
      </c>
      <c r="C11" s="41" t="s">
        <v>129</v>
      </c>
      <c r="D11" s="41">
        <v>69979359</v>
      </c>
      <c r="E11" s="41">
        <v>102088632</v>
      </c>
      <c r="F11" s="41">
        <v>600067602</v>
      </c>
      <c r="G11" s="24" t="s">
        <v>304</v>
      </c>
      <c r="H11" s="41" t="s">
        <v>97</v>
      </c>
      <c r="I11" s="41" t="s">
        <v>98</v>
      </c>
      <c r="J11" s="41" t="s">
        <v>98</v>
      </c>
      <c r="K11" s="41" t="s">
        <v>130</v>
      </c>
      <c r="L11" s="52">
        <v>10000000</v>
      </c>
      <c r="M11" s="26">
        <f t="shared" si="0"/>
        <v>8500000</v>
      </c>
      <c r="N11" s="48">
        <v>2020</v>
      </c>
      <c r="O11" s="48">
        <v>2021</v>
      </c>
      <c r="P11" s="47"/>
      <c r="Q11" s="47"/>
      <c r="R11" s="47" t="s">
        <v>100</v>
      </c>
      <c r="S11" s="47"/>
      <c r="T11" s="47"/>
      <c r="U11" s="47"/>
      <c r="V11" s="47" t="s">
        <v>100</v>
      </c>
      <c r="W11" s="47"/>
      <c r="X11" s="47"/>
      <c r="Y11" s="24" t="s">
        <v>303</v>
      </c>
      <c r="Z11" s="42" t="s">
        <v>124</v>
      </c>
    </row>
    <row r="12" spans="1:26" ht="106.5" customHeight="1" x14ac:dyDescent="0.25">
      <c r="A12" s="23">
        <v>8</v>
      </c>
      <c r="B12" s="41" t="s">
        <v>132</v>
      </c>
      <c r="C12" s="41" t="s">
        <v>129</v>
      </c>
      <c r="D12" s="41">
        <v>70933782</v>
      </c>
      <c r="E12" s="41">
        <v>102088420</v>
      </c>
      <c r="F12" s="41">
        <v>600067416</v>
      </c>
      <c r="G12" s="41" t="s">
        <v>133</v>
      </c>
      <c r="H12" s="41" t="s">
        <v>97</v>
      </c>
      <c r="I12" s="41" t="s">
        <v>98</v>
      </c>
      <c r="J12" s="41" t="s">
        <v>98</v>
      </c>
      <c r="K12" s="41" t="s">
        <v>134</v>
      </c>
      <c r="L12" s="52">
        <v>3500000</v>
      </c>
      <c r="M12" s="26">
        <f t="shared" si="0"/>
        <v>2975000</v>
      </c>
      <c r="N12" s="48">
        <v>2021</v>
      </c>
      <c r="O12" s="48">
        <v>2021</v>
      </c>
      <c r="P12" s="47"/>
      <c r="Q12" s="47" t="s">
        <v>100</v>
      </c>
      <c r="R12" s="47"/>
      <c r="S12" s="47"/>
      <c r="T12" s="47"/>
      <c r="U12" s="47"/>
      <c r="V12" s="47"/>
      <c r="W12" s="47"/>
      <c r="X12" s="47"/>
      <c r="Y12" s="42" t="s">
        <v>131</v>
      </c>
      <c r="Z12" s="42" t="s">
        <v>124</v>
      </c>
    </row>
    <row r="13" spans="1:26" ht="112.5" x14ac:dyDescent="0.25">
      <c r="A13" s="23">
        <v>9</v>
      </c>
      <c r="B13" s="41" t="s">
        <v>132</v>
      </c>
      <c r="C13" s="41" t="s">
        <v>129</v>
      </c>
      <c r="D13" s="41">
        <v>70933782</v>
      </c>
      <c r="E13" s="41">
        <v>102088420</v>
      </c>
      <c r="F13" s="41">
        <v>600067416</v>
      </c>
      <c r="G13" s="41" t="s">
        <v>135</v>
      </c>
      <c r="H13" s="41" t="s">
        <v>97</v>
      </c>
      <c r="I13" s="41" t="s">
        <v>98</v>
      </c>
      <c r="J13" s="41" t="s">
        <v>98</v>
      </c>
      <c r="K13" s="41" t="s">
        <v>136</v>
      </c>
      <c r="L13" s="52">
        <v>3500000</v>
      </c>
      <c r="M13" s="26">
        <f t="shared" si="0"/>
        <v>2975000</v>
      </c>
      <c r="N13" s="48">
        <v>2021</v>
      </c>
      <c r="O13" s="48">
        <v>2021</v>
      </c>
      <c r="P13" s="47"/>
      <c r="Q13" s="47"/>
      <c r="R13" s="47" t="s">
        <v>100</v>
      </c>
      <c r="S13" s="47"/>
      <c r="T13" s="47"/>
      <c r="U13" s="47"/>
      <c r="V13" s="47"/>
      <c r="W13" s="47"/>
      <c r="X13" s="47"/>
      <c r="Y13" s="42" t="s">
        <v>131</v>
      </c>
      <c r="Z13" s="42" t="s">
        <v>124</v>
      </c>
    </row>
    <row r="14" spans="1:26" ht="117.75" customHeight="1" x14ac:dyDescent="0.25">
      <c r="A14" s="23">
        <v>10</v>
      </c>
      <c r="B14" s="41" t="s">
        <v>132</v>
      </c>
      <c r="C14" s="41" t="s">
        <v>129</v>
      </c>
      <c r="D14" s="41">
        <v>70933782</v>
      </c>
      <c r="E14" s="41">
        <v>102088420</v>
      </c>
      <c r="F14" s="41">
        <v>600067416</v>
      </c>
      <c r="G14" s="41" t="s">
        <v>137</v>
      </c>
      <c r="H14" s="41" t="s">
        <v>97</v>
      </c>
      <c r="I14" s="41" t="s">
        <v>98</v>
      </c>
      <c r="J14" s="41" t="s">
        <v>98</v>
      </c>
      <c r="K14" s="41" t="s">
        <v>138</v>
      </c>
      <c r="L14" s="52">
        <v>3500000</v>
      </c>
      <c r="M14" s="26">
        <f t="shared" si="0"/>
        <v>2975000</v>
      </c>
      <c r="N14" s="48">
        <v>2021</v>
      </c>
      <c r="O14" s="48">
        <v>2021</v>
      </c>
      <c r="P14" s="47"/>
      <c r="Q14" s="47"/>
      <c r="R14" s="47"/>
      <c r="S14" s="47" t="s">
        <v>100</v>
      </c>
      <c r="T14" s="47"/>
      <c r="U14" s="47"/>
      <c r="V14" s="47"/>
      <c r="W14" s="47"/>
      <c r="X14" s="47"/>
      <c r="Y14" s="42" t="s">
        <v>131</v>
      </c>
      <c r="Z14" s="42" t="s">
        <v>124</v>
      </c>
    </row>
    <row r="15" spans="1:26" ht="123" customHeight="1" x14ac:dyDescent="0.25">
      <c r="A15" s="23">
        <v>11</v>
      </c>
      <c r="B15" s="24" t="s">
        <v>305</v>
      </c>
      <c r="C15" s="41" t="s">
        <v>129</v>
      </c>
      <c r="D15" s="41">
        <v>69979359</v>
      </c>
      <c r="E15" s="41">
        <v>102088632</v>
      </c>
      <c r="F15" s="41">
        <v>600067602</v>
      </c>
      <c r="G15" s="41" t="s">
        <v>139</v>
      </c>
      <c r="H15" s="41" t="s">
        <v>97</v>
      </c>
      <c r="I15" s="41" t="s">
        <v>98</v>
      </c>
      <c r="J15" s="41" t="s">
        <v>98</v>
      </c>
      <c r="K15" s="41" t="s">
        <v>140</v>
      </c>
      <c r="L15" s="52">
        <v>7000000</v>
      </c>
      <c r="M15" s="26">
        <f t="shared" si="0"/>
        <v>5950000</v>
      </c>
      <c r="N15" s="48">
        <v>2021</v>
      </c>
      <c r="O15" s="48">
        <v>2022</v>
      </c>
      <c r="P15" s="47" t="s">
        <v>100</v>
      </c>
      <c r="Q15" s="47" t="s">
        <v>100</v>
      </c>
      <c r="R15" s="47" t="s">
        <v>100</v>
      </c>
      <c r="S15" s="47"/>
      <c r="T15" s="47"/>
      <c r="U15" s="47"/>
      <c r="V15" s="47" t="s">
        <v>100</v>
      </c>
      <c r="W15" s="47" t="s">
        <v>100</v>
      </c>
      <c r="X15" s="47"/>
      <c r="Y15" s="42" t="s">
        <v>131</v>
      </c>
      <c r="Z15" s="42" t="s">
        <v>124</v>
      </c>
    </row>
    <row r="16" spans="1:26" ht="119.25" customHeight="1" x14ac:dyDescent="0.25">
      <c r="A16" s="23">
        <v>12</v>
      </c>
      <c r="B16" s="24" t="s">
        <v>305</v>
      </c>
      <c r="C16" s="41" t="s">
        <v>129</v>
      </c>
      <c r="D16" s="41">
        <v>69979359</v>
      </c>
      <c r="E16" s="41">
        <v>102088632</v>
      </c>
      <c r="F16" s="41">
        <v>600067602</v>
      </c>
      <c r="G16" s="41" t="s">
        <v>141</v>
      </c>
      <c r="H16" s="41" t="s">
        <v>97</v>
      </c>
      <c r="I16" s="41" t="s">
        <v>98</v>
      </c>
      <c r="J16" s="41" t="s">
        <v>98</v>
      </c>
      <c r="K16" s="41" t="s">
        <v>142</v>
      </c>
      <c r="L16" s="52">
        <v>2500000</v>
      </c>
      <c r="M16" s="26">
        <f t="shared" si="0"/>
        <v>2125000</v>
      </c>
      <c r="N16" s="48">
        <v>2022</v>
      </c>
      <c r="O16" s="48">
        <v>2023</v>
      </c>
      <c r="P16" s="47"/>
      <c r="Q16" s="47"/>
      <c r="R16" s="47"/>
      <c r="S16" s="47"/>
      <c r="T16" s="47"/>
      <c r="U16" s="47"/>
      <c r="V16" s="47"/>
      <c r="W16" s="47"/>
      <c r="X16" s="47"/>
      <c r="Y16" s="42" t="s">
        <v>131</v>
      </c>
      <c r="Z16" s="42" t="s">
        <v>124</v>
      </c>
    </row>
    <row r="17" spans="1:26" ht="156" customHeight="1" x14ac:dyDescent="0.25">
      <c r="A17" s="25">
        <v>13</v>
      </c>
      <c r="B17" s="24" t="s">
        <v>305</v>
      </c>
      <c r="C17" s="41" t="s">
        <v>129</v>
      </c>
      <c r="D17" s="41">
        <v>69979359</v>
      </c>
      <c r="E17" s="41">
        <v>102088632</v>
      </c>
      <c r="F17" s="41">
        <v>600067602</v>
      </c>
      <c r="G17" s="41" t="s">
        <v>143</v>
      </c>
      <c r="H17" s="41" t="s">
        <v>97</v>
      </c>
      <c r="I17" s="41" t="s">
        <v>98</v>
      </c>
      <c r="J17" s="41" t="s">
        <v>98</v>
      </c>
      <c r="K17" s="41" t="s">
        <v>144</v>
      </c>
      <c r="L17" s="52">
        <v>4000000</v>
      </c>
      <c r="M17" s="26">
        <f t="shared" si="0"/>
        <v>3400000</v>
      </c>
      <c r="N17" s="48">
        <v>2024</v>
      </c>
      <c r="O17" s="48">
        <v>2025</v>
      </c>
      <c r="P17" s="47"/>
      <c r="Q17" s="47"/>
      <c r="R17" s="47"/>
      <c r="S17" s="47"/>
      <c r="T17" s="47"/>
      <c r="U17" s="47"/>
      <c r="V17" s="47"/>
      <c r="W17" s="47" t="s">
        <v>100</v>
      </c>
      <c r="X17" s="47"/>
      <c r="Y17" s="42"/>
      <c r="Z17" s="42"/>
    </row>
    <row r="18" spans="1:26" ht="123.6" customHeight="1" x14ac:dyDescent="0.25">
      <c r="A18" s="23">
        <v>14</v>
      </c>
      <c r="B18" s="24" t="s">
        <v>305</v>
      </c>
      <c r="C18" s="41" t="s">
        <v>129</v>
      </c>
      <c r="D18" s="41">
        <v>69979359</v>
      </c>
      <c r="E18" s="41">
        <v>102088632</v>
      </c>
      <c r="F18" s="41">
        <v>600067602</v>
      </c>
      <c r="G18" s="41" t="s">
        <v>145</v>
      </c>
      <c r="H18" s="41" t="s">
        <v>97</v>
      </c>
      <c r="I18" s="41" t="s">
        <v>98</v>
      </c>
      <c r="J18" s="41" t="s">
        <v>98</v>
      </c>
      <c r="K18" s="41" t="s">
        <v>146</v>
      </c>
      <c r="L18" s="52">
        <v>6000000</v>
      </c>
      <c r="M18" s="26">
        <f t="shared" si="0"/>
        <v>5100000</v>
      </c>
      <c r="N18" s="48">
        <v>2025</v>
      </c>
      <c r="O18" s="48">
        <v>2026</v>
      </c>
      <c r="P18" s="47"/>
      <c r="Q18" s="47"/>
      <c r="R18" s="47"/>
      <c r="S18" s="47"/>
      <c r="T18" s="47"/>
      <c r="U18" s="47"/>
      <c r="V18" s="47"/>
      <c r="W18" s="47"/>
      <c r="X18" s="47"/>
      <c r="Y18" s="42" t="s">
        <v>131</v>
      </c>
      <c r="Z18" s="42" t="s">
        <v>124</v>
      </c>
    </row>
    <row r="19" spans="1:26" ht="348.75" x14ac:dyDescent="0.25">
      <c r="A19" s="25">
        <v>15</v>
      </c>
      <c r="B19" s="24" t="s">
        <v>305</v>
      </c>
      <c r="C19" s="41" t="s">
        <v>129</v>
      </c>
      <c r="D19" s="41">
        <v>69979359</v>
      </c>
      <c r="E19" s="41">
        <v>102088632</v>
      </c>
      <c r="F19" s="41">
        <v>600067602</v>
      </c>
      <c r="G19" s="41" t="s">
        <v>147</v>
      </c>
      <c r="H19" s="41" t="s">
        <v>97</v>
      </c>
      <c r="I19" s="41" t="s">
        <v>98</v>
      </c>
      <c r="J19" s="41" t="s">
        <v>98</v>
      </c>
      <c r="K19" s="41" t="s">
        <v>148</v>
      </c>
      <c r="L19" s="52">
        <v>50000000</v>
      </c>
      <c r="M19" s="26">
        <f t="shared" si="0"/>
        <v>42500000</v>
      </c>
      <c r="N19" s="48">
        <v>2025</v>
      </c>
      <c r="O19" s="48">
        <v>2026</v>
      </c>
      <c r="P19" s="47"/>
      <c r="Q19" s="47"/>
      <c r="R19" s="47"/>
      <c r="S19" s="47"/>
      <c r="T19" s="47"/>
      <c r="U19" s="47"/>
      <c r="V19" s="47"/>
      <c r="W19" s="47"/>
      <c r="X19" s="47"/>
      <c r="Y19" s="42" t="s">
        <v>131</v>
      </c>
      <c r="Z19" s="42" t="s">
        <v>124</v>
      </c>
    </row>
    <row r="20" spans="1:26" ht="280.14999999999998" customHeight="1" x14ac:dyDescent="0.25">
      <c r="A20" s="23">
        <v>16</v>
      </c>
      <c r="B20" s="24" t="s">
        <v>305</v>
      </c>
      <c r="C20" s="41" t="s">
        <v>129</v>
      </c>
      <c r="D20" s="41">
        <v>69979359</v>
      </c>
      <c r="E20" s="41">
        <v>102088632</v>
      </c>
      <c r="F20" s="41">
        <v>600067602</v>
      </c>
      <c r="G20" s="41" t="s">
        <v>149</v>
      </c>
      <c r="H20" s="41" t="s">
        <v>97</v>
      </c>
      <c r="I20" s="41" t="s">
        <v>98</v>
      </c>
      <c r="J20" s="41" t="s">
        <v>98</v>
      </c>
      <c r="K20" s="41" t="s">
        <v>150</v>
      </c>
      <c r="L20" s="52">
        <v>15000000</v>
      </c>
      <c r="M20" s="26">
        <f t="shared" si="0"/>
        <v>12750000</v>
      </c>
      <c r="N20" s="48">
        <v>2024</v>
      </c>
      <c r="O20" s="48">
        <v>2025</v>
      </c>
      <c r="P20" s="47"/>
      <c r="Q20" s="47"/>
      <c r="R20" s="47"/>
      <c r="S20" s="47"/>
      <c r="T20" s="47"/>
      <c r="U20" s="47"/>
      <c r="V20" s="47"/>
      <c r="W20" s="47"/>
      <c r="X20" s="47"/>
      <c r="Y20" s="42" t="s">
        <v>131</v>
      </c>
      <c r="Z20" s="42" t="s">
        <v>124</v>
      </c>
    </row>
    <row r="21" spans="1:26" ht="90" x14ac:dyDescent="0.25">
      <c r="A21" s="23">
        <v>17</v>
      </c>
      <c r="B21" s="24" t="s">
        <v>305</v>
      </c>
      <c r="C21" s="41" t="s">
        <v>129</v>
      </c>
      <c r="D21" s="41">
        <v>69979359</v>
      </c>
      <c r="E21" s="41">
        <v>102088632</v>
      </c>
      <c r="F21" s="41">
        <v>600067602</v>
      </c>
      <c r="G21" s="24" t="s">
        <v>306</v>
      </c>
      <c r="H21" s="41" t="s">
        <v>97</v>
      </c>
      <c r="I21" s="41" t="s">
        <v>98</v>
      </c>
      <c r="J21" s="41" t="s">
        <v>98</v>
      </c>
      <c r="K21" s="41" t="s">
        <v>151</v>
      </c>
      <c r="L21" s="52">
        <v>4500000</v>
      </c>
      <c r="M21" s="26">
        <f t="shared" si="0"/>
        <v>3825000</v>
      </c>
      <c r="N21" s="48">
        <v>2021</v>
      </c>
      <c r="O21" s="48">
        <v>2027</v>
      </c>
      <c r="P21" s="47"/>
      <c r="Q21" s="47"/>
      <c r="R21" s="47"/>
      <c r="S21" s="47"/>
      <c r="T21" s="47"/>
      <c r="U21" s="47"/>
      <c r="V21" s="47"/>
      <c r="W21" s="47" t="s">
        <v>100</v>
      </c>
      <c r="X21" s="47"/>
      <c r="Y21" s="42" t="s">
        <v>131</v>
      </c>
      <c r="Z21" s="42" t="s">
        <v>124</v>
      </c>
    </row>
    <row r="22" spans="1:26" ht="90" x14ac:dyDescent="0.25">
      <c r="A22" s="23">
        <v>18</v>
      </c>
      <c r="B22" s="41" t="s">
        <v>152</v>
      </c>
      <c r="C22" s="41" t="s">
        <v>129</v>
      </c>
      <c r="D22" s="41">
        <v>49753754</v>
      </c>
      <c r="E22" s="45" t="s">
        <v>153</v>
      </c>
      <c r="F22" s="41">
        <v>600067301</v>
      </c>
      <c r="G22" s="41" t="s">
        <v>154</v>
      </c>
      <c r="H22" s="41" t="s">
        <v>97</v>
      </c>
      <c r="I22" s="41" t="s">
        <v>98</v>
      </c>
      <c r="J22" s="41" t="s">
        <v>98</v>
      </c>
      <c r="K22" s="41" t="s">
        <v>155</v>
      </c>
      <c r="L22" s="52">
        <v>7500000</v>
      </c>
      <c r="M22" s="26">
        <f t="shared" si="0"/>
        <v>6375000</v>
      </c>
      <c r="N22" s="48">
        <v>2021</v>
      </c>
      <c r="O22" s="48">
        <v>2027</v>
      </c>
      <c r="P22" s="47"/>
      <c r="Q22" s="47"/>
      <c r="R22" s="47"/>
      <c r="S22" s="47" t="s">
        <v>100</v>
      </c>
      <c r="T22" s="47"/>
      <c r="U22" s="47"/>
      <c r="V22" s="47"/>
      <c r="W22" s="47"/>
      <c r="X22" s="47"/>
      <c r="Y22" s="42" t="s">
        <v>131</v>
      </c>
      <c r="Z22" s="42" t="s">
        <v>124</v>
      </c>
    </row>
    <row r="23" spans="1:26" ht="348.75" x14ac:dyDescent="0.25">
      <c r="A23" s="23">
        <v>19</v>
      </c>
      <c r="B23" s="41" t="s">
        <v>156</v>
      </c>
      <c r="C23" s="41" t="s">
        <v>129</v>
      </c>
      <c r="D23" s="41">
        <v>70933758</v>
      </c>
      <c r="E23" s="41">
        <v>102088519</v>
      </c>
      <c r="F23" s="41">
        <v>600067432</v>
      </c>
      <c r="G23" s="41" t="s">
        <v>157</v>
      </c>
      <c r="H23" s="41" t="s">
        <v>97</v>
      </c>
      <c r="I23" s="41" t="s">
        <v>98</v>
      </c>
      <c r="J23" s="41" t="s">
        <v>98</v>
      </c>
      <c r="K23" s="41" t="s">
        <v>158</v>
      </c>
      <c r="L23" s="52">
        <v>55000000</v>
      </c>
      <c r="M23" s="26">
        <f t="shared" si="0"/>
        <v>46750000</v>
      </c>
      <c r="N23" s="48">
        <v>2021</v>
      </c>
      <c r="O23" s="48">
        <v>2024</v>
      </c>
      <c r="P23" s="47" t="s">
        <v>100</v>
      </c>
      <c r="Q23" s="47" t="s">
        <v>100</v>
      </c>
      <c r="R23" s="47" t="s">
        <v>100</v>
      </c>
      <c r="S23" s="47" t="s">
        <v>100</v>
      </c>
      <c r="T23" s="47"/>
      <c r="U23" s="47"/>
      <c r="V23" s="47" t="s">
        <v>100</v>
      </c>
      <c r="W23" s="47" t="s">
        <v>100</v>
      </c>
      <c r="X23" s="47"/>
      <c r="Y23" s="42" t="s">
        <v>159</v>
      </c>
      <c r="Z23" s="42" t="s">
        <v>124</v>
      </c>
    </row>
    <row r="24" spans="1:26" ht="90" x14ac:dyDescent="0.25">
      <c r="A24" s="23">
        <v>20</v>
      </c>
      <c r="B24" s="41" t="s">
        <v>156</v>
      </c>
      <c r="C24" s="41" t="s">
        <v>129</v>
      </c>
      <c r="D24" s="41">
        <v>70933758</v>
      </c>
      <c r="E24" s="41">
        <v>102088519</v>
      </c>
      <c r="F24" s="41">
        <v>600067432</v>
      </c>
      <c r="G24" s="41" t="s">
        <v>160</v>
      </c>
      <c r="H24" s="41" t="s">
        <v>97</v>
      </c>
      <c r="I24" s="41" t="s">
        <v>98</v>
      </c>
      <c r="J24" s="41" t="s">
        <v>98</v>
      </c>
      <c r="K24" s="41" t="s">
        <v>161</v>
      </c>
      <c r="L24" s="52">
        <v>4500000</v>
      </c>
      <c r="M24" s="26">
        <f t="shared" si="0"/>
        <v>3825000</v>
      </c>
      <c r="N24" s="48">
        <v>2021</v>
      </c>
      <c r="O24" s="48">
        <v>2027</v>
      </c>
      <c r="P24" s="47"/>
      <c r="Q24" s="47" t="s">
        <v>100</v>
      </c>
      <c r="R24" s="47"/>
      <c r="S24" s="47"/>
      <c r="T24" s="47"/>
      <c r="U24" s="47"/>
      <c r="V24" s="47" t="s">
        <v>100</v>
      </c>
      <c r="W24" s="47" t="s">
        <v>100</v>
      </c>
      <c r="X24" s="47"/>
      <c r="Y24" s="42" t="s">
        <v>131</v>
      </c>
      <c r="Z24" s="42" t="s">
        <v>124</v>
      </c>
    </row>
    <row r="25" spans="1:26" ht="90" x14ac:dyDescent="0.25">
      <c r="A25" s="25">
        <v>21</v>
      </c>
      <c r="B25" s="41" t="s">
        <v>152</v>
      </c>
      <c r="C25" s="41" t="s">
        <v>129</v>
      </c>
      <c r="D25" s="41">
        <v>49753754</v>
      </c>
      <c r="E25" s="45" t="s">
        <v>153</v>
      </c>
      <c r="F25" s="41">
        <v>600067301</v>
      </c>
      <c r="G25" s="41" t="s">
        <v>154</v>
      </c>
      <c r="H25" s="41" t="s">
        <v>97</v>
      </c>
      <c r="I25" s="41" t="s">
        <v>98</v>
      </c>
      <c r="J25" s="41" t="s">
        <v>98</v>
      </c>
      <c r="K25" s="41" t="s">
        <v>162</v>
      </c>
      <c r="L25" s="52">
        <v>15000000</v>
      </c>
      <c r="M25" s="26">
        <f t="shared" si="0"/>
        <v>12750000</v>
      </c>
      <c r="N25" s="48">
        <v>2021</v>
      </c>
      <c r="O25" s="48">
        <v>2027</v>
      </c>
      <c r="P25" s="47" t="s">
        <v>100</v>
      </c>
      <c r="Q25" s="47"/>
      <c r="R25" s="47"/>
      <c r="S25" s="47" t="s">
        <v>100</v>
      </c>
      <c r="T25" s="47"/>
      <c r="U25" s="47"/>
      <c r="V25" s="47"/>
      <c r="W25" s="47"/>
      <c r="X25" s="47"/>
      <c r="Y25" s="42" t="s">
        <v>131</v>
      </c>
      <c r="Z25" s="42" t="s">
        <v>124</v>
      </c>
    </row>
    <row r="26" spans="1:26" ht="90" x14ac:dyDescent="0.25">
      <c r="A26" s="23">
        <v>22</v>
      </c>
      <c r="B26" s="41" t="s">
        <v>152</v>
      </c>
      <c r="C26" s="41" t="s">
        <v>129</v>
      </c>
      <c r="D26" s="41">
        <v>49753754</v>
      </c>
      <c r="E26" s="45" t="s">
        <v>153</v>
      </c>
      <c r="F26" s="41">
        <v>600067301</v>
      </c>
      <c r="G26" s="41" t="s">
        <v>163</v>
      </c>
      <c r="H26" s="41" t="s">
        <v>97</v>
      </c>
      <c r="I26" s="41" t="s">
        <v>98</v>
      </c>
      <c r="J26" s="41" t="s">
        <v>98</v>
      </c>
      <c r="K26" s="41" t="s">
        <v>164</v>
      </c>
      <c r="L26" s="52">
        <v>6000000</v>
      </c>
      <c r="M26" s="26">
        <f t="shared" si="0"/>
        <v>5100000</v>
      </c>
      <c r="N26" s="48">
        <v>2021</v>
      </c>
      <c r="O26" s="48">
        <v>2027</v>
      </c>
      <c r="P26" s="47"/>
      <c r="Q26" s="47"/>
      <c r="R26" s="47"/>
      <c r="S26" s="47"/>
      <c r="T26" s="47"/>
      <c r="U26" s="47"/>
      <c r="V26" s="47"/>
      <c r="W26" s="47" t="s">
        <v>100</v>
      </c>
      <c r="X26" s="47"/>
      <c r="Y26" s="42" t="s">
        <v>131</v>
      </c>
      <c r="Z26" s="42" t="s">
        <v>124</v>
      </c>
    </row>
    <row r="27" spans="1:26" ht="106.15" customHeight="1" x14ac:dyDescent="0.25">
      <c r="A27" s="23">
        <v>23</v>
      </c>
      <c r="B27" s="41" t="s">
        <v>152</v>
      </c>
      <c r="C27" s="41" t="s">
        <v>129</v>
      </c>
      <c r="D27" s="41">
        <v>49753754</v>
      </c>
      <c r="E27" s="45" t="s">
        <v>153</v>
      </c>
      <c r="F27" s="41">
        <v>600067301</v>
      </c>
      <c r="G27" s="41" t="s">
        <v>154</v>
      </c>
      <c r="H27" s="41" t="s">
        <v>97</v>
      </c>
      <c r="I27" s="41" t="s">
        <v>98</v>
      </c>
      <c r="J27" s="41" t="s">
        <v>98</v>
      </c>
      <c r="K27" s="41" t="s">
        <v>165</v>
      </c>
      <c r="L27" s="52">
        <v>7000000</v>
      </c>
      <c r="M27" s="26">
        <f t="shared" si="0"/>
        <v>5950000</v>
      </c>
      <c r="N27" s="48">
        <v>2021</v>
      </c>
      <c r="O27" s="48">
        <v>2027</v>
      </c>
      <c r="P27" s="47"/>
      <c r="Q27" s="47"/>
      <c r="R27" s="47" t="s">
        <v>100</v>
      </c>
      <c r="S27" s="47" t="s">
        <v>100</v>
      </c>
      <c r="T27" s="47"/>
      <c r="U27" s="47"/>
      <c r="V27" s="47"/>
      <c r="W27" s="47"/>
      <c r="X27" s="47"/>
      <c r="Y27" s="42" t="s">
        <v>131</v>
      </c>
      <c r="Z27" s="42" t="s">
        <v>124</v>
      </c>
    </row>
    <row r="28" spans="1:26" ht="90" x14ac:dyDescent="0.25">
      <c r="A28" s="23">
        <v>24</v>
      </c>
      <c r="B28" s="41" t="s">
        <v>152</v>
      </c>
      <c r="C28" s="41" t="s">
        <v>129</v>
      </c>
      <c r="D28" s="41">
        <v>49753754</v>
      </c>
      <c r="E28" s="45" t="s">
        <v>153</v>
      </c>
      <c r="F28" s="41">
        <v>600067301</v>
      </c>
      <c r="G28" s="41" t="s">
        <v>166</v>
      </c>
      <c r="H28" s="41" t="s">
        <v>97</v>
      </c>
      <c r="I28" s="41" t="s">
        <v>98</v>
      </c>
      <c r="J28" s="41" t="s">
        <v>98</v>
      </c>
      <c r="K28" s="41" t="s">
        <v>167</v>
      </c>
      <c r="L28" s="52">
        <v>3500000</v>
      </c>
      <c r="M28" s="26">
        <f t="shared" si="0"/>
        <v>2975000</v>
      </c>
      <c r="N28" s="48">
        <v>2021</v>
      </c>
      <c r="O28" s="48">
        <v>2027</v>
      </c>
      <c r="P28" s="47"/>
      <c r="Q28" s="47"/>
      <c r="R28" s="47"/>
      <c r="S28" s="47"/>
      <c r="T28" s="47"/>
      <c r="U28" s="47" t="s">
        <v>100</v>
      </c>
      <c r="V28" s="47"/>
      <c r="W28" s="47"/>
      <c r="X28" s="47"/>
      <c r="Y28" s="42" t="s">
        <v>131</v>
      </c>
      <c r="Z28" s="42" t="s">
        <v>124</v>
      </c>
    </row>
    <row r="29" spans="1:26" ht="82.15" customHeight="1" x14ac:dyDescent="0.25">
      <c r="A29" s="23">
        <v>25</v>
      </c>
      <c r="B29" s="41" t="s">
        <v>152</v>
      </c>
      <c r="C29" s="41" t="s">
        <v>129</v>
      </c>
      <c r="D29" s="41">
        <v>49753754</v>
      </c>
      <c r="E29" s="45" t="s">
        <v>153</v>
      </c>
      <c r="F29" s="41">
        <v>600067301</v>
      </c>
      <c r="G29" s="41" t="s">
        <v>168</v>
      </c>
      <c r="H29" s="41" t="s">
        <v>97</v>
      </c>
      <c r="I29" s="41" t="s">
        <v>98</v>
      </c>
      <c r="J29" s="41" t="s">
        <v>98</v>
      </c>
      <c r="K29" s="41" t="s">
        <v>169</v>
      </c>
      <c r="L29" s="52">
        <v>9000000</v>
      </c>
      <c r="M29" s="26">
        <f t="shared" si="0"/>
        <v>7650000</v>
      </c>
      <c r="N29" s="48">
        <v>2021</v>
      </c>
      <c r="O29" s="48">
        <v>2027</v>
      </c>
      <c r="P29" s="47" t="s">
        <v>100</v>
      </c>
      <c r="Q29" s="47" t="s">
        <v>100</v>
      </c>
      <c r="R29" s="47" t="s">
        <v>100</v>
      </c>
      <c r="S29" s="47" t="s">
        <v>100</v>
      </c>
      <c r="T29" s="47"/>
      <c r="U29" s="47" t="s">
        <v>100</v>
      </c>
      <c r="V29" s="47"/>
      <c r="W29" s="47" t="s">
        <v>100</v>
      </c>
      <c r="X29" s="47"/>
      <c r="Y29" s="42" t="s">
        <v>131</v>
      </c>
      <c r="Z29" s="42" t="s">
        <v>124</v>
      </c>
    </row>
    <row r="30" spans="1:26" ht="194.25" customHeight="1" x14ac:dyDescent="0.25">
      <c r="A30" s="23">
        <v>26</v>
      </c>
      <c r="B30" s="41" t="s">
        <v>170</v>
      </c>
      <c r="C30" s="41" t="s">
        <v>129</v>
      </c>
      <c r="D30" s="41">
        <v>49751751</v>
      </c>
      <c r="E30" s="45" t="s">
        <v>171</v>
      </c>
      <c r="F30" s="41">
        <v>600067599</v>
      </c>
      <c r="G30" s="41" t="s">
        <v>172</v>
      </c>
      <c r="H30" s="41" t="s">
        <v>97</v>
      </c>
      <c r="I30" s="41" t="s">
        <v>98</v>
      </c>
      <c r="J30" s="41" t="s">
        <v>98</v>
      </c>
      <c r="K30" s="41" t="s">
        <v>173</v>
      </c>
      <c r="L30" s="52">
        <v>3500000</v>
      </c>
      <c r="M30" s="26">
        <f t="shared" si="0"/>
        <v>2975000</v>
      </c>
      <c r="N30" s="48">
        <v>2021</v>
      </c>
      <c r="O30" s="48">
        <v>2027</v>
      </c>
      <c r="P30" s="47"/>
      <c r="Q30" s="47"/>
      <c r="R30" s="47" t="s">
        <v>100</v>
      </c>
      <c r="S30" s="47"/>
      <c r="T30" s="47"/>
      <c r="U30" s="47"/>
      <c r="V30" s="47"/>
      <c r="W30" s="47"/>
      <c r="X30" s="47"/>
      <c r="Y30" s="24" t="s">
        <v>303</v>
      </c>
      <c r="Z30" s="42" t="s">
        <v>124</v>
      </c>
    </row>
    <row r="31" spans="1:26" ht="90" x14ac:dyDescent="0.25">
      <c r="A31" s="25">
        <v>27</v>
      </c>
      <c r="B31" s="41" t="s">
        <v>170</v>
      </c>
      <c r="C31" s="41" t="s">
        <v>129</v>
      </c>
      <c r="D31" s="41">
        <v>49751751</v>
      </c>
      <c r="E31" s="45" t="s">
        <v>171</v>
      </c>
      <c r="F31" s="41">
        <v>600067599</v>
      </c>
      <c r="G31" s="41" t="s">
        <v>174</v>
      </c>
      <c r="H31" s="41" t="s">
        <v>97</v>
      </c>
      <c r="I31" s="41" t="s">
        <v>98</v>
      </c>
      <c r="J31" s="41" t="s">
        <v>98</v>
      </c>
      <c r="K31" s="41" t="s">
        <v>175</v>
      </c>
      <c r="L31" s="52">
        <v>6000000</v>
      </c>
      <c r="M31" s="26">
        <f t="shared" si="0"/>
        <v>5100000</v>
      </c>
      <c r="N31" s="48">
        <v>2021</v>
      </c>
      <c r="O31" s="48">
        <v>2027</v>
      </c>
      <c r="P31" s="47"/>
      <c r="Q31" s="47"/>
      <c r="R31" s="47"/>
      <c r="S31" s="47"/>
      <c r="T31" s="47"/>
      <c r="U31" s="47"/>
      <c r="V31" s="47"/>
      <c r="W31" s="47" t="s">
        <v>100</v>
      </c>
      <c r="X31" s="47"/>
      <c r="Y31" s="41" t="s">
        <v>176</v>
      </c>
      <c r="Z31" s="41" t="s">
        <v>124</v>
      </c>
    </row>
    <row r="32" spans="1:26" ht="400.5" customHeight="1" x14ac:dyDescent="0.25">
      <c r="A32" s="23">
        <v>28</v>
      </c>
      <c r="B32" s="41" t="s">
        <v>170</v>
      </c>
      <c r="C32" s="41" t="s">
        <v>129</v>
      </c>
      <c r="D32" s="41">
        <v>49751751</v>
      </c>
      <c r="E32" s="45" t="s">
        <v>171</v>
      </c>
      <c r="F32" s="41">
        <v>600067599</v>
      </c>
      <c r="G32" s="41" t="s">
        <v>177</v>
      </c>
      <c r="H32" s="41" t="s">
        <v>97</v>
      </c>
      <c r="I32" s="41" t="s">
        <v>98</v>
      </c>
      <c r="J32" s="41" t="s">
        <v>98</v>
      </c>
      <c r="K32" s="41" t="s">
        <v>178</v>
      </c>
      <c r="L32" s="52">
        <v>4000000</v>
      </c>
      <c r="M32" s="26">
        <f t="shared" si="0"/>
        <v>3400000</v>
      </c>
      <c r="N32" s="48">
        <v>2021</v>
      </c>
      <c r="O32" s="48">
        <v>2027</v>
      </c>
      <c r="P32" s="47"/>
      <c r="Q32" s="47" t="s">
        <v>100</v>
      </c>
      <c r="R32" s="47" t="s">
        <v>100</v>
      </c>
      <c r="S32" s="47" t="s">
        <v>100</v>
      </c>
      <c r="T32" s="47"/>
      <c r="U32" s="47"/>
      <c r="V32" s="47"/>
      <c r="W32" s="47"/>
      <c r="X32" s="47"/>
      <c r="Y32" s="24" t="s">
        <v>303</v>
      </c>
      <c r="Z32" s="42" t="s">
        <v>124</v>
      </c>
    </row>
    <row r="33" spans="1:26" ht="90" x14ac:dyDescent="0.25">
      <c r="A33" s="25">
        <v>29</v>
      </c>
      <c r="B33" s="41" t="s">
        <v>170</v>
      </c>
      <c r="C33" s="41" t="s">
        <v>129</v>
      </c>
      <c r="D33" s="41">
        <v>49751751</v>
      </c>
      <c r="E33" s="45" t="s">
        <v>171</v>
      </c>
      <c r="F33" s="41">
        <v>600067599</v>
      </c>
      <c r="G33" s="41" t="s">
        <v>179</v>
      </c>
      <c r="H33" s="41" t="s">
        <v>97</v>
      </c>
      <c r="I33" s="41" t="s">
        <v>98</v>
      </c>
      <c r="J33" s="41" t="s">
        <v>98</v>
      </c>
      <c r="K33" s="41" t="s">
        <v>180</v>
      </c>
      <c r="L33" s="52">
        <v>4000000</v>
      </c>
      <c r="M33" s="26">
        <f t="shared" si="0"/>
        <v>3400000</v>
      </c>
      <c r="N33" s="48">
        <v>2021</v>
      </c>
      <c r="O33" s="48">
        <v>2027</v>
      </c>
      <c r="P33" s="47"/>
      <c r="Q33" s="47" t="s">
        <v>100</v>
      </c>
      <c r="R33" s="47"/>
      <c r="S33" s="47"/>
      <c r="T33" s="47"/>
      <c r="U33" s="47"/>
      <c r="V33" s="47" t="s">
        <v>100</v>
      </c>
      <c r="W33" s="47" t="s">
        <v>100</v>
      </c>
      <c r="X33" s="47"/>
      <c r="Y33" s="24" t="s">
        <v>303</v>
      </c>
      <c r="Z33" s="42" t="s">
        <v>124</v>
      </c>
    </row>
    <row r="34" spans="1:26" ht="90" x14ac:dyDescent="0.25">
      <c r="A34" s="23">
        <v>30</v>
      </c>
      <c r="B34" s="41" t="s">
        <v>170</v>
      </c>
      <c r="C34" s="41" t="s">
        <v>129</v>
      </c>
      <c r="D34" s="41">
        <v>49751751</v>
      </c>
      <c r="E34" s="45" t="s">
        <v>171</v>
      </c>
      <c r="F34" s="41">
        <v>600067599</v>
      </c>
      <c r="G34" s="41" t="s">
        <v>181</v>
      </c>
      <c r="H34" s="41" t="s">
        <v>97</v>
      </c>
      <c r="I34" s="41" t="s">
        <v>98</v>
      </c>
      <c r="J34" s="41" t="s">
        <v>98</v>
      </c>
      <c r="K34" s="41" t="s">
        <v>183</v>
      </c>
      <c r="L34" s="52">
        <v>3000000</v>
      </c>
      <c r="M34" s="26">
        <f t="shared" si="0"/>
        <v>2550000</v>
      </c>
      <c r="N34" s="48">
        <v>2021</v>
      </c>
      <c r="O34" s="48">
        <v>2027</v>
      </c>
      <c r="P34" s="47"/>
      <c r="Q34" s="47"/>
      <c r="R34" s="47"/>
      <c r="S34" s="47"/>
      <c r="T34" s="47"/>
      <c r="U34" s="47"/>
      <c r="V34" s="47"/>
      <c r="W34" s="47" t="s">
        <v>100</v>
      </c>
      <c r="X34" s="47"/>
      <c r="Y34" s="42" t="s">
        <v>131</v>
      </c>
      <c r="Z34" s="42" t="s">
        <v>124</v>
      </c>
    </row>
    <row r="35" spans="1:26" ht="90" x14ac:dyDescent="0.25">
      <c r="A35" s="23">
        <v>31</v>
      </c>
      <c r="B35" s="41" t="s">
        <v>170</v>
      </c>
      <c r="C35" s="41" t="s">
        <v>129</v>
      </c>
      <c r="D35" s="41">
        <v>49751751</v>
      </c>
      <c r="E35" s="45" t="s">
        <v>171</v>
      </c>
      <c r="F35" s="41">
        <v>600067599</v>
      </c>
      <c r="G35" s="41" t="s">
        <v>182</v>
      </c>
      <c r="H35" s="41" t="s">
        <v>97</v>
      </c>
      <c r="I35" s="41" t="s">
        <v>98</v>
      </c>
      <c r="J35" s="41" t="s">
        <v>98</v>
      </c>
      <c r="K35" s="41" t="s">
        <v>183</v>
      </c>
      <c r="L35" s="52">
        <v>3000000</v>
      </c>
      <c r="M35" s="26">
        <f t="shared" si="0"/>
        <v>2550000</v>
      </c>
      <c r="N35" s="48">
        <v>2021</v>
      </c>
      <c r="O35" s="48">
        <v>2027</v>
      </c>
      <c r="P35" s="49"/>
      <c r="Q35" s="49"/>
      <c r="R35" s="49"/>
      <c r="S35" s="49"/>
      <c r="T35" s="49"/>
      <c r="U35" s="49"/>
      <c r="V35" s="49"/>
      <c r="W35" s="47" t="s">
        <v>100</v>
      </c>
      <c r="X35" s="49"/>
      <c r="Y35" s="42" t="s">
        <v>131</v>
      </c>
      <c r="Z35" s="42" t="s">
        <v>124</v>
      </c>
    </row>
    <row r="36" spans="1:26" ht="81.75" customHeight="1" x14ac:dyDescent="0.25">
      <c r="A36" s="23">
        <v>32</v>
      </c>
      <c r="B36" s="41" t="s">
        <v>184</v>
      </c>
      <c r="C36" s="41" t="s">
        <v>185</v>
      </c>
      <c r="D36" s="41">
        <v>70895201</v>
      </c>
      <c r="E36" s="41">
        <v>872334</v>
      </c>
      <c r="F36" s="41">
        <v>600067220</v>
      </c>
      <c r="G36" s="41" t="s">
        <v>186</v>
      </c>
      <c r="H36" s="41" t="s">
        <v>97</v>
      </c>
      <c r="I36" s="41" t="s">
        <v>98</v>
      </c>
      <c r="J36" s="41" t="s">
        <v>187</v>
      </c>
      <c r="K36" s="24" t="s">
        <v>227</v>
      </c>
      <c r="L36" s="52">
        <v>30000000</v>
      </c>
      <c r="M36" s="26">
        <f t="shared" si="0"/>
        <v>25500000</v>
      </c>
      <c r="N36" s="53" t="s">
        <v>188</v>
      </c>
      <c r="O36" s="53" t="s">
        <v>189</v>
      </c>
      <c r="P36" s="54" t="s">
        <v>190</v>
      </c>
      <c r="Q36" s="54" t="s">
        <v>190</v>
      </c>
      <c r="R36" s="47" t="s">
        <v>190</v>
      </c>
      <c r="S36" s="47" t="s">
        <v>190</v>
      </c>
      <c r="T36" s="47" t="s">
        <v>190</v>
      </c>
      <c r="U36" s="47" t="s">
        <v>190</v>
      </c>
      <c r="V36" s="47" t="s">
        <v>190</v>
      </c>
      <c r="W36" s="47" t="s">
        <v>190</v>
      </c>
      <c r="X36" s="54" t="s">
        <v>190</v>
      </c>
      <c r="Y36" s="41" t="s">
        <v>191</v>
      </c>
      <c r="Z36" s="42" t="s">
        <v>124</v>
      </c>
    </row>
    <row r="37" spans="1:26" ht="87.75" customHeight="1" x14ac:dyDescent="0.25">
      <c r="A37" s="23">
        <v>33</v>
      </c>
      <c r="B37" s="24" t="s">
        <v>184</v>
      </c>
      <c r="C37" s="24" t="s">
        <v>185</v>
      </c>
      <c r="D37" s="24">
        <v>70895201</v>
      </c>
      <c r="E37" s="24">
        <v>872334</v>
      </c>
      <c r="F37" s="24">
        <v>600067220</v>
      </c>
      <c r="G37" s="24" t="s">
        <v>186</v>
      </c>
      <c r="H37" s="24" t="s">
        <v>97</v>
      </c>
      <c r="I37" s="24" t="s">
        <v>98</v>
      </c>
      <c r="J37" s="24" t="s">
        <v>187</v>
      </c>
      <c r="K37" s="24" t="s">
        <v>228</v>
      </c>
      <c r="L37" s="52">
        <v>15000000</v>
      </c>
      <c r="M37" s="26">
        <f t="shared" si="0"/>
        <v>12750000</v>
      </c>
      <c r="N37" s="53" t="s">
        <v>229</v>
      </c>
      <c r="O37" s="53" t="s">
        <v>230</v>
      </c>
      <c r="P37" s="54" t="s">
        <v>190</v>
      </c>
      <c r="Q37" s="54" t="s">
        <v>190</v>
      </c>
      <c r="R37" s="54" t="s">
        <v>190</v>
      </c>
      <c r="S37" s="54" t="s">
        <v>190</v>
      </c>
      <c r="T37" s="54" t="s">
        <v>190</v>
      </c>
      <c r="U37" s="54" t="s">
        <v>190</v>
      </c>
      <c r="V37" s="54" t="s">
        <v>190</v>
      </c>
      <c r="W37" s="54" t="s">
        <v>190</v>
      </c>
      <c r="X37" s="54" t="s">
        <v>190</v>
      </c>
      <c r="Y37" s="24" t="s">
        <v>231</v>
      </c>
      <c r="Z37" s="53" t="s">
        <v>124</v>
      </c>
    </row>
    <row r="38" spans="1:26" ht="93.75" customHeight="1" x14ac:dyDescent="0.25">
      <c r="A38" s="23">
        <v>34</v>
      </c>
      <c r="B38" s="24" t="s">
        <v>184</v>
      </c>
      <c r="C38" s="24" t="s">
        <v>185</v>
      </c>
      <c r="D38" s="24">
        <v>70895201</v>
      </c>
      <c r="E38" s="24">
        <v>872334</v>
      </c>
      <c r="F38" s="24">
        <v>600067220</v>
      </c>
      <c r="G38" s="24" t="s">
        <v>186</v>
      </c>
      <c r="H38" s="24" t="s">
        <v>97</v>
      </c>
      <c r="I38" s="24" t="s">
        <v>98</v>
      </c>
      <c r="J38" s="24" t="s">
        <v>187</v>
      </c>
      <c r="K38" s="24" t="s">
        <v>232</v>
      </c>
      <c r="L38" s="52">
        <v>50000000</v>
      </c>
      <c r="M38" s="26">
        <f t="shared" si="0"/>
        <v>42500000</v>
      </c>
      <c r="N38" s="53" t="s">
        <v>233</v>
      </c>
      <c r="O38" s="53" t="s">
        <v>234</v>
      </c>
      <c r="P38" s="54"/>
      <c r="Q38" s="54"/>
      <c r="R38" s="54"/>
      <c r="S38" s="54"/>
      <c r="T38" s="54"/>
      <c r="U38" s="54"/>
      <c r="V38" s="54" t="s">
        <v>190</v>
      </c>
      <c r="W38" s="54" t="s">
        <v>190</v>
      </c>
      <c r="X38" s="54"/>
      <c r="Y38" s="24" t="s">
        <v>191</v>
      </c>
      <c r="Z38" s="53" t="s">
        <v>124</v>
      </c>
    </row>
    <row r="39" spans="1:26" ht="58.9" customHeight="1" x14ac:dyDescent="0.25">
      <c r="A39" s="23">
        <v>35</v>
      </c>
      <c r="B39" s="41" t="s">
        <v>196</v>
      </c>
      <c r="C39" s="41" t="s">
        <v>197</v>
      </c>
      <c r="D39" s="41">
        <v>70995826</v>
      </c>
      <c r="E39" s="41">
        <v>102088977</v>
      </c>
      <c r="F39" s="41">
        <v>600067491</v>
      </c>
      <c r="G39" s="41" t="s">
        <v>198</v>
      </c>
      <c r="H39" s="41" t="s">
        <v>97</v>
      </c>
      <c r="I39" s="41" t="s">
        <v>98</v>
      </c>
      <c r="J39" s="41" t="s">
        <v>199</v>
      </c>
      <c r="K39" s="41" t="s">
        <v>200</v>
      </c>
      <c r="L39" s="44">
        <v>6300000</v>
      </c>
      <c r="M39" s="26">
        <f t="shared" si="0"/>
        <v>5355000</v>
      </c>
      <c r="N39" s="48" t="s">
        <v>205</v>
      </c>
      <c r="O39" s="48" t="s">
        <v>206</v>
      </c>
      <c r="P39" s="47"/>
      <c r="Q39" s="47"/>
      <c r="R39" s="47"/>
      <c r="S39" s="47"/>
      <c r="T39" s="47"/>
      <c r="U39" s="47"/>
      <c r="V39" s="47"/>
      <c r="W39" s="47"/>
      <c r="X39" s="47" t="s">
        <v>100</v>
      </c>
      <c r="Y39" s="41" t="s">
        <v>211</v>
      </c>
      <c r="Z39" s="42" t="s">
        <v>124</v>
      </c>
    </row>
    <row r="40" spans="1:26" ht="66" customHeight="1" x14ac:dyDescent="0.25">
      <c r="A40" s="23">
        <v>36</v>
      </c>
      <c r="B40" s="41" t="s">
        <v>196</v>
      </c>
      <c r="C40" s="41" t="s">
        <v>197</v>
      </c>
      <c r="D40" s="41">
        <v>70995826</v>
      </c>
      <c r="E40" s="41">
        <v>102088977</v>
      </c>
      <c r="F40" s="41">
        <v>600067491</v>
      </c>
      <c r="G40" s="41" t="s">
        <v>201</v>
      </c>
      <c r="H40" s="41" t="s">
        <v>97</v>
      </c>
      <c r="I40" s="41" t="s">
        <v>98</v>
      </c>
      <c r="J40" s="41" t="s">
        <v>199</v>
      </c>
      <c r="K40" s="41" t="s">
        <v>202</v>
      </c>
      <c r="L40" s="44">
        <v>500000</v>
      </c>
      <c r="M40" s="26">
        <f t="shared" si="0"/>
        <v>425000</v>
      </c>
      <c r="N40" s="48" t="s">
        <v>207</v>
      </c>
      <c r="O40" s="48" t="s">
        <v>208</v>
      </c>
      <c r="P40" s="47" t="s">
        <v>100</v>
      </c>
      <c r="Q40" s="47" t="s">
        <v>100</v>
      </c>
      <c r="R40" s="47" t="s">
        <v>100</v>
      </c>
      <c r="S40" s="47"/>
      <c r="T40" s="47"/>
      <c r="U40" s="47"/>
      <c r="V40" s="47"/>
      <c r="W40" s="47"/>
      <c r="X40" s="47"/>
      <c r="Y40" s="41" t="s">
        <v>131</v>
      </c>
      <c r="Z40" s="42" t="s">
        <v>124</v>
      </c>
    </row>
    <row r="41" spans="1:26" ht="59.45" customHeight="1" x14ac:dyDescent="0.25">
      <c r="A41" s="23">
        <v>37</v>
      </c>
      <c r="B41" s="41" t="s">
        <v>196</v>
      </c>
      <c r="C41" s="41" t="s">
        <v>197</v>
      </c>
      <c r="D41" s="41">
        <v>70995826</v>
      </c>
      <c r="E41" s="41">
        <v>102088977</v>
      </c>
      <c r="F41" s="41">
        <v>600067491</v>
      </c>
      <c r="G41" s="41" t="s">
        <v>203</v>
      </c>
      <c r="H41" s="41" t="s">
        <v>97</v>
      </c>
      <c r="I41" s="41" t="s">
        <v>98</v>
      </c>
      <c r="J41" s="41" t="s">
        <v>199</v>
      </c>
      <c r="K41" s="41" t="s">
        <v>204</v>
      </c>
      <c r="L41" s="44">
        <v>1500000</v>
      </c>
      <c r="M41" s="26">
        <f t="shared" si="0"/>
        <v>1275000</v>
      </c>
      <c r="N41" s="48" t="s">
        <v>209</v>
      </c>
      <c r="O41" s="48" t="s">
        <v>210</v>
      </c>
      <c r="P41" s="47"/>
      <c r="Q41" s="47"/>
      <c r="R41" s="47"/>
      <c r="S41" s="47"/>
      <c r="T41" s="47"/>
      <c r="U41" s="47"/>
      <c r="V41" s="47" t="s">
        <v>100</v>
      </c>
      <c r="W41" s="47" t="s">
        <v>100</v>
      </c>
      <c r="X41" s="47"/>
      <c r="Y41" s="41" t="s">
        <v>131</v>
      </c>
      <c r="Z41" s="42" t="s">
        <v>124</v>
      </c>
    </row>
    <row r="42" spans="1:26" ht="90.75" customHeight="1" x14ac:dyDescent="0.25">
      <c r="A42" s="23">
        <v>38</v>
      </c>
      <c r="B42" s="41" t="s">
        <v>212</v>
      </c>
      <c r="C42" s="41" t="s">
        <v>197</v>
      </c>
      <c r="D42" s="41">
        <v>60611448</v>
      </c>
      <c r="E42" s="41">
        <v>102516839</v>
      </c>
      <c r="F42" s="41">
        <v>600067700</v>
      </c>
      <c r="G42" s="41" t="s">
        <v>213</v>
      </c>
      <c r="H42" s="41" t="s">
        <v>97</v>
      </c>
      <c r="I42" s="41" t="s">
        <v>98</v>
      </c>
      <c r="J42" s="41" t="s">
        <v>199</v>
      </c>
      <c r="K42" s="41" t="s">
        <v>214</v>
      </c>
      <c r="L42" s="52">
        <v>3000000</v>
      </c>
      <c r="M42" s="26">
        <f t="shared" si="0"/>
        <v>2550000</v>
      </c>
      <c r="N42" s="48">
        <v>2022</v>
      </c>
      <c r="O42" s="56">
        <v>2023</v>
      </c>
      <c r="P42" s="47"/>
      <c r="Q42" s="47" t="s">
        <v>100</v>
      </c>
      <c r="R42" s="47"/>
      <c r="S42" s="47"/>
      <c r="T42" s="47"/>
      <c r="U42" s="47"/>
      <c r="V42" s="47"/>
      <c r="W42" s="47" t="s">
        <v>100</v>
      </c>
      <c r="X42" s="47"/>
      <c r="Y42" s="24" t="s">
        <v>211</v>
      </c>
      <c r="Z42" s="42" t="s">
        <v>124</v>
      </c>
    </row>
    <row r="43" spans="1:26" ht="82.9" customHeight="1" x14ac:dyDescent="0.25">
      <c r="A43" s="23">
        <v>39</v>
      </c>
      <c r="B43" s="55" t="s">
        <v>235</v>
      </c>
      <c r="C43" s="24" t="s">
        <v>236</v>
      </c>
      <c r="D43" s="24">
        <v>75006530</v>
      </c>
      <c r="E43" s="24">
        <v>102516847</v>
      </c>
      <c r="F43" s="24">
        <v>600067645</v>
      </c>
      <c r="G43" s="24" t="s">
        <v>237</v>
      </c>
      <c r="H43" s="24" t="s">
        <v>97</v>
      </c>
      <c r="I43" s="24" t="s">
        <v>98</v>
      </c>
      <c r="J43" s="24" t="s">
        <v>238</v>
      </c>
      <c r="K43" s="24" t="s">
        <v>239</v>
      </c>
      <c r="L43" s="52">
        <v>5000000</v>
      </c>
      <c r="M43" s="26">
        <f t="shared" si="0"/>
        <v>4250000</v>
      </c>
      <c r="N43" s="56">
        <v>2021</v>
      </c>
      <c r="O43" s="56">
        <v>2025</v>
      </c>
      <c r="P43" s="54" t="s">
        <v>100</v>
      </c>
      <c r="Q43" s="54" t="s">
        <v>100</v>
      </c>
      <c r="R43" s="54" t="s">
        <v>100</v>
      </c>
      <c r="S43" s="54" t="s">
        <v>100</v>
      </c>
      <c r="T43" s="54"/>
      <c r="U43" s="54"/>
      <c r="V43" s="54"/>
      <c r="W43" s="54"/>
      <c r="X43" s="54" t="s">
        <v>100</v>
      </c>
      <c r="Y43" s="24" t="s">
        <v>193</v>
      </c>
      <c r="Z43" s="24" t="s">
        <v>101</v>
      </c>
    </row>
    <row r="44" spans="1:26" ht="82.9" customHeight="1" x14ac:dyDescent="0.25">
      <c r="A44" s="23">
        <v>40</v>
      </c>
      <c r="B44" s="55" t="s">
        <v>235</v>
      </c>
      <c r="C44" s="24" t="s">
        <v>236</v>
      </c>
      <c r="D44" s="24">
        <v>75006530</v>
      </c>
      <c r="E44" s="24">
        <v>102516847</v>
      </c>
      <c r="F44" s="24">
        <v>600067647</v>
      </c>
      <c r="G44" s="24" t="s">
        <v>240</v>
      </c>
      <c r="H44" s="24" t="s">
        <v>97</v>
      </c>
      <c r="I44" s="24" t="s">
        <v>98</v>
      </c>
      <c r="J44" s="24" t="s">
        <v>238</v>
      </c>
      <c r="K44" s="24" t="s">
        <v>241</v>
      </c>
      <c r="L44" s="52">
        <v>10000000</v>
      </c>
      <c r="M44" s="26">
        <f t="shared" si="0"/>
        <v>8500000</v>
      </c>
      <c r="N44" s="56">
        <v>2021</v>
      </c>
      <c r="O44" s="56">
        <v>2025</v>
      </c>
      <c r="P44" s="57"/>
      <c r="Q44" s="57"/>
      <c r="R44" s="57"/>
      <c r="S44" s="57"/>
      <c r="T44" s="57"/>
      <c r="U44" s="57"/>
      <c r="V44" s="57"/>
      <c r="W44" s="57"/>
      <c r="X44" s="57"/>
      <c r="Y44" s="24" t="s">
        <v>193</v>
      </c>
      <c r="Z44" s="24" t="s">
        <v>101</v>
      </c>
    </row>
    <row r="45" spans="1:26" ht="82.9" customHeight="1" x14ac:dyDescent="0.25">
      <c r="A45" s="23">
        <v>41</v>
      </c>
      <c r="B45" s="55" t="s">
        <v>235</v>
      </c>
      <c r="C45" s="24" t="s">
        <v>236</v>
      </c>
      <c r="D45" s="24">
        <v>75006530</v>
      </c>
      <c r="E45" s="24">
        <v>102516847</v>
      </c>
      <c r="F45" s="24">
        <v>600067648</v>
      </c>
      <c r="G45" s="24" t="s">
        <v>242</v>
      </c>
      <c r="H45" s="24" t="s">
        <v>97</v>
      </c>
      <c r="I45" s="24" t="s">
        <v>98</v>
      </c>
      <c r="J45" s="24" t="s">
        <v>238</v>
      </c>
      <c r="K45" s="24" t="s">
        <v>243</v>
      </c>
      <c r="L45" s="52">
        <v>3000000</v>
      </c>
      <c r="M45" s="26">
        <f t="shared" si="0"/>
        <v>2550000</v>
      </c>
      <c r="N45" s="56">
        <v>2021</v>
      </c>
      <c r="O45" s="56">
        <v>2025</v>
      </c>
      <c r="P45" s="57"/>
      <c r="Q45" s="57"/>
      <c r="R45" s="57"/>
      <c r="S45" s="57"/>
      <c r="T45" s="57"/>
      <c r="U45" s="57"/>
      <c r="V45" s="57"/>
      <c r="W45" s="57"/>
      <c r="X45" s="57"/>
      <c r="Y45" s="24" t="s">
        <v>193</v>
      </c>
      <c r="Z45" s="24" t="s">
        <v>101</v>
      </c>
    </row>
    <row r="46" spans="1:26" ht="82.9" customHeight="1" x14ac:dyDescent="0.25">
      <c r="A46" s="23">
        <v>42</v>
      </c>
      <c r="B46" s="55" t="s">
        <v>235</v>
      </c>
      <c r="C46" s="24" t="s">
        <v>236</v>
      </c>
      <c r="D46" s="24">
        <v>75006530</v>
      </c>
      <c r="E46" s="24">
        <v>102516847</v>
      </c>
      <c r="F46" s="24">
        <v>600067649</v>
      </c>
      <c r="G46" s="24" t="s">
        <v>244</v>
      </c>
      <c r="H46" s="24" t="s">
        <v>97</v>
      </c>
      <c r="I46" s="24" t="s">
        <v>98</v>
      </c>
      <c r="J46" s="24" t="s">
        <v>238</v>
      </c>
      <c r="K46" s="24" t="s">
        <v>245</v>
      </c>
      <c r="L46" s="52">
        <v>1500000</v>
      </c>
      <c r="M46" s="26">
        <f t="shared" si="0"/>
        <v>1275000</v>
      </c>
      <c r="N46" s="56">
        <v>2021</v>
      </c>
      <c r="O46" s="56">
        <v>2025</v>
      </c>
      <c r="P46" s="57"/>
      <c r="Q46" s="57"/>
      <c r="R46" s="57"/>
      <c r="S46" s="57"/>
      <c r="T46" s="57"/>
      <c r="U46" s="57"/>
      <c r="V46" s="57"/>
      <c r="W46" s="57"/>
      <c r="X46" s="57"/>
      <c r="Y46" s="24" t="s">
        <v>193</v>
      </c>
      <c r="Z46" s="24" t="s">
        <v>101</v>
      </c>
    </row>
    <row r="47" spans="1:26" ht="82.9" customHeight="1" x14ac:dyDescent="0.25">
      <c r="A47" s="23">
        <v>43</v>
      </c>
      <c r="B47" s="55" t="s">
        <v>235</v>
      </c>
      <c r="C47" s="24" t="s">
        <v>236</v>
      </c>
      <c r="D47" s="24">
        <v>75006530</v>
      </c>
      <c r="E47" s="24">
        <v>102516847</v>
      </c>
      <c r="F47" s="24">
        <v>600067650</v>
      </c>
      <c r="G47" s="24" t="s">
        <v>249</v>
      </c>
      <c r="H47" s="24" t="s">
        <v>97</v>
      </c>
      <c r="I47" s="24" t="s">
        <v>98</v>
      </c>
      <c r="J47" s="24" t="s">
        <v>238</v>
      </c>
      <c r="K47" s="24" t="s">
        <v>246</v>
      </c>
      <c r="L47" s="52">
        <v>25000000</v>
      </c>
      <c r="M47" s="26">
        <f t="shared" si="0"/>
        <v>21250000</v>
      </c>
      <c r="N47" s="56">
        <v>2022</v>
      </c>
      <c r="O47" s="56">
        <v>2027</v>
      </c>
      <c r="P47" s="54" t="s">
        <v>100</v>
      </c>
      <c r="Q47" s="54" t="s">
        <v>100</v>
      </c>
      <c r="R47" s="54" t="s">
        <v>100</v>
      </c>
      <c r="S47" s="54" t="s">
        <v>100</v>
      </c>
      <c r="T47" s="54"/>
      <c r="U47" s="54"/>
      <c r="V47" s="54"/>
      <c r="W47" s="54"/>
      <c r="X47" s="54" t="s">
        <v>100</v>
      </c>
      <c r="Y47" s="24" t="s">
        <v>247</v>
      </c>
      <c r="Z47" s="24" t="s">
        <v>248</v>
      </c>
    </row>
    <row r="48" spans="1:26" ht="82.9" customHeight="1" x14ac:dyDescent="0.25">
      <c r="A48" s="23">
        <v>44</v>
      </c>
      <c r="B48" s="24" t="s">
        <v>235</v>
      </c>
      <c r="C48" s="24" t="s">
        <v>236</v>
      </c>
      <c r="D48" s="24">
        <v>75006530</v>
      </c>
      <c r="E48" s="24">
        <v>102516847</v>
      </c>
      <c r="F48" s="24">
        <v>600067650</v>
      </c>
      <c r="G48" s="24" t="s">
        <v>250</v>
      </c>
      <c r="H48" s="24" t="s">
        <v>97</v>
      </c>
      <c r="I48" s="24" t="s">
        <v>98</v>
      </c>
      <c r="J48" s="24" t="s">
        <v>238</v>
      </c>
      <c r="K48" s="24" t="s">
        <v>251</v>
      </c>
      <c r="L48" s="52">
        <v>2000000</v>
      </c>
      <c r="M48" s="59">
        <f t="shared" si="0"/>
        <v>1700000</v>
      </c>
      <c r="N48" s="56">
        <v>2021</v>
      </c>
      <c r="O48" s="56">
        <v>2025</v>
      </c>
      <c r="P48" s="54" t="s">
        <v>100</v>
      </c>
      <c r="Q48" s="54" t="s">
        <v>100</v>
      </c>
      <c r="R48" s="54" t="s">
        <v>100</v>
      </c>
      <c r="S48" s="54" t="s">
        <v>100</v>
      </c>
      <c r="T48" s="54"/>
      <c r="U48" s="54"/>
      <c r="V48" s="54"/>
      <c r="W48" s="54" t="s">
        <v>100</v>
      </c>
      <c r="X48" s="54"/>
      <c r="Y48" s="24" t="s">
        <v>193</v>
      </c>
      <c r="Z48" s="24" t="s">
        <v>101</v>
      </c>
    </row>
    <row r="49" spans="1:26" ht="82.9" customHeight="1" x14ac:dyDescent="0.25">
      <c r="A49" s="62">
        <v>45</v>
      </c>
      <c r="B49" s="24" t="s">
        <v>258</v>
      </c>
      <c r="C49" s="24" t="s">
        <v>253</v>
      </c>
      <c r="D49" s="24">
        <v>70939454</v>
      </c>
      <c r="E49" s="24">
        <v>102088781</v>
      </c>
      <c r="F49" s="24">
        <v>600067475</v>
      </c>
      <c r="G49" s="24" t="s">
        <v>311</v>
      </c>
      <c r="H49" s="24" t="s">
        <v>97</v>
      </c>
      <c r="I49" s="24" t="s">
        <v>98</v>
      </c>
      <c r="J49" s="24" t="s">
        <v>259</v>
      </c>
      <c r="K49" s="24" t="s">
        <v>260</v>
      </c>
      <c r="L49" s="52">
        <v>15000000</v>
      </c>
      <c r="M49" s="59">
        <f t="shared" si="0"/>
        <v>12750000</v>
      </c>
      <c r="N49" s="56">
        <v>2023</v>
      </c>
      <c r="O49" s="56">
        <v>2026</v>
      </c>
      <c r="P49" s="54"/>
      <c r="Q49" s="54" t="s">
        <v>100</v>
      </c>
      <c r="R49" s="54" t="s">
        <v>100</v>
      </c>
      <c r="S49" s="54" t="s">
        <v>100</v>
      </c>
      <c r="T49" s="54"/>
      <c r="U49" s="54"/>
      <c r="V49" s="54"/>
      <c r="W49" s="54"/>
      <c r="X49" s="54"/>
      <c r="Y49" s="24" t="s">
        <v>261</v>
      </c>
      <c r="Z49" s="24" t="s">
        <v>124</v>
      </c>
    </row>
    <row r="50" spans="1:26" ht="111" customHeight="1" x14ac:dyDescent="0.25">
      <c r="A50" s="23">
        <v>46</v>
      </c>
      <c r="B50" s="24" t="s">
        <v>132</v>
      </c>
      <c r="C50" s="24" t="s">
        <v>129</v>
      </c>
      <c r="D50" s="24">
        <v>70933782</v>
      </c>
      <c r="E50" s="63" t="s">
        <v>262</v>
      </c>
      <c r="F50" s="24">
        <v>600067416</v>
      </c>
      <c r="G50" s="24" t="s">
        <v>263</v>
      </c>
      <c r="H50" s="24" t="s">
        <v>97</v>
      </c>
      <c r="I50" s="24" t="s">
        <v>98</v>
      </c>
      <c r="J50" s="24" t="s">
        <v>98</v>
      </c>
      <c r="K50" s="24" t="s">
        <v>264</v>
      </c>
      <c r="L50" s="52">
        <v>4500000</v>
      </c>
      <c r="M50" s="26">
        <f t="shared" si="0"/>
        <v>3825000</v>
      </c>
      <c r="N50" s="53">
        <v>2022</v>
      </c>
      <c r="O50" s="53">
        <v>2027</v>
      </c>
      <c r="P50" s="54"/>
      <c r="Q50" s="54"/>
      <c r="R50" s="54"/>
      <c r="S50" s="54" t="s">
        <v>100</v>
      </c>
      <c r="T50" s="54"/>
      <c r="U50" s="54"/>
      <c r="V50" s="54"/>
      <c r="W50" s="54"/>
      <c r="X50" s="54"/>
      <c r="Y50" s="53" t="s">
        <v>131</v>
      </c>
      <c r="Z50" s="53" t="s">
        <v>124</v>
      </c>
    </row>
    <row r="51" spans="1:26" ht="108.75" customHeight="1" x14ac:dyDescent="0.25">
      <c r="A51" s="62">
        <v>47</v>
      </c>
      <c r="B51" s="24" t="s">
        <v>132</v>
      </c>
      <c r="C51" s="24" t="s">
        <v>129</v>
      </c>
      <c r="D51" s="24">
        <v>70933782</v>
      </c>
      <c r="E51" s="63" t="s">
        <v>262</v>
      </c>
      <c r="F51" s="24">
        <v>6000067416</v>
      </c>
      <c r="G51" s="24" t="s">
        <v>265</v>
      </c>
      <c r="H51" s="24" t="s">
        <v>97</v>
      </c>
      <c r="I51" s="24" t="s">
        <v>98</v>
      </c>
      <c r="J51" s="24" t="s">
        <v>98</v>
      </c>
      <c r="K51" s="24" t="s">
        <v>266</v>
      </c>
      <c r="L51" s="52">
        <v>3500000</v>
      </c>
      <c r="M51" s="26">
        <f t="shared" si="0"/>
        <v>2975000</v>
      </c>
      <c r="N51" s="53">
        <v>2022</v>
      </c>
      <c r="O51" s="53">
        <v>2027</v>
      </c>
      <c r="P51" s="54" t="s">
        <v>100</v>
      </c>
      <c r="Q51" s="54"/>
      <c r="R51" s="54"/>
      <c r="S51" s="54"/>
      <c r="T51" s="54"/>
      <c r="U51" s="54"/>
      <c r="V51" s="54"/>
      <c r="W51" s="54"/>
      <c r="X51" s="54"/>
      <c r="Y51" s="53" t="s">
        <v>131</v>
      </c>
      <c r="Z51" s="53" t="s">
        <v>124</v>
      </c>
    </row>
    <row r="52" spans="1:26" ht="142.5" customHeight="1" x14ac:dyDescent="0.25">
      <c r="A52" s="23">
        <v>48</v>
      </c>
      <c r="B52" s="24" t="s">
        <v>132</v>
      </c>
      <c r="C52" s="24" t="s">
        <v>129</v>
      </c>
      <c r="D52" s="24">
        <v>70933782</v>
      </c>
      <c r="E52" s="63" t="s">
        <v>262</v>
      </c>
      <c r="F52" s="24">
        <v>6000067416</v>
      </c>
      <c r="G52" s="24" t="s">
        <v>267</v>
      </c>
      <c r="H52" s="24" t="s">
        <v>97</v>
      </c>
      <c r="I52" s="24" t="s">
        <v>98</v>
      </c>
      <c r="J52" s="24" t="s">
        <v>98</v>
      </c>
      <c r="K52" s="24" t="s">
        <v>268</v>
      </c>
      <c r="L52" s="52">
        <v>3500000</v>
      </c>
      <c r="M52" s="26">
        <f t="shared" si="0"/>
        <v>2975000</v>
      </c>
      <c r="N52" s="53">
        <v>2022</v>
      </c>
      <c r="O52" s="53">
        <v>2027</v>
      </c>
      <c r="P52" s="54"/>
      <c r="Q52" s="54"/>
      <c r="R52" s="54" t="s">
        <v>100</v>
      </c>
      <c r="S52" s="54"/>
      <c r="T52" s="54"/>
      <c r="U52" s="54"/>
      <c r="V52" s="54"/>
      <c r="W52" s="54"/>
      <c r="X52" s="54"/>
      <c r="Y52" s="53" t="s">
        <v>131</v>
      </c>
      <c r="Z52" s="53" t="s">
        <v>124</v>
      </c>
    </row>
    <row r="53" spans="1:26" ht="120.75" customHeight="1" x14ac:dyDescent="0.25">
      <c r="A53" s="62">
        <v>49</v>
      </c>
      <c r="B53" s="24" t="s">
        <v>132</v>
      </c>
      <c r="C53" s="24" t="s">
        <v>129</v>
      </c>
      <c r="D53" s="24">
        <v>70933782</v>
      </c>
      <c r="E53" s="63" t="s">
        <v>262</v>
      </c>
      <c r="F53" s="24">
        <v>6000067416</v>
      </c>
      <c r="G53" s="24" t="s">
        <v>269</v>
      </c>
      <c r="H53" s="24" t="s">
        <v>97</v>
      </c>
      <c r="I53" s="24" t="s">
        <v>98</v>
      </c>
      <c r="J53" s="24" t="s">
        <v>98</v>
      </c>
      <c r="K53" s="24" t="s">
        <v>270</v>
      </c>
      <c r="L53" s="52">
        <v>3600000</v>
      </c>
      <c r="M53" s="26">
        <f t="shared" si="0"/>
        <v>3060000</v>
      </c>
      <c r="N53" s="53">
        <v>2022</v>
      </c>
      <c r="O53" s="53">
        <v>2027</v>
      </c>
      <c r="P53" s="54"/>
      <c r="Q53" s="54" t="s">
        <v>100</v>
      </c>
      <c r="R53" s="54"/>
      <c r="S53" s="54"/>
      <c r="T53" s="54"/>
      <c r="U53" s="54"/>
      <c r="V53" s="54"/>
      <c r="W53" s="54"/>
      <c r="X53" s="54"/>
      <c r="Y53" s="53" t="s">
        <v>271</v>
      </c>
      <c r="Z53" s="53" t="s">
        <v>124</v>
      </c>
    </row>
    <row r="54" spans="1:26" ht="117" customHeight="1" x14ac:dyDescent="0.25">
      <c r="A54" s="23">
        <v>50</v>
      </c>
      <c r="B54" s="24" t="s">
        <v>132</v>
      </c>
      <c r="C54" s="24" t="s">
        <v>129</v>
      </c>
      <c r="D54" s="24">
        <v>70933782</v>
      </c>
      <c r="E54" s="63" t="s">
        <v>262</v>
      </c>
      <c r="F54" s="24">
        <v>6000067416</v>
      </c>
      <c r="G54" s="24" t="s">
        <v>272</v>
      </c>
      <c r="H54" s="24" t="s">
        <v>97</v>
      </c>
      <c r="I54" s="24" t="s">
        <v>98</v>
      </c>
      <c r="J54" s="24" t="s">
        <v>98</v>
      </c>
      <c r="K54" s="24" t="s">
        <v>273</v>
      </c>
      <c r="L54" s="52">
        <v>4000000</v>
      </c>
      <c r="M54" s="26">
        <f t="shared" si="0"/>
        <v>3400000</v>
      </c>
      <c r="N54" s="53">
        <v>2022</v>
      </c>
      <c r="O54" s="53">
        <v>2027</v>
      </c>
      <c r="P54" s="54"/>
      <c r="Q54" s="54" t="s">
        <v>100</v>
      </c>
      <c r="R54" s="54" t="s">
        <v>100</v>
      </c>
      <c r="S54" s="54"/>
      <c r="T54" s="54"/>
      <c r="U54" s="54"/>
      <c r="V54" s="54"/>
      <c r="W54" s="54"/>
      <c r="X54" s="54"/>
      <c r="Y54" s="53" t="s">
        <v>131</v>
      </c>
      <c r="Z54" s="53" t="s">
        <v>124</v>
      </c>
    </row>
    <row r="55" spans="1:26" ht="207.75" customHeight="1" x14ac:dyDescent="0.25">
      <c r="A55" s="62">
        <v>51</v>
      </c>
      <c r="B55" s="24" t="s">
        <v>170</v>
      </c>
      <c r="C55" s="24" t="s">
        <v>129</v>
      </c>
      <c r="D55" s="24">
        <v>49751751</v>
      </c>
      <c r="E55" s="63" t="s">
        <v>171</v>
      </c>
      <c r="F55" s="24">
        <v>600067599</v>
      </c>
      <c r="G55" s="24" t="s">
        <v>274</v>
      </c>
      <c r="H55" s="24" t="s">
        <v>97</v>
      </c>
      <c r="I55" s="24" t="s">
        <v>98</v>
      </c>
      <c r="J55" s="24" t="s">
        <v>98</v>
      </c>
      <c r="K55" s="24" t="s">
        <v>275</v>
      </c>
      <c r="L55" s="52">
        <v>8000000</v>
      </c>
      <c r="M55" s="26">
        <f t="shared" si="0"/>
        <v>6800000</v>
      </c>
      <c r="N55" s="53">
        <v>2022</v>
      </c>
      <c r="O55" s="53">
        <v>2027</v>
      </c>
      <c r="P55" s="54"/>
      <c r="Q55" s="54" t="s">
        <v>100</v>
      </c>
      <c r="R55" s="54"/>
      <c r="S55" s="54"/>
      <c r="T55" s="54"/>
      <c r="U55" s="54"/>
      <c r="V55" s="54"/>
      <c r="W55" s="54"/>
      <c r="X55" s="54"/>
      <c r="Y55" s="53" t="s">
        <v>131</v>
      </c>
      <c r="Z55" s="53" t="s">
        <v>124</v>
      </c>
    </row>
    <row r="56" spans="1:26" ht="82.9" customHeight="1" x14ac:dyDescent="0.25">
      <c r="A56" s="23">
        <v>52</v>
      </c>
      <c r="B56" s="24" t="s">
        <v>276</v>
      </c>
      <c r="C56" s="24" t="s">
        <v>129</v>
      </c>
      <c r="D56" s="24">
        <v>70933774</v>
      </c>
      <c r="E56" s="63" t="s">
        <v>277</v>
      </c>
      <c r="F56" s="24">
        <v>600067424</v>
      </c>
      <c r="G56" s="24" t="s">
        <v>172</v>
      </c>
      <c r="H56" s="24" t="s">
        <v>97</v>
      </c>
      <c r="I56" s="24" t="s">
        <v>98</v>
      </c>
      <c r="J56" s="24" t="s">
        <v>98</v>
      </c>
      <c r="K56" s="24" t="s">
        <v>278</v>
      </c>
      <c r="L56" s="52">
        <v>3500000</v>
      </c>
      <c r="M56" s="26">
        <f t="shared" si="0"/>
        <v>2975000</v>
      </c>
      <c r="N56" s="53">
        <v>2022</v>
      </c>
      <c r="O56" s="53">
        <v>2027</v>
      </c>
      <c r="P56" s="54"/>
      <c r="Q56" s="54"/>
      <c r="R56" s="54" t="s">
        <v>100</v>
      </c>
      <c r="S56" s="54"/>
      <c r="T56" s="54"/>
      <c r="U56" s="54"/>
      <c r="V56" s="54"/>
      <c r="W56" s="54"/>
      <c r="X56" s="54"/>
      <c r="Y56" s="53" t="s">
        <v>131</v>
      </c>
      <c r="Z56" s="53" t="s">
        <v>124</v>
      </c>
    </row>
    <row r="57" spans="1:26" ht="82.9" customHeight="1" x14ac:dyDescent="0.25">
      <c r="A57" s="62">
        <v>53</v>
      </c>
      <c r="B57" s="24" t="s">
        <v>276</v>
      </c>
      <c r="C57" s="24" t="s">
        <v>129</v>
      </c>
      <c r="D57" s="24">
        <v>70933774</v>
      </c>
      <c r="E57" s="63" t="s">
        <v>277</v>
      </c>
      <c r="F57" s="24">
        <v>600067424</v>
      </c>
      <c r="G57" s="24" t="s">
        <v>279</v>
      </c>
      <c r="H57" s="24" t="s">
        <v>97</v>
      </c>
      <c r="I57" s="24" t="s">
        <v>98</v>
      </c>
      <c r="J57" s="24" t="s">
        <v>98</v>
      </c>
      <c r="K57" s="24" t="s">
        <v>280</v>
      </c>
      <c r="L57" s="52">
        <v>3800000</v>
      </c>
      <c r="M57" s="26">
        <f t="shared" si="0"/>
        <v>3230000</v>
      </c>
      <c r="N57" s="53">
        <v>2022</v>
      </c>
      <c r="O57" s="53">
        <v>2027</v>
      </c>
      <c r="P57" s="54"/>
      <c r="Q57" s="54"/>
      <c r="R57" s="54" t="s">
        <v>100</v>
      </c>
      <c r="S57" s="54"/>
      <c r="T57" s="54"/>
      <c r="U57" s="54"/>
      <c r="V57" s="54"/>
      <c r="W57" s="54"/>
      <c r="X57" s="54"/>
      <c r="Y57" s="53" t="s">
        <v>131</v>
      </c>
      <c r="Z57" s="53" t="s">
        <v>124</v>
      </c>
    </row>
    <row r="58" spans="1:26" ht="82.9" customHeight="1" x14ac:dyDescent="0.25">
      <c r="A58" s="23">
        <v>54</v>
      </c>
      <c r="B58" s="24" t="s">
        <v>156</v>
      </c>
      <c r="C58" s="24" t="s">
        <v>129</v>
      </c>
      <c r="D58" s="24">
        <v>70933758</v>
      </c>
      <c r="E58" s="63" t="s">
        <v>281</v>
      </c>
      <c r="F58" s="24">
        <v>600067432</v>
      </c>
      <c r="G58" s="24" t="s">
        <v>282</v>
      </c>
      <c r="H58" s="24" t="s">
        <v>97</v>
      </c>
      <c r="I58" s="24" t="s">
        <v>98</v>
      </c>
      <c r="J58" s="24" t="s">
        <v>98</v>
      </c>
      <c r="K58" s="24" t="s">
        <v>283</v>
      </c>
      <c r="L58" s="52">
        <v>4500000</v>
      </c>
      <c r="M58" s="26">
        <f t="shared" si="0"/>
        <v>3825000</v>
      </c>
      <c r="N58" s="53">
        <v>2022</v>
      </c>
      <c r="O58" s="53">
        <v>2027</v>
      </c>
      <c r="P58" s="54"/>
      <c r="Q58" s="54"/>
      <c r="R58" s="54" t="s">
        <v>100</v>
      </c>
      <c r="S58" s="54" t="s">
        <v>100</v>
      </c>
      <c r="T58" s="54"/>
      <c r="U58" s="54"/>
      <c r="V58" s="54"/>
      <c r="W58" s="54"/>
      <c r="X58" s="54"/>
      <c r="Y58" s="53" t="s">
        <v>131</v>
      </c>
      <c r="Z58" s="53" t="s">
        <v>124</v>
      </c>
    </row>
    <row r="59" spans="1:26" ht="111" customHeight="1" x14ac:dyDescent="0.25">
      <c r="A59" s="62">
        <v>55</v>
      </c>
      <c r="B59" s="24" t="s">
        <v>152</v>
      </c>
      <c r="C59" s="24" t="s">
        <v>129</v>
      </c>
      <c r="D59" s="24">
        <v>49753754</v>
      </c>
      <c r="E59" s="63" t="s">
        <v>153</v>
      </c>
      <c r="F59" s="24">
        <v>600067301</v>
      </c>
      <c r="G59" s="24" t="s">
        <v>284</v>
      </c>
      <c r="H59" s="24" t="s">
        <v>97</v>
      </c>
      <c r="I59" s="24" t="s">
        <v>98</v>
      </c>
      <c r="J59" s="24" t="s">
        <v>98</v>
      </c>
      <c r="K59" s="24" t="s">
        <v>285</v>
      </c>
      <c r="L59" s="52">
        <v>8500000</v>
      </c>
      <c r="M59" s="26">
        <f t="shared" si="0"/>
        <v>7225000</v>
      </c>
      <c r="N59" s="53">
        <v>2022</v>
      </c>
      <c r="O59" s="53">
        <v>2027</v>
      </c>
      <c r="P59" s="54"/>
      <c r="Q59" s="54"/>
      <c r="R59" s="54" t="s">
        <v>100</v>
      </c>
      <c r="S59" s="54"/>
      <c r="T59" s="54"/>
      <c r="U59" s="54"/>
      <c r="V59" s="54"/>
      <c r="W59" s="54"/>
      <c r="X59" s="54"/>
      <c r="Y59" s="53" t="s">
        <v>131</v>
      </c>
      <c r="Z59" s="53" t="s">
        <v>124</v>
      </c>
    </row>
    <row r="60" spans="1:26" ht="82.9" customHeight="1" x14ac:dyDescent="0.25">
      <c r="A60" s="23">
        <v>56</v>
      </c>
      <c r="B60" s="24" t="s">
        <v>152</v>
      </c>
      <c r="C60" s="24" t="s">
        <v>129</v>
      </c>
      <c r="D60" s="24">
        <v>49753754</v>
      </c>
      <c r="E60" s="63" t="s">
        <v>153</v>
      </c>
      <c r="F60" s="24">
        <v>600067301</v>
      </c>
      <c r="G60" s="24" t="s">
        <v>286</v>
      </c>
      <c r="H60" s="24" t="s">
        <v>97</v>
      </c>
      <c r="I60" s="24" t="s">
        <v>98</v>
      </c>
      <c r="J60" s="24" t="s">
        <v>98</v>
      </c>
      <c r="K60" s="24" t="s">
        <v>287</v>
      </c>
      <c r="L60" s="52">
        <v>7200000</v>
      </c>
      <c r="M60" s="26">
        <f t="shared" si="0"/>
        <v>6120000</v>
      </c>
      <c r="N60" s="53">
        <v>2022</v>
      </c>
      <c r="O60" s="53">
        <v>2027</v>
      </c>
      <c r="P60" s="54"/>
      <c r="Q60" s="54" t="s">
        <v>100</v>
      </c>
      <c r="R60" s="54"/>
      <c r="S60" s="54"/>
      <c r="T60" s="54"/>
      <c r="U60" s="54"/>
      <c r="V60" s="54"/>
      <c r="W60" s="54"/>
      <c r="X60" s="54"/>
      <c r="Y60" s="53" t="s">
        <v>131</v>
      </c>
      <c r="Z60" s="53" t="s">
        <v>124</v>
      </c>
    </row>
    <row r="61" spans="1:26" ht="127.5" customHeight="1" x14ac:dyDescent="0.25">
      <c r="A61" s="62">
        <v>57</v>
      </c>
      <c r="B61" s="24" t="s">
        <v>288</v>
      </c>
      <c r="C61" s="24" t="s">
        <v>129</v>
      </c>
      <c r="D61" s="24">
        <v>49752626</v>
      </c>
      <c r="E61" s="63" t="s">
        <v>289</v>
      </c>
      <c r="F61" s="24">
        <v>600067661</v>
      </c>
      <c r="G61" s="24" t="s">
        <v>290</v>
      </c>
      <c r="H61" s="24" t="s">
        <v>97</v>
      </c>
      <c r="I61" s="24" t="s">
        <v>98</v>
      </c>
      <c r="J61" s="24" t="s">
        <v>98</v>
      </c>
      <c r="K61" s="24" t="s">
        <v>291</v>
      </c>
      <c r="L61" s="52">
        <v>50000000</v>
      </c>
      <c r="M61" s="26">
        <f t="shared" si="0"/>
        <v>42500000</v>
      </c>
      <c r="N61" s="53">
        <v>2022</v>
      </c>
      <c r="O61" s="53">
        <v>2027</v>
      </c>
      <c r="P61" s="54" t="s">
        <v>100</v>
      </c>
      <c r="Q61" s="54" t="s">
        <v>100</v>
      </c>
      <c r="R61" s="54" t="s">
        <v>100</v>
      </c>
      <c r="S61" s="54" t="s">
        <v>100</v>
      </c>
      <c r="T61" s="54"/>
      <c r="U61" s="54"/>
      <c r="V61" s="54"/>
      <c r="W61" s="54"/>
      <c r="X61" s="54"/>
      <c r="Y61" s="24" t="s">
        <v>292</v>
      </c>
      <c r="Z61" s="53" t="s">
        <v>124</v>
      </c>
    </row>
    <row r="62" spans="1:26" ht="82.9" customHeight="1" x14ac:dyDescent="0.25">
      <c r="A62" s="23">
        <v>58</v>
      </c>
      <c r="B62" s="24" t="s">
        <v>293</v>
      </c>
      <c r="C62" s="24" t="s">
        <v>129</v>
      </c>
      <c r="D62" s="24">
        <v>872296</v>
      </c>
      <c r="E62" s="63" t="s">
        <v>294</v>
      </c>
      <c r="F62" s="24">
        <v>600067211</v>
      </c>
      <c r="G62" s="24" t="s">
        <v>295</v>
      </c>
      <c r="H62" s="24" t="s">
        <v>97</v>
      </c>
      <c r="I62" s="24" t="s">
        <v>98</v>
      </c>
      <c r="J62" s="24" t="s">
        <v>98</v>
      </c>
      <c r="K62" s="24" t="s">
        <v>296</v>
      </c>
      <c r="L62" s="52">
        <v>3500000</v>
      </c>
      <c r="M62" s="26">
        <f t="shared" si="0"/>
        <v>2975000</v>
      </c>
      <c r="N62" s="53">
        <v>2022</v>
      </c>
      <c r="O62" s="53">
        <v>2027</v>
      </c>
      <c r="P62" s="54" t="s">
        <v>297</v>
      </c>
      <c r="Q62" s="54"/>
      <c r="R62" s="54"/>
      <c r="S62" s="54"/>
      <c r="T62" s="54"/>
      <c r="U62" s="54"/>
      <c r="V62" s="54"/>
      <c r="W62" s="54"/>
      <c r="X62" s="54"/>
      <c r="Y62" s="53" t="s">
        <v>131</v>
      </c>
      <c r="Z62" s="53" t="s">
        <v>124</v>
      </c>
    </row>
    <row r="63" spans="1:26" ht="107.25" customHeight="1" x14ac:dyDescent="0.25">
      <c r="A63" s="62">
        <v>59</v>
      </c>
      <c r="B63" s="24" t="s">
        <v>293</v>
      </c>
      <c r="C63" s="24" t="s">
        <v>129</v>
      </c>
      <c r="D63" s="24">
        <v>872296</v>
      </c>
      <c r="E63" s="63" t="s">
        <v>294</v>
      </c>
      <c r="F63" s="24">
        <v>600067211</v>
      </c>
      <c r="G63" s="24" t="s">
        <v>307</v>
      </c>
      <c r="H63" s="24" t="s">
        <v>97</v>
      </c>
      <c r="I63" s="24" t="s">
        <v>98</v>
      </c>
      <c r="J63" s="24" t="s">
        <v>98</v>
      </c>
      <c r="K63" s="24" t="s">
        <v>298</v>
      </c>
      <c r="L63" s="52">
        <v>4000000</v>
      </c>
      <c r="M63" s="26">
        <f t="shared" si="0"/>
        <v>3400000</v>
      </c>
      <c r="N63" s="53">
        <v>2022</v>
      </c>
      <c r="O63" s="53">
        <v>2027</v>
      </c>
      <c r="P63" s="54"/>
      <c r="Q63" s="54"/>
      <c r="R63" s="54" t="s">
        <v>100</v>
      </c>
      <c r="S63" s="54" t="s">
        <v>100</v>
      </c>
      <c r="T63" s="54"/>
      <c r="U63" s="54"/>
      <c r="V63" s="54"/>
      <c r="W63" s="54"/>
      <c r="X63" s="54"/>
      <c r="Y63" s="53" t="s">
        <v>131</v>
      </c>
      <c r="Z63" s="53" t="s">
        <v>124</v>
      </c>
    </row>
    <row r="64" spans="1:26" ht="82.9" customHeight="1" x14ac:dyDescent="0.25">
      <c r="A64" s="23">
        <v>60</v>
      </c>
      <c r="B64" s="24" t="s">
        <v>293</v>
      </c>
      <c r="C64" s="24" t="s">
        <v>129</v>
      </c>
      <c r="D64" s="24">
        <v>872296</v>
      </c>
      <c r="E64" s="63" t="s">
        <v>294</v>
      </c>
      <c r="F64" s="24">
        <v>600067211</v>
      </c>
      <c r="G64" s="24" t="s">
        <v>308</v>
      </c>
      <c r="H64" s="24" t="s">
        <v>97</v>
      </c>
      <c r="I64" s="24" t="s">
        <v>98</v>
      </c>
      <c r="J64" s="24" t="s">
        <v>98</v>
      </c>
      <c r="K64" s="24" t="s">
        <v>299</v>
      </c>
      <c r="L64" s="52">
        <v>4000000</v>
      </c>
      <c r="M64" s="26">
        <f t="shared" si="0"/>
        <v>3400000</v>
      </c>
      <c r="N64" s="53">
        <v>2022</v>
      </c>
      <c r="O64" s="53">
        <v>2027</v>
      </c>
      <c r="P64" s="54"/>
      <c r="Q64" s="54" t="s">
        <v>100</v>
      </c>
      <c r="R64" s="54"/>
      <c r="S64" s="54"/>
      <c r="T64" s="54"/>
      <c r="U64" s="54"/>
      <c r="V64" s="54"/>
      <c r="W64" s="54"/>
      <c r="X64" s="54"/>
      <c r="Y64" s="53" t="s">
        <v>131</v>
      </c>
      <c r="Z64" s="53" t="s">
        <v>124</v>
      </c>
    </row>
    <row r="65" spans="1:26" ht="82.9" customHeight="1" x14ac:dyDescent="0.25">
      <c r="A65" s="62">
        <v>61</v>
      </c>
      <c r="B65" s="24" t="s">
        <v>293</v>
      </c>
      <c r="C65" s="24" t="s">
        <v>129</v>
      </c>
      <c r="D65" s="24">
        <v>872296</v>
      </c>
      <c r="E65" s="63" t="s">
        <v>294</v>
      </c>
      <c r="F65" s="24">
        <v>600067211</v>
      </c>
      <c r="G65" s="24" t="s">
        <v>300</v>
      </c>
      <c r="H65" s="24" t="s">
        <v>97</v>
      </c>
      <c r="I65" s="24" t="s">
        <v>98</v>
      </c>
      <c r="J65" s="24" t="s">
        <v>98</v>
      </c>
      <c r="K65" s="24" t="s">
        <v>299</v>
      </c>
      <c r="L65" s="52">
        <v>5500000</v>
      </c>
      <c r="M65" s="26">
        <f t="shared" si="0"/>
        <v>4675000</v>
      </c>
      <c r="N65" s="53">
        <v>2022</v>
      </c>
      <c r="O65" s="53">
        <v>2027</v>
      </c>
      <c r="P65" s="54"/>
      <c r="Q65" s="54"/>
      <c r="R65" s="54" t="s">
        <v>100</v>
      </c>
      <c r="S65" s="54" t="s">
        <v>297</v>
      </c>
      <c r="T65" s="54"/>
      <c r="U65" s="54"/>
      <c r="V65" s="54"/>
      <c r="W65" s="54"/>
      <c r="X65" s="54"/>
      <c r="Y65" s="53" t="s">
        <v>131</v>
      </c>
      <c r="Z65" s="53" t="s">
        <v>124</v>
      </c>
    </row>
    <row r="66" spans="1:26" ht="82.9" customHeight="1" x14ac:dyDescent="0.25">
      <c r="A66" s="23">
        <v>62</v>
      </c>
      <c r="B66" s="24" t="s">
        <v>293</v>
      </c>
      <c r="C66" s="24" t="s">
        <v>129</v>
      </c>
      <c r="D66" s="24">
        <v>872296</v>
      </c>
      <c r="E66" s="63" t="s">
        <v>294</v>
      </c>
      <c r="F66" s="24">
        <v>600067211</v>
      </c>
      <c r="G66" s="24" t="s">
        <v>301</v>
      </c>
      <c r="H66" s="24" t="s">
        <v>97</v>
      </c>
      <c r="I66" s="24" t="s">
        <v>98</v>
      </c>
      <c r="J66" s="24" t="s">
        <v>98</v>
      </c>
      <c r="K66" s="24" t="s">
        <v>302</v>
      </c>
      <c r="L66" s="52">
        <v>3500000</v>
      </c>
      <c r="M66" s="26">
        <f t="shared" si="0"/>
        <v>2975000</v>
      </c>
      <c r="N66" s="53">
        <v>2022</v>
      </c>
      <c r="O66" s="53">
        <v>2027</v>
      </c>
      <c r="P66" s="54"/>
      <c r="Q66" s="54" t="s">
        <v>100</v>
      </c>
      <c r="R66" s="54" t="s">
        <v>100</v>
      </c>
      <c r="S66" s="54" t="s">
        <v>100</v>
      </c>
      <c r="T66" s="54"/>
      <c r="U66" s="54"/>
      <c r="V66" s="54"/>
      <c r="W66" s="54"/>
      <c r="X66" s="54"/>
      <c r="Y66" s="53" t="s">
        <v>303</v>
      </c>
      <c r="Z66" s="53" t="s">
        <v>124</v>
      </c>
    </row>
    <row r="67" spans="1:26" ht="82.9" customHeight="1" x14ac:dyDescent="0.25">
      <c r="A67" s="23">
        <v>63</v>
      </c>
      <c r="B67" s="64" t="s">
        <v>102</v>
      </c>
      <c r="C67" s="65" t="s">
        <v>128</v>
      </c>
      <c r="D67" s="56" t="s">
        <v>103</v>
      </c>
      <c r="E67" s="56" t="s">
        <v>104</v>
      </c>
      <c r="F67" s="56" t="s">
        <v>105</v>
      </c>
      <c r="G67" s="64" t="s">
        <v>313</v>
      </c>
      <c r="H67" s="56" t="s">
        <v>97</v>
      </c>
      <c r="I67" s="56" t="s">
        <v>98</v>
      </c>
      <c r="J67" s="56" t="s">
        <v>107</v>
      </c>
      <c r="K67" s="64" t="s">
        <v>314</v>
      </c>
      <c r="L67" s="66">
        <v>3000000</v>
      </c>
      <c r="M67" s="66">
        <f t="shared" si="0"/>
        <v>2550000</v>
      </c>
      <c r="N67" s="56" t="s">
        <v>315</v>
      </c>
      <c r="O67" s="56" t="s">
        <v>316</v>
      </c>
      <c r="P67" s="67"/>
      <c r="Q67" s="67"/>
      <c r="R67" s="67"/>
      <c r="S67" s="68"/>
      <c r="T67" s="67"/>
      <c r="U67" s="67"/>
      <c r="V67" s="67"/>
      <c r="W67" s="67"/>
      <c r="X67" s="68" t="s">
        <v>100</v>
      </c>
      <c r="Y67" s="56" t="s">
        <v>118</v>
      </c>
      <c r="Z67" s="56" t="s">
        <v>113</v>
      </c>
    </row>
    <row r="68" spans="1:26" ht="93" customHeight="1" x14ac:dyDescent="0.25">
      <c r="A68" s="23">
        <v>64</v>
      </c>
      <c r="B68" s="64" t="s">
        <v>102</v>
      </c>
      <c r="C68" s="65" t="s">
        <v>128</v>
      </c>
      <c r="D68" s="56" t="s">
        <v>103</v>
      </c>
      <c r="E68" s="56" t="s">
        <v>321</v>
      </c>
      <c r="F68" s="56" t="s">
        <v>105</v>
      </c>
      <c r="G68" s="64" t="s">
        <v>317</v>
      </c>
      <c r="H68" s="56" t="s">
        <v>97</v>
      </c>
      <c r="I68" s="56" t="s">
        <v>98</v>
      </c>
      <c r="J68" s="56" t="s">
        <v>107</v>
      </c>
      <c r="K68" s="64" t="s">
        <v>318</v>
      </c>
      <c r="L68" s="66">
        <v>3000000</v>
      </c>
      <c r="M68" s="66">
        <f t="shared" si="0"/>
        <v>2550000</v>
      </c>
      <c r="N68" s="56" t="s">
        <v>315</v>
      </c>
      <c r="O68" s="56" t="s">
        <v>316</v>
      </c>
      <c r="P68" s="68" t="s">
        <v>100</v>
      </c>
      <c r="Q68" s="68" t="s">
        <v>100</v>
      </c>
      <c r="R68" s="68" t="s">
        <v>100</v>
      </c>
      <c r="S68" s="68" t="s">
        <v>100</v>
      </c>
      <c r="T68" s="67"/>
      <c r="U68" s="67"/>
      <c r="V68" s="67"/>
      <c r="W68" s="67"/>
      <c r="X68" s="67"/>
      <c r="Y68" s="56" t="s">
        <v>118</v>
      </c>
      <c r="Z68" s="56" t="s">
        <v>113</v>
      </c>
    </row>
    <row r="69" spans="1:26" ht="96" customHeight="1" x14ac:dyDescent="0.25">
      <c r="A69" s="23">
        <v>65</v>
      </c>
      <c r="B69" s="64" t="s">
        <v>319</v>
      </c>
      <c r="C69" s="65" t="s">
        <v>320</v>
      </c>
      <c r="D69" s="56">
        <v>60611049</v>
      </c>
      <c r="E69" s="56">
        <v>102088730</v>
      </c>
      <c r="F69" s="56">
        <v>600067629</v>
      </c>
      <c r="G69" s="64" t="s">
        <v>322</v>
      </c>
      <c r="H69" s="56" t="s">
        <v>97</v>
      </c>
      <c r="I69" s="56" t="s">
        <v>98</v>
      </c>
      <c r="J69" s="56" t="s">
        <v>323</v>
      </c>
      <c r="K69" s="64" t="s">
        <v>324</v>
      </c>
      <c r="L69" s="69">
        <v>5000000</v>
      </c>
      <c r="M69" s="69">
        <f t="shared" si="0"/>
        <v>4250000</v>
      </c>
      <c r="N69" s="56">
        <v>2023</v>
      </c>
      <c r="O69" s="56">
        <v>2024</v>
      </c>
      <c r="P69" s="68" t="s">
        <v>100</v>
      </c>
      <c r="Q69" s="68"/>
      <c r="R69" s="68"/>
      <c r="S69" s="68"/>
      <c r="T69" s="67"/>
      <c r="U69" s="67"/>
      <c r="V69" s="67"/>
      <c r="W69" s="67"/>
      <c r="X69" s="67"/>
      <c r="Y69" s="64" t="s">
        <v>176</v>
      </c>
      <c r="Z69" s="64" t="s">
        <v>101</v>
      </c>
    </row>
    <row r="70" spans="1:26" x14ac:dyDescent="0.25">
      <c r="A70" s="58"/>
      <c r="B70" s="2"/>
      <c r="C70" s="10"/>
      <c r="D70" s="10"/>
      <c r="E70" s="10"/>
      <c r="F70" s="10"/>
      <c r="G70" s="2"/>
      <c r="H70" s="2"/>
      <c r="I70" s="2"/>
      <c r="J70" s="2"/>
      <c r="K70" s="2"/>
      <c r="L70" s="2"/>
      <c r="M70" s="2"/>
      <c r="N70" s="2"/>
      <c r="O70" s="2"/>
      <c r="P70" s="2"/>
      <c r="Q70" s="2"/>
      <c r="R70" s="2"/>
      <c r="S70" s="2"/>
      <c r="T70" s="2"/>
      <c r="U70" s="2"/>
      <c r="V70" s="2"/>
      <c r="W70" s="2"/>
      <c r="X70" s="2"/>
      <c r="Y70" s="27"/>
      <c r="Z70" s="27"/>
    </row>
    <row r="71" spans="1:26" x14ac:dyDescent="0.25">
      <c r="A71" s="2"/>
      <c r="C71" s="5"/>
      <c r="D71" s="5"/>
      <c r="E71" s="5"/>
      <c r="F71" s="5"/>
    </row>
    <row r="72" spans="1:26" s="3" customFormat="1" x14ac:dyDescent="0.25">
      <c r="A72" s="20" t="s">
        <v>325</v>
      </c>
      <c r="C72" s="22"/>
      <c r="D72" s="22"/>
      <c r="E72" s="22"/>
      <c r="F72" s="22"/>
    </row>
    <row r="73" spans="1:26" x14ac:dyDescent="0.25">
      <c r="C73" s="5"/>
      <c r="D73" s="5"/>
      <c r="E73" s="5"/>
      <c r="F73" s="5"/>
    </row>
    <row r="74" spans="1:26" x14ac:dyDescent="0.25">
      <c r="C74" s="5"/>
      <c r="D74" s="5"/>
      <c r="E74" s="5"/>
      <c r="F74" s="5"/>
    </row>
    <row r="75" spans="1:26" x14ac:dyDescent="0.25">
      <c r="A75" s="5" t="s">
        <v>36</v>
      </c>
      <c r="B75" s="5"/>
    </row>
    <row r="76" spans="1:26" x14ac:dyDescent="0.25">
      <c r="A76" s="9" t="s">
        <v>53</v>
      </c>
      <c r="B76" s="5"/>
    </row>
    <row r="77" spans="1:26" x14ac:dyDescent="0.25">
      <c r="A77" s="5" t="s">
        <v>37</v>
      </c>
      <c r="B77" s="5"/>
    </row>
    <row r="78" spans="1:26" x14ac:dyDescent="0.25">
      <c r="A78" s="5" t="s">
        <v>38</v>
      </c>
      <c r="B78" s="5"/>
    </row>
    <row r="80" spans="1:26" x14ac:dyDescent="0.25">
      <c r="A80" s="1" t="s">
        <v>54</v>
      </c>
      <c r="B80" s="5"/>
    </row>
    <row r="81" spans="1:17" x14ac:dyDescent="0.25">
      <c r="B81" s="5"/>
    </row>
    <row r="82" spans="1:17" x14ac:dyDescent="0.25">
      <c r="A82" s="20" t="s">
        <v>89</v>
      </c>
      <c r="B82" s="20"/>
      <c r="C82" s="20"/>
      <c r="D82" s="20"/>
      <c r="E82" s="20"/>
      <c r="F82" s="20"/>
      <c r="G82" s="20"/>
      <c r="H82" s="20"/>
    </row>
    <row r="83" spans="1:17" x14ac:dyDescent="0.25">
      <c r="A83" s="20" t="s">
        <v>85</v>
      </c>
      <c r="B83" s="20"/>
      <c r="C83" s="20"/>
      <c r="D83" s="20"/>
      <c r="E83" s="20"/>
      <c r="F83" s="20"/>
      <c r="G83" s="20"/>
      <c r="H83" s="20"/>
    </row>
    <row r="84" spans="1:17" x14ac:dyDescent="0.25">
      <c r="A84" s="20" t="s">
        <v>81</v>
      </c>
      <c r="B84" s="20"/>
      <c r="C84" s="20"/>
      <c r="D84" s="20"/>
      <c r="E84" s="20"/>
      <c r="F84" s="20"/>
      <c r="G84" s="20"/>
      <c r="H84" s="20"/>
    </row>
    <row r="85" spans="1:17" x14ac:dyDescent="0.25">
      <c r="A85" s="20" t="s">
        <v>82</v>
      </c>
      <c r="B85" s="20"/>
      <c r="C85" s="20"/>
      <c r="D85" s="20"/>
      <c r="E85" s="20"/>
      <c r="F85" s="20"/>
      <c r="G85" s="20"/>
      <c r="H85" s="20"/>
    </row>
    <row r="86" spans="1:17" x14ac:dyDescent="0.25">
      <c r="A86" s="20" t="s">
        <v>83</v>
      </c>
      <c r="B86" s="20"/>
      <c r="C86" s="20"/>
      <c r="D86" s="20"/>
      <c r="E86" s="20"/>
      <c r="F86" s="20"/>
      <c r="G86" s="20"/>
      <c r="H86" s="20"/>
    </row>
    <row r="87" spans="1:17" x14ac:dyDescent="0.25">
      <c r="A87" s="20" t="s">
        <v>84</v>
      </c>
      <c r="B87" s="20"/>
      <c r="C87" s="20"/>
      <c r="D87" s="20"/>
      <c r="E87" s="20"/>
      <c r="F87" s="20"/>
      <c r="G87" s="20"/>
      <c r="H87" s="20"/>
    </row>
    <row r="88" spans="1:17" x14ac:dyDescent="0.25">
      <c r="A88" s="20" t="s">
        <v>87</v>
      </c>
      <c r="B88" s="20"/>
      <c r="C88" s="20"/>
      <c r="D88" s="20"/>
      <c r="E88" s="20"/>
      <c r="F88" s="20"/>
      <c r="G88" s="20"/>
      <c r="H88" s="20"/>
    </row>
    <row r="89" spans="1:17" x14ac:dyDescent="0.25">
      <c r="A89" s="4" t="s">
        <v>86</v>
      </c>
      <c r="B89" s="4"/>
      <c r="C89" s="4"/>
      <c r="D89" s="4"/>
      <c r="E89" s="4"/>
    </row>
    <row r="90" spans="1:17" x14ac:dyDescent="0.25">
      <c r="A90" s="20" t="s">
        <v>88</v>
      </c>
      <c r="B90" s="20"/>
      <c r="C90" s="20"/>
      <c r="D90" s="20"/>
      <c r="E90" s="20"/>
      <c r="F90" s="20"/>
      <c r="G90" s="3"/>
      <c r="H90" s="3"/>
      <c r="I90" s="3"/>
      <c r="J90" s="3"/>
      <c r="K90" s="3"/>
      <c r="L90" s="3"/>
      <c r="M90" s="3"/>
      <c r="N90" s="3"/>
      <c r="O90" s="3"/>
      <c r="P90" s="3"/>
      <c r="Q90" s="3"/>
    </row>
    <row r="91" spans="1:17" x14ac:dyDescent="0.25">
      <c r="A91" s="20" t="s">
        <v>56</v>
      </c>
      <c r="B91" s="20"/>
      <c r="C91" s="20"/>
      <c r="D91" s="20"/>
      <c r="E91" s="20"/>
      <c r="F91" s="20"/>
      <c r="G91" s="3"/>
      <c r="H91" s="3"/>
      <c r="I91" s="3"/>
      <c r="J91" s="3"/>
      <c r="K91" s="3"/>
      <c r="L91" s="3"/>
      <c r="M91" s="3"/>
      <c r="N91" s="3"/>
      <c r="O91" s="3"/>
      <c r="P91" s="3"/>
      <c r="Q91" s="3"/>
    </row>
    <row r="92" spans="1:17" x14ac:dyDescent="0.25">
      <c r="A92" s="20"/>
      <c r="B92" s="20"/>
      <c r="C92" s="20"/>
      <c r="D92" s="20"/>
      <c r="E92" s="20"/>
      <c r="F92" s="20"/>
      <c r="G92" s="3"/>
      <c r="H92" s="3"/>
      <c r="I92" s="3"/>
      <c r="J92" s="3"/>
      <c r="K92" s="3"/>
      <c r="L92" s="3"/>
      <c r="M92" s="3"/>
      <c r="N92" s="3"/>
      <c r="O92" s="3"/>
      <c r="P92" s="3"/>
      <c r="Q92" s="3"/>
    </row>
    <row r="93" spans="1:17" x14ac:dyDescent="0.25">
      <c r="A93" s="20" t="s">
        <v>90</v>
      </c>
      <c r="B93" s="20"/>
      <c r="C93" s="20"/>
      <c r="D93" s="20"/>
      <c r="E93" s="20"/>
      <c r="F93" s="20"/>
      <c r="G93" s="3"/>
      <c r="H93" s="3"/>
      <c r="I93" s="3"/>
      <c r="J93" s="3"/>
      <c r="K93" s="3"/>
      <c r="L93" s="3"/>
      <c r="M93" s="3"/>
      <c r="N93" s="3"/>
      <c r="O93" s="3"/>
      <c r="P93" s="3"/>
      <c r="Q93" s="3"/>
    </row>
    <row r="94" spans="1:17" x14ac:dyDescent="0.25">
      <c r="A94" s="20" t="s">
        <v>77</v>
      </c>
      <c r="B94" s="20"/>
      <c r="C94" s="20"/>
      <c r="D94" s="20"/>
      <c r="E94" s="20"/>
      <c r="F94" s="20"/>
      <c r="G94" s="3"/>
      <c r="H94" s="3"/>
      <c r="I94" s="3"/>
      <c r="J94" s="3"/>
      <c r="K94" s="3"/>
      <c r="L94" s="3"/>
      <c r="M94" s="3"/>
      <c r="N94" s="3"/>
      <c r="O94" s="3"/>
      <c r="P94" s="3"/>
      <c r="Q94" s="3"/>
    </row>
    <row r="96" spans="1:17" x14ac:dyDescent="0.25">
      <c r="A96" s="1" t="s">
        <v>57</v>
      </c>
    </row>
    <row r="97" spans="1:9" x14ac:dyDescent="0.25">
      <c r="A97" s="13" t="s">
        <v>58</v>
      </c>
    </row>
    <row r="98" spans="1:9" x14ac:dyDescent="0.25">
      <c r="A98" s="1" t="s">
        <v>59</v>
      </c>
    </row>
    <row r="100" spans="1:9" s="20" customFormat="1" x14ac:dyDescent="0.25"/>
    <row r="101" spans="1:9" s="20" customFormat="1" x14ac:dyDescent="0.25"/>
    <row r="102" spans="1:9" x14ac:dyDescent="0.25">
      <c r="A102" s="21"/>
      <c r="B102" s="22"/>
      <c r="C102" s="3"/>
      <c r="D102" s="3"/>
      <c r="E102" s="3"/>
      <c r="F102" s="3"/>
      <c r="G102" s="3"/>
      <c r="H102" s="3"/>
      <c r="I102" s="3"/>
    </row>
    <row r="103" spans="1:9" s="3" customFormat="1" x14ac:dyDescent="0.25"/>
    <row r="104" spans="1:9" s="19" customFormat="1" x14ac:dyDescent="0.25">
      <c r="A104" s="20"/>
      <c r="B104" s="20"/>
      <c r="C104" s="20"/>
      <c r="D104" s="20"/>
      <c r="E104" s="20"/>
      <c r="F104" s="20"/>
      <c r="G104" s="20"/>
      <c r="H104" s="20"/>
      <c r="I104" s="3"/>
    </row>
  </sheetData>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6"/>
  <sheetViews>
    <sheetView tabSelected="1" topLeftCell="B1" zoomScaleNormal="100" workbookViewId="0">
      <selection activeCell="W5" sqref="W5"/>
    </sheetView>
  </sheetViews>
  <sheetFormatPr defaultColWidth="8.7109375" defaultRowHeight="15" x14ac:dyDescent="0.25"/>
  <cols>
    <col min="1" max="1" width="14.28515625" style="1" hidden="1" customWidth="1"/>
    <col min="2" max="2" width="7.28515625" style="1" customWidth="1"/>
    <col min="3" max="3" width="10.5703125" style="1" customWidth="1"/>
    <col min="4" max="4" width="8.42578125" style="1" customWidth="1"/>
    <col min="5" max="5" width="9" style="1" customWidth="1"/>
    <col min="6" max="6" width="12.28515625" style="1" customWidth="1"/>
    <col min="7" max="7" width="9.5703125" style="1" customWidth="1"/>
    <col min="8" max="8" width="10.7109375" style="1" customWidth="1"/>
    <col min="9" max="9" width="7.85546875" style="1" customWidth="1"/>
    <col min="10" max="10" width="38.5703125" style="1" customWidth="1"/>
    <col min="11" max="11" width="9.140625" style="1" customWidth="1"/>
    <col min="12" max="12" width="9.85546875" style="1" customWidth="1"/>
    <col min="13" max="13" width="8.140625" style="1" customWidth="1"/>
    <col min="14" max="14" width="7.85546875" style="1" customWidth="1"/>
    <col min="15" max="15" width="6.42578125" style="1" customWidth="1"/>
    <col min="16" max="16" width="7.42578125" style="1" customWidth="1"/>
    <col min="17" max="17" width="7.5703125" style="1" customWidth="1"/>
    <col min="18" max="18" width="7.42578125" style="1" customWidth="1"/>
    <col min="19" max="19" width="8.42578125" style="1" customWidth="1"/>
    <col min="20" max="20" width="8" style="1" customWidth="1"/>
    <col min="21" max="16384" width="8.7109375" style="1"/>
  </cols>
  <sheetData>
    <row r="1" spans="1:20" ht="21.75" customHeight="1" thickBot="1" x14ac:dyDescent="0.35">
      <c r="A1" s="141" t="s">
        <v>60</v>
      </c>
      <c r="B1" s="142"/>
      <c r="C1" s="142"/>
      <c r="D1" s="142"/>
      <c r="E1" s="142"/>
      <c r="F1" s="142"/>
      <c r="G1" s="142"/>
      <c r="H1" s="142"/>
      <c r="I1" s="142"/>
      <c r="J1" s="142"/>
      <c r="K1" s="142"/>
      <c r="L1" s="142"/>
      <c r="M1" s="142"/>
      <c r="N1" s="142"/>
      <c r="O1" s="142"/>
      <c r="P1" s="142"/>
      <c r="Q1" s="142"/>
      <c r="R1" s="142"/>
      <c r="S1" s="142"/>
      <c r="T1" s="143"/>
    </row>
    <row r="2" spans="1:20" ht="40.5" customHeight="1" thickBot="1" x14ac:dyDescent="0.3">
      <c r="A2" s="79" t="s">
        <v>61</v>
      </c>
      <c r="B2" s="77" t="s">
        <v>12</v>
      </c>
      <c r="C2" s="123" t="s">
        <v>62</v>
      </c>
      <c r="D2" s="119"/>
      <c r="E2" s="121"/>
      <c r="F2" s="146" t="s">
        <v>14</v>
      </c>
      <c r="G2" s="157" t="s">
        <v>43</v>
      </c>
      <c r="H2" s="86" t="s">
        <v>78</v>
      </c>
      <c r="I2" s="84" t="s">
        <v>16</v>
      </c>
      <c r="J2" s="146" t="s">
        <v>63</v>
      </c>
      <c r="K2" s="82" t="s">
        <v>64</v>
      </c>
      <c r="L2" s="83"/>
      <c r="M2" s="148" t="s">
        <v>19</v>
      </c>
      <c r="N2" s="149"/>
      <c r="O2" s="152" t="s">
        <v>65</v>
      </c>
      <c r="P2" s="153"/>
      <c r="Q2" s="153"/>
      <c r="R2" s="153"/>
      <c r="S2" s="148" t="s">
        <v>21</v>
      </c>
      <c r="T2" s="149"/>
    </row>
    <row r="3" spans="1:20" ht="22.35" customHeight="1" thickBot="1" x14ac:dyDescent="0.3">
      <c r="A3" s="144"/>
      <c r="B3" s="78"/>
      <c r="C3" s="150" t="s">
        <v>66</v>
      </c>
      <c r="D3" s="151" t="s">
        <v>67</v>
      </c>
      <c r="E3" s="156" t="s">
        <v>68</v>
      </c>
      <c r="F3" s="147"/>
      <c r="G3" s="158"/>
      <c r="H3" s="87"/>
      <c r="I3" s="85"/>
      <c r="J3" s="147"/>
      <c r="K3" s="95" t="s">
        <v>69</v>
      </c>
      <c r="L3" s="95" t="s">
        <v>70</v>
      </c>
      <c r="M3" s="95" t="s">
        <v>29</v>
      </c>
      <c r="N3" s="97" t="s">
        <v>30</v>
      </c>
      <c r="O3" s="154" t="s">
        <v>47</v>
      </c>
      <c r="P3" s="155"/>
      <c r="Q3" s="155"/>
      <c r="R3" s="155"/>
      <c r="S3" s="99" t="s">
        <v>71</v>
      </c>
      <c r="T3" s="101" t="s">
        <v>34</v>
      </c>
    </row>
    <row r="4" spans="1:20" ht="68.25" customHeight="1" thickBot="1" x14ac:dyDescent="0.3">
      <c r="A4" s="145"/>
      <c r="B4" s="78"/>
      <c r="C4" s="159"/>
      <c r="D4" s="160"/>
      <c r="E4" s="161"/>
      <c r="F4" s="147"/>
      <c r="G4" s="158"/>
      <c r="H4" s="87"/>
      <c r="I4" s="85"/>
      <c r="J4" s="147"/>
      <c r="K4" s="162"/>
      <c r="L4" s="162"/>
      <c r="M4" s="162"/>
      <c r="N4" s="163"/>
      <c r="O4" s="164" t="s">
        <v>72</v>
      </c>
      <c r="P4" s="165" t="s">
        <v>50</v>
      </c>
      <c r="Q4" s="166" t="s">
        <v>51</v>
      </c>
      <c r="R4" s="167" t="s">
        <v>73</v>
      </c>
      <c r="S4" s="95"/>
      <c r="T4" s="97"/>
    </row>
    <row r="5" spans="1:20" ht="213.75" customHeight="1" x14ac:dyDescent="0.3">
      <c r="A5" s="2">
        <v>1</v>
      </c>
      <c r="B5" s="23">
        <v>1</v>
      </c>
      <c r="C5" s="168" t="s">
        <v>217</v>
      </c>
      <c r="D5" s="168" t="s">
        <v>218</v>
      </c>
      <c r="E5" s="169">
        <v>66364256</v>
      </c>
      <c r="F5" s="65" t="s">
        <v>219</v>
      </c>
      <c r="G5" s="169" t="s">
        <v>97</v>
      </c>
      <c r="H5" s="169" t="s">
        <v>98</v>
      </c>
      <c r="I5" s="169" t="s">
        <v>220</v>
      </c>
      <c r="J5" s="65" t="s">
        <v>221</v>
      </c>
      <c r="K5" s="170">
        <v>25000000</v>
      </c>
      <c r="L5" s="170">
        <f>K5*0.85</f>
        <v>21250000</v>
      </c>
      <c r="M5" s="171" t="s">
        <v>222</v>
      </c>
      <c r="N5" s="171" t="s">
        <v>223</v>
      </c>
      <c r="O5" s="172"/>
      <c r="P5" s="173" t="s">
        <v>190</v>
      </c>
      <c r="Q5" s="173" t="s">
        <v>190</v>
      </c>
      <c r="R5" s="172"/>
      <c r="S5" s="168" t="s">
        <v>224</v>
      </c>
      <c r="T5" s="172" t="s">
        <v>124</v>
      </c>
    </row>
    <row r="6" spans="1:20" x14ac:dyDescent="0.25">
      <c r="A6" s="2"/>
      <c r="B6" s="12"/>
      <c r="C6" s="2"/>
      <c r="D6" s="2"/>
      <c r="E6" s="2"/>
      <c r="F6" s="2"/>
      <c r="G6" s="2"/>
      <c r="H6" s="2"/>
      <c r="I6" s="2"/>
      <c r="J6" s="2"/>
      <c r="K6" s="2"/>
      <c r="L6" s="2"/>
      <c r="M6" s="2"/>
      <c r="N6" s="2"/>
      <c r="O6" s="2"/>
      <c r="P6" s="2"/>
      <c r="Q6" s="2"/>
      <c r="R6" s="2"/>
      <c r="S6" s="2"/>
      <c r="T6" s="2"/>
    </row>
    <row r="7" spans="1:20" x14ac:dyDescent="0.25">
      <c r="A7" s="2"/>
      <c r="B7" s="20" t="s">
        <v>325</v>
      </c>
      <c r="C7" s="3"/>
      <c r="D7" s="22"/>
      <c r="E7" s="22"/>
      <c r="F7" s="22"/>
      <c r="G7" s="22"/>
      <c r="H7" s="3"/>
      <c r="I7" s="3"/>
      <c r="J7" s="3"/>
      <c r="K7" s="3"/>
      <c r="L7" s="2"/>
      <c r="M7" s="2"/>
      <c r="N7" s="2"/>
      <c r="O7" s="2"/>
      <c r="P7" s="2"/>
      <c r="Q7" s="2"/>
      <c r="R7" s="2"/>
      <c r="S7" s="2"/>
      <c r="T7" s="2"/>
    </row>
    <row r="8" spans="1:20" x14ac:dyDescent="0.25">
      <c r="A8" s="2"/>
      <c r="B8" s="12"/>
      <c r="C8" s="2"/>
      <c r="D8" s="2"/>
      <c r="E8" s="2"/>
      <c r="F8" s="2"/>
      <c r="G8" s="2"/>
      <c r="H8" s="2"/>
      <c r="I8" s="2"/>
      <c r="J8" s="2"/>
      <c r="K8" s="2"/>
      <c r="L8" s="2"/>
      <c r="M8" s="2"/>
      <c r="N8" s="2"/>
      <c r="O8" s="2"/>
      <c r="P8" s="2"/>
      <c r="Q8" s="2"/>
      <c r="R8" s="2"/>
      <c r="S8" s="2"/>
      <c r="T8" s="2"/>
    </row>
    <row r="12" spans="1:20" x14ac:dyDescent="0.25">
      <c r="A12" s="2" t="s">
        <v>74</v>
      </c>
      <c r="B12" s="2"/>
    </row>
    <row r="13" spans="1:20" x14ac:dyDescent="0.25">
      <c r="A13" s="2"/>
      <c r="B13" s="10" t="s">
        <v>75</v>
      </c>
    </row>
    <row r="14" spans="1:20" ht="15.95" customHeight="1" x14ac:dyDescent="0.25">
      <c r="B14" s="1" t="s">
        <v>76</v>
      </c>
    </row>
    <row r="15" spans="1:20" x14ac:dyDescent="0.25">
      <c r="B15" s="5" t="s">
        <v>37</v>
      </c>
    </row>
    <row r="16" spans="1:20" x14ac:dyDescent="0.25">
      <c r="B16" s="5" t="s">
        <v>38</v>
      </c>
    </row>
    <row r="18" spans="1:12" x14ac:dyDescent="0.25">
      <c r="B18" s="1" t="s">
        <v>54</v>
      </c>
    </row>
    <row r="20" spans="1:12" x14ac:dyDescent="0.25">
      <c r="A20" s="4" t="s">
        <v>55</v>
      </c>
      <c r="B20" s="20" t="s">
        <v>92</v>
      </c>
      <c r="C20" s="20"/>
      <c r="D20" s="20"/>
      <c r="E20" s="20"/>
      <c r="F20" s="20"/>
      <c r="G20" s="20"/>
      <c r="H20" s="20"/>
      <c r="I20" s="20"/>
      <c r="J20" s="20"/>
      <c r="K20" s="20"/>
      <c r="L20" s="20"/>
    </row>
    <row r="21" spans="1:12" x14ac:dyDescent="0.25">
      <c r="A21" s="4" t="s">
        <v>56</v>
      </c>
      <c r="B21" s="20" t="s">
        <v>85</v>
      </c>
      <c r="C21" s="20"/>
      <c r="D21" s="20"/>
      <c r="E21" s="20"/>
      <c r="F21" s="20"/>
      <c r="G21" s="20"/>
      <c r="H21" s="20"/>
      <c r="I21" s="20"/>
      <c r="J21" s="20"/>
      <c r="K21" s="20"/>
      <c r="L21" s="20"/>
    </row>
    <row r="22" spans="1:12" x14ac:dyDescent="0.25">
      <c r="A22" s="4"/>
      <c r="B22" s="20" t="s">
        <v>81</v>
      </c>
      <c r="C22" s="20"/>
      <c r="D22" s="20"/>
      <c r="E22" s="20"/>
      <c r="F22" s="20"/>
      <c r="G22" s="20"/>
      <c r="H22" s="20"/>
      <c r="I22" s="20"/>
      <c r="J22" s="20"/>
      <c r="K22" s="20"/>
      <c r="L22" s="20"/>
    </row>
    <row r="23" spans="1:12" x14ac:dyDescent="0.25">
      <c r="A23" s="4"/>
      <c r="B23" s="20" t="s">
        <v>82</v>
      </c>
      <c r="C23" s="20"/>
      <c r="D23" s="20"/>
      <c r="E23" s="20"/>
      <c r="F23" s="20"/>
      <c r="G23" s="20"/>
      <c r="H23" s="20"/>
      <c r="I23" s="20"/>
      <c r="J23" s="20"/>
      <c r="K23" s="20"/>
      <c r="L23" s="20"/>
    </row>
    <row r="24" spans="1:12" x14ac:dyDescent="0.25">
      <c r="A24" s="4"/>
      <c r="B24" s="20" t="s">
        <v>83</v>
      </c>
      <c r="C24" s="20"/>
      <c r="D24" s="20"/>
      <c r="E24" s="20"/>
      <c r="F24" s="20"/>
      <c r="G24" s="20"/>
      <c r="H24" s="20"/>
      <c r="I24" s="20"/>
      <c r="J24" s="20"/>
      <c r="K24" s="20"/>
      <c r="L24" s="20"/>
    </row>
    <row r="25" spans="1:12" x14ac:dyDescent="0.25">
      <c r="A25" s="4"/>
      <c r="B25" s="20" t="s">
        <v>84</v>
      </c>
      <c r="C25" s="20"/>
      <c r="D25" s="20"/>
      <c r="E25" s="20"/>
      <c r="F25" s="20"/>
      <c r="G25" s="20"/>
      <c r="H25" s="20"/>
      <c r="I25" s="20"/>
      <c r="J25" s="20"/>
      <c r="K25" s="20"/>
      <c r="L25" s="20"/>
    </row>
    <row r="26" spans="1:12" x14ac:dyDescent="0.25">
      <c r="A26" s="4"/>
      <c r="B26" s="20" t="s">
        <v>87</v>
      </c>
      <c r="C26" s="20"/>
      <c r="D26" s="20"/>
      <c r="E26" s="20"/>
      <c r="F26" s="20"/>
      <c r="G26" s="20"/>
      <c r="H26" s="20"/>
      <c r="I26" s="20"/>
      <c r="J26" s="20"/>
      <c r="K26" s="20"/>
      <c r="L26" s="20"/>
    </row>
    <row r="27" spans="1:12" x14ac:dyDescent="0.25">
      <c r="A27" s="4"/>
      <c r="B27" s="20"/>
      <c r="C27" s="20"/>
      <c r="D27" s="20"/>
      <c r="E27" s="20"/>
      <c r="F27" s="20"/>
      <c r="G27" s="20"/>
      <c r="H27" s="20"/>
      <c r="I27" s="20"/>
      <c r="J27" s="20"/>
      <c r="K27" s="20"/>
      <c r="L27" s="20"/>
    </row>
    <row r="28" spans="1:12" x14ac:dyDescent="0.25">
      <c r="A28" s="4"/>
      <c r="B28" s="20" t="s">
        <v>91</v>
      </c>
      <c r="C28" s="20"/>
      <c r="D28" s="20"/>
      <c r="E28" s="20"/>
      <c r="F28" s="20"/>
      <c r="G28" s="20"/>
      <c r="H28" s="20"/>
      <c r="I28" s="20"/>
      <c r="J28" s="20"/>
      <c r="K28" s="20"/>
      <c r="L28" s="20"/>
    </row>
    <row r="29" spans="1:12" x14ac:dyDescent="0.25">
      <c r="A29" s="4"/>
      <c r="B29" s="20" t="s">
        <v>56</v>
      </c>
      <c r="C29" s="20"/>
      <c r="D29" s="20"/>
      <c r="E29" s="20"/>
      <c r="F29" s="20"/>
      <c r="G29" s="20"/>
      <c r="H29" s="20"/>
      <c r="I29" s="20"/>
      <c r="J29" s="20"/>
      <c r="K29" s="20"/>
      <c r="L29" s="20"/>
    </row>
    <row r="30" spans="1:12" x14ac:dyDescent="0.25">
      <c r="B30" s="20"/>
      <c r="C30" s="20"/>
      <c r="D30" s="20"/>
      <c r="E30" s="20"/>
      <c r="F30" s="20"/>
      <c r="G30" s="20"/>
      <c r="H30" s="20"/>
      <c r="I30" s="20"/>
      <c r="J30" s="20"/>
      <c r="K30" s="20"/>
      <c r="L30" s="20"/>
    </row>
    <row r="31" spans="1:12" x14ac:dyDescent="0.25">
      <c r="B31" s="20" t="s">
        <v>90</v>
      </c>
      <c r="C31" s="20"/>
      <c r="D31" s="20"/>
      <c r="E31" s="20"/>
      <c r="F31" s="20"/>
      <c r="G31" s="20"/>
      <c r="H31" s="20"/>
      <c r="I31" s="20"/>
      <c r="J31" s="20"/>
      <c r="K31" s="20"/>
      <c r="L31" s="20"/>
    </row>
    <row r="32" spans="1:12" x14ac:dyDescent="0.25">
      <c r="B32" s="20" t="s">
        <v>77</v>
      </c>
      <c r="C32" s="20"/>
      <c r="D32" s="20"/>
      <c r="E32" s="20"/>
      <c r="F32" s="20"/>
      <c r="G32" s="20"/>
      <c r="H32" s="20"/>
      <c r="I32" s="20"/>
      <c r="J32" s="20"/>
      <c r="K32" s="20"/>
      <c r="L32" s="20"/>
    </row>
    <row r="33" spans="2:2" ht="15.95" customHeight="1" x14ac:dyDescent="0.25"/>
    <row r="34" spans="2:2" x14ac:dyDescent="0.25">
      <c r="B34" s="1" t="s">
        <v>57</v>
      </c>
    </row>
    <row r="35" spans="2:2" x14ac:dyDescent="0.25">
      <c r="B35" s="1" t="s">
        <v>58</v>
      </c>
    </row>
    <row r="36" spans="2:2" x14ac:dyDescent="0.25">
      <c r="B36" s="1" t="s">
        <v>59</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Markéta Hendrichová</cp:lastModifiedBy>
  <cp:revision/>
  <cp:lastPrinted>2021-11-15T09:04:21Z</cp:lastPrinted>
  <dcterms:created xsi:type="dcterms:W3CDTF">2020-07-22T07:46:04Z</dcterms:created>
  <dcterms:modified xsi:type="dcterms:W3CDTF">2021-11-26T10:12:42Z</dcterms:modified>
  <cp:category/>
  <cp:contentStatus/>
</cp:coreProperties>
</file>