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Markéta\MAP KV III\investice strategický rámec\oprava starého strateg. rámce Kolová\"/>
    </mc:Choice>
  </mc:AlternateContent>
  <xr:revisionPtr revIDLastSave="0" documentId="13_ncr:1_{9CDE4F25-79E4-47E9-8D65-E819D418AE5D}" xr6:coauthVersionLast="47" xr6:coauthVersionMax="47" xr10:uidLastSave="{00000000-0000-0000-0000-000000000000}"/>
  <bookViews>
    <workbookView xWindow="-108" yWindow="-108" windowWidth="23256" windowHeight="12576" tabRatio="710" activeTab="2"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68" i="7" l="1"/>
  <c r="M67" i="7"/>
  <c r="M66" i="7"/>
  <c r="M8" i="7"/>
  <c r="M65" i="7" l="1"/>
  <c r="M64" i="7"/>
  <c r="M63" i="7"/>
  <c r="M62" i="7"/>
  <c r="M61" i="7"/>
  <c r="M60" i="7"/>
  <c r="M59" i="7"/>
  <c r="M58" i="7"/>
  <c r="M57" i="7"/>
  <c r="M56" i="7"/>
  <c r="M55" i="7"/>
  <c r="M54" i="7"/>
  <c r="M53" i="7"/>
  <c r="M52" i="7"/>
  <c r="M51" i="7"/>
  <c r="M50" i="7"/>
  <c r="M49" i="7"/>
  <c r="M48" i="7" l="1"/>
  <c r="M5" i="6"/>
  <c r="M47" i="7"/>
  <c r="M42" i="7"/>
  <c r="M43" i="7"/>
  <c r="M44" i="7"/>
  <c r="M45" i="7"/>
  <c r="M46"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8" i="7"/>
  <c r="M39" i="7"/>
  <c r="M40" i="7"/>
  <c r="M41" i="7"/>
  <c r="M5" i="7"/>
  <c r="M4" i="6"/>
</calcChain>
</file>

<file path=xl/sharedStrings.xml><?xml version="1.0" encoding="utf-8"?>
<sst xmlns="http://schemas.openxmlformats.org/spreadsheetml/2006/main" count="959" uniqueCount="323">
  <si>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</si>
  <si>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</si>
  <si>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</si>
  <si>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</si>
  <si>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</si>
  <si>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</si>
  <si>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</si>
  <si>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</si>
  <si>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</si>
  <si>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</si>
  <si>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</si>
  <si>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</si>
  <si>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</si>
  <si>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</si>
  <si>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</si>
  <si>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</si>
  <si>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</si>
  <si>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</si>
  <si>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</si>
  <si>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</si>
  <si>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</si>
  <si>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</si>
  <si>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</si>
  <si>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</si>
  <si>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</si>
  <si>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</si>
  <si>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</si>
  <si>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</si>
  <si>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</si>
  <si>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</si>
  <si>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</si>
  <si>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</si>
  <si>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</si>
  <si>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</si>
  <si>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</si>
  <si>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</si>
  <si>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</si>
  <si>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</si>
  <si>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</si>
  <si>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</si>
  <si>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</si>
  <si>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</si>
  <si>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</si>
  <si>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</si>
  <si>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</si>
  <si>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</si>
  <si>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</si>
  <si>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</si>
  <si>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</si>
  <si>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</si>
  <si>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</si>
  <si>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</si>
  <si>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</si>
  <si>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</si>
  <si>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</si>
  <si>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</si>
  <si>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</si>
  <si>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</si>
  <si>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</si>
  <si>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</si>
  <si>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</si>
  <si>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</si>
  <si>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</si>
  <si>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</si>
  <si>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</si>
  <si>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</si>
  <si>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</si>
  <si>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</si>
  <si>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</si>
  <si>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</si>
  <si>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</si>
  <si>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</si>
  <si>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</si>
  <si>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</si>
  <si>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</si>
  <si>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</si>
  <si>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</si>
  <si>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</si>
  <si>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</si>
  <si>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</si>
  <si>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</si>
  <si>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</si>
  <si>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</si>
  <si>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</si>
  <si>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</si>
  <si>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</si>
  <si>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</si>
  <si>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</si>
  <si>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</si>
  <si>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</si>
  <si>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</si>
  <si>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</si>
  <si>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</si>
  <si>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</si>
  <si>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</si>
  <si>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</si>
  <si>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</si>
  <si>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</si>
  <si>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</si>
  <si>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</si>
  <si>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</si>
  <si>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</si>
  <si>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</si>
  <si>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</si>
  <si>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</si>
  <si>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</si>
  <si>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</si>
  <si>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</si>
  <si>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</si>
  <si>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2021</t>
  </si>
  <si>
    <t> 2024</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</si>
  <si>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</si>
  <si>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</si>
  <si>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</si>
  <si>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</si>
  <si>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</si>
  <si>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</si>
  <si>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</si>
  <si>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</si>
  <si>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</si>
  <si>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</si>
  <si>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</si>
  <si>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Výstavba nových učeben pro II. stupeň ZŠ. Současná budova školy neumožňuje rozšíření školy na plně organizovanou. Podpořena bude stavba budovy II. stupně ZŠ, odborných učeben a zázemí pro pedagogy a žáky.</t>
  </si>
  <si>
    <t>záměr</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</si>
  <si>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</si>
  <si>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</si>
  <si>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</si>
  <si>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</si>
  <si>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</si>
  <si>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</si>
  <si>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</si>
  <si>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</si>
  <si>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</si>
  <si>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</si>
  <si>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</si>
  <si>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</si>
  <si>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</si>
  <si>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</si>
  <si>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</si>
  <si>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</si>
  <si>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</si>
  <si>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</si>
  <si>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</si>
  <si>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</si>
  <si>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</si>
  <si>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</si>
  <si>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</si>
  <si>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</si>
  <si>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</si>
  <si>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</si>
  <si>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</si>
  <si>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</si>
  <si>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</si>
  <si>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</si>
  <si>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</si>
  <si>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Učebny: Rekonstrukce dvou ICT (počítačových) učeben a dvou kabinetů v 1. patře základní školy</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</si>
  <si>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</si>
  <si>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</si>
  <si>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</si>
  <si>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</si>
  <si>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</si>
  <si>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</si>
  <si>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Vybudování 4 odborných učeben cizích jazyků. Dvě učebny v 2. patře a 2. učebny ve 3. patře.</t>
  </si>
  <si>
    <t>Budování zázemí pro školní družiny a školní kluby umožňující zvyšování kvality poskytovaných služeb</t>
  </si>
  <si>
    <t>Vybudování 2 oddělení družiny (jedno oddělení je zastaralé, jedno oddělení bude nové, bezbariérový přístup je zajištěn).</t>
  </si>
  <si>
    <t>Vybudování 2 učeben pro pracovní činnosti (1. učebna - dílny pro práci s dřevěnými materiály. 2. učebna - dílny pro práci s kovem a plasty). Obě učebny by měly být zároveň pro práci s digitálními technologiemi.</t>
  </si>
  <si>
    <t>Vybudování zázemí pro školní poradenská pracoviště a pro práci s žáky se speciálními vzdělávacími potřebami</t>
  </si>
  <si>
    <t>Klidové zóny, reedukační učebny, bezbariérový přístup je zajištěn</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</si>
  <si>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</si>
  <si>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</si>
  <si>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</si>
  <si>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</si>
  <si>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</si>
  <si>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</si>
  <si>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</si>
  <si>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</si>
  <si>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</si>
  <si>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</si>
  <si>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</si>
  <si>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</si>
  <si>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</si>
  <si>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</si>
  <si>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</si>
  <si>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</si>
  <si>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</si>
  <si>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</si>
  <si>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</si>
  <si>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</si>
  <si>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</si>
  <si>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</si>
  <si>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</si>
  <si>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</si>
  <si>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</si>
  <si>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</si>
  <si>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</si>
  <si>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</si>
  <si>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</si>
  <si>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</si>
  <si>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</si>
  <si>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</si>
  <si>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</si>
  <si>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</si>
  <si>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</si>
  <si>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</si>
  <si>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</si>
  <si>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</si>
  <si>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</si>
  <si>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</si>
  <si>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</si>
  <si>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</si>
  <si>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</si>
  <si>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</si>
  <si>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</si>
  <si>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</si>
  <si>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</si>
  <si>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</si>
  <si>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</si>
  <si>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</si>
  <si>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</si>
  <si>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</si>
  <si>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</si>
  <si>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</si>
  <si>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01/2024</t>
  </si>
  <si>
    <t>10/2026</t>
  </si>
  <si>
    <t>Jednoznačná představa o směřování Bečovské botanické zahrady.</t>
  </si>
  <si>
    <t>Rekonstrukce odborných učeben</t>
  </si>
  <si>
    <t>Rekonstrukce učebny fyziky a chemie.
Rekonstrukce učebny přírodopisu.
Rekonstrukce učebny zeměpisu.</t>
  </si>
  <si>
    <t xml:space="preserve">A. Přístavba ZŠ s gastroprovozem </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</si>
  <si>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</si>
  <si>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</si>
  <si>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</si>
  <si>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</si>
  <si>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</si>
  <si>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</si>
  <si>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</si>
  <si>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</si>
  <si>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</si>
  <si>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</si>
  <si>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</si>
  <si>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</si>
  <si>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</si>
  <si>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</si>
  <si>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</si>
  <si>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</si>
  <si>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</si>
  <si>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</si>
  <si>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</si>
  <si>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</si>
  <si>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</si>
  <si>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</si>
  <si>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</si>
  <si>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</si>
  <si>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</si>
  <si>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</si>
  <si>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</si>
  <si>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</si>
  <si>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Rekonstrukce tělocvičny a modernizace učeben na II. stupni</t>
  </si>
  <si>
    <t>nic</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</si>
  <si>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</si>
  <si>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</si>
  <si>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</si>
  <si>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</si>
  <si>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</si>
  <si>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</si>
  <si>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</si>
  <si>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</si>
  <si>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</si>
  <si>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</si>
  <si>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</si>
  <si>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</si>
  <si>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</si>
  <si>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</si>
  <si>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</si>
  <si>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</si>
  <si>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</si>
  <si>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</si>
  <si>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</si>
  <si>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</si>
  <si>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</si>
  <si>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</si>
  <si>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</si>
  <si>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Kompletní rekonstrukce kuchyňky, vytvoření 6 skupin, včetně vybavení, jídelního koutu atd. WC bezpariérové,  přístup také.</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</si>
  <si>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</si>
  <si>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</si>
  <si>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</si>
  <si>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</si>
  <si>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</si>
  <si>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Půdní vestavba podkroví, projekt zpracován - nutná aktualizace, vytvoření 6-8 odborných učeben - 2 jazykové učebny, ICT učebna, učebna Př+Ze, 2 učebny M.</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</si>
  <si>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</si>
  <si>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</si>
  <si>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</si>
  <si>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</si>
  <si>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</si>
  <si>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</si>
  <si>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</si>
  <si>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</si>
  <si>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</si>
  <si>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</si>
  <si>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</si>
  <si>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</si>
  <si>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</si>
  <si>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</si>
  <si>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</si>
  <si>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</si>
  <si>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Učebna přírodopisu a kabinetu</t>
  </si>
  <si>
    <t>ano</t>
  </si>
  <si>
    <t>stavební povolení na základě zpracované projektové dokumentace</t>
  </si>
  <si>
    <t>ZŠ - Rekonstrukce tělocvičny a modernizace učeben na II. Stupni</t>
  </si>
  <si>
    <t> Modernizace polytechnických učeben ZŠ a ZUŠ Žlutice</t>
  </si>
  <si>
    <t>Vybudování vnitřní konektivity školy</t>
  </si>
  <si>
    <t>Kompletní vytvoření nové síťové infrastutury IT školy.</t>
  </si>
  <si>
    <t> 2022</t>
  </si>
  <si>
    <t> 2025</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</si>
  <si>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</si>
  <si>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</si>
  <si>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</si>
  <si>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</si>
  <si>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</si>
  <si>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</si>
  <si>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</si>
  <si>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</si>
  <si>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Schváleno v Karlových Varech dne 13. 12. 2021 Řídícím výborem projektu MAP Karlovarsko II, podpis předsedy Řídícího výboru</t>
  </si>
  <si>
    <t>Oprava administrativní chyby byla provedena dne 20. 4. 2022 (verze 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</si>
</sst>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color rgb="FFFF0000"/>
      <name val="Calibri"/>
      <family val="2"/>
      <charset val="238"/>
    </font>
    <font>
      <sz val="8"/>
      <name val="Calibri"/>
      <family val="2"/>
      <charset val="238"/>
    </font>
    <font>
      <sz val="8"/>
      <name val="Calibri"/>
      <family val="2"/>
      <charset val="238"/>
      <scheme val="minor"/>
    </font>
    <font>
      <sz val="14"/>
      <name val="Calibri"/>
      <family val="2"/>
      <charset val="238"/>
    </font>
    <font>
      <sz val="14"/>
      <color rgb="FFFF0000"/>
      <name val="Calibri"/>
      <family val="2"/>
      <charset val="238"/>
    </font>
    <font>
      <sz val="8"/>
      <color rgb="FFFF0000"/>
      <name val="Calibri"/>
      <family val="2"/>
      <charset val="238"/>
      <scheme val="minor"/>
    </font>
    <font>
      <sz val="14"/>
      <color rgb="FFFF000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176">
    <xf numFmtId="0" fontId="0" fillId="0" borderId="0" xfId="0"/>
    <xf numFmtId="0" fontId="0" fillId="0" borderId="0" xfId="0"/>
    <xf numFmtId="0" fontId="0" fillId="0" borderId="0" xfId="0" applyBorder="1"/>
    <xf numFmtId="0" fontId="0" fillId="0" borderId="0" xfId="0" applyFill="1"/>
    <xf numFmtId="0" fontId="7" fillId="0" borderId="0" xfId="0" applyFont="1"/>
    <xf numFmtId="0" fontId="0" fillId="0" borderId="0" xfId="0" applyFont="1"/>
    <xf numFmtId="0" fontId="0" fillId="0" borderId="23" xfId="0" applyBorder="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Font="1" applyAlignment="1">
      <alignment vertical="center"/>
    </xf>
    <xf numFmtId="0" fontId="0" fillId="0" borderId="0" xfId="0" applyFont="1" applyBorder="1"/>
    <xf numFmtId="0" fontId="6" fillId="0" borderId="33" xfId="0" applyFont="1" applyFill="1" applyBorder="1" applyAlignment="1">
      <alignment horizontal="center" vertical="center" wrapText="1"/>
    </xf>
    <xf numFmtId="0" fontId="0" fillId="0" borderId="0" xfId="0" applyBorder="1" applyAlignment="1">
      <alignment horizontal="center"/>
    </xf>
    <xf numFmtId="0" fontId="14" fillId="0" borderId="0" xfId="0" applyFont="1"/>
    <xf numFmtId="0" fontId="15" fillId="0" borderId="0" xfId="0" applyFont="1"/>
    <xf numFmtId="0" fontId="16" fillId="0" borderId="0" xfId="0" applyFont="1"/>
    <xf numFmtId="0" fontId="19" fillId="0" borderId="0" xfId="0" applyFont="1"/>
    <xf numFmtId="0" fontId="20" fillId="0" borderId="0" xfId="1" applyFont="1"/>
    <xf numFmtId="0" fontId="21" fillId="0" borderId="0" xfId="0" applyFont="1"/>
    <xf numFmtId="0" fontId="0" fillId="2" borderId="0" xfId="0" applyFill="1"/>
    <xf numFmtId="0" fontId="14" fillId="0" borderId="0" xfId="0" applyFont="1" applyFill="1"/>
    <xf numFmtId="0" fontId="7" fillId="0" borderId="0" xfId="0" applyFont="1" applyFill="1"/>
    <xf numFmtId="0" fontId="0" fillId="0" borderId="0" xfId="0" applyFont="1" applyFill="1"/>
    <xf numFmtId="0" fontId="0" fillId="0" borderId="23" xfId="0" applyBorder="1" applyAlignment="1">
      <alignment horizontal="center"/>
    </xf>
    <xf numFmtId="0" fontId="24" fillId="0" borderId="23" xfId="0" applyFont="1" applyBorder="1" applyAlignment="1">
      <alignment vertical="center" wrapText="1"/>
    </xf>
    <xf numFmtId="0" fontId="0" fillId="0" borderId="43" xfId="0" applyBorder="1" applyAlignment="1">
      <alignment horizontal="center"/>
    </xf>
    <xf numFmtId="3" fontId="24" fillId="0" borderId="43" xfId="0" applyNumberFormat="1" applyFont="1" applyBorder="1" applyAlignment="1">
      <alignment horizontal="right" vertical="center" wrapText="1"/>
    </xf>
    <xf numFmtId="0" fontId="24" fillId="0" borderId="0" xfId="0" applyFont="1" applyBorder="1" applyAlignment="1">
      <alignment vertical="center" wrapText="1"/>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5" fillId="0" borderId="43" xfId="0" applyFont="1" applyBorder="1" applyAlignment="1">
      <alignment vertical="center" wrapText="1"/>
    </xf>
    <xf numFmtId="0" fontId="25" fillId="0" borderId="43" xfId="0" applyFont="1" applyBorder="1" applyAlignment="1">
      <alignment horizontal="right" vertical="center" wrapText="1"/>
    </xf>
    <xf numFmtId="3" fontId="25" fillId="0" borderId="43" xfId="0" applyNumberFormat="1" applyFont="1" applyBorder="1" applyAlignment="1">
      <alignment horizontal="right" vertical="center" wrapText="1"/>
    </xf>
    <xf numFmtId="0" fontId="25" fillId="0" borderId="23" xfId="0" applyFont="1" applyBorder="1" applyAlignment="1">
      <alignment vertical="center" wrapText="1"/>
    </xf>
    <xf numFmtId="0" fontId="25" fillId="0" borderId="23" xfId="0" applyFont="1" applyBorder="1" applyAlignment="1">
      <alignment vertical="center"/>
    </xf>
    <xf numFmtId="0" fontId="26" fillId="0" borderId="23" xfId="0" applyFont="1" applyBorder="1" applyAlignment="1">
      <alignment wrapText="1"/>
    </xf>
    <xf numFmtId="3" fontId="25" fillId="0" borderId="23" xfId="0" applyNumberFormat="1" applyFont="1" applyBorder="1" applyAlignment="1">
      <alignment vertical="center"/>
    </xf>
    <xf numFmtId="49" fontId="25" fillId="0" borderId="23" xfId="0" applyNumberFormat="1" applyFont="1" applyBorder="1" applyAlignment="1">
      <alignment vertical="center" wrapText="1"/>
    </xf>
    <xf numFmtId="0" fontId="27" fillId="0" borderId="43" xfId="0" applyFont="1" applyBorder="1" applyAlignment="1">
      <alignment vertical="center" wrapText="1"/>
    </xf>
    <xf numFmtId="0" fontId="27" fillId="0" borderId="23" xfId="0" applyFont="1" applyBorder="1" applyAlignment="1">
      <alignment vertical="center"/>
    </xf>
    <xf numFmtId="0" fontId="25" fillId="0" borderId="23" xfId="0" applyFont="1" applyFill="1" applyBorder="1" applyAlignment="1">
      <alignment vertical="center"/>
    </xf>
    <xf numFmtId="0" fontId="14" fillId="0" borderId="23" xfId="0" applyFont="1" applyBorder="1"/>
    <xf numFmtId="0" fontId="24" fillId="0" borderId="43" xfId="0" applyFont="1" applyBorder="1" applyAlignment="1">
      <alignment vertical="center" wrapText="1"/>
    </xf>
    <xf numFmtId="0" fontId="28" fillId="0" borderId="43" xfId="0" applyFont="1" applyBorder="1" applyAlignment="1">
      <alignment vertical="center" wrapText="1"/>
    </xf>
    <xf numFmtId="3" fontId="24" fillId="0" borderId="23" xfId="0" applyNumberFormat="1" applyFont="1" applyBorder="1" applyAlignment="1">
      <alignment vertical="center"/>
    </xf>
    <xf numFmtId="0" fontId="24" fillId="0" borderId="23" xfId="0" applyFont="1" applyBorder="1" applyAlignment="1">
      <alignment vertical="center"/>
    </xf>
    <xf numFmtId="0" fontId="28" fillId="0" borderId="23" xfId="0" applyFont="1" applyBorder="1" applyAlignment="1">
      <alignment vertical="center"/>
    </xf>
    <xf numFmtId="0" fontId="24" fillId="0" borderId="46" xfId="0" applyFont="1" applyBorder="1" applyAlignment="1">
      <alignment vertical="center" wrapText="1"/>
    </xf>
    <xf numFmtId="0" fontId="24" fillId="0" borderId="23" xfId="0" applyFont="1" applyFill="1" applyBorder="1" applyAlignment="1">
      <alignment vertical="center"/>
    </xf>
    <xf numFmtId="0" fontId="7" fillId="0" borderId="23" xfId="0" applyFont="1" applyBorder="1"/>
    <xf numFmtId="0" fontId="0" fillId="0" borderId="47" xfId="0" applyBorder="1"/>
    <xf numFmtId="3" fontId="24" fillId="0" borderId="23" xfId="0" applyNumberFormat="1" applyFont="1" applyBorder="1" applyAlignment="1">
      <alignment horizontal="right" vertical="center" wrapText="1"/>
    </xf>
    <xf numFmtId="0" fontId="27" fillId="0" borderId="23" xfId="0" applyFont="1" applyBorder="1" applyAlignment="1">
      <alignment vertical="center" wrapText="1"/>
    </xf>
    <xf numFmtId="0" fontId="28" fillId="0" borderId="23" xfId="0" applyFont="1" applyBorder="1" applyAlignment="1">
      <alignment vertical="center" wrapText="1"/>
    </xf>
    <xf numFmtId="49" fontId="24" fillId="0" borderId="23" xfId="0" applyNumberFormat="1" applyFont="1" applyBorder="1" applyAlignment="1">
      <alignment horizontal="center" vertical="center" wrapText="1"/>
    </xf>
    <xf numFmtId="0" fontId="24" fillId="0" borderId="23" xfId="0" applyFont="1" applyFill="1" applyBorder="1" applyAlignment="1">
      <alignment vertical="center" wrapText="1"/>
    </xf>
    <xf numFmtId="0" fontId="29" fillId="0" borderId="23" xfId="0" applyFont="1" applyFill="1" applyBorder="1" applyAlignment="1">
      <alignment wrapText="1"/>
    </xf>
    <xf numFmtId="3" fontId="24" fillId="0" borderId="43" xfId="0" applyNumberFormat="1" applyFont="1" applyFill="1" applyBorder="1" applyAlignment="1">
      <alignment horizontal="right" vertical="center" wrapText="1"/>
    </xf>
    <xf numFmtId="0" fontId="28" fillId="0" borderId="23" xfId="0" applyFont="1" applyFill="1" applyBorder="1" applyAlignment="1">
      <alignment vertical="center"/>
    </xf>
    <xf numFmtId="0" fontId="28" fillId="0" borderId="23" xfId="0" applyFont="1" applyFill="1" applyBorder="1" applyAlignment="1">
      <alignment horizontal="center" vertical="center"/>
    </xf>
    <xf numFmtId="3" fontId="24" fillId="0" borderId="23" xfId="0" applyNumberFormat="1" applyFont="1" applyFill="1" applyBorder="1" applyAlignment="1">
      <alignment horizontal="righ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9" fillId="0" borderId="23" xfId="0" applyFont="1" applyBorder="1" applyAlignment="1">
      <alignment wrapText="1"/>
    </xf>
    <xf numFmtId="0" fontId="29" fillId="0" borderId="23" xfId="0" applyFont="1" applyFill="1" applyBorder="1"/>
    <xf numFmtId="3" fontId="29" fillId="0" borderId="23" xfId="0" applyNumberFormat="1" applyFont="1" applyBorder="1"/>
    <xf numFmtId="49" fontId="29" fillId="0" borderId="23" xfId="0" applyNumberFormat="1" applyFont="1" applyBorder="1"/>
    <xf numFmtId="0" fontId="29" fillId="0" borderId="23" xfId="0" applyFont="1" applyBorder="1"/>
    <xf numFmtId="0" fontId="30" fillId="0" borderId="23" xfId="0" applyFont="1" applyBorder="1"/>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2" fillId="0" borderId="26" xfId="0" applyFont="1" applyFill="1" applyBorder="1" applyAlignment="1">
      <alignment horizontal="center"/>
    </xf>
    <xf numFmtId="0" fontId="12" fillId="0" borderId="27" xfId="0" applyFont="1" applyFill="1" applyBorder="1" applyAlignment="1">
      <alignment horizontal="center"/>
    </xf>
    <xf numFmtId="0" fontId="12" fillId="0" borderId="28" xfId="0" applyFont="1" applyFill="1" applyBorder="1" applyAlignment="1">
      <alignment horizontal="center"/>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 fillId="0" borderId="34" xfId="0" applyFont="1" applyFill="1" applyBorder="1" applyAlignment="1">
      <alignment horizontal="center"/>
    </xf>
    <xf numFmtId="0" fontId="1" fillId="0" borderId="42" xfId="0" applyFont="1" applyFill="1" applyBorder="1" applyAlignment="1">
      <alignment horizontal="center"/>
    </xf>
    <xf numFmtId="0" fontId="1" fillId="0" borderId="35" xfId="0" applyFont="1" applyFill="1" applyBorder="1" applyAlignment="1">
      <alignment horizontal="center"/>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4" xfId="0" applyFont="1" applyFill="1" applyBorder="1" applyAlignment="1">
      <alignment horizontal="center" vertical="top" wrapText="1"/>
    </xf>
    <xf numFmtId="0" fontId="3" fillId="0" borderId="35" xfId="0" applyFont="1" applyFill="1" applyBorder="1" applyAlignment="1">
      <alignment horizontal="center" vertical="top"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26" xfId="0" applyFont="1" applyFill="1" applyBorder="1" applyAlignment="1">
      <alignment horizontal="center"/>
    </xf>
    <xf numFmtId="0" fontId="1" fillId="0" borderId="27" xfId="0" applyFont="1" applyFill="1" applyBorder="1" applyAlignment="1">
      <alignment horizontal="center"/>
    </xf>
    <xf numFmtId="0" fontId="1" fillId="0" borderId="28" xfId="0" applyFont="1" applyFill="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2" fillId="2" borderId="1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7" fillId="3" borderId="0" xfId="0" applyFont="1" applyFill="1"/>
    <xf numFmtId="0" fontId="0" fillId="3" borderId="0" xfId="0" applyFont="1" applyFill="1"/>
    <xf numFmtId="0" fontId="0" fillId="3" borderId="0" xfId="0" applyFill="1"/>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4.4" x14ac:dyDescent="0.3"/>
  <sheetData>
    <row r="1" spans="1:1" ht="21" x14ac:dyDescent="0.4">
      <c r="A1" s="15" t="s">
        <v>0</v>
      </c>
    </row>
    <row r="2" spans="1:1" s="1" customFormat="1" ht="21" x14ac:dyDescent="0.4">
      <c r="A2" s="15"/>
    </row>
    <row r="3" spans="1:1" x14ac:dyDescent="0.3">
      <c r="A3" s="16" t="s">
        <v>1</v>
      </c>
    </row>
    <row r="4" spans="1:1" x14ac:dyDescent="0.3">
      <c r="A4" s="13" t="s">
        <v>2</v>
      </c>
    </row>
    <row r="5" spans="1:1" x14ac:dyDescent="0.3">
      <c r="A5" s="13" t="s">
        <v>3</v>
      </c>
    </row>
    <row r="6" spans="1:1" s="1" customFormat="1" x14ac:dyDescent="0.3">
      <c r="A6" s="13"/>
    </row>
    <row r="7" spans="1:1" s="1" customFormat="1" x14ac:dyDescent="0.3">
      <c r="A7" s="13"/>
    </row>
    <row r="8" spans="1:1" ht="130.65" customHeight="1" x14ac:dyDescent="0.3">
      <c r="A8" s="4"/>
    </row>
    <row r="9" spans="1:1" s="1" customFormat="1" ht="38.25" customHeight="1" x14ac:dyDescent="0.3">
      <c r="A9" s="4"/>
    </row>
    <row r="10" spans="1:1" x14ac:dyDescent="0.3">
      <c r="A10" s="14" t="s">
        <v>4</v>
      </c>
    </row>
    <row r="11" spans="1:1" x14ac:dyDescent="0.3">
      <c r="A11" s="1" t="s">
        <v>5</v>
      </c>
    </row>
    <row r="12" spans="1:1" x14ac:dyDescent="0.3">
      <c r="A12" s="1" t="s">
        <v>6</v>
      </c>
    </row>
    <row r="14" spans="1:1" x14ac:dyDescent="0.3">
      <c r="A14" s="14" t="s">
        <v>7</v>
      </c>
    </row>
    <row r="15" spans="1:1" x14ac:dyDescent="0.3">
      <c r="A15" s="1" t="s">
        <v>8</v>
      </c>
    </row>
    <row r="17" spans="1:1" x14ac:dyDescent="0.3">
      <c r="A17" s="16" t="s">
        <v>9</v>
      </c>
    </row>
    <row r="18" spans="1:1" x14ac:dyDescent="0.3">
      <c r="A18" s="13" t="s">
        <v>10</v>
      </c>
    </row>
    <row r="19" spans="1:1" x14ac:dyDescent="0.3">
      <c r="A19" s="17" t="s">
        <v>79</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8"/>
  <sheetViews>
    <sheetView workbookViewId="0">
      <selection activeCell="A10" sqref="A10:G10"/>
    </sheetView>
  </sheetViews>
  <sheetFormatPr defaultColWidth="9.33203125" defaultRowHeight="14.4" x14ac:dyDescent="0.3"/>
  <cols>
    <col min="1" max="1" width="5.5546875" style="1" customWidth="1"/>
    <col min="2" max="2" width="9" style="1" customWidth="1"/>
    <col min="3" max="3" width="8.6640625" style="1" customWidth="1"/>
    <col min="4" max="4" width="8.109375" style="1" customWidth="1"/>
    <col min="5" max="5" width="8.6640625" style="1" customWidth="1"/>
    <col min="6" max="6" width="8.5546875" style="1" customWidth="1"/>
    <col min="7" max="7" width="13" style="1" customWidth="1"/>
    <col min="8" max="8" width="8.6640625" style="1" customWidth="1"/>
    <col min="9" max="9" width="10" style="1" customWidth="1"/>
    <col min="10" max="10" width="9" style="1" customWidth="1"/>
    <col min="11" max="11" width="34.109375" style="1" customWidth="1"/>
    <col min="12" max="12" width="8.33203125" style="1" customWidth="1"/>
    <col min="13" max="13" width="9" style="1" customWidth="1"/>
    <col min="14" max="14" width="8" style="1" customWidth="1"/>
    <col min="15" max="15" width="8.5546875" style="1" customWidth="1"/>
    <col min="16" max="17" width="12.109375" style="1" customWidth="1"/>
    <col min="18" max="18" width="10.44140625" style="1" customWidth="1"/>
    <col min="19" max="19" width="8.33203125" style="1" customWidth="1"/>
    <col min="20" max="16384" width="9.33203125" style="1"/>
  </cols>
  <sheetData>
    <row r="1" spans="1:19" ht="18.600000000000001" thickBot="1" x14ac:dyDescent="0.4">
      <c r="A1" s="83" t="s">
        <v>11</v>
      </c>
      <c r="B1" s="84"/>
      <c r="C1" s="84"/>
      <c r="D1" s="84"/>
      <c r="E1" s="84"/>
      <c r="F1" s="84"/>
      <c r="G1" s="84"/>
      <c r="H1" s="84"/>
      <c r="I1" s="84"/>
      <c r="J1" s="84"/>
      <c r="K1" s="84"/>
      <c r="L1" s="84"/>
      <c r="M1" s="84"/>
      <c r="N1" s="84"/>
      <c r="O1" s="84"/>
      <c r="P1" s="84"/>
      <c r="Q1" s="84"/>
      <c r="R1" s="84"/>
      <c r="S1" s="85"/>
    </row>
    <row r="2" spans="1:19" ht="27.15" customHeight="1" x14ac:dyDescent="0.3">
      <c r="A2" s="86" t="s">
        <v>12</v>
      </c>
      <c r="B2" s="88" t="s">
        <v>13</v>
      </c>
      <c r="C2" s="89"/>
      <c r="D2" s="89"/>
      <c r="E2" s="89"/>
      <c r="F2" s="90"/>
      <c r="G2" s="86" t="s">
        <v>14</v>
      </c>
      <c r="H2" s="93" t="s">
        <v>15</v>
      </c>
      <c r="I2" s="95" t="s">
        <v>78</v>
      </c>
      <c r="J2" s="86" t="s">
        <v>16</v>
      </c>
      <c r="K2" s="86" t="s">
        <v>17</v>
      </c>
      <c r="L2" s="91" t="s">
        <v>18</v>
      </c>
      <c r="M2" s="92"/>
      <c r="N2" s="79" t="s">
        <v>19</v>
      </c>
      <c r="O2" s="80"/>
      <c r="P2" s="81" t="s">
        <v>20</v>
      </c>
      <c r="Q2" s="82"/>
      <c r="R2" s="79" t="s">
        <v>21</v>
      </c>
      <c r="S2" s="80"/>
    </row>
    <row r="3" spans="1:19" ht="110.4" x14ac:dyDescent="0.3">
      <c r="A3" s="87"/>
      <c r="B3" s="30" t="s">
        <v>22</v>
      </c>
      <c r="C3" s="31" t="s">
        <v>23</v>
      </c>
      <c r="D3" s="31" t="s">
        <v>24</v>
      </c>
      <c r="E3" s="31" t="s">
        <v>25</v>
      </c>
      <c r="F3" s="32" t="s">
        <v>26</v>
      </c>
      <c r="G3" s="87"/>
      <c r="H3" s="94"/>
      <c r="I3" s="96"/>
      <c r="J3" s="87"/>
      <c r="K3" s="87"/>
      <c r="L3" s="33" t="s">
        <v>27</v>
      </c>
      <c r="M3" s="34" t="s">
        <v>28</v>
      </c>
      <c r="N3" s="28" t="s">
        <v>29</v>
      </c>
      <c r="O3" s="29" t="s">
        <v>30</v>
      </c>
      <c r="P3" s="35" t="s">
        <v>31</v>
      </c>
      <c r="Q3" s="36" t="s">
        <v>32</v>
      </c>
      <c r="R3" s="37" t="s">
        <v>33</v>
      </c>
      <c r="S3" s="29" t="s">
        <v>34</v>
      </c>
    </row>
    <row r="4" spans="1:19" ht="61.2" x14ac:dyDescent="0.3">
      <c r="A4" s="23">
        <v>1</v>
      </c>
      <c r="B4" s="41" t="s">
        <v>184</v>
      </c>
      <c r="C4" s="41" t="s">
        <v>185</v>
      </c>
      <c r="D4" s="41">
        <v>70895201</v>
      </c>
      <c r="E4" s="24" t="s">
        <v>216</v>
      </c>
      <c r="F4" s="41">
        <v>600067220</v>
      </c>
      <c r="G4" s="41" t="s">
        <v>186</v>
      </c>
      <c r="H4" s="41" t="s">
        <v>97</v>
      </c>
      <c r="I4" s="41" t="s">
        <v>98</v>
      </c>
      <c r="J4" s="41" t="s">
        <v>187</v>
      </c>
      <c r="K4" s="41" t="s">
        <v>192</v>
      </c>
      <c r="L4" s="52">
        <v>27000000</v>
      </c>
      <c r="M4" s="52">
        <f>L4*0.85</f>
        <v>22950000</v>
      </c>
      <c r="N4" s="41" t="s">
        <v>194</v>
      </c>
      <c r="O4" s="41" t="s">
        <v>195</v>
      </c>
      <c r="P4" s="60" t="s">
        <v>190</v>
      </c>
      <c r="Q4" s="60"/>
      <c r="R4" s="24" t="s">
        <v>306</v>
      </c>
      <c r="S4" s="24" t="s">
        <v>305</v>
      </c>
    </row>
    <row r="5" spans="1:19" ht="30.6" x14ac:dyDescent="0.3">
      <c r="A5" s="23">
        <v>2</v>
      </c>
      <c r="B5" s="24" t="s">
        <v>248</v>
      </c>
      <c r="C5" s="24" t="s">
        <v>249</v>
      </c>
      <c r="D5" s="24">
        <v>70939446</v>
      </c>
      <c r="E5" s="24">
        <v>107541891</v>
      </c>
      <c r="F5" s="24">
        <v>600067009</v>
      </c>
      <c r="G5" s="24" t="s">
        <v>250</v>
      </c>
      <c r="H5" s="24" t="s">
        <v>97</v>
      </c>
      <c r="I5" s="24" t="s">
        <v>98</v>
      </c>
      <c r="J5" s="24" t="s">
        <v>251</v>
      </c>
      <c r="K5" s="24" t="s">
        <v>252</v>
      </c>
      <c r="L5" s="52">
        <v>48000000</v>
      </c>
      <c r="M5" s="52">
        <f>L5*0.85</f>
        <v>40800000</v>
      </c>
      <c r="N5" s="24">
        <v>2023</v>
      </c>
      <c r="O5" s="24">
        <v>2027</v>
      </c>
      <c r="P5" s="61" t="s">
        <v>190</v>
      </c>
      <c r="Q5" s="61" t="s">
        <v>190</v>
      </c>
      <c r="R5" s="24" t="s">
        <v>253</v>
      </c>
      <c r="S5" s="24" t="s">
        <v>124</v>
      </c>
    </row>
    <row r="6" spans="1:19" x14ac:dyDescent="0.3">
      <c r="A6" s="23">
        <v>3</v>
      </c>
      <c r="B6" s="6"/>
      <c r="C6" s="6"/>
      <c r="D6" s="6"/>
      <c r="E6" s="6"/>
      <c r="F6" s="6"/>
      <c r="G6" s="6"/>
      <c r="H6" s="6"/>
      <c r="I6" s="6"/>
      <c r="J6" s="6"/>
      <c r="K6" s="6"/>
      <c r="L6" s="6"/>
      <c r="M6" s="6"/>
      <c r="N6" s="6"/>
      <c r="O6" s="6"/>
      <c r="P6" s="6"/>
      <c r="Q6" s="6"/>
      <c r="R6" s="6"/>
      <c r="S6" s="6"/>
    </row>
    <row r="7" spans="1:19" x14ac:dyDescent="0.3">
      <c r="A7" s="23" t="s">
        <v>35</v>
      </c>
      <c r="B7" s="6"/>
      <c r="C7" s="6"/>
      <c r="D7" s="6"/>
      <c r="E7" s="6"/>
      <c r="F7" s="6"/>
      <c r="G7" s="6"/>
      <c r="H7" s="6"/>
      <c r="I7" s="6"/>
      <c r="J7" s="6"/>
      <c r="K7" s="6"/>
      <c r="L7" s="6"/>
      <c r="M7" s="6"/>
      <c r="N7" s="6"/>
      <c r="O7" s="6"/>
      <c r="P7" s="6"/>
      <c r="Q7" s="6"/>
      <c r="R7" s="6"/>
      <c r="S7" s="6"/>
    </row>
    <row r="9" spans="1:19" s="3" customFormat="1" x14ac:dyDescent="0.3">
      <c r="A9" s="3" t="s">
        <v>321</v>
      </c>
    </row>
    <row r="10" spans="1:19" x14ac:dyDescent="0.3">
      <c r="A10" s="173" t="s">
        <v>322</v>
      </c>
      <c r="B10" s="175"/>
      <c r="C10" s="175"/>
      <c r="D10" s="175"/>
      <c r="E10" s="175"/>
      <c r="F10" s="175"/>
      <c r="G10" s="175"/>
    </row>
    <row r="12" spans="1:19" x14ac:dyDescent="0.3">
      <c r="A12" s="4"/>
    </row>
    <row r="15" spans="1:19" x14ac:dyDescent="0.3">
      <c r="A15" s="5"/>
    </row>
    <row r="20" spans="1:2" x14ac:dyDescent="0.3">
      <c r="A20" s="5" t="s">
        <v>36</v>
      </c>
    </row>
    <row r="21" spans="1:2" x14ac:dyDescent="0.3">
      <c r="A21" s="5" t="s">
        <v>37</v>
      </c>
      <c r="B21" s="5"/>
    </row>
    <row r="22" spans="1:2" x14ac:dyDescent="0.3">
      <c r="A22" s="5" t="s">
        <v>38</v>
      </c>
    </row>
    <row r="24" spans="1:2" x14ac:dyDescent="0.3">
      <c r="A24" s="1" t="s">
        <v>39</v>
      </c>
    </row>
    <row r="26" spans="1:2" s="18" customFormat="1" x14ac:dyDescent="0.3">
      <c r="A26" s="13" t="s">
        <v>40</v>
      </c>
    </row>
    <row r="28" spans="1:2" x14ac:dyDescent="0.3">
      <c r="A28" s="13" t="s">
        <v>41</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3"/>
  <sheetViews>
    <sheetView tabSelected="1" zoomScale="80" zoomScaleNormal="80" workbookViewId="0">
      <pane xSplit="1" ySplit="4" topLeftCell="B35" activePane="bottomRight" state="frozen"/>
      <selection pane="topRight" activeCell="B1" sqref="B1"/>
      <selection pane="bottomLeft" activeCell="A5" sqref="A5"/>
      <selection pane="bottomRight" activeCell="B72" sqref="B72"/>
    </sheetView>
  </sheetViews>
  <sheetFormatPr defaultColWidth="9.33203125" defaultRowHeight="14.4" x14ac:dyDescent="0.3"/>
  <cols>
    <col min="1" max="1" width="6.5546875" style="1" customWidth="1"/>
    <col min="2" max="3" width="9.33203125" style="1"/>
    <col min="4" max="4" width="9.44140625" style="1" bestFit="1" customWidth="1"/>
    <col min="5" max="5" width="9.33203125" style="1"/>
    <col min="6" max="6" width="9.5546875" style="1" bestFit="1" customWidth="1"/>
    <col min="7" max="7" width="16.33203125" style="1" customWidth="1"/>
    <col min="8" max="9" width="14.33203125" style="1" customWidth="1"/>
    <col min="10" max="10" width="14.6640625" style="1" customWidth="1"/>
    <col min="11" max="11" width="15.5546875" style="1" customWidth="1"/>
    <col min="12" max="12" width="9.44140625" style="1" bestFit="1" customWidth="1"/>
    <col min="13" max="13" width="10.44140625" style="1" customWidth="1"/>
    <col min="14" max="15" width="9.44140625" style="1" bestFit="1" customWidth="1"/>
    <col min="16" max="16" width="8.44140625" style="1" customWidth="1"/>
    <col min="17" max="19" width="10.44140625" style="1" customWidth="1"/>
    <col min="20" max="21" width="13.44140625" style="1" customWidth="1"/>
    <col min="22" max="23" width="14" style="1" customWidth="1"/>
    <col min="24" max="24" width="12.33203125" style="1" customWidth="1"/>
    <col min="25" max="26" width="10.33203125" style="1" customWidth="1"/>
    <col min="27" max="16384" width="9.33203125" style="1"/>
  </cols>
  <sheetData>
    <row r="1" spans="1:26" ht="18" customHeight="1" thickBot="1" x14ac:dyDescent="0.4">
      <c r="A1" s="97" t="s">
        <v>42</v>
      </c>
      <c r="B1" s="98"/>
      <c r="C1" s="98"/>
      <c r="D1" s="98"/>
      <c r="E1" s="98"/>
      <c r="F1" s="98"/>
      <c r="G1" s="98"/>
      <c r="H1" s="98"/>
      <c r="I1" s="98"/>
      <c r="J1" s="98"/>
      <c r="K1" s="98"/>
      <c r="L1" s="98"/>
      <c r="M1" s="98"/>
      <c r="N1" s="98"/>
      <c r="O1" s="98"/>
      <c r="P1" s="98"/>
      <c r="Q1" s="98"/>
      <c r="R1" s="98"/>
      <c r="S1" s="98"/>
      <c r="T1" s="98"/>
      <c r="U1" s="98"/>
      <c r="V1" s="98"/>
      <c r="W1" s="98"/>
      <c r="X1" s="98"/>
      <c r="Y1" s="98"/>
      <c r="Z1" s="99"/>
    </row>
    <row r="2" spans="1:26" s="3" customFormat="1" ht="29.1" customHeight="1" thickBot="1" x14ac:dyDescent="0.35">
      <c r="A2" s="100" t="s">
        <v>12</v>
      </c>
      <c r="B2" s="127" t="s">
        <v>13</v>
      </c>
      <c r="C2" s="128"/>
      <c r="D2" s="128"/>
      <c r="E2" s="128"/>
      <c r="F2" s="129"/>
      <c r="G2" s="107" t="s">
        <v>14</v>
      </c>
      <c r="H2" s="144" t="s">
        <v>43</v>
      </c>
      <c r="I2" s="147" t="s">
        <v>78</v>
      </c>
      <c r="J2" s="110" t="s">
        <v>16</v>
      </c>
      <c r="K2" s="124" t="s">
        <v>17</v>
      </c>
      <c r="L2" s="130" t="s">
        <v>44</v>
      </c>
      <c r="M2" s="131"/>
      <c r="N2" s="132" t="s">
        <v>19</v>
      </c>
      <c r="O2" s="133"/>
      <c r="P2" s="119" t="s">
        <v>45</v>
      </c>
      <c r="Q2" s="120"/>
      <c r="R2" s="120"/>
      <c r="S2" s="120"/>
      <c r="T2" s="120"/>
      <c r="U2" s="120"/>
      <c r="V2" s="120"/>
      <c r="W2" s="121"/>
      <c r="X2" s="121"/>
      <c r="Y2" s="79" t="s">
        <v>21</v>
      </c>
      <c r="Z2" s="80"/>
    </row>
    <row r="3" spans="1:26" ht="14.85" customHeight="1" x14ac:dyDescent="0.3">
      <c r="A3" s="101"/>
      <c r="B3" s="107" t="s">
        <v>22</v>
      </c>
      <c r="C3" s="103" t="s">
        <v>23</v>
      </c>
      <c r="D3" s="103" t="s">
        <v>24</v>
      </c>
      <c r="E3" s="103" t="s">
        <v>25</v>
      </c>
      <c r="F3" s="105" t="s">
        <v>26</v>
      </c>
      <c r="G3" s="108"/>
      <c r="H3" s="145"/>
      <c r="I3" s="148"/>
      <c r="J3" s="111"/>
      <c r="K3" s="125"/>
      <c r="L3" s="138" t="s">
        <v>27</v>
      </c>
      <c r="M3" s="140" t="s">
        <v>46</v>
      </c>
      <c r="N3" s="142" t="s">
        <v>29</v>
      </c>
      <c r="O3" s="143" t="s">
        <v>30</v>
      </c>
      <c r="P3" s="122" t="s">
        <v>47</v>
      </c>
      <c r="Q3" s="123"/>
      <c r="R3" s="123"/>
      <c r="S3" s="124"/>
      <c r="T3" s="113" t="s">
        <v>48</v>
      </c>
      <c r="U3" s="115" t="s">
        <v>93</v>
      </c>
      <c r="V3" s="115" t="s">
        <v>94</v>
      </c>
      <c r="W3" s="113" t="s">
        <v>49</v>
      </c>
      <c r="X3" s="117" t="s">
        <v>80</v>
      </c>
      <c r="Y3" s="134" t="s">
        <v>33</v>
      </c>
      <c r="Z3" s="136" t="s">
        <v>34</v>
      </c>
    </row>
    <row r="4" spans="1:26" ht="105.75" customHeight="1" thickBot="1" x14ac:dyDescent="0.35">
      <c r="A4" s="102"/>
      <c r="B4" s="109"/>
      <c r="C4" s="104"/>
      <c r="D4" s="104"/>
      <c r="E4" s="104"/>
      <c r="F4" s="106"/>
      <c r="G4" s="109"/>
      <c r="H4" s="146"/>
      <c r="I4" s="149"/>
      <c r="J4" s="112"/>
      <c r="K4" s="126"/>
      <c r="L4" s="139"/>
      <c r="M4" s="141"/>
      <c r="N4" s="139"/>
      <c r="O4" s="141"/>
      <c r="P4" s="7" t="s">
        <v>72</v>
      </c>
      <c r="Q4" s="8" t="s">
        <v>50</v>
      </c>
      <c r="R4" s="8" t="s">
        <v>51</v>
      </c>
      <c r="S4" s="11" t="s">
        <v>52</v>
      </c>
      <c r="T4" s="114"/>
      <c r="U4" s="116"/>
      <c r="V4" s="116"/>
      <c r="W4" s="114"/>
      <c r="X4" s="118"/>
      <c r="Y4" s="135"/>
      <c r="Z4" s="137"/>
    </row>
    <row r="5" spans="1:26" ht="71.400000000000006" x14ac:dyDescent="0.3">
      <c r="A5" s="25">
        <v>1</v>
      </c>
      <c r="B5" s="38" t="s">
        <v>95</v>
      </c>
      <c r="C5" s="38" t="s">
        <v>96</v>
      </c>
      <c r="D5" s="39">
        <v>70989290</v>
      </c>
      <c r="E5" s="39">
        <v>102088578</v>
      </c>
      <c r="F5" s="39">
        <v>600067459</v>
      </c>
      <c r="G5" s="50" t="s">
        <v>225</v>
      </c>
      <c r="H5" s="38" t="s">
        <v>97</v>
      </c>
      <c r="I5" s="38" t="s">
        <v>98</v>
      </c>
      <c r="J5" s="38" t="s">
        <v>99</v>
      </c>
      <c r="K5" s="50" t="s">
        <v>226</v>
      </c>
      <c r="L5" s="26">
        <v>9000000</v>
      </c>
      <c r="M5" s="26">
        <f>L5*0.85</f>
        <v>7650000</v>
      </c>
      <c r="N5" s="39">
        <v>2022</v>
      </c>
      <c r="O5" s="39">
        <v>2025</v>
      </c>
      <c r="P5" s="46"/>
      <c r="Q5" s="46" t="s">
        <v>100</v>
      </c>
      <c r="R5" s="51" t="s">
        <v>100</v>
      </c>
      <c r="S5" s="46" t="s">
        <v>100</v>
      </c>
      <c r="T5" s="46"/>
      <c r="U5" s="46"/>
      <c r="V5" s="46"/>
      <c r="W5" s="46"/>
      <c r="X5" s="46"/>
      <c r="Y5" s="50" t="s">
        <v>211</v>
      </c>
      <c r="Z5" s="38" t="s">
        <v>101</v>
      </c>
    </row>
    <row r="6" spans="1:26" ht="90.75" customHeight="1" x14ac:dyDescent="0.3">
      <c r="A6" s="23">
        <v>2</v>
      </c>
      <c r="B6" s="41" t="s">
        <v>102</v>
      </c>
      <c r="C6" s="41" t="s">
        <v>128</v>
      </c>
      <c r="D6" s="42" t="s">
        <v>103</v>
      </c>
      <c r="E6" s="42" t="s">
        <v>104</v>
      </c>
      <c r="F6" s="42" t="s">
        <v>105</v>
      </c>
      <c r="G6" s="41" t="s">
        <v>106</v>
      </c>
      <c r="H6" s="42" t="s">
        <v>97</v>
      </c>
      <c r="I6" s="42" t="s">
        <v>98</v>
      </c>
      <c r="J6" s="42" t="s">
        <v>107</v>
      </c>
      <c r="K6" s="42" t="s">
        <v>108</v>
      </c>
      <c r="L6" s="40" t="s">
        <v>215</v>
      </c>
      <c r="M6" s="26">
        <v>2550000</v>
      </c>
      <c r="N6" s="42" t="s">
        <v>109</v>
      </c>
      <c r="O6" s="42" t="s">
        <v>110</v>
      </c>
      <c r="P6" s="47"/>
      <c r="Q6" s="47"/>
      <c r="R6" s="47"/>
      <c r="S6" s="47"/>
      <c r="T6" s="47"/>
      <c r="U6" s="47"/>
      <c r="V6" s="47" t="s">
        <v>111</v>
      </c>
      <c r="W6" s="47" t="s">
        <v>111</v>
      </c>
      <c r="X6" s="47"/>
      <c r="Y6" s="42" t="s">
        <v>112</v>
      </c>
      <c r="Z6" s="42" t="s">
        <v>113</v>
      </c>
    </row>
    <row r="7" spans="1:26" ht="102.75" customHeight="1" x14ac:dyDescent="0.3">
      <c r="A7" s="23">
        <v>3</v>
      </c>
      <c r="B7" s="41" t="s">
        <v>102</v>
      </c>
      <c r="C7" s="43" t="s">
        <v>128</v>
      </c>
      <c r="D7" s="42" t="s">
        <v>103</v>
      </c>
      <c r="E7" s="42" t="s">
        <v>104</v>
      </c>
      <c r="F7" s="42" t="s">
        <v>105</v>
      </c>
      <c r="G7" s="24" t="s">
        <v>308</v>
      </c>
      <c r="H7" s="42" t="s">
        <v>97</v>
      </c>
      <c r="I7" s="42" t="s">
        <v>98</v>
      </c>
      <c r="J7" s="42" t="s">
        <v>107</v>
      </c>
      <c r="K7" s="41" t="s">
        <v>114</v>
      </c>
      <c r="L7" s="26">
        <v>29450000</v>
      </c>
      <c r="M7" s="26">
        <f t="shared" ref="M7:M68" si="0">L7*0.85</f>
        <v>25032500</v>
      </c>
      <c r="N7" s="42" t="s">
        <v>109</v>
      </c>
      <c r="O7" s="42" t="s">
        <v>110</v>
      </c>
      <c r="P7" s="47"/>
      <c r="Q7" s="47"/>
      <c r="R7" s="47" t="s">
        <v>111</v>
      </c>
      <c r="S7" s="47" t="s">
        <v>111</v>
      </c>
      <c r="T7" s="47"/>
      <c r="U7" s="47"/>
      <c r="V7" s="47"/>
      <c r="W7" s="47"/>
      <c r="X7" s="47"/>
      <c r="Y7" s="42" t="s">
        <v>115</v>
      </c>
      <c r="Z7" s="24" t="s">
        <v>101</v>
      </c>
    </row>
    <row r="8" spans="1:26" ht="85.5" customHeight="1" x14ac:dyDescent="0.3">
      <c r="A8" s="23">
        <v>4</v>
      </c>
      <c r="B8" s="41" t="s">
        <v>102</v>
      </c>
      <c r="C8" s="43" t="s">
        <v>128</v>
      </c>
      <c r="D8" s="42" t="s">
        <v>103</v>
      </c>
      <c r="E8" s="42" t="s">
        <v>104</v>
      </c>
      <c r="F8" s="42" t="s">
        <v>105</v>
      </c>
      <c r="G8" s="41" t="s">
        <v>116</v>
      </c>
      <c r="H8" s="42" t="s">
        <v>97</v>
      </c>
      <c r="I8" s="42" t="s">
        <v>98</v>
      </c>
      <c r="J8" s="42" t="s">
        <v>107</v>
      </c>
      <c r="K8" s="41" t="s">
        <v>117</v>
      </c>
      <c r="L8" s="26">
        <v>30000000</v>
      </c>
      <c r="M8" s="26">
        <f t="shared" si="0"/>
        <v>25500000</v>
      </c>
      <c r="N8" s="42" t="s">
        <v>109</v>
      </c>
      <c r="O8" s="42" t="s">
        <v>110</v>
      </c>
      <c r="P8" s="47"/>
      <c r="Q8" s="47"/>
      <c r="R8" s="47"/>
      <c r="S8" s="47"/>
      <c r="T8" s="47"/>
      <c r="U8" s="47"/>
      <c r="V8" s="47" t="s">
        <v>111</v>
      </c>
      <c r="W8" s="47" t="s">
        <v>111</v>
      </c>
      <c r="X8" s="47"/>
      <c r="Y8" s="42" t="s">
        <v>118</v>
      </c>
      <c r="Z8" s="42" t="s">
        <v>113</v>
      </c>
    </row>
    <row r="9" spans="1:26" ht="138" customHeight="1" x14ac:dyDescent="0.3">
      <c r="A9" s="23">
        <v>5</v>
      </c>
      <c r="B9" s="41" t="s">
        <v>119</v>
      </c>
      <c r="C9" s="41" t="s">
        <v>119</v>
      </c>
      <c r="D9" s="41">
        <v>29125162</v>
      </c>
      <c r="E9" s="41">
        <v>181076632</v>
      </c>
      <c r="F9" s="41">
        <v>691004269</v>
      </c>
      <c r="G9" s="41" t="s">
        <v>120</v>
      </c>
      <c r="H9" s="41" t="s">
        <v>97</v>
      </c>
      <c r="I9" s="41" t="s">
        <v>98</v>
      </c>
      <c r="J9" s="41" t="s">
        <v>121</v>
      </c>
      <c r="K9" s="41" t="s">
        <v>122</v>
      </c>
      <c r="L9" s="40">
        <v>10000000</v>
      </c>
      <c r="M9" s="26">
        <f t="shared" si="0"/>
        <v>8500000</v>
      </c>
      <c r="N9" s="48">
        <v>2022</v>
      </c>
      <c r="O9" s="48">
        <v>2024</v>
      </c>
      <c r="P9" s="47" t="s">
        <v>100</v>
      </c>
      <c r="Q9" s="47" t="s">
        <v>100</v>
      </c>
      <c r="R9" s="47" t="s">
        <v>100</v>
      </c>
      <c r="S9" s="47" t="s">
        <v>100</v>
      </c>
      <c r="T9" s="47" t="s">
        <v>100</v>
      </c>
      <c r="U9" s="47"/>
      <c r="V9" s="47"/>
      <c r="W9" s="47" t="s">
        <v>100</v>
      </c>
      <c r="X9" s="47" t="s">
        <v>100</v>
      </c>
      <c r="Y9" s="42" t="s">
        <v>123</v>
      </c>
      <c r="Z9" s="42" t="s">
        <v>124</v>
      </c>
    </row>
    <row r="10" spans="1:26" ht="91.5" customHeight="1" x14ac:dyDescent="0.3">
      <c r="A10" s="23">
        <v>6</v>
      </c>
      <c r="B10" s="41" t="s">
        <v>119</v>
      </c>
      <c r="C10" s="41" t="s">
        <v>119</v>
      </c>
      <c r="D10" s="41">
        <v>29125162</v>
      </c>
      <c r="E10" s="41">
        <v>181076632</v>
      </c>
      <c r="F10" s="41">
        <v>691004269</v>
      </c>
      <c r="G10" s="41" t="s">
        <v>125</v>
      </c>
      <c r="H10" s="41" t="s">
        <v>97</v>
      </c>
      <c r="I10" s="41" t="s">
        <v>98</v>
      </c>
      <c r="J10" s="41" t="s">
        <v>121</v>
      </c>
      <c r="K10" s="41" t="s">
        <v>126</v>
      </c>
      <c r="L10" s="42">
        <v>1000000</v>
      </c>
      <c r="M10" s="26">
        <f t="shared" si="0"/>
        <v>850000</v>
      </c>
      <c r="N10" s="48">
        <v>2022</v>
      </c>
      <c r="O10" s="48">
        <v>2024</v>
      </c>
      <c r="P10" s="47"/>
      <c r="Q10" s="47"/>
      <c r="R10" s="47"/>
      <c r="S10" s="47"/>
      <c r="T10" s="47"/>
      <c r="U10" s="47"/>
      <c r="V10" s="47" t="s">
        <v>100</v>
      </c>
      <c r="W10" s="47" t="s">
        <v>100</v>
      </c>
      <c r="X10" s="47"/>
      <c r="Y10" s="42" t="s">
        <v>127</v>
      </c>
      <c r="Z10" s="42" t="s">
        <v>124</v>
      </c>
    </row>
    <row r="11" spans="1:26" ht="164.25" customHeight="1" x14ac:dyDescent="0.3">
      <c r="A11" s="25">
        <v>7</v>
      </c>
      <c r="B11" s="24" t="s">
        <v>301</v>
      </c>
      <c r="C11" s="41" t="s">
        <v>129</v>
      </c>
      <c r="D11" s="41">
        <v>69979359</v>
      </c>
      <c r="E11" s="41">
        <v>102088632</v>
      </c>
      <c r="F11" s="41">
        <v>600067602</v>
      </c>
      <c r="G11" s="24" t="s">
        <v>300</v>
      </c>
      <c r="H11" s="41" t="s">
        <v>97</v>
      </c>
      <c r="I11" s="41" t="s">
        <v>98</v>
      </c>
      <c r="J11" s="41" t="s">
        <v>98</v>
      </c>
      <c r="K11" s="41" t="s">
        <v>130</v>
      </c>
      <c r="L11" s="52">
        <v>10000000</v>
      </c>
      <c r="M11" s="26">
        <f t="shared" si="0"/>
        <v>8500000</v>
      </c>
      <c r="N11" s="48">
        <v>2020</v>
      </c>
      <c r="O11" s="48">
        <v>2021</v>
      </c>
      <c r="P11" s="47"/>
      <c r="Q11" s="47"/>
      <c r="R11" s="47" t="s">
        <v>100</v>
      </c>
      <c r="S11" s="47"/>
      <c r="T11" s="47"/>
      <c r="U11" s="47"/>
      <c r="V11" s="47" t="s">
        <v>100</v>
      </c>
      <c r="W11" s="47"/>
      <c r="X11" s="47"/>
      <c r="Y11" s="24" t="s">
        <v>299</v>
      </c>
      <c r="Z11" s="42" t="s">
        <v>124</v>
      </c>
    </row>
    <row r="12" spans="1:26" ht="106.5" customHeight="1" x14ac:dyDescent="0.3">
      <c r="A12" s="23">
        <v>8</v>
      </c>
      <c r="B12" s="41" t="s">
        <v>132</v>
      </c>
      <c r="C12" s="41" t="s">
        <v>129</v>
      </c>
      <c r="D12" s="41">
        <v>70933782</v>
      </c>
      <c r="E12" s="41">
        <v>102088420</v>
      </c>
      <c r="F12" s="41">
        <v>600067416</v>
      </c>
      <c r="G12" s="41" t="s">
        <v>133</v>
      </c>
      <c r="H12" s="41" t="s">
        <v>97</v>
      </c>
      <c r="I12" s="41" t="s">
        <v>98</v>
      </c>
      <c r="J12" s="41" t="s">
        <v>98</v>
      </c>
      <c r="K12" s="41" t="s">
        <v>134</v>
      </c>
      <c r="L12" s="52">
        <v>3500000</v>
      </c>
      <c r="M12" s="26">
        <f t="shared" si="0"/>
        <v>2975000</v>
      </c>
      <c r="N12" s="48">
        <v>2021</v>
      </c>
      <c r="O12" s="48">
        <v>2021</v>
      </c>
      <c r="P12" s="47"/>
      <c r="Q12" s="47" t="s">
        <v>100</v>
      </c>
      <c r="R12" s="47"/>
      <c r="S12" s="47"/>
      <c r="T12" s="47"/>
      <c r="U12" s="47"/>
      <c r="V12" s="47"/>
      <c r="W12" s="47"/>
      <c r="X12" s="47"/>
      <c r="Y12" s="42" t="s">
        <v>131</v>
      </c>
      <c r="Z12" s="42" t="s">
        <v>124</v>
      </c>
    </row>
    <row r="13" spans="1:26" ht="81.599999999999994" x14ac:dyDescent="0.3">
      <c r="A13" s="23">
        <v>9</v>
      </c>
      <c r="B13" s="41" t="s">
        <v>132</v>
      </c>
      <c r="C13" s="41" t="s">
        <v>129</v>
      </c>
      <c r="D13" s="41">
        <v>70933782</v>
      </c>
      <c r="E13" s="41">
        <v>102088420</v>
      </c>
      <c r="F13" s="41">
        <v>600067416</v>
      </c>
      <c r="G13" s="41" t="s">
        <v>135</v>
      </c>
      <c r="H13" s="41" t="s">
        <v>97</v>
      </c>
      <c r="I13" s="41" t="s">
        <v>98</v>
      </c>
      <c r="J13" s="41" t="s">
        <v>98</v>
      </c>
      <c r="K13" s="41" t="s">
        <v>136</v>
      </c>
      <c r="L13" s="52">
        <v>3500000</v>
      </c>
      <c r="M13" s="26">
        <f t="shared" si="0"/>
        <v>2975000</v>
      </c>
      <c r="N13" s="48">
        <v>2021</v>
      </c>
      <c r="O13" s="48">
        <v>2021</v>
      </c>
      <c r="P13" s="47"/>
      <c r="Q13" s="47"/>
      <c r="R13" s="47" t="s">
        <v>100</v>
      </c>
      <c r="S13" s="47"/>
      <c r="T13" s="47"/>
      <c r="U13" s="47"/>
      <c r="V13" s="47"/>
      <c r="W13" s="47"/>
      <c r="X13" s="47"/>
      <c r="Y13" s="42" t="s">
        <v>131</v>
      </c>
      <c r="Z13" s="42" t="s">
        <v>124</v>
      </c>
    </row>
    <row r="14" spans="1:26" ht="117.75" customHeight="1" x14ac:dyDescent="0.3">
      <c r="A14" s="23">
        <v>10</v>
      </c>
      <c r="B14" s="41" t="s">
        <v>132</v>
      </c>
      <c r="C14" s="41" t="s">
        <v>129</v>
      </c>
      <c r="D14" s="41">
        <v>70933782</v>
      </c>
      <c r="E14" s="41">
        <v>102088420</v>
      </c>
      <c r="F14" s="41">
        <v>600067416</v>
      </c>
      <c r="G14" s="41" t="s">
        <v>137</v>
      </c>
      <c r="H14" s="41" t="s">
        <v>97</v>
      </c>
      <c r="I14" s="41" t="s">
        <v>98</v>
      </c>
      <c r="J14" s="41" t="s">
        <v>98</v>
      </c>
      <c r="K14" s="41" t="s">
        <v>138</v>
      </c>
      <c r="L14" s="52">
        <v>3500000</v>
      </c>
      <c r="M14" s="26">
        <f t="shared" si="0"/>
        <v>2975000</v>
      </c>
      <c r="N14" s="48">
        <v>2021</v>
      </c>
      <c r="O14" s="48">
        <v>2021</v>
      </c>
      <c r="P14" s="47"/>
      <c r="Q14" s="47"/>
      <c r="R14" s="47"/>
      <c r="S14" s="47" t="s">
        <v>100</v>
      </c>
      <c r="T14" s="47"/>
      <c r="U14" s="47"/>
      <c r="V14" s="47"/>
      <c r="W14" s="47"/>
      <c r="X14" s="47"/>
      <c r="Y14" s="42" t="s">
        <v>131</v>
      </c>
      <c r="Z14" s="42" t="s">
        <v>124</v>
      </c>
    </row>
    <row r="15" spans="1:26" ht="123" customHeight="1" x14ac:dyDescent="0.3">
      <c r="A15" s="23">
        <v>11</v>
      </c>
      <c r="B15" s="24" t="s">
        <v>301</v>
      </c>
      <c r="C15" s="41" t="s">
        <v>129</v>
      </c>
      <c r="D15" s="41">
        <v>69979359</v>
      </c>
      <c r="E15" s="41">
        <v>102088632</v>
      </c>
      <c r="F15" s="41">
        <v>600067602</v>
      </c>
      <c r="G15" s="41" t="s">
        <v>139</v>
      </c>
      <c r="H15" s="41" t="s">
        <v>97</v>
      </c>
      <c r="I15" s="41" t="s">
        <v>98</v>
      </c>
      <c r="J15" s="41" t="s">
        <v>98</v>
      </c>
      <c r="K15" s="41" t="s">
        <v>140</v>
      </c>
      <c r="L15" s="52">
        <v>7000000</v>
      </c>
      <c r="M15" s="26">
        <f t="shared" si="0"/>
        <v>5950000</v>
      </c>
      <c r="N15" s="48">
        <v>2021</v>
      </c>
      <c r="O15" s="48">
        <v>2022</v>
      </c>
      <c r="P15" s="47" t="s">
        <v>100</v>
      </c>
      <c r="Q15" s="47" t="s">
        <v>100</v>
      </c>
      <c r="R15" s="47" t="s">
        <v>100</v>
      </c>
      <c r="S15" s="47"/>
      <c r="T15" s="47"/>
      <c r="U15" s="47"/>
      <c r="V15" s="47" t="s">
        <v>100</v>
      </c>
      <c r="W15" s="47" t="s">
        <v>100</v>
      </c>
      <c r="X15" s="47"/>
      <c r="Y15" s="42" t="s">
        <v>131</v>
      </c>
      <c r="Z15" s="42" t="s">
        <v>124</v>
      </c>
    </row>
    <row r="16" spans="1:26" ht="119.25" customHeight="1" x14ac:dyDescent="0.3">
      <c r="A16" s="23">
        <v>12</v>
      </c>
      <c r="B16" s="24" t="s">
        <v>301</v>
      </c>
      <c r="C16" s="41" t="s">
        <v>129</v>
      </c>
      <c r="D16" s="41">
        <v>69979359</v>
      </c>
      <c r="E16" s="41">
        <v>102088632</v>
      </c>
      <c r="F16" s="41">
        <v>600067602</v>
      </c>
      <c r="G16" s="41" t="s">
        <v>141</v>
      </c>
      <c r="H16" s="41" t="s">
        <v>97</v>
      </c>
      <c r="I16" s="41" t="s">
        <v>98</v>
      </c>
      <c r="J16" s="41" t="s">
        <v>98</v>
      </c>
      <c r="K16" s="41" t="s">
        <v>142</v>
      </c>
      <c r="L16" s="52">
        <v>2500000</v>
      </c>
      <c r="M16" s="26">
        <f t="shared" si="0"/>
        <v>2125000</v>
      </c>
      <c r="N16" s="48">
        <v>2022</v>
      </c>
      <c r="O16" s="48">
        <v>2023</v>
      </c>
      <c r="P16" s="47"/>
      <c r="Q16" s="47"/>
      <c r="R16" s="47"/>
      <c r="S16" s="47"/>
      <c r="T16" s="47"/>
      <c r="U16" s="47"/>
      <c r="V16" s="47"/>
      <c r="W16" s="47"/>
      <c r="X16" s="47"/>
      <c r="Y16" s="42" t="s">
        <v>131</v>
      </c>
      <c r="Z16" s="42" t="s">
        <v>124</v>
      </c>
    </row>
    <row r="17" spans="1:26" ht="156" customHeight="1" x14ac:dyDescent="0.3">
      <c r="A17" s="25">
        <v>13</v>
      </c>
      <c r="B17" s="24" t="s">
        <v>301</v>
      </c>
      <c r="C17" s="41" t="s">
        <v>129</v>
      </c>
      <c r="D17" s="41">
        <v>69979359</v>
      </c>
      <c r="E17" s="41">
        <v>102088632</v>
      </c>
      <c r="F17" s="41">
        <v>600067602</v>
      </c>
      <c r="G17" s="41" t="s">
        <v>143</v>
      </c>
      <c r="H17" s="41" t="s">
        <v>97</v>
      </c>
      <c r="I17" s="41" t="s">
        <v>98</v>
      </c>
      <c r="J17" s="41" t="s">
        <v>98</v>
      </c>
      <c r="K17" s="41" t="s">
        <v>144</v>
      </c>
      <c r="L17" s="52">
        <v>4000000</v>
      </c>
      <c r="M17" s="26">
        <f t="shared" si="0"/>
        <v>3400000</v>
      </c>
      <c r="N17" s="48">
        <v>2024</v>
      </c>
      <c r="O17" s="48">
        <v>2025</v>
      </c>
      <c r="P17" s="47"/>
      <c r="Q17" s="47"/>
      <c r="R17" s="47"/>
      <c r="S17" s="47"/>
      <c r="T17" s="47"/>
      <c r="U17" s="47"/>
      <c r="V17" s="47"/>
      <c r="W17" s="47" t="s">
        <v>100</v>
      </c>
      <c r="X17" s="47"/>
      <c r="Y17" s="42"/>
      <c r="Z17" s="42"/>
    </row>
    <row r="18" spans="1:26" ht="123.6" customHeight="1" x14ac:dyDescent="0.3">
      <c r="A18" s="23">
        <v>14</v>
      </c>
      <c r="B18" s="24" t="s">
        <v>301</v>
      </c>
      <c r="C18" s="41" t="s">
        <v>129</v>
      </c>
      <c r="D18" s="41">
        <v>69979359</v>
      </c>
      <c r="E18" s="41">
        <v>102088632</v>
      </c>
      <c r="F18" s="41">
        <v>600067602</v>
      </c>
      <c r="G18" s="41" t="s">
        <v>145</v>
      </c>
      <c r="H18" s="41" t="s">
        <v>97</v>
      </c>
      <c r="I18" s="41" t="s">
        <v>98</v>
      </c>
      <c r="J18" s="41" t="s">
        <v>98</v>
      </c>
      <c r="K18" s="41" t="s">
        <v>146</v>
      </c>
      <c r="L18" s="52">
        <v>6000000</v>
      </c>
      <c r="M18" s="26">
        <f t="shared" si="0"/>
        <v>5100000</v>
      </c>
      <c r="N18" s="48">
        <v>2025</v>
      </c>
      <c r="O18" s="48">
        <v>2026</v>
      </c>
      <c r="P18" s="47"/>
      <c r="Q18" s="47"/>
      <c r="R18" s="47"/>
      <c r="S18" s="47"/>
      <c r="T18" s="47"/>
      <c r="U18" s="47"/>
      <c r="V18" s="47"/>
      <c r="W18" s="47"/>
      <c r="X18" s="47"/>
      <c r="Y18" s="42" t="s">
        <v>131</v>
      </c>
      <c r="Z18" s="42" t="s">
        <v>124</v>
      </c>
    </row>
    <row r="19" spans="1:26" ht="255" x14ac:dyDescent="0.3">
      <c r="A19" s="25">
        <v>15</v>
      </c>
      <c r="B19" s="24" t="s">
        <v>301</v>
      </c>
      <c r="C19" s="41" t="s">
        <v>129</v>
      </c>
      <c r="D19" s="41">
        <v>69979359</v>
      </c>
      <c r="E19" s="41">
        <v>102088632</v>
      </c>
      <c r="F19" s="41">
        <v>600067602</v>
      </c>
      <c r="G19" s="41" t="s">
        <v>147</v>
      </c>
      <c r="H19" s="41" t="s">
        <v>97</v>
      </c>
      <c r="I19" s="41" t="s">
        <v>98</v>
      </c>
      <c r="J19" s="41" t="s">
        <v>98</v>
      </c>
      <c r="K19" s="41" t="s">
        <v>148</v>
      </c>
      <c r="L19" s="52">
        <v>50000000</v>
      </c>
      <c r="M19" s="26">
        <f t="shared" si="0"/>
        <v>42500000</v>
      </c>
      <c r="N19" s="48">
        <v>2025</v>
      </c>
      <c r="O19" s="48">
        <v>2026</v>
      </c>
      <c r="P19" s="47"/>
      <c r="Q19" s="47"/>
      <c r="R19" s="47"/>
      <c r="S19" s="47"/>
      <c r="T19" s="47"/>
      <c r="U19" s="47"/>
      <c r="V19" s="47"/>
      <c r="W19" s="47"/>
      <c r="X19" s="47"/>
      <c r="Y19" s="42" t="s">
        <v>131</v>
      </c>
      <c r="Z19" s="42" t="s">
        <v>124</v>
      </c>
    </row>
    <row r="20" spans="1:26" ht="280.2" customHeight="1" x14ac:dyDescent="0.3">
      <c r="A20" s="23">
        <v>16</v>
      </c>
      <c r="B20" s="24" t="s">
        <v>301</v>
      </c>
      <c r="C20" s="41" t="s">
        <v>129</v>
      </c>
      <c r="D20" s="41">
        <v>69979359</v>
      </c>
      <c r="E20" s="41">
        <v>102088632</v>
      </c>
      <c r="F20" s="41">
        <v>600067602</v>
      </c>
      <c r="G20" s="41" t="s">
        <v>149</v>
      </c>
      <c r="H20" s="41" t="s">
        <v>97</v>
      </c>
      <c r="I20" s="41" t="s">
        <v>98</v>
      </c>
      <c r="J20" s="41" t="s">
        <v>98</v>
      </c>
      <c r="K20" s="41" t="s">
        <v>150</v>
      </c>
      <c r="L20" s="52">
        <v>15000000</v>
      </c>
      <c r="M20" s="26">
        <f t="shared" si="0"/>
        <v>12750000</v>
      </c>
      <c r="N20" s="48">
        <v>2024</v>
      </c>
      <c r="O20" s="48">
        <v>2025</v>
      </c>
      <c r="P20" s="47"/>
      <c r="Q20" s="47"/>
      <c r="R20" s="47"/>
      <c r="S20" s="47"/>
      <c r="T20" s="47"/>
      <c r="U20" s="47"/>
      <c r="V20" s="47"/>
      <c r="W20" s="47"/>
      <c r="X20" s="47"/>
      <c r="Y20" s="42" t="s">
        <v>131</v>
      </c>
      <c r="Z20" s="42" t="s">
        <v>124</v>
      </c>
    </row>
    <row r="21" spans="1:26" ht="71.400000000000006" x14ac:dyDescent="0.3">
      <c r="A21" s="23">
        <v>17</v>
      </c>
      <c r="B21" s="24" t="s">
        <v>301</v>
      </c>
      <c r="C21" s="41" t="s">
        <v>129</v>
      </c>
      <c r="D21" s="41">
        <v>69979359</v>
      </c>
      <c r="E21" s="41">
        <v>102088632</v>
      </c>
      <c r="F21" s="41">
        <v>600067602</v>
      </c>
      <c r="G21" s="24" t="s">
        <v>302</v>
      </c>
      <c r="H21" s="41" t="s">
        <v>97</v>
      </c>
      <c r="I21" s="41" t="s">
        <v>98</v>
      </c>
      <c r="J21" s="41" t="s">
        <v>98</v>
      </c>
      <c r="K21" s="41" t="s">
        <v>151</v>
      </c>
      <c r="L21" s="52">
        <v>4500000</v>
      </c>
      <c r="M21" s="26">
        <f t="shared" si="0"/>
        <v>3825000</v>
      </c>
      <c r="N21" s="48">
        <v>2021</v>
      </c>
      <c r="O21" s="48">
        <v>2027</v>
      </c>
      <c r="P21" s="47"/>
      <c r="Q21" s="47"/>
      <c r="R21" s="47"/>
      <c r="S21" s="47"/>
      <c r="T21" s="47"/>
      <c r="U21" s="47"/>
      <c r="V21" s="47"/>
      <c r="W21" s="47" t="s">
        <v>100</v>
      </c>
      <c r="X21" s="47"/>
      <c r="Y21" s="42" t="s">
        <v>131</v>
      </c>
      <c r="Z21" s="42" t="s">
        <v>124</v>
      </c>
    </row>
    <row r="22" spans="1:26" ht="71.400000000000006" x14ac:dyDescent="0.3">
      <c r="A22" s="23">
        <v>18</v>
      </c>
      <c r="B22" s="41" t="s">
        <v>152</v>
      </c>
      <c r="C22" s="41" t="s">
        <v>129</v>
      </c>
      <c r="D22" s="41">
        <v>49753754</v>
      </c>
      <c r="E22" s="45" t="s">
        <v>153</v>
      </c>
      <c r="F22" s="41">
        <v>600067301</v>
      </c>
      <c r="G22" s="41" t="s">
        <v>154</v>
      </c>
      <c r="H22" s="41" t="s">
        <v>97</v>
      </c>
      <c r="I22" s="41" t="s">
        <v>98</v>
      </c>
      <c r="J22" s="41" t="s">
        <v>98</v>
      </c>
      <c r="K22" s="41" t="s">
        <v>155</v>
      </c>
      <c r="L22" s="52">
        <v>7500000</v>
      </c>
      <c r="M22" s="26">
        <f t="shared" si="0"/>
        <v>6375000</v>
      </c>
      <c r="N22" s="48">
        <v>2021</v>
      </c>
      <c r="O22" s="48">
        <v>2027</v>
      </c>
      <c r="P22" s="47"/>
      <c r="Q22" s="47"/>
      <c r="R22" s="47"/>
      <c r="S22" s="47" t="s">
        <v>100</v>
      </c>
      <c r="T22" s="47"/>
      <c r="U22" s="47"/>
      <c r="V22" s="47"/>
      <c r="W22" s="47"/>
      <c r="X22" s="47"/>
      <c r="Y22" s="42" t="s">
        <v>131</v>
      </c>
      <c r="Z22" s="42" t="s">
        <v>124</v>
      </c>
    </row>
    <row r="23" spans="1:26" ht="265.2" x14ac:dyDescent="0.3">
      <c r="A23" s="23">
        <v>19</v>
      </c>
      <c r="B23" s="41" t="s">
        <v>156</v>
      </c>
      <c r="C23" s="41" t="s">
        <v>129</v>
      </c>
      <c r="D23" s="41">
        <v>70933758</v>
      </c>
      <c r="E23" s="41">
        <v>102088519</v>
      </c>
      <c r="F23" s="41">
        <v>600067432</v>
      </c>
      <c r="G23" s="41" t="s">
        <v>157</v>
      </c>
      <c r="H23" s="41" t="s">
        <v>97</v>
      </c>
      <c r="I23" s="41" t="s">
        <v>98</v>
      </c>
      <c r="J23" s="41" t="s">
        <v>98</v>
      </c>
      <c r="K23" s="41" t="s">
        <v>158</v>
      </c>
      <c r="L23" s="52">
        <v>55000000</v>
      </c>
      <c r="M23" s="26">
        <f t="shared" si="0"/>
        <v>46750000</v>
      </c>
      <c r="N23" s="48">
        <v>2021</v>
      </c>
      <c r="O23" s="48">
        <v>2024</v>
      </c>
      <c r="P23" s="47" t="s">
        <v>100</v>
      </c>
      <c r="Q23" s="47" t="s">
        <v>100</v>
      </c>
      <c r="R23" s="47" t="s">
        <v>100</v>
      </c>
      <c r="S23" s="47" t="s">
        <v>100</v>
      </c>
      <c r="T23" s="47"/>
      <c r="U23" s="47"/>
      <c r="V23" s="47" t="s">
        <v>100</v>
      </c>
      <c r="W23" s="47" t="s">
        <v>100</v>
      </c>
      <c r="X23" s="47"/>
      <c r="Y23" s="42" t="s">
        <v>159</v>
      </c>
      <c r="Z23" s="42" t="s">
        <v>124</v>
      </c>
    </row>
    <row r="24" spans="1:26" ht="71.400000000000006" x14ac:dyDescent="0.3">
      <c r="A24" s="23">
        <v>20</v>
      </c>
      <c r="B24" s="41" t="s">
        <v>156</v>
      </c>
      <c r="C24" s="41" t="s">
        <v>129</v>
      </c>
      <c r="D24" s="41">
        <v>70933758</v>
      </c>
      <c r="E24" s="41">
        <v>102088519</v>
      </c>
      <c r="F24" s="41">
        <v>600067432</v>
      </c>
      <c r="G24" s="41" t="s">
        <v>160</v>
      </c>
      <c r="H24" s="41" t="s">
        <v>97</v>
      </c>
      <c r="I24" s="41" t="s">
        <v>98</v>
      </c>
      <c r="J24" s="41" t="s">
        <v>98</v>
      </c>
      <c r="K24" s="41" t="s">
        <v>161</v>
      </c>
      <c r="L24" s="52">
        <v>4500000</v>
      </c>
      <c r="M24" s="26">
        <f t="shared" si="0"/>
        <v>3825000</v>
      </c>
      <c r="N24" s="48">
        <v>2021</v>
      </c>
      <c r="O24" s="48">
        <v>2027</v>
      </c>
      <c r="P24" s="47"/>
      <c r="Q24" s="47" t="s">
        <v>100</v>
      </c>
      <c r="R24" s="47"/>
      <c r="S24" s="47"/>
      <c r="T24" s="47"/>
      <c r="U24" s="47"/>
      <c r="V24" s="47" t="s">
        <v>100</v>
      </c>
      <c r="W24" s="47" t="s">
        <v>100</v>
      </c>
      <c r="X24" s="47"/>
      <c r="Y24" s="42" t="s">
        <v>131</v>
      </c>
      <c r="Z24" s="42" t="s">
        <v>124</v>
      </c>
    </row>
    <row r="25" spans="1:26" ht="71.400000000000006" x14ac:dyDescent="0.3">
      <c r="A25" s="25">
        <v>21</v>
      </c>
      <c r="B25" s="41" t="s">
        <v>152</v>
      </c>
      <c r="C25" s="41" t="s">
        <v>129</v>
      </c>
      <c r="D25" s="41">
        <v>49753754</v>
      </c>
      <c r="E25" s="45" t="s">
        <v>153</v>
      </c>
      <c r="F25" s="41">
        <v>600067301</v>
      </c>
      <c r="G25" s="41" t="s">
        <v>154</v>
      </c>
      <c r="H25" s="41" t="s">
        <v>97</v>
      </c>
      <c r="I25" s="41" t="s">
        <v>98</v>
      </c>
      <c r="J25" s="41" t="s">
        <v>98</v>
      </c>
      <c r="K25" s="41" t="s">
        <v>162</v>
      </c>
      <c r="L25" s="52">
        <v>15000000</v>
      </c>
      <c r="M25" s="26">
        <f t="shared" si="0"/>
        <v>12750000</v>
      </c>
      <c r="N25" s="48">
        <v>2021</v>
      </c>
      <c r="O25" s="48">
        <v>2027</v>
      </c>
      <c r="P25" s="47" t="s">
        <v>100</v>
      </c>
      <c r="Q25" s="47"/>
      <c r="R25" s="47"/>
      <c r="S25" s="47" t="s">
        <v>100</v>
      </c>
      <c r="T25" s="47"/>
      <c r="U25" s="47"/>
      <c r="V25" s="47"/>
      <c r="W25" s="47"/>
      <c r="X25" s="47"/>
      <c r="Y25" s="42" t="s">
        <v>131</v>
      </c>
      <c r="Z25" s="42" t="s">
        <v>124</v>
      </c>
    </row>
    <row r="26" spans="1:26" ht="71.400000000000006" x14ac:dyDescent="0.3">
      <c r="A26" s="23">
        <v>22</v>
      </c>
      <c r="B26" s="41" t="s">
        <v>152</v>
      </c>
      <c r="C26" s="41" t="s">
        <v>129</v>
      </c>
      <c r="D26" s="41">
        <v>49753754</v>
      </c>
      <c r="E26" s="45" t="s">
        <v>153</v>
      </c>
      <c r="F26" s="41">
        <v>600067301</v>
      </c>
      <c r="G26" s="41" t="s">
        <v>163</v>
      </c>
      <c r="H26" s="41" t="s">
        <v>97</v>
      </c>
      <c r="I26" s="41" t="s">
        <v>98</v>
      </c>
      <c r="J26" s="41" t="s">
        <v>98</v>
      </c>
      <c r="K26" s="41" t="s">
        <v>164</v>
      </c>
      <c r="L26" s="52">
        <v>6000000</v>
      </c>
      <c r="M26" s="26">
        <f t="shared" si="0"/>
        <v>5100000</v>
      </c>
      <c r="N26" s="48">
        <v>2021</v>
      </c>
      <c r="O26" s="48">
        <v>2027</v>
      </c>
      <c r="P26" s="47"/>
      <c r="Q26" s="47"/>
      <c r="R26" s="47"/>
      <c r="S26" s="47"/>
      <c r="T26" s="47"/>
      <c r="U26" s="47"/>
      <c r="V26" s="47"/>
      <c r="W26" s="47" t="s">
        <v>100</v>
      </c>
      <c r="X26" s="47"/>
      <c r="Y26" s="42" t="s">
        <v>131</v>
      </c>
      <c r="Z26" s="42" t="s">
        <v>124</v>
      </c>
    </row>
    <row r="27" spans="1:26" ht="106.2" customHeight="1" x14ac:dyDescent="0.3">
      <c r="A27" s="23">
        <v>23</v>
      </c>
      <c r="B27" s="41" t="s">
        <v>152</v>
      </c>
      <c r="C27" s="41" t="s">
        <v>129</v>
      </c>
      <c r="D27" s="41">
        <v>49753754</v>
      </c>
      <c r="E27" s="45" t="s">
        <v>153</v>
      </c>
      <c r="F27" s="41">
        <v>600067301</v>
      </c>
      <c r="G27" s="41" t="s">
        <v>154</v>
      </c>
      <c r="H27" s="41" t="s">
        <v>97</v>
      </c>
      <c r="I27" s="41" t="s">
        <v>98</v>
      </c>
      <c r="J27" s="41" t="s">
        <v>98</v>
      </c>
      <c r="K27" s="41" t="s">
        <v>165</v>
      </c>
      <c r="L27" s="52">
        <v>7000000</v>
      </c>
      <c r="M27" s="26">
        <f t="shared" si="0"/>
        <v>5950000</v>
      </c>
      <c r="N27" s="48">
        <v>2021</v>
      </c>
      <c r="O27" s="48">
        <v>2027</v>
      </c>
      <c r="P27" s="47"/>
      <c r="Q27" s="47"/>
      <c r="R27" s="47" t="s">
        <v>100</v>
      </c>
      <c r="S27" s="47" t="s">
        <v>100</v>
      </c>
      <c r="T27" s="47"/>
      <c r="U27" s="47"/>
      <c r="V27" s="47"/>
      <c r="W27" s="47"/>
      <c r="X27" s="47"/>
      <c r="Y27" s="42" t="s">
        <v>131</v>
      </c>
      <c r="Z27" s="42" t="s">
        <v>124</v>
      </c>
    </row>
    <row r="28" spans="1:26" ht="71.400000000000006" x14ac:dyDescent="0.3">
      <c r="A28" s="23">
        <v>24</v>
      </c>
      <c r="B28" s="41" t="s">
        <v>152</v>
      </c>
      <c r="C28" s="41" t="s">
        <v>129</v>
      </c>
      <c r="D28" s="41">
        <v>49753754</v>
      </c>
      <c r="E28" s="45" t="s">
        <v>153</v>
      </c>
      <c r="F28" s="41">
        <v>600067301</v>
      </c>
      <c r="G28" s="41" t="s">
        <v>166</v>
      </c>
      <c r="H28" s="41" t="s">
        <v>97</v>
      </c>
      <c r="I28" s="41" t="s">
        <v>98</v>
      </c>
      <c r="J28" s="41" t="s">
        <v>98</v>
      </c>
      <c r="K28" s="41" t="s">
        <v>167</v>
      </c>
      <c r="L28" s="52">
        <v>3500000</v>
      </c>
      <c r="M28" s="26">
        <f t="shared" si="0"/>
        <v>2975000</v>
      </c>
      <c r="N28" s="48">
        <v>2021</v>
      </c>
      <c r="O28" s="48">
        <v>2027</v>
      </c>
      <c r="P28" s="47"/>
      <c r="Q28" s="47"/>
      <c r="R28" s="47"/>
      <c r="S28" s="47"/>
      <c r="T28" s="47"/>
      <c r="U28" s="47" t="s">
        <v>100</v>
      </c>
      <c r="V28" s="47"/>
      <c r="W28" s="47"/>
      <c r="X28" s="47"/>
      <c r="Y28" s="42" t="s">
        <v>131</v>
      </c>
      <c r="Z28" s="42" t="s">
        <v>124</v>
      </c>
    </row>
    <row r="29" spans="1:26" ht="82.2" customHeight="1" x14ac:dyDescent="0.3">
      <c r="A29" s="23">
        <v>25</v>
      </c>
      <c r="B29" s="41" t="s">
        <v>152</v>
      </c>
      <c r="C29" s="41" t="s">
        <v>129</v>
      </c>
      <c r="D29" s="41">
        <v>49753754</v>
      </c>
      <c r="E29" s="45" t="s">
        <v>153</v>
      </c>
      <c r="F29" s="41">
        <v>600067301</v>
      </c>
      <c r="G29" s="41" t="s">
        <v>168</v>
      </c>
      <c r="H29" s="41" t="s">
        <v>97</v>
      </c>
      <c r="I29" s="41" t="s">
        <v>98</v>
      </c>
      <c r="J29" s="41" t="s">
        <v>98</v>
      </c>
      <c r="K29" s="41" t="s">
        <v>169</v>
      </c>
      <c r="L29" s="52">
        <v>9000000</v>
      </c>
      <c r="M29" s="26">
        <f t="shared" si="0"/>
        <v>7650000</v>
      </c>
      <c r="N29" s="48">
        <v>2021</v>
      </c>
      <c r="O29" s="48">
        <v>2027</v>
      </c>
      <c r="P29" s="47" t="s">
        <v>100</v>
      </c>
      <c r="Q29" s="47" t="s">
        <v>100</v>
      </c>
      <c r="R29" s="47" t="s">
        <v>100</v>
      </c>
      <c r="S29" s="47" t="s">
        <v>100</v>
      </c>
      <c r="T29" s="47"/>
      <c r="U29" s="47" t="s">
        <v>100</v>
      </c>
      <c r="V29" s="47"/>
      <c r="W29" s="47" t="s">
        <v>100</v>
      </c>
      <c r="X29" s="47"/>
      <c r="Y29" s="42" t="s">
        <v>131</v>
      </c>
      <c r="Z29" s="42" t="s">
        <v>124</v>
      </c>
    </row>
    <row r="30" spans="1:26" ht="194.25" customHeight="1" x14ac:dyDescent="0.3">
      <c r="A30" s="23">
        <v>26</v>
      </c>
      <c r="B30" s="41" t="s">
        <v>170</v>
      </c>
      <c r="C30" s="41" t="s">
        <v>129</v>
      </c>
      <c r="D30" s="41">
        <v>49751751</v>
      </c>
      <c r="E30" s="45" t="s">
        <v>171</v>
      </c>
      <c r="F30" s="41">
        <v>600067599</v>
      </c>
      <c r="G30" s="41" t="s">
        <v>172</v>
      </c>
      <c r="H30" s="41" t="s">
        <v>97</v>
      </c>
      <c r="I30" s="41" t="s">
        <v>98</v>
      </c>
      <c r="J30" s="41" t="s">
        <v>98</v>
      </c>
      <c r="K30" s="41" t="s">
        <v>173</v>
      </c>
      <c r="L30" s="52">
        <v>3500000</v>
      </c>
      <c r="M30" s="26">
        <f t="shared" si="0"/>
        <v>2975000</v>
      </c>
      <c r="N30" s="48">
        <v>2021</v>
      </c>
      <c r="O30" s="48">
        <v>2027</v>
      </c>
      <c r="P30" s="47"/>
      <c r="Q30" s="47"/>
      <c r="R30" s="47" t="s">
        <v>100</v>
      </c>
      <c r="S30" s="47"/>
      <c r="T30" s="47"/>
      <c r="U30" s="47"/>
      <c r="V30" s="47"/>
      <c r="W30" s="47"/>
      <c r="X30" s="47"/>
      <c r="Y30" s="24" t="s">
        <v>299</v>
      </c>
      <c r="Z30" s="42" t="s">
        <v>124</v>
      </c>
    </row>
    <row r="31" spans="1:26" ht="81.599999999999994" x14ac:dyDescent="0.3">
      <c r="A31" s="25">
        <v>27</v>
      </c>
      <c r="B31" s="41" t="s">
        <v>170</v>
      </c>
      <c r="C31" s="41" t="s">
        <v>129</v>
      </c>
      <c r="D31" s="41">
        <v>49751751</v>
      </c>
      <c r="E31" s="45" t="s">
        <v>171</v>
      </c>
      <c r="F31" s="41">
        <v>600067599</v>
      </c>
      <c r="G31" s="41" t="s">
        <v>174</v>
      </c>
      <c r="H31" s="41" t="s">
        <v>97</v>
      </c>
      <c r="I31" s="41" t="s">
        <v>98</v>
      </c>
      <c r="J31" s="41" t="s">
        <v>98</v>
      </c>
      <c r="K31" s="41" t="s">
        <v>175</v>
      </c>
      <c r="L31" s="52">
        <v>6000000</v>
      </c>
      <c r="M31" s="26">
        <f t="shared" si="0"/>
        <v>5100000</v>
      </c>
      <c r="N31" s="48">
        <v>2021</v>
      </c>
      <c r="O31" s="48">
        <v>2027</v>
      </c>
      <c r="P31" s="47"/>
      <c r="Q31" s="47"/>
      <c r="R31" s="47"/>
      <c r="S31" s="47"/>
      <c r="T31" s="47"/>
      <c r="U31" s="47"/>
      <c r="V31" s="47"/>
      <c r="W31" s="47" t="s">
        <v>100</v>
      </c>
      <c r="X31" s="47"/>
      <c r="Y31" s="41" t="s">
        <v>176</v>
      </c>
      <c r="Z31" s="41" t="s">
        <v>124</v>
      </c>
    </row>
    <row r="32" spans="1:26" ht="400.5" customHeight="1" x14ac:dyDescent="0.3">
      <c r="A32" s="23">
        <v>28</v>
      </c>
      <c r="B32" s="41" t="s">
        <v>170</v>
      </c>
      <c r="C32" s="41" t="s">
        <v>129</v>
      </c>
      <c r="D32" s="41">
        <v>49751751</v>
      </c>
      <c r="E32" s="45" t="s">
        <v>171</v>
      </c>
      <c r="F32" s="41">
        <v>600067599</v>
      </c>
      <c r="G32" s="41" t="s">
        <v>177</v>
      </c>
      <c r="H32" s="41" t="s">
        <v>97</v>
      </c>
      <c r="I32" s="41" t="s">
        <v>98</v>
      </c>
      <c r="J32" s="41" t="s">
        <v>98</v>
      </c>
      <c r="K32" s="41" t="s">
        <v>178</v>
      </c>
      <c r="L32" s="52">
        <v>4000000</v>
      </c>
      <c r="M32" s="26">
        <f t="shared" si="0"/>
        <v>3400000</v>
      </c>
      <c r="N32" s="48">
        <v>2021</v>
      </c>
      <c r="O32" s="48">
        <v>2027</v>
      </c>
      <c r="P32" s="47"/>
      <c r="Q32" s="47" t="s">
        <v>100</v>
      </c>
      <c r="R32" s="47" t="s">
        <v>100</v>
      </c>
      <c r="S32" s="47" t="s">
        <v>100</v>
      </c>
      <c r="T32" s="47"/>
      <c r="U32" s="47"/>
      <c r="V32" s="47"/>
      <c r="W32" s="47"/>
      <c r="X32" s="47"/>
      <c r="Y32" s="24" t="s">
        <v>299</v>
      </c>
      <c r="Z32" s="42" t="s">
        <v>124</v>
      </c>
    </row>
    <row r="33" spans="1:26" ht="71.400000000000006" x14ac:dyDescent="0.3">
      <c r="A33" s="25">
        <v>29</v>
      </c>
      <c r="B33" s="41" t="s">
        <v>170</v>
      </c>
      <c r="C33" s="41" t="s">
        <v>129</v>
      </c>
      <c r="D33" s="41">
        <v>49751751</v>
      </c>
      <c r="E33" s="45" t="s">
        <v>171</v>
      </c>
      <c r="F33" s="41">
        <v>600067599</v>
      </c>
      <c r="G33" s="41" t="s">
        <v>179</v>
      </c>
      <c r="H33" s="41" t="s">
        <v>97</v>
      </c>
      <c r="I33" s="41" t="s">
        <v>98</v>
      </c>
      <c r="J33" s="41" t="s">
        <v>98</v>
      </c>
      <c r="K33" s="41" t="s">
        <v>180</v>
      </c>
      <c r="L33" s="52">
        <v>4000000</v>
      </c>
      <c r="M33" s="26">
        <f t="shared" si="0"/>
        <v>3400000</v>
      </c>
      <c r="N33" s="48">
        <v>2021</v>
      </c>
      <c r="O33" s="48">
        <v>2027</v>
      </c>
      <c r="P33" s="47"/>
      <c r="Q33" s="47" t="s">
        <v>100</v>
      </c>
      <c r="R33" s="47"/>
      <c r="S33" s="47"/>
      <c r="T33" s="47"/>
      <c r="U33" s="47"/>
      <c r="V33" s="47" t="s">
        <v>100</v>
      </c>
      <c r="W33" s="47" t="s">
        <v>100</v>
      </c>
      <c r="X33" s="47"/>
      <c r="Y33" s="24" t="s">
        <v>299</v>
      </c>
      <c r="Z33" s="42" t="s">
        <v>124</v>
      </c>
    </row>
    <row r="34" spans="1:26" ht="71.400000000000006" x14ac:dyDescent="0.3">
      <c r="A34" s="23">
        <v>30</v>
      </c>
      <c r="B34" s="41" t="s">
        <v>170</v>
      </c>
      <c r="C34" s="41" t="s">
        <v>129</v>
      </c>
      <c r="D34" s="41">
        <v>49751751</v>
      </c>
      <c r="E34" s="45" t="s">
        <v>171</v>
      </c>
      <c r="F34" s="41">
        <v>600067599</v>
      </c>
      <c r="G34" s="41" t="s">
        <v>181</v>
      </c>
      <c r="H34" s="41" t="s">
        <v>97</v>
      </c>
      <c r="I34" s="41" t="s">
        <v>98</v>
      </c>
      <c r="J34" s="41" t="s">
        <v>98</v>
      </c>
      <c r="K34" s="41" t="s">
        <v>183</v>
      </c>
      <c r="L34" s="52">
        <v>3000000</v>
      </c>
      <c r="M34" s="26">
        <f t="shared" si="0"/>
        <v>2550000</v>
      </c>
      <c r="N34" s="48">
        <v>2021</v>
      </c>
      <c r="O34" s="48">
        <v>2027</v>
      </c>
      <c r="P34" s="47"/>
      <c r="Q34" s="47"/>
      <c r="R34" s="47"/>
      <c r="S34" s="47"/>
      <c r="T34" s="47"/>
      <c r="U34" s="47"/>
      <c r="V34" s="47"/>
      <c r="W34" s="47" t="s">
        <v>100</v>
      </c>
      <c r="X34" s="47"/>
      <c r="Y34" s="42" t="s">
        <v>131</v>
      </c>
      <c r="Z34" s="42" t="s">
        <v>124</v>
      </c>
    </row>
    <row r="35" spans="1:26" ht="79.2" customHeight="1" x14ac:dyDescent="0.3">
      <c r="A35" s="23">
        <v>31</v>
      </c>
      <c r="B35" s="41" t="s">
        <v>170</v>
      </c>
      <c r="C35" s="41" t="s">
        <v>129</v>
      </c>
      <c r="D35" s="41">
        <v>49751751</v>
      </c>
      <c r="E35" s="45" t="s">
        <v>171</v>
      </c>
      <c r="F35" s="41">
        <v>600067599</v>
      </c>
      <c r="G35" s="41" t="s">
        <v>182</v>
      </c>
      <c r="H35" s="41" t="s">
        <v>97</v>
      </c>
      <c r="I35" s="41" t="s">
        <v>98</v>
      </c>
      <c r="J35" s="41" t="s">
        <v>98</v>
      </c>
      <c r="K35" s="41" t="s">
        <v>183</v>
      </c>
      <c r="L35" s="52">
        <v>3000000</v>
      </c>
      <c r="M35" s="26">
        <f t="shared" si="0"/>
        <v>2550000</v>
      </c>
      <c r="N35" s="48">
        <v>2021</v>
      </c>
      <c r="O35" s="48">
        <v>2027</v>
      </c>
      <c r="P35" s="49"/>
      <c r="Q35" s="49"/>
      <c r="R35" s="49"/>
      <c r="S35" s="49"/>
      <c r="T35" s="49"/>
      <c r="U35" s="49"/>
      <c r="V35" s="49"/>
      <c r="W35" s="47" t="s">
        <v>100</v>
      </c>
      <c r="X35" s="49"/>
      <c r="Y35" s="42" t="s">
        <v>131</v>
      </c>
      <c r="Z35" s="42" t="s">
        <v>124</v>
      </c>
    </row>
    <row r="36" spans="1:26" ht="81.75" customHeight="1" x14ac:dyDescent="0.3">
      <c r="A36" s="23">
        <v>32</v>
      </c>
      <c r="B36" s="41" t="s">
        <v>184</v>
      </c>
      <c r="C36" s="41" t="s">
        <v>185</v>
      </c>
      <c r="D36" s="41">
        <v>70895201</v>
      </c>
      <c r="E36" s="41">
        <v>872334</v>
      </c>
      <c r="F36" s="41">
        <v>600067220</v>
      </c>
      <c r="G36" s="41" t="s">
        <v>186</v>
      </c>
      <c r="H36" s="41" t="s">
        <v>97</v>
      </c>
      <c r="I36" s="41" t="s">
        <v>98</v>
      </c>
      <c r="J36" s="41" t="s">
        <v>187</v>
      </c>
      <c r="K36" s="24" t="s">
        <v>227</v>
      </c>
      <c r="L36" s="52">
        <v>30000000</v>
      </c>
      <c r="M36" s="26">
        <f t="shared" si="0"/>
        <v>25500000</v>
      </c>
      <c r="N36" s="53" t="s">
        <v>188</v>
      </c>
      <c r="O36" s="53" t="s">
        <v>189</v>
      </c>
      <c r="P36" s="54" t="s">
        <v>190</v>
      </c>
      <c r="Q36" s="54" t="s">
        <v>190</v>
      </c>
      <c r="R36" s="47" t="s">
        <v>190</v>
      </c>
      <c r="S36" s="47" t="s">
        <v>190</v>
      </c>
      <c r="T36" s="47" t="s">
        <v>190</v>
      </c>
      <c r="U36" s="47" t="s">
        <v>190</v>
      </c>
      <c r="V36" s="47" t="s">
        <v>190</v>
      </c>
      <c r="W36" s="47" t="s">
        <v>190</v>
      </c>
      <c r="X36" s="54" t="s">
        <v>190</v>
      </c>
      <c r="Y36" s="41" t="s">
        <v>191</v>
      </c>
      <c r="Z36" s="42" t="s">
        <v>124</v>
      </c>
    </row>
    <row r="37" spans="1:26" ht="93.75" customHeight="1" x14ac:dyDescent="0.3">
      <c r="A37" s="23">
        <v>33</v>
      </c>
      <c r="B37" s="24" t="s">
        <v>184</v>
      </c>
      <c r="C37" s="24" t="s">
        <v>185</v>
      </c>
      <c r="D37" s="24">
        <v>70895201</v>
      </c>
      <c r="E37" s="24">
        <v>872334</v>
      </c>
      <c r="F37" s="24">
        <v>600067220</v>
      </c>
      <c r="G37" s="24" t="s">
        <v>186</v>
      </c>
      <c r="H37" s="24" t="s">
        <v>97</v>
      </c>
      <c r="I37" s="24" t="s">
        <v>98</v>
      </c>
      <c r="J37" s="24" t="s">
        <v>187</v>
      </c>
      <c r="K37" s="24" t="s">
        <v>228</v>
      </c>
      <c r="L37" s="52">
        <v>50000000</v>
      </c>
      <c r="M37" s="26">
        <f t="shared" si="0"/>
        <v>42500000</v>
      </c>
      <c r="N37" s="53" t="s">
        <v>229</v>
      </c>
      <c r="O37" s="53" t="s">
        <v>230</v>
      </c>
      <c r="P37" s="54"/>
      <c r="Q37" s="54"/>
      <c r="R37" s="54"/>
      <c r="S37" s="54"/>
      <c r="T37" s="54"/>
      <c r="U37" s="54"/>
      <c r="V37" s="54" t="s">
        <v>190</v>
      </c>
      <c r="W37" s="54" t="s">
        <v>190</v>
      </c>
      <c r="X37" s="54"/>
      <c r="Y37" s="24" t="s">
        <v>191</v>
      </c>
      <c r="Z37" s="53" t="s">
        <v>124</v>
      </c>
    </row>
    <row r="38" spans="1:26" ht="58.95" customHeight="1" x14ac:dyDescent="0.3">
      <c r="A38" s="23">
        <v>34</v>
      </c>
      <c r="B38" s="41" t="s">
        <v>196</v>
      </c>
      <c r="C38" s="41" t="s">
        <v>197</v>
      </c>
      <c r="D38" s="41">
        <v>70995826</v>
      </c>
      <c r="E38" s="41">
        <v>102088977</v>
      </c>
      <c r="F38" s="41">
        <v>600067491</v>
      </c>
      <c r="G38" s="41" t="s">
        <v>198</v>
      </c>
      <c r="H38" s="41" t="s">
        <v>97</v>
      </c>
      <c r="I38" s="41" t="s">
        <v>98</v>
      </c>
      <c r="J38" s="41" t="s">
        <v>199</v>
      </c>
      <c r="K38" s="41" t="s">
        <v>200</v>
      </c>
      <c r="L38" s="44">
        <v>6300000</v>
      </c>
      <c r="M38" s="26">
        <f t="shared" si="0"/>
        <v>5355000</v>
      </c>
      <c r="N38" s="48" t="s">
        <v>205</v>
      </c>
      <c r="O38" s="48" t="s">
        <v>206</v>
      </c>
      <c r="P38" s="47"/>
      <c r="Q38" s="47"/>
      <c r="R38" s="47"/>
      <c r="S38" s="47"/>
      <c r="T38" s="47"/>
      <c r="U38" s="47"/>
      <c r="V38" s="47"/>
      <c r="W38" s="47"/>
      <c r="X38" s="47" t="s">
        <v>100</v>
      </c>
      <c r="Y38" s="41" t="s">
        <v>211</v>
      </c>
      <c r="Z38" s="42" t="s">
        <v>124</v>
      </c>
    </row>
    <row r="39" spans="1:26" ht="66" customHeight="1" x14ac:dyDescent="0.3">
      <c r="A39" s="23">
        <v>35</v>
      </c>
      <c r="B39" s="41" t="s">
        <v>196</v>
      </c>
      <c r="C39" s="41" t="s">
        <v>197</v>
      </c>
      <c r="D39" s="41">
        <v>70995826</v>
      </c>
      <c r="E39" s="41">
        <v>102088977</v>
      </c>
      <c r="F39" s="41">
        <v>600067491</v>
      </c>
      <c r="G39" s="41" t="s">
        <v>201</v>
      </c>
      <c r="H39" s="41" t="s">
        <v>97</v>
      </c>
      <c r="I39" s="41" t="s">
        <v>98</v>
      </c>
      <c r="J39" s="41" t="s">
        <v>199</v>
      </c>
      <c r="K39" s="41" t="s">
        <v>202</v>
      </c>
      <c r="L39" s="44">
        <v>500000</v>
      </c>
      <c r="M39" s="26">
        <f t="shared" si="0"/>
        <v>425000</v>
      </c>
      <c r="N39" s="48" t="s">
        <v>207</v>
      </c>
      <c r="O39" s="48" t="s">
        <v>208</v>
      </c>
      <c r="P39" s="47" t="s">
        <v>100</v>
      </c>
      <c r="Q39" s="47" t="s">
        <v>100</v>
      </c>
      <c r="R39" s="47" t="s">
        <v>100</v>
      </c>
      <c r="S39" s="47"/>
      <c r="T39" s="47"/>
      <c r="U39" s="47"/>
      <c r="V39" s="47"/>
      <c r="W39" s="47"/>
      <c r="X39" s="47"/>
      <c r="Y39" s="41" t="s">
        <v>131</v>
      </c>
      <c r="Z39" s="42" t="s">
        <v>124</v>
      </c>
    </row>
    <row r="40" spans="1:26" ht="59.4" customHeight="1" x14ac:dyDescent="0.3">
      <c r="A40" s="23">
        <v>36</v>
      </c>
      <c r="B40" s="41" t="s">
        <v>196</v>
      </c>
      <c r="C40" s="41" t="s">
        <v>197</v>
      </c>
      <c r="D40" s="41">
        <v>70995826</v>
      </c>
      <c r="E40" s="41">
        <v>102088977</v>
      </c>
      <c r="F40" s="41">
        <v>600067491</v>
      </c>
      <c r="G40" s="41" t="s">
        <v>203</v>
      </c>
      <c r="H40" s="41" t="s">
        <v>97</v>
      </c>
      <c r="I40" s="41" t="s">
        <v>98</v>
      </c>
      <c r="J40" s="41" t="s">
        <v>199</v>
      </c>
      <c r="K40" s="41" t="s">
        <v>204</v>
      </c>
      <c r="L40" s="44">
        <v>1500000</v>
      </c>
      <c r="M40" s="26">
        <f t="shared" si="0"/>
        <v>1275000</v>
      </c>
      <c r="N40" s="48" t="s">
        <v>209</v>
      </c>
      <c r="O40" s="48" t="s">
        <v>210</v>
      </c>
      <c r="P40" s="47"/>
      <c r="Q40" s="47"/>
      <c r="R40" s="47"/>
      <c r="S40" s="47"/>
      <c r="T40" s="47"/>
      <c r="U40" s="47"/>
      <c r="V40" s="47" t="s">
        <v>100</v>
      </c>
      <c r="W40" s="47" t="s">
        <v>100</v>
      </c>
      <c r="X40" s="47"/>
      <c r="Y40" s="41" t="s">
        <v>131</v>
      </c>
      <c r="Z40" s="42" t="s">
        <v>124</v>
      </c>
    </row>
    <row r="41" spans="1:26" ht="90.75" customHeight="1" x14ac:dyDescent="0.3">
      <c r="A41" s="23">
        <v>37</v>
      </c>
      <c r="B41" s="41" t="s">
        <v>212</v>
      </c>
      <c r="C41" s="41" t="s">
        <v>197</v>
      </c>
      <c r="D41" s="41">
        <v>60611448</v>
      </c>
      <c r="E41" s="41">
        <v>102516839</v>
      </c>
      <c r="F41" s="41">
        <v>600067700</v>
      </c>
      <c r="G41" s="41" t="s">
        <v>213</v>
      </c>
      <c r="H41" s="41" t="s">
        <v>97</v>
      </c>
      <c r="I41" s="41" t="s">
        <v>98</v>
      </c>
      <c r="J41" s="41" t="s">
        <v>199</v>
      </c>
      <c r="K41" s="41" t="s">
        <v>214</v>
      </c>
      <c r="L41" s="52">
        <v>3000000</v>
      </c>
      <c r="M41" s="26">
        <f t="shared" si="0"/>
        <v>2550000</v>
      </c>
      <c r="N41" s="48">
        <v>2022</v>
      </c>
      <c r="O41" s="56">
        <v>2023</v>
      </c>
      <c r="P41" s="47"/>
      <c r="Q41" s="47" t="s">
        <v>100</v>
      </c>
      <c r="R41" s="47"/>
      <c r="S41" s="47"/>
      <c r="T41" s="47"/>
      <c r="U41" s="47"/>
      <c r="V41" s="47"/>
      <c r="W41" s="47" t="s">
        <v>100</v>
      </c>
      <c r="X41" s="47"/>
      <c r="Y41" s="24" t="s">
        <v>211</v>
      </c>
      <c r="Z41" s="42" t="s">
        <v>124</v>
      </c>
    </row>
    <row r="42" spans="1:26" ht="82.95" customHeight="1" x14ac:dyDescent="0.3">
      <c r="A42" s="23">
        <v>38</v>
      </c>
      <c r="B42" s="55" t="s">
        <v>231</v>
      </c>
      <c r="C42" s="24" t="s">
        <v>232</v>
      </c>
      <c r="D42" s="24">
        <v>75006530</v>
      </c>
      <c r="E42" s="24">
        <v>102516847</v>
      </c>
      <c r="F42" s="24">
        <v>600067645</v>
      </c>
      <c r="G42" s="24" t="s">
        <v>233</v>
      </c>
      <c r="H42" s="24" t="s">
        <v>97</v>
      </c>
      <c r="I42" s="24" t="s">
        <v>98</v>
      </c>
      <c r="J42" s="24" t="s">
        <v>234</v>
      </c>
      <c r="K42" s="24" t="s">
        <v>235</v>
      </c>
      <c r="L42" s="52">
        <v>5000000</v>
      </c>
      <c r="M42" s="26">
        <f t="shared" si="0"/>
        <v>4250000</v>
      </c>
      <c r="N42" s="56">
        <v>2021</v>
      </c>
      <c r="O42" s="56">
        <v>2025</v>
      </c>
      <c r="P42" s="54" t="s">
        <v>100</v>
      </c>
      <c r="Q42" s="54" t="s">
        <v>100</v>
      </c>
      <c r="R42" s="54" t="s">
        <v>100</v>
      </c>
      <c r="S42" s="54" t="s">
        <v>100</v>
      </c>
      <c r="T42" s="54"/>
      <c r="U42" s="54"/>
      <c r="V42" s="54"/>
      <c r="W42" s="54"/>
      <c r="X42" s="54" t="s">
        <v>100</v>
      </c>
      <c r="Y42" s="24" t="s">
        <v>193</v>
      </c>
      <c r="Z42" s="24" t="s">
        <v>101</v>
      </c>
    </row>
    <row r="43" spans="1:26" ht="82.95" customHeight="1" x14ac:dyDescent="0.3">
      <c r="A43" s="23">
        <v>39</v>
      </c>
      <c r="B43" s="55" t="s">
        <v>231</v>
      </c>
      <c r="C43" s="24" t="s">
        <v>232</v>
      </c>
      <c r="D43" s="24">
        <v>75006530</v>
      </c>
      <c r="E43" s="24">
        <v>102516847</v>
      </c>
      <c r="F43" s="24">
        <v>600067647</v>
      </c>
      <c r="G43" s="24" t="s">
        <v>236</v>
      </c>
      <c r="H43" s="24" t="s">
        <v>97</v>
      </c>
      <c r="I43" s="24" t="s">
        <v>98</v>
      </c>
      <c r="J43" s="24" t="s">
        <v>234</v>
      </c>
      <c r="K43" s="24" t="s">
        <v>237</v>
      </c>
      <c r="L43" s="52">
        <v>10000000</v>
      </c>
      <c r="M43" s="26">
        <f t="shared" si="0"/>
        <v>8500000</v>
      </c>
      <c r="N43" s="56">
        <v>2021</v>
      </c>
      <c r="O43" s="56">
        <v>2025</v>
      </c>
      <c r="P43" s="57"/>
      <c r="Q43" s="57"/>
      <c r="R43" s="57"/>
      <c r="S43" s="57"/>
      <c r="T43" s="57"/>
      <c r="U43" s="57"/>
      <c r="V43" s="57"/>
      <c r="W43" s="57"/>
      <c r="X43" s="57"/>
      <c r="Y43" s="24" t="s">
        <v>193</v>
      </c>
      <c r="Z43" s="24" t="s">
        <v>101</v>
      </c>
    </row>
    <row r="44" spans="1:26" ht="82.95" customHeight="1" x14ac:dyDescent="0.3">
      <c r="A44" s="23">
        <v>40</v>
      </c>
      <c r="B44" s="55" t="s">
        <v>231</v>
      </c>
      <c r="C44" s="24" t="s">
        <v>232</v>
      </c>
      <c r="D44" s="24">
        <v>75006530</v>
      </c>
      <c r="E44" s="24">
        <v>102516847</v>
      </c>
      <c r="F44" s="24">
        <v>600067648</v>
      </c>
      <c r="G44" s="24" t="s">
        <v>238</v>
      </c>
      <c r="H44" s="24" t="s">
        <v>97</v>
      </c>
      <c r="I44" s="24" t="s">
        <v>98</v>
      </c>
      <c r="J44" s="24" t="s">
        <v>234</v>
      </c>
      <c r="K44" s="24" t="s">
        <v>239</v>
      </c>
      <c r="L44" s="52">
        <v>3000000</v>
      </c>
      <c r="M44" s="26">
        <f t="shared" si="0"/>
        <v>2550000</v>
      </c>
      <c r="N44" s="56">
        <v>2021</v>
      </c>
      <c r="O44" s="56">
        <v>2025</v>
      </c>
      <c r="P44" s="57"/>
      <c r="Q44" s="57"/>
      <c r="R44" s="57"/>
      <c r="S44" s="57"/>
      <c r="T44" s="57"/>
      <c r="U44" s="57"/>
      <c r="V44" s="57"/>
      <c r="W44" s="57"/>
      <c r="X44" s="57"/>
      <c r="Y44" s="24" t="s">
        <v>193</v>
      </c>
      <c r="Z44" s="24" t="s">
        <v>101</v>
      </c>
    </row>
    <row r="45" spans="1:26" ht="82.95" customHeight="1" x14ac:dyDescent="0.3">
      <c r="A45" s="23">
        <v>41</v>
      </c>
      <c r="B45" s="55" t="s">
        <v>231</v>
      </c>
      <c r="C45" s="24" t="s">
        <v>232</v>
      </c>
      <c r="D45" s="24">
        <v>75006530</v>
      </c>
      <c r="E45" s="24">
        <v>102516847</v>
      </c>
      <c r="F45" s="24">
        <v>600067649</v>
      </c>
      <c r="G45" s="24" t="s">
        <v>240</v>
      </c>
      <c r="H45" s="24" t="s">
        <v>97</v>
      </c>
      <c r="I45" s="24" t="s">
        <v>98</v>
      </c>
      <c r="J45" s="24" t="s">
        <v>234</v>
      </c>
      <c r="K45" s="24" t="s">
        <v>241</v>
      </c>
      <c r="L45" s="52">
        <v>1500000</v>
      </c>
      <c r="M45" s="26">
        <f t="shared" si="0"/>
        <v>1275000</v>
      </c>
      <c r="N45" s="56">
        <v>2021</v>
      </c>
      <c r="O45" s="56">
        <v>2025</v>
      </c>
      <c r="P45" s="57"/>
      <c r="Q45" s="57"/>
      <c r="R45" s="57"/>
      <c r="S45" s="57"/>
      <c r="T45" s="57"/>
      <c r="U45" s="57"/>
      <c r="V45" s="57"/>
      <c r="W45" s="57"/>
      <c r="X45" s="57"/>
      <c r="Y45" s="24" t="s">
        <v>193</v>
      </c>
      <c r="Z45" s="24" t="s">
        <v>101</v>
      </c>
    </row>
    <row r="46" spans="1:26" ht="82.95" customHeight="1" x14ac:dyDescent="0.3">
      <c r="A46" s="23">
        <v>42</v>
      </c>
      <c r="B46" s="55" t="s">
        <v>231</v>
      </c>
      <c r="C46" s="24" t="s">
        <v>232</v>
      </c>
      <c r="D46" s="24">
        <v>75006530</v>
      </c>
      <c r="E46" s="24">
        <v>102516847</v>
      </c>
      <c r="F46" s="24">
        <v>600067650</v>
      </c>
      <c r="G46" s="24" t="s">
        <v>245</v>
      </c>
      <c r="H46" s="24" t="s">
        <v>97</v>
      </c>
      <c r="I46" s="24" t="s">
        <v>98</v>
      </c>
      <c r="J46" s="24" t="s">
        <v>234</v>
      </c>
      <c r="K46" s="24" t="s">
        <v>242</v>
      </c>
      <c r="L46" s="52">
        <v>25000000</v>
      </c>
      <c r="M46" s="26">
        <f t="shared" si="0"/>
        <v>21250000</v>
      </c>
      <c r="N46" s="56">
        <v>2022</v>
      </c>
      <c r="O46" s="56">
        <v>2027</v>
      </c>
      <c r="P46" s="54" t="s">
        <v>100</v>
      </c>
      <c r="Q46" s="54" t="s">
        <v>100</v>
      </c>
      <c r="R46" s="54" t="s">
        <v>100</v>
      </c>
      <c r="S46" s="54" t="s">
        <v>100</v>
      </c>
      <c r="T46" s="54"/>
      <c r="U46" s="54"/>
      <c r="V46" s="54"/>
      <c r="W46" s="54"/>
      <c r="X46" s="54" t="s">
        <v>100</v>
      </c>
      <c r="Y46" s="24" t="s">
        <v>243</v>
      </c>
      <c r="Z46" s="24" t="s">
        <v>244</v>
      </c>
    </row>
    <row r="47" spans="1:26" ht="82.95" customHeight="1" x14ac:dyDescent="0.3">
      <c r="A47" s="23">
        <v>43</v>
      </c>
      <c r="B47" s="24" t="s">
        <v>231</v>
      </c>
      <c r="C47" s="24" t="s">
        <v>232</v>
      </c>
      <c r="D47" s="24">
        <v>75006530</v>
      </c>
      <c r="E47" s="24">
        <v>102516847</v>
      </c>
      <c r="F47" s="24">
        <v>600067650</v>
      </c>
      <c r="G47" s="24" t="s">
        <v>246</v>
      </c>
      <c r="H47" s="24" t="s">
        <v>97</v>
      </c>
      <c r="I47" s="24" t="s">
        <v>98</v>
      </c>
      <c r="J47" s="24" t="s">
        <v>234</v>
      </c>
      <c r="K47" s="24" t="s">
        <v>247</v>
      </c>
      <c r="L47" s="52">
        <v>2000000</v>
      </c>
      <c r="M47" s="59">
        <f t="shared" si="0"/>
        <v>1700000</v>
      </c>
      <c r="N47" s="56">
        <v>2021</v>
      </c>
      <c r="O47" s="56">
        <v>2025</v>
      </c>
      <c r="P47" s="54" t="s">
        <v>100</v>
      </c>
      <c r="Q47" s="54" t="s">
        <v>100</v>
      </c>
      <c r="R47" s="54" t="s">
        <v>100</v>
      </c>
      <c r="S47" s="54" t="s">
        <v>100</v>
      </c>
      <c r="T47" s="54"/>
      <c r="U47" s="54"/>
      <c r="V47" s="54"/>
      <c r="W47" s="54" t="s">
        <v>100</v>
      </c>
      <c r="X47" s="54"/>
      <c r="Y47" s="24" t="s">
        <v>193</v>
      </c>
      <c r="Z47" s="24" t="s">
        <v>101</v>
      </c>
    </row>
    <row r="48" spans="1:26" ht="82.95" customHeight="1" x14ac:dyDescent="0.3">
      <c r="A48" s="23">
        <v>44</v>
      </c>
      <c r="B48" s="24" t="s">
        <v>254</v>
      </c>
      <c r="C48" s="24" t="s">
        <v>249</v>
      </c>
      <c r="D48" s="24">
        <v>70939454</v>
      </c>
      <c r="E48" s="24">
        <v>102088781</v>
      </c>
      <c r="F48" s="24">
        <v>600067475</v>
      </c>
      <c r="G48" s="24" t="s">
        <v>307</v>
      </c>
      <c r="H48" s="24" t="s">
        <v>97</v>
      </c>
      <c r="I48" s="24" t="s">
        <v>98</v>
      </c>
      <c r="J48" s="24" t="s">
        <v>255</v>
      </c>
      <c r="K48" s="24" t="s">
        <v>256</v>
      </c>
      <c r="L48" s="52">
        <v>15000000</v>
      </c>
      <c r="M48" s="59">
        <f t="shared" si="0"/>
        <v>12750000</v>
      </c>
      <c r="N48" s="56">
        <v>2023</v>
      </c>
      <c r="O48" s="56">
        <v>2026</v>
      </c>
      <c r="P48" s="54"/>
      <c r="Q48" s="54" t="s">
        <v>100</v>
      </c>
      <c r="R48" s="54" t="s">
        <v>100</v>
      </c>
      <c r="S48" s="54" t="s">
        <v>100</v>
      </c>
      <c r="T48" s="54"/>
      <c r="U48" s="54"/>
      <c r="V48" s="54"/>
      <c r="W48" s="54"/>
      <c r="X48" s="54"/>
      <c r="Y48" s="24" t="s">
        <v>257</v>
      </c>
      <c r="Z48" s="24" t="s">
        <v>124</v>
      </c>
    </row>
    <row r="49" spans="1:26" ht="111" customHeight="1" x14ac:dyDescent="0.3">
      <c r="A49" s="23">
        <v>45</v>
      </c>
      <c r="B49" s="24" t="s">
        <v>132</v>
      </c>
      <c r="C49" s="24" t="s">
        <v>129</v>
      </c>
      <c r="D49" s="24">
        <v>70933782</v>
      </c>
      <c r="E49" s="62" t="s">
        <v>258</v>
      </c>
      <c r="F49" s="24">
        <v>600067416</v>
      </c>
      <c r="G49" s="24" t="s">
        <v>259</v>
      </c>
      <c r="H49" s="24" t="s">
        <v>97</v>
      </c>
      <c r="I49" s="24" t="s">
        <v>98</v>
      </c>
      <c r="J49" s="24" t="s">
        <v>98</v>
      </c>
      <c r="K49" s="24" t="s">
        <v>260</v>
      </c>
      <c r="L49" s="52">
        <v>4500000</v>
      </c>
      <c r="M49" s="26">
        <f t="shared" si="0"/>
        <v>3825000</v>
      </c>
      <c r="N49" s="53">
        <v>2022</v>
      </c>
      <c r="O49" s="53">
        <v>2027</v>
      </c>
      <c r="P49" s="54"/>
      <c r="Q49" s="54"/>
      <c r="R49" s="54"/>
      <c r="S49" s="54" t="s">
        <v>100</v>
      </c>
      <c r="T49" s="54"/>
      <c r="U49" s="54"/>
      <c r="V49" s="54"/>
      <c r="W49" s="54"/>
      <c r="X49" s="54"/>
      <c r="Y49" s="53" t="s">
        <v>131</v>
      </c>
      <c r="Z49" s="53" t="s">
        <v>124</v>
      </c>
    </row>
    <row r="50" spans="1:26" ht="108.75" customHeight="1" x14ac:dyDescent="0.3">
      <c r="A50" s="23">
        <v>46</v>
      </c>
      <c r="B50" s="24" t="s">
        <v>132</v>
      </c>
      <c r="C50" s="24" t="s">
        <v>129</v>
      </c>
      <c r="D50" s="24">
        <v>70933782</v>
      </c>
      <c r="E50" s="62" t="s">
        <v>258</v>
      </c>
      <c r="F50" s="24">
        <v>6000067416</v>
      </c>
      <c r="G50" s="24" t="s">
        <v>261</v>
      </c>
      <c r="H50" s="24" t="s">
        <v>97</v>
      </c>
      <c r="I50" s="24" t="s">
        <v>98</v>
      </c>
      <c r="J50" s="24" t="s">
        <v>98</v>
      </c>
      <c r="K50" s="24" t="s">
        <v>262</v>
      </c>
      <c r="L50" s="52">
        <v>3500000</v>
      </c>
      <c r="M50" s="26">
        <f t="shared" si="0"/>
        <v>2975000</v>
      </c>
      <c r="N50" s="53">
        <v>2022</v>
      </c>
      <c r="O50" s="53">
        <v>2027</v>
      </c>
      <c r="P50" s="54" t="s">
        <v>100</v>
      </c>
      <c r="Q50" s="54"/>
      <c r="R50" s="54"/>
      <c r="S50" s="54"/>
      <c r="T50" s="54"/>
      <c r="U50" s="54"/>
      <c r="V50" s="54"/>
      <c r="W50" s="54"/>
      <c r="X50" s="54"/>
      <c r="Y50" s="53" t="s">
        <v>131</v>
      </c>
      <c r="Z50" s="53" t="s">
        <v>124</v>
      </c>
    </row>
    <row r="51" spans="1:26" ht="142.5" customHeight="1" x14ac:dyDescent="0.3">
      <c r="A51" s="23">
        <v>47</v>
      </c>
      <c r="B51" s="24" t="s">
        <v>132</v>
      </c>
      <c r="C51" s="24" t="s">
        <v>129</v>
      </c>
      <c r="D51" s="24">
        <v>70933782</v>
      </c>
      <c r="E51" s="62" t="s">
        <v>258</v>
      </c>
      <c r="F51" s="24">
        <v>6000067416</v>
      </c>
      <c r="G51" s="24" t="s">
        <v>263</v>
      </c>
      <c r="H51" s="24" t="s">
        <v>97</v>
      </c>
      <c r="I51" s="24" t="s">
        <v>98</v>
      </c>
      <c r="J51" s="24" t="s">
        <v>98</v>
      </c>
      <c r="K51" s="24" t="s">
        <v>264</v>
      </c>
      <c r="L51" s="52">
        <v>3500000</v>
      </c>
      <c r="M51" s="26">
        <f t="shared" si="0"/>
        <v>2975000</v>
      </c>
      <c r="N51" s="53">
        <v>2022</v>
      </c>
      <c r="O51" s="53">
        <v>2027</v>
      </c>
      <c r="P51" s="54"/>
      <c r="Q51" s="54"/>
      <c r="R51" s="54" t="s">
        <v>100</v>
      </c>
      <c r="S51" s="54"/>
      <c r="T51" s="54"/>
      <c r="U51" s="54"/>
      <c r="V51" s="54"/>
      <c r="W51" s="54"/>
      <c r="X51" s="54"/>
      <c r="Y51" s="53" t="s">
        <v>131</v>
      </c>
      <c r="Z51" s="53" t="s">
        <v>124</v>
      </c>
    </row>
    <row r="52" spans="1:26" ht="120.75" customHeight="1" x14ac:dyDescent="0.3">
      <c r="A52" s="23">
        <v>48</v>
      </c>
      <c r="B52" s="24" t="s">
        <v>132</v>
      </c>
      <c r="C52" s="24" t="s">
        <v>129</v>
      </c>
      <c r="D52" s="24">
        <v>70933782</v>
      </c>
      <c r="E52" s="62" t="s">
        <v>258</v>
      </c>
      <c r="F52" s="24">
        <v>6000067416</v>
      </c>
      <c r="G52" s="24" t="s">
        <v>265</v>
      </c>
      <c r="H52" s="24" t="s">
        <v>97</v>
      </c>
      <c r="I52" s="24" t="s">
        <v>98</v>
      </c>
      <c r="J52" s="24" t="s">
        <v>98</v>
      </c>
      <c r="K52" s="24" t="s">
        <v>266</v>
      </c>
      <c r="L52" s="52">
        <v>3600000</v>
      </c>
      <c r="M52" s="26">
        <f t="shared" si="0"/>
        <v>3060000</v>
      </c>
      <c r="N52" s="53">
        <v>2022</v>
      </c>
      <c r="O52" s="53">
        <v>2027</v>
      </c>
      <c r="P52" s="54"/>
      <c r="Q52" s="54" t="s">
        <v>100</v>
      </c>
      <c r="R52" s="54"/>
      <c r="S52" s="54"/>
      <c r="T52" s="54"/>
      <c r="U52" s="54"/>
      <c r="V52" s="54"/>
      <c r="W52" s="54"/>
      <c r="X52" s="54"/>
      <c r="Y52" s="53" t="s">
        <v>267</v>
      </c>
      <c r="Z52" s="53" t="s">
        <v>124</v>
      </c>
    </row>
    <row r="53" spans="1:26" ht="117" customHeight="1" x14ac:dyDescent="0.3">
      <c r="A53" s="23">
        <v>49</v>
      </c>
      <c r="B53" s="24" t="s">
        <v>132</v>
      </c>
      <c r="C53" s="24" t="s">
        <v>129</v>
      </c>
      <c r="D53" s="24">
        <v>70933782</v>
      </c>
      <c r="E53" s="62" t="s">
        <v>258</v>
      </c>
      <c r="F53" s="24">
        <v>6000067416</v>
      </c>
      <c r="G53" s="24" t="s">
        <v>268</v>
      </c>
      <c r="H53" s="24" t="s">
        <v>97</v>
      </c>
      <c r="I53" s="24" t="s">
        <v>98</v>
      </c>
      <c r="J53" s="24" t="s">
        <v>98</v>
      </c>
      <c r="K53" s="24" t="s">
        <v>269</v>
      </c>
      <c r="L53" s="52">
        <v>4000000</v>
      </c>
      <c r="M53" s="26">
        <f t="shared" si="0"/>
        <v>3400000</v>
      </c>
      <c r="N53" s="53">
        <v>2022</v>
      </c>
      <c r="O53" s="53">
        <v>2027</v>
      </c>
      <c r="P53" s="54"/>
      <c r="Q53" s="54" t="s">
        <v>100</v>
      </c>
      <c r="R53" s="54" t="s">
        <v>100</v>
      </c>
      <c r="S53" s="54"/>
      <c r="T53" s="54"/>
      <c r="U53" s="54"/>
      <c r="V53" s="54"/>
      <c r="W53" s="54"/>
      <c r="X53" s="54"/>
      <c r="Y53" s="53" t="s">
        <v>131</v>
      </c>
      <c r="Z53" s="53" t="s">
        <v>124</v>
      </c>
    </row>
    <row r="54" spans="1:26" ht="207.75" customHeight="1" x14ac:dyDescent="0.3">
      <c r="A54" s="23">
        <v>50</v>
      </c>
      <c r="B54" s="24" t="s">
        <v>170</v>
      </c>
      <c r="C54" s="24" t="s">
        <v>129</v>
      </c>
      <c r="D54" s="24">
        <v>49751751</v>
      </c>
      <c r="E54" s="62" t="s">
        <v>171</v>
      </c>
      <c r="F54" s="24">
        <v>600067599</v>
      </c>
      <c r="G54" s="24" t="s">
        <v>270</v>
      </c>
      <c r="H54" s="24" t="s">
        <v>97</v>
      </c>
      <c r="I54" s="24" t="s">
        <v>98</v>
      </c>
      <c r="J54" s="24" t="s">
        <v>98</v>
      </c>
      <c r="K54" s="24" t="s">
        <v>271</v>
      </c>
      <c r="L54" s="52">
        <v>8000000</v>
      </c>
      <c r="M54" s="26">
        <f t="shared" si="0"/>
        <v>6800000</v>
      </c>
      <c r="N54" s="53">
        <v>2022</v>
      </c>
      <c r="O54" s="53">
        <v>2027</v>
      </c>
      <c r="P54" s="54"/>
      <c r="Q54" s="54" t="s">
        <v>100</v>
      </c>
      <c r="R54" s="54"/>
      <c r="S54" s="54"/>
      <c r="T54" s="54"/>
      <c r="U54" s="54"/>
      <c r="V54" s="54"/>
      <c r="W54" s="54"/>
      <c r="X54" s="54"/>
      <c r="Y54" s="53" t="s">
        <v>131</v>
      </c>
      <c r="Z54" s="53" t="s">
        <v>124</v>
      </c>
    </row>
    <row r="55" spans="1:26" ht="82.95" customHeight="1" x14ac:dyDescent="0.3">
      <c r="A55" s="23">
        <v>51</v>
      </c>
      <c r="B55" s="24" t="s">
        <v>272</v>
      </c>
      <c r="C55" s="24" t="s">
        <v>129</v>
      </c>
      <c r="D55" s="24">
        <v>70933774</v>
      </c>
      <c r="E55" s="62" t="s">
        <v>273</v>
      </c>
      <c r="F55" s="24">
        <v>600067424</v>
      </c>
      <c r="G55" s="24" t="s">
        <v>172</v>
      </c>
      <c r="H55" s="24" t="s">
        <v>97</v>
      </c>
      <c r="I55" s="24" t="s">
        <v>98</v>
      </c>
      <c r="J55" s="24" t="s">
        <v>98</v>
      </c>
      <c r="K55" s="24" t="s">
        <v>274</v>
      </c>
      <c r="L55" s="52">
        <v>3500000</v>
      </c>
      <c r="M55" s="26">
        <f t="shared" si="0"/>
        <v>2975000</v>
      </c>
      <c r="N55" s="53">
        <v>2022</v>
      </c>
      <c r="O55" s="53">
        <v>2027</v>
      </c>
      <c r="P55" s="54"/>
      <c r="Q55" s="54"/>
      <c r="R55" s="54" t="s">
        <v>100</v>
      </c>
      <c r="S55" s="54"/>
      <c r="T55" s="54"/>
      <c r="U55" s="54"/>
      <c r="V55" s="54"/>
      <c r="W55" s="54"/>
      <c r="X55" s="54"/>
      <c r="Y55" s="53" t="s">
        <v>131</v>
      </c>
      <c r="Z55" s="53" t="s">
        <v>124</v>
      </c>
    </row>
    <row r="56" spans="1:26" ht="82.95" customHeight="1" x14ac:dyDescent="0.3">
      <c r="A56" s="23">
        <v>52</v>
      </c>
      <c r="B56" s="24" t="s">
        <v>272</v>
      </c>
      <c r="C56" s="24" t="s">
        <v>129</v>
      </c>
      <c r="D56" s="24">
        <v>70933774</v>
      </c>
      <c r="E56" s="62" t="s">
        <v>273</v>
      </c>
      <c r="F56" s="24">
        <v>600067424</v>
      </c>
      <c r="G56" s="24" t="s">
        <v>275</v>
      </c>
      <c r="H56" s="24" t="s">
        <v>97</v>
      </c>
      <c r="I56" s="24" t="s">
        <v>98</v>
      </c>
      <c r="J56" s="24" t="s">
        <v>98</v>
      </c>
      <c r="K56" s="24" t="s">
        <v>276</v>
      </c>
      <c r="L56" s="52">
        <v>3800000</v>
      </c>
      <c r="M56" s="26">
        <f t="shared" si="0"/>
        <v>3230000</v>
      </c>
      <c r="N56" s="53">
        <v>2022</v>
      </c>
      <c r="O56" s="53">
        <v>2027</v>
      </c>
      <c r="P56" s="54"/>
      <c r="Q56" s="54"/>
      <c r="R56" s="54" t="s">
        <v>100</v>
      </c>
      <c r="S56" s="54"/>
      <c r="T56" s="54"/>
      <c r="U56" s="54"/>
      <c r="V56" s="54"/>
      <c r="W56" s="54"/>
      <c r="X56" s="54"/>
      <c r="Y56" s="53" t="s">
        <v>131</v>
      </c>
      <c r="Z56" s="53" t="s">
        <v>124</v>
      </c>
    </row>
    <row r="57" spans="1:26" ht="82.95" customHeight="1" x14ac:dyDescent="0.3">
      <c r="A57" s="23">
        <v>53</v>
      </c>
      <c r="B57" s="24" t="s">
        <v>156</v>
      </c>
      <c r="C57" s="24" t="s">
        <v>129</v>
      </c>
      <c r="D57" s="24">
        <v>70933758</v>
      </c>
      <c r="E57" s="62" t="s">
        <v>277</v>
      </c>
      <c r="F57" s="24">
        <v>600067432</v>
      </c>
      <c r="G57" s="24" t="s">
        <v>278</v>
      </c>
      <c r="H57" s="24" t="s">
        <v>97</v>
      </c>
      <c r="I57" s="24" t="s">
        <v>98</v>
      </c>
      <c r="J57" s="24" t="s">
        <v>98</v>
      </c>
      <c r="K57" s="24" t="s">
        <v>279</v>
      </c>
      <c r="L57" s="52">
        <v>4500000</v>
      </c>
      <c r="M57" s="26">
        <f t="shared" si="0"/>
        <v>3825000</v>
      </c>
      <c r="N57" s="53">
        <v>2022</v>
      </c>
      <c r="O57" s="53">
        <v>2027</v>
      </c>
      <c r="P57" s="54"/>
      <c r="Q57" s="54"/>
      <c r="R57" s="54" t="s">
        <v>100</v>
      </c>
      <c r="S57" s="54" t="s">
        <v>100</v>
      </c>
      <c r="T57" s="54"/>
      <c r="U57" s="54"/>
      <c r="V57" s="54"/>
      <c r="W57" s="54"/>
      <c r="X57" s="54"/>
      <c r="Y57" s="53" t="s">
        <v>131</v>
      </c>
      <c r="Z57" s="53" t="s">
        <v>124</v>
      </c>
    </row>
    <row r="58" spans="1:26" ht="111" customHeight="1" x14ac:dyDescent="0.3">
      <c r="A58" s="23">
        <v>54</v>
      </c>
      <c r="B58" s="24" t="s">
        <v>152</v>
      </c>
      <c r="C58" s="24" t="s">
        <v>129</v>
      </c>
      <c r="D58" s="24">
        <v>49753754</v>
      </c>
      <c r="E58" s="62" t="s">
        <v>153</v>
      </c>
      <c r="F58" s="24">
        <v>600067301</v>
      </c>
      <c r="G58" s="24" t="s">
        <v>280</v>
      </c>
      <c r="H58" s="24" t="s">
        <v>97</v>
      </c>
      <c r="I58" s="24" t="s">
        <v>98</v>
      </c>
      <c r="J58" s="24" t="s">
        <v>98</v>
      </c>
      <c r="K58" s="24" t="s">
        <v>281</v>
      </c>
      <c r="L58" s="52">
        <v>8500000</v>
      </c>
      <c r="M58" s="26">
        <f t="shared" si="0"/>
        <v>7225000</v>
      </c>
      <c r="N58" s="53">
        <v>2022</v>
      </c>
      <c r="O58" s="53">
        <v>2027</v>
      </c>
      <c r="P58" s="54"/>
      <c r="Q58" s="54"/>
      <c r="R58" s="54" t="s">
        <v>100</v>
      </c>
      <c r="S58" s="54"/>
      <c r="T58" s="54"/>
      <c r="U58" s="54"/>
      <c r="V58" s="54"/>
      <c r="W58" s="54"/>
      <c r="X58" s="54"/>
      <c r="Y58" s="53" t="s">
        <v>131</v>
      </c>
      <c r="Z58" s="53" t="s">
        <v>124</v>
      </c>
    </row>
    <row r="59" spans="1:26" ht="82.95" customHeight="1" x14ac:dyDescent="0.3">
      <c r="A59" s="23">
        <v>55</v>
      </c>
      <c r="B59" s="24" t="s">
        <v>152</v>
      </c>
      <c r="C59" s="24" t="s">
        <v>129</v>
      </c>
      <c r="D59" s="24">
        <v>49753754</v>
      </c>
      <c r="E59" s="62" t="s">
        <v>153</v>
      </c>
      <c r="F59" s="24">
        <v>600067301</v>
      </c>
      <c r="G59" s="24" t="s">
        <v>282</v>
      </c>
      <c r="H59" s="24" t="s">
        <v>97</v>
      </c>
      <c r="I59" s="24" t="s">
        <v>98</v>
      </c>
      <c r="J59" s="24" t="s">
        <v>98</v>
      </c>
      <c r="K59" s="24" t="s">
        <v>283</v>
      </c>
      <c r="L59" s="52">
        <v>7200000</v>
      </c>
      <c r="M59" s="26">
        <f t="shared" si="0"/>
        <v>6120000</v>
      </c>
      <c r="N59" s="53">
        <v>2022</v>
      </c>
      <c r="O59" s="53">
        <v>2027</v>
      </c>
      <c r="P59" s="54"/>
      <c r="Q59" s="54" t="s">
        <v>100</v>
      </c>
      <c r="R59" s="54"/>
      <c r="S59" s="54"/>
      <c r="T59" s="54"/>
      <c r="U59" s="54"/>
      <c r="V59" s="54"/>
      <c r="W59" s="54"/>
      <c r="X59" s="54"/>
      <c r="Y59" s="53" t="s">
        <v>131</v>
      </c>
      <c r="Z59" s="53" t="s">
        <v>124</v>
      </c>
    </row>
    <row r="60" spans="1:26" ht="127.5" customHeight="1" x14ac:dyDescent="0.3">
      <c r="A60" s="23">
        <v>56</v>
      </c>
      <c r="B60" s="24" t="s">
        <v>284</v>
      </c>
      <c r="C60" s="24" t="s">
        <v>129</v>
      </c>
      <c r="D60" s="24">
        <v>49752626</v>
      </c>
      <c r="E60" s="62" t="s">
        <v>285</v>
      </c>
      <c r="F60" s="24">
        <v>600067661</v>
      </c>
      <c r="G60" s="24" t="s">
        <v>286</v>
      </c>
      <c r="H60" s="24" t="s">
        <v>97</v>
      </c>
      <c r="I60" s="24" t="s">
        <v>98</v>
      </c>
      <c r="J60" s="24" t="s">
        <v>98</v>
      </c>
      <c r="K60" s="24" t="s">
        <v>287</v>
      </c>
      <c r="L60" s="52">
        <v>50000000</v>
      </c>
      <c r="M60" s="26">
        <f t="shared" si="0"/>
        <v>42500000</v>
      </c>
      <c r="N60" s="53">
        <v>2022</v>
      </c>
      <c r="O60" s="53">
        <v>2027</v>
      </c>
      <c r="P60" s="54" t="s">
        <v>100</v>
      </c>
      <c r="Q60" s="54" t="s">
        <v>100</v>
      </c>
      <c r="R60" s="54" t="s">
        <v>100</v>
      </c>
      <c r="S60" s="54" t="s">
        <v>100</v>
      </c>
      <c r="T60" s="54"/>
      <c r="U60" s="54"/>
      <c r="V60" s="54"/>
      <c r="W60" s="54"/>
      <c r="X60" s="54"/>
      <c r="Y60" s="24" t="s">
        <v>288</v>
      </c>
      <c r="Z60" s="53" t="s">
        <v>124</v>
      </c>
    </row>
    <row r="61" spans="1:26" ht="82.95" customHeight="1" x14ac:dyDescent="0.3">
      <c r="A61" s="23">
        <v>57</v>
      </c>
      <c r="B61" s="24" t="s">
        <v>289</v>
      </c>
      <c r="C61" s="24" t="s">
        <v>129</v>
      </c>
      <c r="D61" s="24">
        <v>872296</v>
      </c>
      <c r="E61" s="62" t="s">
        <v>290</v>
      </c>
      <c r="F61" s="24">
        <v>600067211</v>
      </c>
      <c r="G61" s="24" t="s">
        <v>291</v>
      </c>
      <c r="H61" s="24" t="s">
        <v>97</v>
      </c>
      <c r="I61" s="24" t="s">
        <v>98</v>
      </c>
      <c r="J61" s="24" t="s">
        <v>98</v>
      </c>
      <c r="K61" s="24" t="s">
        <v>292</v>
      </c>
      <c r="L61" s="52">
        <v>3500000</v>
      </c>
      <c r="M61" s="26">
        <f t="shared" si="0"/>
        <v>2975000</v>
      </c>
      <c r="N61" s="53">
        <v>2022</v>
      </c>
      <c r="O61" s="53">
        <v>2027</v>
      </c>
      <c r="P61" s="54" t="s">
        <v>293</v>
      </c>
      <c r="Q61" s="54"/>
      <c r="R61" s="54"/>
      <c r="S61" s="54"/>
      <c r="T61" s="54"/>
      <c r="U61" s="54"/>
      <c r="V61" s="54"/>
      <c r="W61" s="54"/>
      <c r="X61" s="54"/>
      <c r="Y61" s="53" t="s">
        <v>131</v>
      </c>
      <c r="Z61" s="53" t="s">
        <v>124</v>
      </c>
    </row>
    <row r="62" spans="1:26" ht="107.25" customHeight="1" x14ac:dyDescent="0.3">
      <c r="A62" s="23">
        <v>58</v>
      </c>
      <c r="B62" s="24" t="s">
        <v>289</v>
      </c>
      <c r="C62" s="24" t="s">
        <v>129</v>
      </c>
      <c r="D62" s="24">
        <v>872296</v>
      </c>
      <c r="E62" s="62" t="s">
        <v>290</v>
      </c>
      <c r="F62" s="24">
        <v>600067211</v>
      </c>
      <c r="G62" s="24" t="s">
        <v>303</v>
      </c>
      <c r="H62" s="24" t="s">
        <v>97</v>
      </c>
      <c r="I62" s="24" t="s">
        <v>98</v>
      </c>
      <c r="J62" s="24" t="s">
        <v>98</v>
      </c>
      <c r="K62" s="24" t="s">
        <v>294</v>
      </c>
      <c r="L62" s="52">
        <v>4000000</v>
      </c>
      <c r="M62" s="26">
        <f t="shared" si="0"/>
        <v>3400000</v>
      </c>
      <c r="N62" s="53">
        <v>2022</v>
      </c>
      <c r="O62" s="53">
        <v>2027</v>
      </c>
      <c r="P62" s="54"/>
      <c r="Q62" s="54"/>
      <c r="R62" s="54" t="s">
        <v>100</v>
      </c>
      <c r="S62" s="54" t="s">
        <v>100</v>
      </c>
      <c r="T62" s="54"/>
      <c r="U62" s="54"/>
      <c r="V62" s="54"/>
      <c r="W62" s="54"/>
      <c r="X62" s="54"/>
      <c r="Y62" s="53" t="s">
        <v>131</v>
      </c>
      <c r="Z62" s="53" t="s">
        <v>124</v>
      </c>
    </row>
    <row r="63" spans="1:26" ht="82.95" customHeight="1" x14ac:dyDescent="0.3">
      <c r="A63" s="23">
        <v>59</v>
      </c>
      <c r="B63" s="24" t="s">
        <v>289</v>
      </c>
      <c r="C63" s="24" t="s">
        <v>129</v>
      </c>
      <c r="D63" s="24">
        <v>872296</v>
      </c>
      <c r="E63" s="62" t="s">
        <v>290</v>
      </c>
      <c r="F63" s="24">
        <v>600067211</v>
      </c>
      <c r="G63" s="24" t="s">
        <v>304</v>
      </c>
      <c r="H63" s="24" t="s">
        <v>97</v>
      </c>
      <c r="I63" s="24" t="s">
        <v>98</v>
      </c>
      <c r="J63" s="24" t="s">
        <v>98</v>
      </c>
      <c r="K63" s="24" t="s">
        <v>295</v>
      </c>
      <c r="L63" s="52">
        <v>4000000</v>
      </c>
      <c r="M63" s="26">
        <f t="shared" si="0"/>
        <v>3400000</v>
      </c>
      <c r="N63" s="53">
        <v>2022</v>
      </c>
      <c r="O63" s="53">
        <v>2027</v>
      </c>
      <c r="P63" s="54"/>
      <c r="Q63" s="54" t="s">
        <v>100</v>
      </c>
      <c r="R63" s="54"/>
      <c r="S63" s="54"/>
      <c r="T63" s="54"/>
      <c r="U63" s="54"/>
      <c r="V63" s="54"/>
      <c r="W63" s="54"/>
      <c r="X63" s="54"/>
      <c r="Y63" s="53" t="s">
        <v>131</v>
      </c>
      <c r="Z63" s="53" t="s">
        <v>124</v>
      </c>
    </row>
    <row r="64" spans="1:26" ht="82.95" customHeight="1" x14ac:dyDescent="0.3">
      <c r="A64" s="23">
        <v>60</v>
      </c>
      <c r="B64" s="24" t="s">
        <v>289</v>
      </c>
      <c r="C64" s="24" t="s">
        <v>129</v>
      </c>
      <c r="D64" s="24">
        <v>872296</v>
      </c>
      <c r="E64" s="62" t="s">
        <v>290</v>
      </c>
      <c r="F64" s="24">
        <v>600067211</v>
      </c>
      <c r="G64" s="24" t="s">
        <v>296</v>
      </c>
      <c r="H64" s="24" t="s">
        <v>97</v>
      </c>
      <c r="I64" s="24" t="s">
        <v>98</v>
      </c>
      <c r="J64" s="24" t="s">
        <v>98</v>
      </c>
      <c r="K64" s="24" t="s">
        <v>295</v>
      </c>
      <c r="L64" s="52">
        <v>5500000</v>
      </c>
      <c r="M64" s="26">
        <f t="shared" si="0"/>
        <v>4675000</v>
      </c>
      <c r="N64" s="53">
        <v>2022</v>
      </c>
      <c r="O64" s="53">
        <v>2027</v>
      </c>
      <c r="P64" s="54"/>
      <c r="Q64" s="54"/>
      <c r="R64" s="54" t="s">
        <v>100</v>
      </c>
      <c r="S64" s="54" t="s">
        <v>293</v>
      </c>
      <c r="T64" s="54"/>
      <c r="U64" s="54"/>
      <c r="V64" s="54"/>
      <c r="W64" s="54"/>
      <c r="X64" s="54"/>
      <c r="Y64" s="53" t="s">
        <v>131</v>
      </c>
      <c r="Z64" s="53" t="s">
        <v>124</v>
      </c>
    </row>
    <row r="65" spans="1:26" ht="82.95" customHeight="1" x14ac:dyDescent="0.3">
      <c r="A65" s="23">
        <v>61</v>
      </c>
      <c r="B65" s="24" t="s">
        <v>289</v>
      </c>
      <c r="C65" s="24" t="s">
        <v>129</v>
      </c>
      <c r="D65" s="24">
        <v>872296</v>
      </c>
      <c r="E65" s="62" t="s">
        <v>290</v>
      </c>
      <c r="F65" s="24">
        <v>600067211</v>
      </c>
      <c r="G65" s="24" t="s">
        <v>297</v>
      </c>
      <c r="H65" s="24" t="s">
        <v>97</v>
      </c>
      <c r="I65" s="24" t="s">
        <v>98</v>
      </c>
      <c r="J65" s="24" t="s">
        <v>98</v>
      </c>
      <c r="K65" s="24" t="s">
        <v>298</v>
      </c>
      <c r="L65" s="52">
        <v>3500000</v>
      </c>
      <c r="M65" s="26">
        <f t="shared" si="0"/>
        <v>2975000</v>
      </c>
      <c r="N65" s="53">
        <v>2022</v>
      </c>
      <c r="O65" s="53">
        <v>2027</v>
      </c>
      <c r="P65" s="54"/>
      <c r="Q65" s="54" t="s">
        <v>100</v>
      </c>
      <c r="R65" s="54" t="s">
        <v>100</v>
      </c>
      <c r="S65" s="54" t="s">
        <v>100</v>
      </c>
      <c r="T65" s="54"/>
      <c r="U65" s="54"/>
      <c r="V65" s="54"/>
      <c r="W65" s="54"/>
      <c r="X65" s="54"/>
      <c r="Y65" s="53" t="s">
        <v>299</v>
      </c>
      <c r="Z65" s="53" t="s">
        <v>124</v>
      </c>
    </row>
    <row r="66" spans="1:26" ht="82.95" customHeight="1" x14ac:dyDescent="0.3">
      <c r="A66" s="23">
        <v>62</v>
      </c>
      <c r="B66" s="63" t="s">
        <v>102</v>
      </c>
      <c r="C66" s="64" t="s">
        <v>128</v>
      </c>
      <c r="D66" s="56" t="s">
        <v>103</v>
      </c>
      <c r="E66" s="56" t="s">
        <v>104</v>
      </c>
      <c r="F66" s="56" t="s">
        <v>105</v>
      </c>
      <c r="G66" s="63" t="s">
        <v>309</v>
      </c>
      <c r="H66" s="56" t="s">
        <v>97</v>
      </c>
      <c r="I66" s="56" t="s">
        <v>98</v>
      </c>
      <c r="J66" s="56" t="s">
        <v>107</v>
      </c>
      <c r="K66" s="63" t="s">
        <v>310</v>
      </c>
      <c r="L66" s="65">
        <v>3000000</v>
      </c>
      <c r="M66" s="65">
        <f t="shared" si="0"/>
        <v>2550000</v>
      </c>
      <c r="N66" s="56" t="s">
        <v>311</v>
      </c>
      <c r="O66" s="56" t="s">
        <v>312</v>
      </c>
      <c r="P66" s="66"/>
      <c r="Q66" s="66"/>
      <c r="R66" s="66"/>
      <c r="S66" s="67"/>
      <c r="T66" s="66"/>
      <c r="U66" s="66"/>
      <c r="V66" s="66"/>
      <c r="W66" s="66"/>
      <c r="X66" s="67" t="s">
        <v>100</v>
      </c>
      <c r="Y66" s="56" t="s">
        <v>118</v>
      </c>
      <c r="Z66" s="56" t="s">
        <v>113</v>
      </c>
    </row>
    <row r="67" spans="1:26" ht="93" customHeight="1" x14ac:dyDescent="0.3">
      <c r="A67" s="23">
        <v>63</v>
      </c>
      <c r="B67" s="63" t="s">
        <v>102</v>
      </c>
      <c r="C67" s="64" t="s">
        <v>128</v>
      </c>
      <c r="D67" s="56" t="s">
        <v>103</v>
      </c>
      <c r="E67" s="56" t="s">
        <v>317</v>
      </c>
      <c r="F67" s="56" t="s">
        <v>105</v>
      </c>
      <c r="G67" s="63" t="s">
        <v>313</v>
      </c>
      <c r="H67" s="56" t="s">
        <v>97</v>
      </c>
      <c r="I67" s="56" t="s">
        <v>98</v>
      </c>
      <c r="J67" s="56" t="s">
        <v>107</v>
      </c>
      <c r="K67" s="63" t="s">
        <v>314</v>
      </c>
      <c r="L67" s="65">
        <v>3000000</v>
      </c>
      <c r="M67" s="65">
        <f t="shared" si="0"/>
        <v>2550000</v>
      </c>
      <c r="N67" s="56" t="s">
        <v>311</v>
      </c>
      <c r="O67" s="56" t="s">
        <v>312</v>
      </c>
      <c r="P67" s="67" t="s">
        <v>100</v>
      </c>
      <c r="Q67" s="67" t="s">
        <v>100</v>
      </c>
      <c r="R67" s="67" t="s">
        <v>100</v>
      </c>
      <c r="S67" s="67" t="s">
        <v>100</v>
      </c>
      <c r="T67" s="66"/>
      <c r="U67" s="66"/>
      <c r="V67" s="66"/>
      <c r="W67" s="66"/>
      <c r="X67" s="66"/>
      <c r="Y67" s="56" t="s">
        <v>118</v>
      </c>
      <c r="Z67" s="56" t="s">
        <v>113</v>
      </c>
    </row>
    <row r="68" spans="1:26" ht="96" customHeight="1" x14ac:dyDescent="0.3">
      <c r="A68" s="23">
        <v>64</v>
      </c>
      <c r="B68" s="63" t="s">
        <v>315</v>
      </c>
      <c r="C68" s="64" t="s">
        <v>316</v>
      </c>
      <c r="D68" s="56">
        <v>60611049</v>
      </c>
      <c r="E68" s="56">
        <v>102088730</v>
      </c>
      <c r="F68" s="56">
        <v>600067629</v>
      </c>
      <c r="G68" s="63" t="s">
        <v>318</v>
      </c>
      <c r="H68" s="56" t="s">
        <v>97</v>
      </c>
      <c r="I68" s="56" t="s">
        <v>98</v>
      </c>
      <c r="J68" s="56" t="s">
        <v>319</v>
      </c>
      <c r="K68" s="63" t="s">
        <v>320</v>
      </c>
      <c r="L68" s="68">
        <v>5000000</v>
      </c>
      <c r="M68" s="68">
        <f t="shared" si="0"/>
        <v>4250000</v>
      </c>
      <c r="N68" s="56">
        <v>2023</v>
      </c>
      <c r="O68" s="56">
        <v>2024</v>
      </c>
      <c r="P68" s="67" t="s">
        <v>100</v>
      </c>
      <c r="Q68" s="67"/>
      <c r="R68" s="67"/>
      <c r="S68" s="67"/>
      <c r="T68" s="66"/>
      <c r="U68" s="66"/>
      <c r="V68" s="66"/>
      <c r="W68" s="66"/>
      <c r="X68" s="66"/>
      <c r="Y68" s="63" t="s">
        <v>176</v>
      </c>
      <c r="Z68" s="63" t="s">
        <v>101</v>
      </c>
    </row>
    <row r="69" spans="1:26" x14ac:dyDescent="0.3">
      <c r="A69" s="58"/>
      <c r="B69" s="2"/>
      <c r="C69" s="10"/>
      <c r="D69" s="10"/>
      <c r="E69" s="10"/>
      <c r="F69" s="10"/>
      <c r="G69" s="2"/>
      <c r="H69" s="2"/>
      <c r="I69" s="2"/>
      <c r="J69" s="2"/>
      <c r="K69" s="2"/>
      <c r="L69" s="2"/>
      <c r="M69" s="2"/>
      <c r="N69" s="2"/>
      <c r="O69" s="2"/>
      <c r="P69" s="2"/>
      <c r="Q69" s="2"/>
      <c r="R69" s="2"/>
      <c r="S69" s="2"/>
      <c r="T69" s="2"/>
      <c r="U69" s="2"/>
      <c r="V69" s="2"/>
      <c r="W69" s="2"/>
      <c r="X69" s="2"/>
      <c r="Y69" s="27"/>
      <c r="Z69" s="27"/>
    </row>
    <row r="70" spans="1:26" x14ac:dyDescent="0.3">
      <c r="A70" s="2"/>
      <c r="C70" s="5"/>
      <c r="D70" s="5"/>
      <c r="E70" s="5"/>
      <c r="F70" s="5"/>
    </row>
    <row r="71" spans="1:26" s="3" customFormat="1" x14ac:dyDescent="0.3">
      <c r="A71" s="20" t="s">
        <v>321</v>
      </c>
      <c r="C71" s="22"/>
      <c r="D71" s="22"/>
      <c r="E71" s="22"/>
      <c r="F71" s="22"/>
    </row>
    <row r="72" spans="1:26" x14ac:dyDescent="0.3">
      <c r="B72" s="173" t="s">
        <v>322</v>
      </c>
      <c r="C72" s="174"/>
      <c r="D72" s="174"/>
      <c r="E72" s="174"/>
      <c r="F72" s="174"/>
      <c r="G72" s="175"/>
    </row>
    <row r="73" spans="1:26" x14ac:dyDescent="0.3">
      <c r="C73" s="5"/>
      <c r="D73" s="5"/>
      <c r="E73" s="5"/>
      <c r="F73" s="5"/>
    </row>
    <row r="74" spans="1:26" x14ac:dyDescent="0.3">
      <c r="A74" s="5" t="s">
        <v>36</v>
      </c>
      <c r="B74" s="5"/>
    </row>
    <row r="75" spans="1:26" x14ac:dyDescent="0.3">
      <c r="A75" s="9" t="s">
        <v>53</v>
      </c>
      <c r="B75" s="5"/>
    </row>
    <row r="76" spans="1:26" x14ac:dyDescent="0.3">
      <c r="A76" s="5" t="s">
        <v>37</v>
      </c>
      <c r="B76" s="5"/>
    </row>
    <row r="77" spans="1:26" x14ac:dyDescent="0.3">
      <c r="A77" s="5" t="s">
        <v>38</v>
      </c>
      <c r="B77" s="5"/>
    </row>
    <row r="79" spans="1:26" x14ac:dyDescent="0.3">
      <c r="A79" s="1" t="s">
        <v>54</v>
      </c>
      <c r="B79" s="5"/>
    </row>
    <row r="80" spans="1:26" x14ac:dyDescent="0.3">
      <c r="B80" s="5"/>
    </row>
    <row r="81" spans="1:17" x14ac:dyDescent="0.3">
      <c r="A81" s="20" t="s">
        <v>89</v>
      </c>
      <c r="B81" s="20"/>
      <c r="C81" s="20"/>
      <c r="D81" s="20"/>
      <c r="E81" s="20"/>
      <c r="F81" s="20"/>
      <c r="G81" s="20"/>
      <c r="H81" s="20"/>
    </row>
    <row r="82" spans="1:17" x14ac:dyDescent="0.3">
      <c r="A82" s="20" t="s">
        <v>85</v>
      </c>
      <c r="B82" s="20"/>
      <c r="C82" s="20"/>
      <c r="D82" s="20"/>
      <c r="E82" s="20"/>
      <c r="F82" s="20"/>
      <c r="G82" s="20"/>
      <c r="H82" s="20"/>
    </row>
    <row r="83" spans="1:17" x14ac:dyDescent="0.3">
      <c r="A83" s="20" t="s">
        <v>81</v>
      </c>
      <c r="B83" s="20"/>
      <c r="C83" s="20"/>
      <c r="D83" s="20"/>
      <c r="E83" s="20"/>
      <c r="F83" s="20"/>
      <c r="G83" s="20"/>
      <c r="H83" s="20"/>
    </row>
    <row r="84" spans="1:17" x14ac:dyDescent="0.3">
      <c r="A84" s="20" t="s">
        <v>82</v>
      </c>
      <c r="B84" s="20"/>
      <c r="C84" s="20"/>
      <c r="D84" s="20"/>
      <c r="E84" s="20"/>
      <c r="F84" s="20"/>
      <c r="G84" s="20"/>
      <c r="H84" s="20"/>
    </row>
    <row r="85" spans="1:17" x14ac:dyDescent="0.3">
      <c r="A85" s="20" t="s">
        <v>83</v>
      </c>
      <c r="B85" s="20"/>
      <c r="C85" s="20"/>
      <c r="D85" s="20"/>
      <c r="E85" s="20"/>
      <c r="F85" s="20"/>
      <c r="G85" s="20"/>
      <c r="H85" s="20"/>
    </row>
    <row r="86" spans="1:17" x14ac:dyDescent="0.3">
      <c r="A86" s="20" t="s">
        <v>84</v>
      </c>
      <c r="B86" s="20"/>
      <c r="C86" s="20"/>
      <c r="D86" s="20"/>
      <c r="E86" s="20"/>
      <c r="F86" s="20"/>
      <c r="G86" s="20"/>
      <c r="H86" s="20"/>
    </row>
    <row r="87" spans="1:17" x14ac:dyDescent="0.3">
      <c r="A87" s="20" t="s">
        <v>87</v>
      </c>
      <c r="B87" s="20"/>
      <c r="C87" s="20"/>
      <c r="D87" s="20"/>
      <c r="E87" s="20"/>
      <c r="F87" s="20"/>
      <c r="G87" s="20"/>
      <c r="H87" s="20"/>
    </row>
    <row r="88" spans="1:17" x14ac:dyDescent="0.3">
      <c r="A88" s="4" t="s">
        <v>86</v>
      </c>
      <c r="B88" s="4"/>
      <c r="C88" s="4"/>
      <c r="D88" s="4"/>
      <c r="E88" s="4"/>
    </row>
    <row r="89" spans="1:17" x14ac:dyDescent="0.3">
      <c r="A89" s="20" t="s">
        <v>88</v>
      </c>
      <c r="B89" s="20"/>
      <c r="C89" s="20"/>
      <c r="D89" s="20"/>
      <c r="E89" s="20"/>
      <c r="F89" s="20"/>
      <c r="G89" s="3"/>
      <c r="H89" s="3"/>
      <c r="I89" s="3"/>
      <c r="J89" s="3"/>
      <c r="K89" s="3"/>
      <c r="L89" s="3"/>
      <c r="M89" s="3"/>
      <c r="N89" s="3"/>
      <c r="O89" s="3"/>
      <c r="P89" s="3"/>
      <c r="Q89" s="3"/>
    </row>
    <row r="90" spans="1:17" x14ac:dyDescent="0.3">
      <c r="A90" s="20" t="s">
        <v>56</v>
      </c>
      <c r="B90" s="20"/>
      <c r="C90" s="20"/>
      <c r="D90" s="20"/>
      <c r="E90" s="20"/>
      <c r="F90" s="20"/>
      <c r="G90" s="3"/>
      <c r="H90" s="3"/>
      <c r="I90" s="3"/>
      <c r="J90" s="3"/>
      <c r="K90" s="3"/>
      <c r="L90" s="3"/>
      <c r="M90" s="3"/>
      <c r="N90" s="3"/>
      <c r="O90" s="3"/>
      <c r="P90" s="3"/>
      <c r="Q90" s="3"/>
    </row>
    <row r="91" spans="1:17" x14ac:dyDescent="0.3">
      <c r="A91" s="20"/>
      <c r="B91" s="20"/>
      <c r="C91" s="20"/>
      <c r="D91" s="20"/>
      <c r="E91" s="20"/>
      <c r="F91" s="20"/>
      <c r="G91" s="3"/>
      <c r="H91" s="3"/>
      <c r="I91" s="3"/>
      <c r="J91" s="3"/>
      <c r="K91" s="3"/>
      <c r="L91" s="3"/>
      <c r="M91" s="3"/>
      <c r="N91" s="3"/>
      <c r="O91" s="3"/>
      <c r="P91" s="3"/>
      <c r="Q91" s="3"/>
    </row>
    <row r="92" spans="1:17" x14ac:dyDescent="0.3">
      <c r="A92" s="20" t="s">
        <v>90</v>
      </c>
      <c r="B92" s="20"/>
      <c r="C92" s="20"/>
      <c r="D92" s="20"/>
      <c r="E92" s="20"/>
      <c r="F92" s="20"/>
      <c r="G92" s="3"/>
      <c r="H92" s="3"/>
      <c r="I92" s="3"/>
      <c r="J92" s="3"/>
      <c r="K92" s="3"/>
      <c r="L92" s="3"/>
      <c r="M92" s="3"/>
      <c r="N92" s="3"/>
      <c r="O92" s="3"/>
      <c r="P92" s="3"/>
      <c r="Q92" s="3"/>
    </row>
    <row r="93" spans="1:17" x14ac:dyDescent="0.3">
      <c r="A93" s="20" t="s">
        <v>77</v>
      </c>
      <c r="B93" s="20"/>
      <c r="C93" s="20"/>
      <c r="D93" s="20"/>
      <c r="E93" s="20"/>
      <c r="F93" s="20"/>
      <c r="G93" s="3"/>
      <c r="H93" s="3"/>
      <c r="I93" s="3"/>
      <c r="J93" s="3"/>
      <c r="K93" s="3"/>
      <c r="L93" s="3"/>
      <c r="M93" s="3"/>
      <c r="N93" s="3"/>
      <c r="O93" s="3"/>
      <c r="P93" s="3"/>
      <c r="Q93" s="3"/>
    </row>
    <row r="95" spans="1:17" x14ac:dyDescent="0.3">
      <c r="A95" s="1" t="s">
        <v>57</v>
      </c>
    </row>
    <row r="96" spans="1:17" x14ac:dyDescent="0.3">
      <c r="A96" s="13" t="s">
        <v>58</v>
      </c>
    </row>
    <row r="97" spans="1:9" x14ac:dyDescent="0.3">
      <c r="A97" s="1" t="s">
        <v>59</v>
      </c>
    </row>
    <row r="99" spans="1:9" s="20" customFormat="1" x14ac:dyDescent="0.3"/>
    <row r="100" spans="1:9" s="20" customFormat="1" x14ac:dyDescent="0.3"/>
    <row r="101" spans="1:9" x14ac:dyDescent="0.3">
      <c r="A101" s="21"/>
      <c r="B101" s="22"/>
      <c r="C101" s="3"/>
      <c r="D101" s="3"/>
      <c r="E101" s="3"/>
      <c r="F101" s="3"/>
      <c r="G101" s="3"/>
      <c r="H101" s="3"/>
      <c r="I101" s="3"/>
    </row>
    <row r="102" spans="1:9" s="3" customFormat="1" x14ac:dyDescent="0.3"/>
    <row r="103" spans="1:9" s="19" customFormat="1" x14ac:dyDescent="0.3">
      <c r="A103" s="20"/>
      <c r="B103" s="20"/>
      <c r="C103" s="20"/>
      <c r="D103" s="20"/>
      <c r="E103" s="20"/>
      <c r="F103" s="20"/>
      <c r="G103" s="20"/>
      <c r="H103" s="20"/>
      <c r="I103" s="3"/>
    </row>
  </sheetData>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topLeftCell="B4" zoomScaleNormal="100" workbookViewId="0">
      <selection activeCell="D10" sqref="D10"/>
    </sheetView>
  </sheetViews>
  <sheetFormatPr defaultColWidth="8.6640625" defaultRowHeight="14.4" x14ac:dyDescent="0.3"/>
  <cols>
    <col min="1" max="1" width="14.33203125" style="1" hidden="1" customWidth="1"/>
    <col min="2" max="2" width="7.33203125" style="1" customWidth="1"/>
    <col min="3" max="3" width="10.5546875" style="1" customWidth="1"/>
    <col min="4" max="4" width="8.44140625" style="1" customWidth="1"/>
    <col min="5" max="5" width="9" style="1" customWidth="1"/>
    <col min="6" max="6" width="12.33203125" style="1" customWidth="1"/>
    <col min="7" max="7" width="9.5546875" style="1" customWidth="1"/>
    <col min="8" max="8" width="10.6640625" style="1" customWidth="1"/>
    <col min="9" max="9" width="7.88671875" style="1" customWidth="1"/>
    <col min="10" max="10" width="38.5546875" style="1" customWidth="1"/>
    <col min="11" max="11" width="9.109375" style="1" customWidth="1"/>
    <col min="12" max="12" width="9.88671875" style="1" customWidth="1"/>
    <col min="13" max="13" width="8.109375" style="1" customWidth="1"/>
    <col min="14" max="14" width="7.88671875" style="1" customWidth="1"/>
    <col min="15" max="15" width="6.44140625" style="1" customWidth="1"/>
    <col min="16" max="16" width="7.44140625" style="1" customWidth="1"/>
    <col min="17" max="17" width="7.5546875" style="1" customWidth="1"/>
    <col min="18" max="18" width="7.44140625" style="1" customWidth="1"/>
    <col min="19" max="19" width="8.44140625" style="1" customWidth="1"/>
    <col min="20" max="20" width="8" style="1" customWidth="1"/>
    <col min="21" max="16384" width="8.6640625" style="1"/>
  </cols>
  <sheetData>
    <row r="1" spans="1:20" ht="21.75" customHeight="1" thickBot="1" x14ac:dyDescent="0.4">
      <c r="A1" s="156" t="s">
        <v>60</v>
      </c>
      <c r="B1" s="157"/>
      <c r="C1" s="157"/>
      <c r="D1" s="157"/>
      <c r="E1" s="157"/>
      <c r="F1" s="157"/>
      <c r="G1" s="157"/>
      <c r="H1" s="157"/>
      <c r="I1" s="157"/>
      <c r="J1" s="157"/>
      <c r="K1" s="157"/>
      <c r="L1" s="157"/>
      <c r="M1" s="157"/>
      <c r="N1" s="157"/>
      <c r="O1" s="157"/>
      <c r="P1" s="157"/>
      <c r="Q1" s="157"/>
      <c r="R1" s="157"/>
      <c r="S1" s="157"/>
      <c r="T1" s="158"/>
    </row>
    <row r="2" spans="1:20" ht="40.5" customHeight="1" thickBot="1" x14ac:dyDescent="0.35">
      <c r="A2" s="88" t="s">
        <v>61</v>
      </c>
      <c r="B2" s="86" t="s">
        <v>12</v>
      </c>
      <c r="C2" s="107" t="s">
        <v>62</v>
      </c>
      <c r="D2" s="103"/>
      <c r="E2" s="105"/>
      <c r="F2" s="161" t="s">
        <v>14</v>
      </c>
      <c r="G2" s="154" t="s">
        <v>43</v>
      </c>
      <c r="H2" s="95" t="s">
        <v>78</v>
      </c>
      <c r="I2" s="93" t="s">
        <v>16</v>
      </c>
      <c r="J2" s="161" t="s">
        <v>63</v>
      </c>
      <c r="K2" s="91" t="s">
        <v>64</v>
      </c>
      <c r="L2" s="92"/>
      <c r="M2" s="163" t="s">
        <v>19</v>
      </c>
      <c r="N2" s="164"/>
      <c r="O2" s="169" t="s">
        <v>65</v>
      </c>
      <c r="P2" s="170"/>
      <c r="Q2" s="170"/>
      <c r="R2" s="170"/>
      <c r="S2" s="163" t="s">
        <v>21</v>
      </c>
      <c r="T2" s="164"/>
    </row>
    <row r="3" spans="1:20" ht="22.35" customHeight="1" thickBot="1" x14ac:dyDescent="0.35">
      <c r="A3" s="159"/>
      <c r="B3" s="87"/>
      <c r="C3" s="165" t="s">
        <v>66</v>
      </c>
      <c r="D3" s="167" t="s">
        <v>67</v>
      </c>
      <c r="E3" s="150" t="s">
        <v>68</v>
      </c>
      <c r="F3" s="162"/>
      <c r="G3" s="155"/>
      <c r="H3" s="96"/>
      <c r="I3" s="94"/>
      <c r="J3" s="162"/>
      <c r="K3" s="134" t="s">
        <v>69</v>
      </c>
      <c r="L3" s="134" t="s">
        <v>70</v>
      </c>
      <c r="M3" s="134" t="s">
        <v>29</v>
      </c>
      <c r="N3" s="136" t="s">
        <v>30</v>
      </c>
      <c r="O3" s="171" t="s">
        <v>47</v>
      </c>
      <c r="P3" s="172"/>
      <c r="Q3" s="172"/>
      <c r="R3" s="172"/>
      <c r="S3" s="138" t="s">
        <v>71</v>
      </c>
      <c r="T3" s="140" t="s">
        <v>34</v>
      </c>
    </row>
    <row r="4" spans="1:20" ht="68.25" customHeight="1" thickBot="1" x14ac:dyDescent="0.35">
      <c r="A4" s="160"/>
      <c r="B4" s="87"/>
      <c r="C4" s="166"/>
      <c r="D4" s="168"/>
      <c r="E4" s="151"/>
      <c r="F4" s="162"/>
      <c r="G4" s="155"/>
      <c r="H4" s="96"/>
      <c r="I4" s="94"/>
      <c r="J4" s="162"/>
      <c r="K4" s="152"/>
      <c r="L4" s="152"/>
      <c r="M4" s="152"/>
      <c r="N4" s="153"/>
      <c r="O4" s="69" t="s">
        <v>72</v>
      </c>
      <c r="P4" s="70" t="s">
        <v>50</v>
      </c>
      <c r="Q4" s="71" t="s">
        <v>51</v>
      </c>
      <c r="R4" s="72" t="s">
        <v>73</v>
      </c>
      <c r="S4" s="134"/>
      <c r="T4" s="136"/>
    </row>
    <row r="5" spans="1:20" ht="213.75" customHeight="1" x14ac:dyDescent="0.35">
      <c r="A5" s="2">
        <v>1</v>
      </c>
      <c r="B5" s="23">
        <v>1</v>
      </c>
      <c r="C5" s="73" t="s">
        <v>217</v>
      </c>
      <c r="D5" s="73" t="s">
        <v>218</v>
      </c>
      <c r="E5" s="74">
        <v>66364256</v>
      </c>
      <c r="F5" s="64" t="s">
        <v>219</v>
      </c>
      <c r="G5" s="74" t="s">
        <v>97</v>
      </c>
      <c r="H5" s="74" t="s">
        <v>98</v>
      </c>
      <c r="I5" s="74" t="s">
        <v>220</v>
      </c>
      <c r="J5" s="64" t="s">
        <v>221</v>
      </c>
      <c r="K5" s="75">
        <v>25000000</v>
      </c>
      <c r="L5" s="75">
        <f>K5*0.85</f>
        <v>21250000</v>
      </c>
      <c r="M5" s="76" t="s">
        <v>222</v>
      </c>
      <c r="N5" s="76" t="s">
        <v>223</v>
      </c>
      <c r="O5" s="77"/>
      <c r="P5" s="78" t="s">
        <v>190</v>
      </c>
      <c r="Q5" s="78" t="s">
        <v>190</v>
      </c>
      <c r="R5" s="77"/>
      <c r="S5" s="73" t="s">
        <v>224</v>
      </c>
      <c r="T5" s="77" t="s">
        <v>124</v>
      </c>
    </row>
    <row r="6" spans="1:20" x14ac:dyDescent="0.3">
      <c r="A6" s="2"/>
      <c r="B6" s="12"/>
      <c r="C6" s="2"/>
      <c r="D6" s="2"/>
      <c r="E6" s="2"/>
      <c r="F6" s="2"/>
      <c r="G6" s="2"/>
      <c r="H6" s="2"/>
      <c r="I6" s="2"/>
      <c r="J6" s="2"/>
      <c r="K6" s="2"/>
      <c r="L6" s="2"/>
      <c r="M6" s="2"/>
      <c r="N6" s="2"/>
      <c r="O6" s="2"/>
      <c r="P6" s="2"/>
      <c r="Q6" s="2"/>
      <c r="R6" s="2"/>
      <c r="S6" s="2"/>
      <c r="T6" s="2"/>
    </row>
    <row r="7" spans="1:20" x14ac:dyDescent="0.3">
      <c r="A7" s="2"/>
      <c r="B7" s="20" t="s">
        <v>321</v>
      </c>
      <c r="C7" s="3"/>
      <c r="D7" s="22"/>
      <c r="E7" s="22"/>
      <c r="F7" s="22"/>
      <c r="G7" s="22"/>
      <c r="H7" s="3"/>
      <c r="I7" s="3"/>
      <c r="J7" s="3"/>
      <c r="K7" s="3"/>
      <c r="L7" s="2"/>
      <c r="M7" s="2"/>
      <c r="N7" s="2"/>
      <c r="O7" s="2"/>
      <c r="P7" s="2"/>
      <c r="Q7" s="2"/>
      <c r="R7" s="2"/>
      <c r="S7" s="2"/>
      <c r="T7" s="2"/>
    </row>
    <row r="8" spans="1:20" x14ac:dyDescent="0.3">
      <c r="A8" s="2"/>
      <c r="B8" s="173" t="s">
        <v>322</v>
      </c>
      <c r="C8" s="175"/>
      <c r="D8" s="175"/>
      <c r="E8" s="175"/>
      <c r="F8" s="175"/>
      <c r="G8" s="175"/>
      <c r="H8" s="175"/>
      <c r="I8" s="2"/>
      <c r="J8" s="2"/>
      <c r="K8" s="2"/>
      <c r="L8" s="2"/>
      <c r="M8" s="2"/>
      <c r="N8" s="2"/>
      <c r="O8" s="2"/>
      <c r="P8" s="2"/>
      <c r="Q8" s="2"/>
      <c r="R8" s="2"/>
      <c r="S8" s="2"/>
      <c r="T8" s="2"/>
    </row>
    <row r="12" spans="1:20" x14ac:dyDescent="0.3">
      <c r="A12" s="2" t="s">
        <v>74</v>
      </c>
      <c r="B12" s="2"/>
    </row>
    <row r="13" spans="1:20" x14ac:dyDescent="0.3">
      <c r="A13" s="2"/>
      <c r="B13" s="10" t="s">
        <v>75</v>
      </c>
    </row>
    <row r="14" spans="1:20" ht="15.9" customHeight="1" x14ac:dyDescent="0.3">
      <c r="B14" s="1" t="s">
        <v>76</v>
      </c>
    </row>
    <row r="15" spans="1:20" x14ac:dyDescent="0.3">
      <c r="B15" s="5" t="s">
        <v>37</v>
      </c>
    </row>
    <row r="16" spans="1:20" x14ac:dyDescent="0.3">
      <c r="B16" s="5" t="s">
        <v>38</v>
      </c>
    </row>
    <row r="18" spans="1:12" x14ac:dyDescent="0.3">
      <c r="B18" s="1" t="s">
        <v>54</v>
      </c>
    </row>
    <row r="20" spans="1:12" x14ac:dyDescent="0.3">
      <c r="A20" s="4" t="s">
        <v>55</v>
      </c>
      <c r="B20" s="20" t="s">
        <v>92</v>
      </c>
      <c r="C20" s="20"/>
      <c r="D20" s="20"/>
      <c r="E20" s="20"/>
      <c r="F20" s="20"/>
      <c r="G20" s="20"/>
      <c r="H20" s="20"/>
      <c r="I20" s="20"/>
      <c r="J20" s="20"/>
      <c r="K20" s="20"/>
      <c r="L20" s="20"/>
    </row>
    <row r="21" spans="1:12" x14ac:dyDescent="0.3">
      <c r="A21" s="4" t="s">
        <v>56</v>
      </c>
      <c r="B21" s="20" t="s">
        <v>85</v>
      </c>
      <c r="C21" s="20"/>
      <c r="D21" s="20"/>
      <c r="E21" s="20"/>
      <c r="F21" s="20"/>
      <c r="G21" s="20"/>
      <c r="H21" s="20"/>
      <c r="I21" s="20"/>
      <c r="J21" s="20"/>
      <c r="K21" s="20"/>
      <c r="L21" s="20"/>
    </row>
    <row r="22" spans="1:12" x14ac:dyDescent="0.3">
      <c r="A22" s="4"/>
      <c r="B22" s="20" t="s">
        <v>81</v>
      </c>
      <c r="C22" s="20"/>
      <c r="D22" s="20"/>
      <c r="E22" s="20"/>
      <c r="F22" s="20"/>
      <c r="G22" s="20"/>
      <c r="H22" s="20"/>
      <c r="I22" s="20"/>
      <c r="J22" s="20"/>
      <c r="K22" s="20"/>
      <c r="L22" s="20"/>
    </row>
    <row r="23" spans="1:12" x14ac:dyDescent="0.3">
      <c r="A23" s="4"/>
      <c r="B23" s="20" t="s">
        <v>82</v>
      </c>
      <c r="C23" s="20"/>
      <c r="D23" s="20"/>
      <c r="E23" s="20"/>
      <c r="F23" s="20"/>
      <c r="G23" s="20"/>
      <c r="H23" s="20"/>
      <c r="I23" s="20"/>
      <c r="J23" s="20"/>
      <c r="K23" s="20"/>
      <c r="L23" s="20"/>
    </row>
    <row r="24" spans="1:12" x14ac:dyDescent="0.3">
      <c r="A24" s="4"/>
      <c r="B24" s="20" t="s">
        <v>83</v>
      </c>
      <c r="C24" s="20"/>
      <c r="D24" s="20"/>
      <c r="E24" s="20"/>
      <c r="F24" s="20"/>
      <c r="G24" s="20"/>
      <c r="H24" s="20"/>
      <c r="I24" s="20"/>
      <c r="J24" s="20"/>
      <c r="K24" s="20"/>
      <c r="L24" s="20"/>
    </row>
    <row r="25" spans="1:12" x14ac:dyDescent="0.3">
      <c r="A25" s="4"/>
      <c r="B25" s="20" t="s">
        <v>84</v>
      </c>
      <c r="C25" s="20"/>
      <c r="D25" s="20"/>
      <c r="E25" s="20"/>
      <c r="F25" s="20"/>
      <c r="G25" s="20"/>
      <c r="H25" s="20"/>
      <c r="I25" s="20"/>
      <c r="J25" s="20"/>
      <c r="K25" s="20"/>
      <c r="L25" s="20"/>
    </row>
    <row r="26" spans="1:12" x14ac:dyDescent="0.3">
      <c r="A26" s="4"/>
      <c r="B26" s="20" t="s">
        <v>87</v>
      </c>
      <c r="C26" s="20"/>
      <c r="D26" s="20"/>
      <c r="E26" s="20"/>
      <c r="F26" s="20"/>
      <c r="G26" s="20"/>
      <c r="H26" s="20"/>
      <c r="I26" s="20"/>
      <c r="J26" s="20"/>
      <c r="K26" s="20"/>
      <c r="L26" s="20"/>
    </row>
    <row r="27" spans="1:12" x14ac:dyDescent="0.3">
      <c r="A27" s="4"/>
      <c r="B27" s="20"/>
      <c r="C27" s="20"/>
      <c r="D27" s="20"/>
      <c r="E27" s="20"/>
      <c r="F27" s="20"/>
      <c r="G27" s="20"/>
      <c r="H27" s="20"/>
      <c r="I27" s="20"/>
      <c r="J27" s="20"/>
      <c r="K27" s="20"/>
      <c r="L27" s="20"/>
    </row>
    <row r="28" spans="1:12" x14ac:dyDescent="0.3">
      <c r="A28" s="4"/>
      <c r="B28" s="20" t="s">
        <v>91</v>
      </c>
      <c r="C28" s="20"/>
      <c r="D28" s="20"/>
      <c r="E28" s="20"/>
      <c r="F28" s="20"/>
      <c r="G28" s="20"/>
      <c r="H28" s="20"/>
      <c r="I28" s="20"/>
      <c r="J28" s="20"/>
      <c r="K28" s="20"/>
      <c r="L28" s="20"/>
    </row>
    <row r="29" spans="1:12" x14ac:dyDescent="0.3">
      <c r="A29" s="4"/>
      <c r="B29" s="20" t="s">
        <v>56</v>
      </c>
      <c r="C29" s="20"/>
      <c r="D29" s="20"/>
      <c r="E29" s="20"/>
      <c r="F29" s="20"/>
      <c r="G29" s="20"/>
      <c r="H29" s="20"/>
      <c r="I29" s="20"/>
      <c r="J29" s="20"/>
      <c r="K29" s="20"/>
      <c r="L29" s="20"/>
    </row>
    <row r="30" spans="1:12" x14ac:dyDescent="0.3">
      <c r="B30" s="20"/>
      <c r="C30" s="20"/>
      <c r="D30" s="20"/>
      <c r="E30" s="20"/>
      <c r="F30" s="20"/>
      <c r="G30" s="20"/>
      <c r="H30" s="20"/>
      <c r="I30" s="20"/>
      <c r="J30" s="20"/>
      <c r="K30" s="20"/>
      <c r="L30" s="20"/>
    </row>
    <row r="31" spans="1:12" x14ac:dyDescent="0.3">
      <c r="B31" s="20" t="s">
        <v>90</v>
      </c>
      <c r="C31" s="20"/>
      <c r="D31" s="20"/>
      <c r="E31" s="20"/>
      <c r="F31" s="20"/>
      <c r="G31" s="20"/>
      <c r="H31" s="20"/>
      <c r="I31" s="20"/>
      <c r="J31" s="20"/>
      <c r="K31" s="20"/>
      <c r="L31" s="20"/>
    </row>
    <row r="32" spans="1:12" x14ac:dyDescent="0.3">
      <c r="B32" s="20" t="s">
        <v>77</v>
      </c>
      <c r="C32" s="20"/>
      <c r="D32" s="20"/>
      <c r="E32" s="20"/>
      <c r="F32" s="20"/>
      <c r="G32" s="20"/>
      <c r="H32" s="20"/>
      <c r="I32" s="20"/>
      <c r="J32" s="20"/>
      <c r="K32" s="20"/>
      <c r="L32" s="20"/>
    </row>
    <row r="33" spans="2:2" ht="15.9" customHeight="1" x14ac:dyDescent="0.3"/>
    <row r="34" spans="2:2" x14ac:dyDescent="0.3">
      <c r="B34" s="1" t="s">
        <v>57</v>
      </c>
    </row>
    <row r="35" spans="2:2" x14ac:dyDescent="0.3">
      <c r="B35" s="1" t="s">
        <v>58</v>
      </c>
    </row>
    <row r="36" spans="2:2" x14ac:dyDescent="0.3">
      <c r="B36" s="1" t="s">
        <v>59</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2022-04-20T10:31:33Z</cp:lastPrinted>
  <dcterms:created xsi:type="dcterms:W3CDTF">2020-07-22T07:46:04Z</dcterms:created>
  <dcterms:modified xsi:type="dcterms:W3CDTF">2022-04-20T10:33:50Z</dcterms:modified>
  <cp:category/>
  <cp:contentStatus/>
</cp:coreProperties>
</file>