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N\odbor57\Oddělení 572 - od 1.7.2024\Euroregiony\Připomínky II. kolo\Po připomínkách\Web\"/>
    </mc:Choice>
  </mc:AlternateContent>
  <xr:revisionPtr revIDLastSave="0" documentId="13_ncr:1_{85D63C60-5DBE-4B27-8912-4F055C8DADF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známky k vyplnění" sheetId="12" r:id="rId1"/>
    <sheet name="Výběr formy" sheetId="3" r:id="rId2"/>
    <sheet name="Podnikatel (500)" sheetId="6" r:id="rId3"/>
    <sheet name="Nepodnikatel (504)" sheetId="8" r:id="rId4"/>
    <sheet name="Skupina podniků" sheetId="14" state="hidden" r:id="rId5"/>
  </sheets>
  <definedNames>
    <definedName name="KaR">#REF!</definedName>
    <definedName name="NS">#REF!</definedName>
    <definedName name="_xlnm.Print_Area" localSheetId="4">'Skupina podniků'!$A$1:$M$35</definedName>
    <definedName name="_xlnm.Print_Area" localSheetId="1">'Výběr formy'!$A$1:$E$29</definedName>
    <definedName name="Právní_forma">#REF!</definedName>
    <definedName name="Skupina">#REF!</definedName>
    <definedName name="Záchrana">#REF!</definedName>
    <definedName name="Zriaďovateľ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4" l="1"/>
  <c r="E15" i="8"/>
  <c r="E34" i="8" s="1"/>
  <c r="E32" i="8"/>
  <c r="E15" i="14"/>
  <c r="E15" i="6"/>
  <c r="F20" i="14"/>
  <c r="E20" i="14"/>
  <c r="F29" i="6"/>
  <c r="E29" i="6"/>
  <c r="E34" i="14" l="1"/>
  <c r="E29" i="8"/>
  <c r="F29" i="8"/>
  <c r="E22" i="6" l="1"/>
  <c r="C38" i="14"/>
  <c r="C53" i="14" s="1"/>
  <c r="E41" i="14"/>
  <c r="J41" i="14"/>
  <c r="E21" i="14" s="1"/>
  <c r="K41" i="14"/>
  <c r="E26" i="14" s="1"/>
  <c r="L41" i="14"/>
  <c r="E27" i="14" s="1"/>
  <c r="M41" i="14"/>
  <c r="E28" i="14" s="1"/>
  <c r="E56" i="14"/>
  <c r="J56" i="14"/>
  <c r="F21" i="14" s="1"/>
  <c r="K56" i="14"/>
  <c r="F26" i="14" s="1"/>
  <c r="L56" i="14"/>
  <c r="F27" i="14" s="1"/>
  <c r="M56" i="14"/>
  <c r="F28" i="14" s="1"/>
  <c r="E23" i="6" l="1"/>
  <c r="F30" i="8" l="1"/>
  <c r="E30" i="8"/>
  <c r="F22" i="8"/>
  <c r="F23" i="8" s="1"/>
  <c r="E22" i="8"/>
  <c r="F30" i="6"/>
  <c r="E30" i="6"/>
  <c r="F22" i="6"/>
  <c r="F23" i="6" s="1"/>
  <c r="E32" i="6" s="1"/>
  <c r="E34" i="6" s="1"/>
  <c r="E29" i="14" l="1"/>
  <c r="E30" i="14" s="1"/>
  <c r="F22" i="14"/>
  <c r="F23" i="14" s="1"/>
  <c r="F29" i="14"/>
  <c r="F30" i="14" s="1"/>
  <c r="E23" i="8"/>
  <c r="E22" i="14"/>
  <c r="E23" i="14" l="1"/>
</calcChain>
</file>

<file path=xl/sharedStrings.xml><?xml version="1.0" encoding="utf-8"?>
<sst xmlns="http://schemas.openxmlformats.org/spreadsheetml/2006/main" count="264" uniqueCount="118">
  <si>
    <t>Výběr formy</t>
  </si>
  <si>
    <t>způsob vedení účetnictví</t>
  </si>
  <si>
    <t>PODVOJNÉ ÚČETNICTVÍ</t>
  </si>
  <si>
    <t>zdroj informací</t>
  </si>
  <si>
    <t>dle vyhlášky č. 500/2002 Sb.</t>
  </si>
  <si>
    <t>dle vyhlášky č. 504/2002 Sb.</t>
  </si>
  <si>
    <r>
      <t xml:space="preserve">(podnikatelské subjekty) - </t>
    </r>
    <r>
      <rPr>
        <b/>
        <sz val="11"/>
        <color rgb="FFFF0000"/>
        <rFont val="Arial"/>
        <family val="2"/>
        <charset val="238"/>
      </rPr>
      <t>A</t>
    </r>
  </si>
  <si>
    <r>
      <t xml:space="preserve">(podnikatelské subjekty) - </t>
    </r>
    <r>
      <rPr>
        <b/>
        <sz val="11"/>
        <color rgb="FFFF0000"/>
        <rFont val="Arial"/>
        <family val="2"/>
        <charset val="238"/>
      </rPr>
      <t>B</t>
    </r>
  </si>
  <si>
    <t>(nepodnikatelské subjekty)</t>
  </si>
  <si>
    <t>dokument (zdroj)</t>
  </si>
  <si>
    <t>odkaz</t>
  </si>
  <si>
    <t>vlastní kapitál</t>
  </si>
  <si>
    <t>Rozvaha</t>
  </si>
  <si>
    <t>A.</t>
  </si>
  <si>
    <t>A. *)</t>
  </si>
  <si>
    <t>základní kapitál</t>
  </si>
  <si>
    <t>A.I</t>
  </si>
  <si>
    <t>---</t>
  </si>
  <si>
    <t>ažio</t>
  </si>
  <si>
    <t>A.II.I</t>
  </si>
  <si>
    <t>výsledek hospodaření</t>
  </si>
  <si>
    <t>A.IV</t>
  </si>
  <si>
    <t>A.II *)</t>
  </si>
  <si>
    <t>výsledek hospodaření běžného účetního období</t>
  </si>
  <si>
    <t>A.V</t>
  </si>
  <si>
    <t>A.II.1 *)</t>
  </si>
  <si>
    <t>modifikovaný vlastní kapitál</t>
  </si>
  <si>
    <t>základní kapitál + ážio
 A.I + A.II.1</t>
  </si>
  <si>
    <t>vlastní kapitál - /výsledek hosp. + výsl.hosp.běžného úč.období/
A - /(A.IV + A.V)/</t>
  </si>
  <si>
    <t>vlastní kapitál - /výsledek hosp. celkem/
A - /A.II/ *)</t>
  </si>
  <si>
    <t>závazky</t>
  </si>
  <si>
    <t>B+C</t>
  </si>
  <si>
    <t>B.</t>
  </si>
  <si>
    <t>odpisy</t>
  </si>
  <si>
    <t>VZaZ</t>
  </si>
  <si>
    <t>E.1</t>
  </si>
  <si>
    <t>A.VI.23</t>
  </si>
  <si>
    <t>nákladové úroky</t>
  </si>
  <si>
    <t>J</t>
  </si>
  <si>
    <t>A.V.18</t>
  </si>
  <si>
    <t>výsledek hospodaření před zdaněním</t>
  </si>
  <si>
    <t>**</t>
  </si>
  <si>
    <t>C.</t>
  </si>
  <si>
    <t>velikost podniků</t>
  </si>
  <si>
    <t>malé a střední, velké</t>
  </si>
  <si>
    <t>vzorec A/B</t>
  </si>
  <si>
    <t>A &lt; mod.vl.kap. / 2</t>
  </si>
  <si>
    <t>/(A.IV + A.V)/ &gt; mod.vl.kap. / 2
podmínka: (výsledek hosp. + výsl.hosp.běžného úč.období) &lt; 0</t>
  </si>
  <si>
    <t>A.II &gt; mod.vl.kap. / 2
podmínka: výsl.hosp.celkem &lt; 0</t>
  </si>
  <si>
    <t>Formulář pro posouzení finančního zdraví - pro žadatele postupující podle vyhlášky č. 500/2002 Sb.</t>
  </si>
  <si>
    <t>I.</t>
  </si>
  <si>
    <t>Název žadatele</t>
  </si>
  <si>
    <t>se sídlem</t>
  </si>
  <si>
    <t>IČO</t>
  </si>
  <si>
    <t>Datum vzniku a zápisu (dd.mm.rrrr)</t>
  </si>
  <si>
    <t>Poslední uzavřený účetní rok</t>
  </si>
  <si>
    <t>II.</t>
  </si>
  <si>
    <t>A - kritérium posuzování úpadku/insolvence</t>
  </si>
  <si>
    <t>Zdroj</t>
  </si>
  <si>
    <t>Bylo zahájeno vůči příjemci kolektivní úpadkové řízení?</t>
  </si>
  <si>
    <t>Insolvenční rejstřík</t>
  </si>
  <si>
    <t>Splňuje žadatel kritéria pro zahájení kolektivního úpadkového řízení?</t>
  </si>
  <si>
    <t>žadatel</t>
  </si>
  <si>
    <t>B - kritérium plnění míry zadlužení a ukazatele úrokového krytí</t>
  </si>
  <si>
    <t>B1 - míra zadluženosti (poměr závazků k vlastnímu kapitálu)</t>
  </si>
  <si>
    <t>Č. pol.</t>
  </si>
  <si>
    <t>ROK N</t>
  </si>
  <si>
    <t>ROK N-1</t>
  </si>
  <si>
    <t>Vlastní kapitál</t>
  </si>
  <si>
    <t>R</t>
  </si>
  <si>
    <t>Závazky</t>
  </si>
  <si>
    <t>Míra zadluženosti</t>
  </si>
  <si>
    <t>Je poměr dluhu k vlastnímu kapitálu vyšší než 7,5?</t>
  </si>
  <si>
    <t>B2 - ukazatel úrokového krytí (poměr EBITDA/nákladové úroky)</t>
  </si>
  <si>
    <t>Odpisy</t>
  </si>
  <si>
    <t>E.1.1</t>
  </si>
  <si>
    <t>Nákladové úroky</t>
  </si>
  <si>
    <t>Výsledek hospodaření před zdaněním</t>
  </si>
  <si>
    <t>Ukazatel úrokového krytí</t>
  </si>
  <si>
    <t>Je ukazatel úrokového krytí &lt; 1,0?</t>
  </si>
  <si>
    <t>Je žadatel o podporu finančně způsobilý provozovat projekt?</t>
  </si>
  <si>
    <t>Formulář pro posouzení finančního zdraví - pro žadatele postupující podle vyhlášky č. 504/2002 Sb.</t>
  </si>
  <si>
    <t>Bylo zahájeno vůči příjemci kolektivní úpadkové řízení?**</t>
  </si>
  <si>
    <t>** je-li úpadkové řízení vyloučeno ze zákona - vyberte variantu "Ne"</t>
  </si>
  <si>
    <t>Splňuje žadatel kritéria pro zahájení kolektivního úpadkového řízení?**</t>
  </si>
  <si>
    <t>Rok N</t>
  </si>
  <si>
    <t>Vlastní kapitál (vlastní zdroje)</t>
  </si>
  <si>
    <t>Formulář pro posouzení finančního zdraví žadatele</t>
  </si>
  <si>
    <t>Bylo zahájeno vůči žadateli kolektivní úpadkové řízení?</t>
  </si>
  <si>
    <t>III.</t>
  </si>
  <si>
    <r>
      <t xml:space="preserve">Podniky </t>
    </r>
    <r>
      <rPr>
        <b/>
        <sz val="18"/>
        <color rgb="FFFF0000"/>
        <rFont val="Arial"/>
        <family val="2"/>
      </rPr>
      <t>bez konsolidované závěrky</t>
    </r>
  </si>
  <si>
    <t>Rok</t>
  </si>
  <si>
    <t>Rozvaha / Přehled o majetku a závazcích</t>
  </si>
  <si>
    <t>VZaZ / Přehled o příjmech a výdajích</t>
  </si>
  <si>
    <t>Obchodní jméno podniku</t>
  </si>
  <si>
    <t>Sídlo</t>
  </si>
  <si>
    <t>Právní forma</t>
  </si>
  <si>
    <t>Základní kapitál</t>
  </si>
  <si>
    <t>Ážio</t>
  </si>
  <si>
    <t>Výsledek hosp. minulých let</t>
  </si>
  <si>
    <t>Výsledek hosp. běž.úč. období</t>
  </si>
  <si>
    <t>Výsledek hosp. před zdaněním</t>
  </si>
  <si>
    <t>viz. tabulka Výběr formy</t>
  </si>
  <si>
    <t>Celkem</t>
  </si>
  <si>
    <t>není relevantní</t>
  </si>
  <si>
    <t>Podnik 1</t>
  </si>
  <si>
    <t>Podnik 2</t>
  </si>
  <si>
    <t>Podnik 3</t>
  </si>
  <si>
    <t>Podnik 4</t>
  </si>
  <si>
    <t>Podnik 5</t>
  </si>
  <si>
    <t>Podnik 6</t>
  </si>
  <si>
    <t>Podnik 7</t>
  </si>
  <si>
    <t>Podnik 8</t>
  </si>
  <si>
    <t>Podnik 9</t>
  </si>
  <si>
    <t>Podnik 10</t>
  </si>
  <si>
    <t>Je splněno, že žadatel není v insolvenci/úpadku?</t>
  </si>
  <si>
    <t xml:space="preserve">Není překročena povolená míra zadlužení a úrokového krytí? </t>
  </si>
  <si>
    <t>Je subjekt finančně způsobilý provozovat projekt?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</si>
</sst>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b/>
      <sz val="18"/>
      <color rgb="FFFF0000"/>
      <name val="Arial"/>
      <family val="2"/>
    </font>
    <font>
      <sz val="11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9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3" fontId="8" fillId="4" borderId="9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vertical="center" wrapText="1"/>
    </xf>
    <xf numFmtId="0" fontId="11" fillId="9" borderId="33" xfId="0" applyFont="1" applyFill="1" applyBorder="1" applyAlignment="1">
      <alignment vertical="center" wrapText="1"/>
    </xf>
    <xf numFmtId="0" fontId="11" fillId="9" borderId="33" xfId="0" applyFont="1" applyFill="1" applyBorder="1" applyAlignment="1">
      <alignment vertical="center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3" fontId="14" fillId="0" borderId="33" xfId="0" applyNumberFormat="1" applyFont="1" applyBorder="1" applyAlignment="1" applyProtection="1">
      <alignment horizontal="right" vertical="center"/>
      <protection locked="0"/>
    </xf>
    <xf numFmtId="3" fontId="7" fillId="0" borderId="33" xfId="0" applyNumberFormat="1" applyFont="1" applyBorder="1" applyAlignment="1" applyProtection="1">
      <alignment horizontal="right" vertical="center"/>
      <protection locked="0"/>
    </xf>
    <xf numFmtId="3" fontId="14" fillId="0" borderId="39" xfId="0" applyNumberFormat="1" applyFont="1" applyBorder="1" applyAlignment="1" applyProtection="1">
      <alignment horizontal="right" vertical="center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3" fontId="14" fillId="0" borderId="31" xfId="0" applyNumberFormat="1" applyFont="1" applyBorder="1" applyAlignment="1" applyProtection="1">
      <alignment horizontal="right" vertical="center"/>
      <protection locked="0"/>
    </xf>
    <xf numFmtId="3" fontId="7" fillId="0" borderId="31" xfId="0" applyNumberFormat="1" applyFont="1" applyBorder="1" applyAlignment="1" applyProtection="1">
      <alignment horizontal="right" vertical="center"/>
      <protection locked="0"/>
    </xf>
    <xf numFmtId="3" fontId="14" fillId="0" borderId="41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1" fillId="6" borderId="8" xfId="0" applyFont="1" applyFill="1" applyBorder="1" applyAlignment="1">
      <alignment horizontal="center" vertical="center" wrapText="1"/>
    </xf>
    <xf numFmtId="0" fontId="14" fillId="0" borderId="33" xfId="0" applyFont="1" applyBorder="1" applyAlignment="1" applyProtection="1">
      <alignment vertical="center" wrapText="1"/>
      <protection locked="0"/>
    </xf>
    <xf numFmtId="0" fontId="14" fillId="0" borderId="33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0" fontId="14" fillId="0" borderId="28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7" fillId="10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7" fillId="0" borderId="0" xfId="0" applyFont="1"/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12" borderId="0" xfId="0" applyFont="1" applyFill="1" applyAlignment="1">
      <alignment vertical="center"/>
    </xf>
    <xf numFmtId="0" fontId="18" fillId="0" borderId="44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14" fontId="0" fillId="0" borderId="0" xfId="0" applyNumberFormat="1"/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left" vertical="center"/>
      <protection locked="0"/>
    </xf>
    <xf numFmtId="14" fontId="6" fillId="0" borderId="12" xfId="0" applyNumberFormat="1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11" borderId="44" xfId="0" applyFont="1" applyFill="1" applyBorder="1" applyAlignment="1">
      <alignment horizontal="left" vertical="center" wrapText="1"/>
    </xf>
    <xf numFmtId="0" fontId="6" fillId="11" borderId="0" xfId="0" applyFont="1" applyFill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14" fontId="7" fillId="0" borderId="1" xfId="0" applyNumberFormat="1" applyFont="1" applyBorder="1" applyAlignment="1" applyProtection="1">
      <alignment horizontal="left" vertical="center"/>
      <protection locked="0"/>
    </xf>
    <xf numFmtId="14" fontId="7" fillId="0" borderId="12" xfId="0" applyNumberFormat="1" applyFont="1" applyBorder="1" applyAlignment="1" applyProtection="1">
      <alignment horizontal="left" vertical="center"/>
      <protection locked="0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42" xfId="0" applyFont="1" applyFill="1" applyBorder="1" applyAlignment="1" applyProtection="1">
      <alignment horizontal="center" vertical="center" wrapText="1"/>
      <protection locked="0"/>
    </xf>
    <xf numFmtId="0" fontId="12" fillId="6" borderId="43" xfId="0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</cellXfs>
  <cellStyles count="5">
    <cellStyle name="Hypertextový odkaz" xfId="1" builtinId="8"/>
    <cellStyle name="Normálna 2" xfId="4" xr:uid="{00000000-0005-0000-0000-000001000000}"/>
    <cellStyle name="normálne_DPH od 1.1.2004" xfId="3" xr:uid="{00000000-0005-0000-0000-000002000000}"/>
    <cellStyle name="Normální" xfId="0" builtinId="0"/>
    <cellStyle name="Normální 2" xfId="2" xr:uid="{00000000-0005-0000-0000-000004000000}"/>
  </cellStyles>
  <dxfs count="56"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195790</xdr:colOff>
      <xdr:row>0</xdr:row>
      <xdr:rowOff>135466</xdr:rowOff>
    </xdr:from>
    <xdr:to>
      <xdr:col>10</xdr:col>
      <xdr:colOff>398843</xdr:colOff>
      <xdr:row>15</xdr:row>
      <xdr:rowOff>165100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F51EF51-2621-9F44-8A96-13BAB71D56B8}"/>
            </a:ext>
          </a:extLst>
        </xdr:cNvPr>
        <xdr:cNvSpPr txBox="1"/>
      </xdr:nvSpPr>
      <xdr:spPr>
        <a:xfrm>
          <a:off x="195790" y="135466"/>
          <a:ext cx="8585053" cy="288713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="1">
              <a:solidFill>
                <a:sysClr val="windowText" lastClr="000000"/>
              </a:solidFill>
            </a:rPr>
            <a:t>Žadatelé postupují při vyplňování testu následujícím způsobem</a:t>
          </a:r>
        </a:p>
        <a:p>
          <a:endParaRPr lang="cs-CZ" sz="11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ysClr val="windowText" lastClr="000000"/>
              </a:solidFill>
            </a:rPr>
            <a:t>1. Žadatel </a:t>
          </a:r>
          <a:r>
            <a:rPr lang="cs-CZ" sz="1100" b="1">
              <a:solidFill>
                <a:sysClr val="windowText" lastClr="000000"/>
              </a:solidFill>
            </a:rPr>
            <a:t>zvolí příslušný formulář </a:t>
          </a:r>
          <a:r>
            <a:rPr lang="cs-CZ" sz="1100" b="0">
              <a:solidFill>
                <a:sysClr val="windowText" lastClr="000000"/>
              </a:solidFill>
            </a:rPr>
            <a:t>na příslušném listu tohoto souboru </a:t>
          </a:r>
          <a:r>
            <a:rPr lang="cs-CZ" sz="1100">
              <a:solidFill>
                <a:sysClr val="windowText" lastClr="000000"/>
              </a:solidFill>
            </a:rPr>
            <a:t>podle právního předpisu,</a:t>
          </a:r>
          <a:r>
            <a:rPr lang="cs-CZ" sz="1100" baseline="0">
              <a:solidFill>
                <a:sysClr val="windowText" lastClr="000000"/>
              </a:solidFill>
            </a:rPr>
            <a:t> resp. příslušné </a:t>
          </a:r>
          <a:r>
            <a:rPr lang="cs-CZ" sz="1100">
              <a:solidFill>
                <a:sysClr val="windowText" lastClr="000000"/>
              </a:solidFill>
            </a:rPr>
            <a:t>vyhlášky,</a:t>
          </a:r>
          <a:r>
            <a:rPr lang="cs-CZ" sz="1100" baseline="0">
              <a:solidFill>
                <a:sysClr val="windowText" lastClr="000000"/>
              </a:solidFill>
            </a:rPr>
            <a:t> dle níž je sestavena Rozvaha a Výkaz zisku a ztráty, resp. 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Přehled o majetku a závazcích a Přehled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 příjmech a výdajích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>
              <a:solidFill>
                <a:sysClr val="windowText" lastClr="000000"/>
              </a:solidFill>
            </a:rPr>
            <a:t>2.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Žadatel  vyplní </a:t>
          </a:r>
          <a:r>
            <a:rPr lang="cs-CZ" sz="1100" b="1">
              <a:solidFill>
                <a:sysClr val="windowText" lastClr="000000"/>
              </a:solidFill>
            </a:rPr>
            <a:t>část I.</a:t>
          </a:r>
          <a:r>
            <a:rPr lang="cs-CZ" sz="1100">
              <a:solidFill>
                <a:sysClr val="windowText" lastClr="000000"/>
              </a:solidFill>
            </a:rPr>
            <a:t> s kontaktními údaji.</a:t>
          </a:r>
        </a:p>
        <a:p>
          <a:r>
            <a:rPr lang="cs-CZ" sz="1100">
              <a:solidFill>
                <a:sysClr val="windowText" lastClr="000000"/>
              </a:solidFill>
            </a:rPr>
            <a:t>3.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Žadatel vyplní </a:t>
          </a:r>
          <a:r>
            <a:rPr lang="cs-CZ" sz="1100" b="1">
              <a:solidFill>
                <a:sysClr val="windowText" lastClr="000000"/>
              </a:solidFill>
            </a:rPr>
            <a:t>část</a:t>
          </a:r>
          <a:r>
            <a:rPr lang="cs-CZ" sz="1100" b="1" baseline="0">
              <a:solidFill>
                <a:sysClr val="windowText" lastClr="000000"/>
              </a:solidFill>
            </a:rPr>
            <a:t> II.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a vyplní požadované údaje z Výkazu zisku a ztráty a Rozvahy, resp.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Přehledu o majetku a závazcích/Přehledu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 příjmech a výdajích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cs-CZ" sz="1100">
              <a:solidFill>
                <a:sysClr val="windowText" lastClr="000000"/>
              </a:solidFill>
            </a:rPr>
            <a:t>4.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Formulář na základě vložených údajů vyhodnotí, zda u žadatele existuje zvýšené riziko</a:t>
          </a:r>
          <a:r>
            <a:rPr lang="cs-CZ" sz="1100" baseline="0">
              <a:solidFill>
                <a:sysClr val="windowText" lastClr="000000"/>
              </a:solidFill>
            </a:rPr>
            <a:t> provozování projektu </a:t>
          </a:r>
          <a:r>
            <a:rPr lang="cs-CZ" sz="1100">
              <a:solidFill>
                <a:sysClr val="windowText" lastClr="000000"/>
              </a:solidFill>
            </a:rPr>
            <a:t>v</a:t>
          </a:r>
          <a:r>
            <a:rPr lang="cs-CZ" sz="1100" baseline="0">
              <a:solidFill>
                <a:sysClr val="windowText" lastClr="000000"/>
              </a:solidFill>
            </a:rPr>
            <a:t> udržitelnosti projektu.</a:t>
          </a:r>
          <a:r>
            <a:rPr lang="cs-CZ" sz="1100">
              <a:solidFill>
                <a:sysClr val="windowText" lastClr="000000"/>
              </a:solidFill>
            </a:rPr>
            <a:t> </a:t>
          </a:r>
        </a:p>
        <a:p>
          <a:endParaRPr lang="cs-CZ" sz="1100" baseline="0">
            <a:solidFill>
              <a:sysClr val="windowText" lastClr="000000"/>
            </a:solidFill>
          </a:endParaRPr>
        </a:p>
        <a:p>
          <a:r>
            <a:rPr lang="cs-CZ" sz="1100" b="1">
              <a:solidFill>
                <a:sysClr val="windowText" lastClr="000000"/>
              </a:solidFill>
            </a:rPr>
            <a:t>Žadatel</a:t>
          </a:r>
          <a:r>
            <a:rPr lang="cs-CZ" sz="1100" b="1" baseline="0">
              <a:solidFill>
                <a:sysClr val="windowText" lastClr="000000"/>
              </a:solidFill>
            </a:rPr>
            <a:t> je povinen předložit relevantní údaje</a:t>
          </a:r>
          <a:r>
            <a:rPr lang="cs-CZ" sz="1100" baseline="0">
              <a:solidFill>
                <a:sysClr val="windowText" lastClr="000000"/>
              </a:solidFill>
            </a:rPr>
            <a:t>, které potvrzují údaje uvedené ve formuláři, tj. účetní závěrky, zejména Rozvahu a Výkaz zisku a ztráty, Přehled o majetku a závazcích/Přehled o příjmech a výdajích, příp. jejich ekvivalenty v případě subjektů z jiných států než je ČR. </a:t>
          </a:r>
        </a:p>
        <a:p>
          <a:endParaRPr lang="cs-CZ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121616</xdr:colOff>
      <xdr:row>8</xdr:row>
      <xdr:rowOff>12700</xdr:rowOff>
    </xdr:from>
    <xdr:to>
      <xdr:col>11</xdr:col>
      <xdr:colOff>197253</xdr:colOff>
      <xdr:row>13</xdr:row>
      <xdr:rowOff>111125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3AF746D-60EF-F44B-9ACC-F5EF4FFEA76F}"/>
            </a:ext>
          </a:extLst>
        </xdr:cNvPr>
        <xdr:cNvSpPr txBox="1"/>
      </xdr:nvSpPr>
      <xdr:spPr>
        <a:xfrm>
          <a:off x="9805366" y="1441450"/>
          <a:ext cx="4203137" cy="119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Do kritérií v části II. se</a:t>
          </a:r>
          <a:r>
            <a:rPr lang="cs-CZ" sz="1100" baseline="0"/>
            <a:t> vkládají </a:t>
          </a:r>
          <a:r>
            <a:rPr lang="cs-CZ" sz="1100" b="1" baseline="0"/>
            <a:t>údaje za celou skupinu podniků (včetně žadatele)</a:t>
          </a:r>
          <a:r>
            <a:rPr lang="cs-CZ" sz="1100" baseline="0"/>
            <a:t>, a to následujícím způsobem:</a:t>
          </a:r>
        </a:p>
        <a:p>
          <a:r>
            <a:rPr lang="cs-CZ" sz="1100" baseline="0"/>
            <a:t>a</a:t>
          </a:r>
          <a:r>
            <a:rPr lang="cs-CZ" sz="1100" u="sng" baseline="0"/>
            <a:t>) údaje z konsolidované účetní závěrky</a:t>
          </a:r>
          <a:r>
            <a:rPr lang="cs-CZ" sz="1100" baseline="0"/>
            <a:t> (je-li k dispozici) - přímé doplnění do části II,</a:t>
          </a:r>
        </a:p>
        <a:p>
          <a:r>
            <a:rPr lang="cs-CZ" sz="1100" baseline="0"/>
            <a:t>b) </a:t>
          </a:r>
          <a:r>
            <a:rPr lang="cs-CZ" sz="1100" u="sng" baseline="0"/>
            <a:t>z údajů za jednotlivé podniky </a:t>
          </a:r>
          <a:r>
            <a:rPr lang="cs-CZ" sz="1100" baseline="0"/>
            <a:t>patřící do skupiny podniků (viz údaje z části III., které se dále propíší do části II).</a:t>
          </a:r>
        </a:p>
        <a:p>
          <a:endParaRPr lang="cs-CZ" sz="1100" baseline="0"/>
        </a:p>
      </xdr:txBody>
    </xdr:sp>
    <xdr:clientData/>
  </xdr:twoCellAnchor>
  <xdr:twoCellAnchor>
    <xdr:from>
      <xdr:col>6</xdr:col>
      <xdr:colOff>171622</xdr:colOff>
      <xdr:row>30</xdr:row>
      <xdr:rowOff>11442</xdr:rowOff>
    </xdr:from>
    <xdr:to>
      <xdr:col>13</xdr:col>
      <xdr:colOff>286036</xdr:colOff>
      <xdr:row>33</xdr:row>
      <xdr:rowOff>95250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53749A50-03D5-D940-BD4B-21BDCA85112C}"/>
            </a:ext>
          </a:extLst>
        </xdr:cNvPr>
        <xdr:cNvSpPr txBox="1"/>
      </xdr:nvSpPr>
      <xdr:spPr>
        <a:xfrm>
          <a:off x="8823497" y="6107442"/>
          <a:ext cx="7337539" cy="591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 případě, že </a:t>
          </a:r>
          <a:r>
            <a:rPr lang="cs-CZ" sz="1100" b="1"/>
            <a:t>žadatel nemá konsolidované</a:t>
          </a:r>
          <a:r>
            <a:rPr lang="cs-CZ" sz="1100" b="1" baseline="0"/>
            <a:t> účetní závěrky</a:t>
          </a:r>
          <a:r>
            <a:rPr lang="cs-CZ" sz="1100" baseline="0"/>
            <a:t>, uvede údaje za jednotlivé podniky patřící do skupiny podniků, a to </a:t>
          </a:r>
          <a:r>
            <a:rPr lang="cs-CZ" sz="1100" u="sng" baseline="0"/>
            <a:t>včetně žadatele</a:t>
          </a:r>
          <a:r>
            <a:rPr lang="cs-CZ" sz="1100" baseline="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konyprolidi.cz/cs/2002-504" TargetMode="External"/><Relationship Id="rId2" Type="http://schemas.openxmlformats.org/officeDocument/2006/relationships/hyperlink" Target="https://www.zakonyprolidi.cz/cs/2002-500" TargetMode="External"/><Relationship Id="rId1" Type="http://schemas.openxmlformats.org/officeDocument/2006/relationships/hyperlink" Target="https://www.zakonyprolidi.cz/cs/2002-500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K40"/>
  <sheetViews>
    <sheetView tabSelected="1" zoomScaleNormal="100" workbookViewId="0"/>
  </sheetViews>
  <sheetFormatPr defaultColWidth="11" defaultRowHeight="15.75" x14ac:dyDescent="0.25"/>
  <cols>
    <col min="11" max="11" width="20.125" customWidth="1"/>
  </cols>
  <sheetData>
    <row r="9" spans="11:11" x14ac:dyDescent="0.25">
      <c r="K9" s="101"/>
    </row>
    <row r="34" spans="1:1" ht="26.25" customHeight="1" x14ac:dyDescent="0.25"/>
    <row r="39" spans="1:1" x14ac:dyDescent="0.25">
      <c r="A39" s="84"/>
    </row>
    <row r="40" spans="1:1" x14ac:dyDescent="0.25">
      <c r="A40" s="84"/>
    </row>
  </sheetData>
  <pageMargins left="0.7" right="0.7" top="0.78740157499999996" bottom="0.78740157499999996" header="0.3" footer="0.3"/>
  <pageSetup paperSize="9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zoomScaleNormal="100" workbookViewId="0"/>
  </sheetViews>
  <sheetFormatPr defaultColWidth="11" defaultRowHeight="14.25" x14ac:dyDescent="0.25"/>
  <cols>
    <col min="1" max="1" width="35.5" style="3" customWidth="1"/>
    <col min="2" max="2" width="10.5" style="3" customWidth="1"/>
    <col min="3" max="3" width="20.375" style="2" customWidth="1"/>
    <col min="4" max="4" width="19" style="2" customWidth="1"/>
    <col min="5" max="5" width="23.125" style="2" customWidth="1"/>
    <col min="6" max="16384" width="11" style="3"/>
  </cols>
  <sheetData>
    <row r="1" spans="1:5" ht="18.75" thickBot="1" x14ac:dyDescent="0.3">
      <c r="A1" s="19" t="s">
        <v>0</v>
      </c>
    </row>
    <row r="2" spans="1:5" ht="20.25" customHeight="1" x14ac:dyDescent="0.25">
      <c r="A2" s="102" t="s">
        <v>1</v>
      </c>
      <c r="B2" s="102" t="s">
        <v>2</v>
      </c>
      <c r="C2" s="107"/>
      <c r="D2" s="107"/>
      <c r="E2" s="108"/>
    </row>
    <row r="3" spans="1:5" ht="35.1" customHeight="1" x14ac:dyDescent="0.25">
      <c r="A3" s="103"/>
      <c r="B3" s="105" t="s">
        <v>3</v>
      </c>
      <c r="C3" s="49" t="s">
        <v>4</v>
      </c>
      <c r="D3" s="49" t="s">
        <v>4</v>
      </c>
      <c r="E3" s="89" t="s">
        <v>5</v>
      </c>
    </row>
    <row r="4" spans="1:5" ht="36.950000000000003" customHeight="1" thickBot="1" x14ac:dyDescent="0.3">
      <c r="A4" s="104"/>
      <c r="B4" s="106"/>
      <c r="C4" s="50" t="s">
        <v>6</v>
      </c>
      <c r="D4" s="50" t="s">
        <v>7</v>
      </c>
      <c r="E4" s="90" t="s">
        <v>8</v>
      </c>
    </row>
    <row r="5" spans="1:5" x14ac:dyDescent="0.25">
      <c r="A5" s="85" t="s">
        <v>9</v>
      </c>
      <c r="B5" s="20"/>
      <c r="C5" s="21" t="s">
        <v>10</v>
      </c>
      <c r="D5" s="21" t="s">
        <v>10</v>
      </c>
      <c r="E5" s="91" t="s">
        <v>10</v>
      </c>
    </row>
    <row r="6" spans="1:5" ht="27" customHeight="1" x14ac:dyDescent="0.25">
      <c r="A6" s="86" t="s">
        <v>11</v>
      </c>
      <c r="B6" s="22" t="s">
        <v>12</v>
      </c>
      <c r="C6" s="17" t="s">
        <v>13</v>
      </c>
      <c r="D6" s="17" t="s">
        <v>13</v>
      </c>
      <c r="E6" s="92" t="s">
        <v>14</v>
      </c>
    </row>
    <row r="7" spans="1:5" x14ac:dyDescent="0.25">
      <c r="A7" s="86" t="s">
        <v>15</v>
      </c>
      <c r="B7" s="22" t="s">
        <v>12</v>
      </c>
      <c r="C7" s="17" t="s">
        <v>16</v>
      </c>
      <c r="D7" s="17" t="s">
        <v>16</v>
      </c>
      <c r="E7" s="92" t="s">
        <v>17</v>
      </c>
    </row>
    <row r="8" spans="1:5" x14ac:dyDescent="0.25">
      <c r="A8" s="86" t="s">
        <v>18</v>
      </c>
      <c r="B8" s="22" t="s">
        <v>12</v>
      </c>
      <c r="C8" s="17" t="s">
        <v>19</v>
      </c>
      <c r="D8" s="18" t="s">
        <v>17</v>
      </c>
      <c r="E8" s="93" t="s">
        <v>17</v>
      </c>
    </row>
    <row r="9" spans="1:5" ht="33.6" customHeight="1" x14ac:dyDescent="0.25">
      <c r="A9" s="86" t="s">
        <v>20</v>
      </c>
      <c r="B9" s="22" t="s">
        <v>12</v>
      </c>
      <c r="C9" s="17" t="s">
        <v>21</v>
      </c>
      <c r="D9" s="17" t="s">
        <v>21</v>
      </c>
      <c r="E9" s="92" t="s">
        <v>22</v>
      </c>
    </row>
    <row r="10" spans="1:5" ht="28.5" x14ac:dyDescent="0.25">
      <c r="A10" s="86" t="s">
        <v>23</v>
      </c>
      <c r="B10" s="22" t="s">
        <v>12</v>
      </c>
      <c r="C10" s="17" t="s">
        <v>24</v>
      </c>
      <c r="D10" s="17" t="s">
        <v>24</v>
      </c>
      <c r="E10" s="92" t="s">
        <v>25</v>
      </c>
    </row>
    <row r="11" spans="1:5" ht="85.5" x14ac:dyDescent="0.25">
      <c r="A11" s="86" t="s">
        <v>26</v>
      </c>
      <c r="B11" s="22"/>
      <c r="C11" s="17" t="s">
        <v>27</v>
      </c>
      <c r="D11" s="17" t="s">
        <v>28</v>
      </c>
      <c r="E11" s="92" t="s">
        <v>29</v>
      </c>
    </row>
    <row r="12" spans="1:5" ht="44.1" customHeight="1" x14ac:dyDescent="0.25">
      <c r="A12" s="87" t="s">
        <v>30</v>
      </c>
      <c r="B12" s="22" t="s">
        <v>12</v>
      </c>
      <c r="C12" s="17" t="s">
        <v>31</v>
      </c>
      <c r="D12" s="17" t="s">
        <v>31</v>
      </c>
      <c r="E12" s="94" t="s">
        <v>32</v>
      </c>
    </row>
    <row r="13" spans="1:5" x14ac:dyDescent="0.25">
      <c r="A13" s="86" t="s">
        <v>33</v>
      </c>
      <c r="B13" s="22" t="s">
        <v>34</v>
      </c>
      <c r="C13" s="17" t="s">
        <v>35</v>
      </c>
      <c r="D13" s="17" t="s">
        <v>35</v>
      </c>
      <c r="E13" s="94" t="s">
        <v>36</v>
      </c>
    </row>
    <row r="14" spans="1:5" ht="30" customHeight="1" x14ac:dyDescent="0.25">
      <c r="A14" s="86" t="s">
        <v>37</v>
      </c>
      <c r="B14" s="22" t="s">
        <v>34</v>
      </c>
      <c r="C14" s="17" t="s">
        <v>38</v>
      </c>
      <c r="D14" s="17" t="s">
        <v>38</v>
      </c>
      <c r="E14" s="94" t="s">
        <v>39</v>
      </c>
    </row>
    <row r="15" spans="1:5" x14ac:dyDescent="0.25">
      <c r="A15" s="86" t="s">
        <v>40</v>
      </c>
      <c r="B15" s="22" t="s">
        <v>34</v>
      </c>
      <c r="C15" s="17" t="s">
        <v>41</v>
      </c>
      <c r="D15" s="17" t="s">
        <v>41</v>
      </c>
      <c r="E15" s="94" t="s">
        <v>42</v>
      </c>
    </row>
    <row r="16" spans="1:5" x14ac:dyDescent="0.25">
      <c r="A16" s="86"/>
      <c r="B16" s="22"/>
      <c r="C16" s="17"/>
      <c r="D16" s="17"/>
      <c r="E16" s="94"/>
    </row>
    <row r="17" spans="1:6" x14ac:dyDescent="0.25">
      <c r="A17" s="86" t="s">
        <v>43</v>
      </c>
      <c r="B17" s="22"/>
      <c r="C17" s="17" t="s">
        <v>44</v>
      </c>
      <c r="D17" s="17" t="s">
        <v>44</v>
      </c>
      <c r="E17" s="94" t="s">
        <v>44</v>
      </c>
    </row>
    <row r="18" spans="1:6" ht="100.5" thickBot="1" x14ac:dyDescent="0.3">
      <c r="A18" s="88" t="s">
        <v>45</v>
      </c>
      <c r="B18" s="23"/>
      <c r="C18" s="24" t="s">
        <v>46</v>
      </c>
      <c r="D18" s="24" t="s">
        <v>47</v>
      </c>
      <c r="E18" s="95" t="s">
        <v>48</v>
      </c>
    </row>
    <row r="19" spans="1:6" x14ac:dyDescent="0.25">
      <c r="A19" s="10"/>
      <c r="B19" s="10"/>
      <c r="C19" s="10"/>
      <c r="D19" s="10"/>
      <c r="E19" s="10"/>
    </row>
    <row r="20" spans="1:6" ht="225.75" customHeight="1" x14ac:dyDescent="0.25">
      <c r="A20" s="10"/>
      <c r="B20" s="10"/>
      <c r="C20" s="10"/>
      <c r="D20" s="10"/>
      <c r="E20" s="10"/>
      <c r="F20" s="10"/>
    </row>
    <row r="21" spans="1:6" ht="28.5" customHeight="1" x14ac:dyDescent="0.25">
      <c r="A21" s="10"/>
      <c r="B21" s="10"/>
      <c r="C21" s="10"/>
      <c r="D21" s="10"/>
      <c r="E21" s="10"/>
    </row>
    <row r="22" spans="1:6" x14ac:dyDescent="0.25">
      <c r="A22" s="10"/>
      <c r="B22" s="10"/>
      <c r="C22" s="10"/>
      <c r="D22" s="10"/>
      <c r="E22" s="10"/>
    </row>
    <row r="23" spans="1:6" ht="29.1" customHeight="1" x14ac:dyDescent="0.25">
      <c r="A23" s="10"/>
    </row>
    <row r="27" spans="1:6" ht="14.25" customHeight="1" x14ac:dyDescent="0.25"/>
    <row r="42" spans="1:1" x14ac:dyDescent="0.25">
      <c r="A42" s="2"/>
    </row>
  </sheetData>
  <mergeCells count="3">
    <mergeCell ref="A2:A4"/>
    <mergeCell ref="B3:B4"/>
    <mergeCell ref="B2:E2"/>
  </mergeCells>
  <hyperlinks>
    <hyperlink ref="C5" r:id="rId1" location="prilohy" xr:uid="{00000000-0004-0000-0100-000000000000}"/>
    <hyperlink ref="D5" r:id="rId2" location="prilohy" xr:uid="{00000000-0004-0000-0100-000001000000}"/>
    <hyperlink ref="E5" r:id="rId3" xr:uid="{00000000-0004-0000-0100-000002000000}"/>
  </hyperlinks>
  <pageMargins left="0.7" right="0.7" top="0.78740157499999996" bottom="0.78740157499999996" header="0.3" footer="0.3"/>
  <pageSetup paperSize="8" scale="74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zoomScaleNormal="100" workbookViewId="0"/>
  </sheetViews>
  <sheetFormatPr defaultColWidth="11" defaultRowHeight="14.25" x14ac:dyDescent="0.25"/>
  <cols>
    <col min="1" max="1" width="4.5" style="1" customWidth="1"/>
    <col min="2" max="2" width="58.5" style="2" customWidth="1"/>
    <col min="3" max="3" width="8.5" style="2" customWidth="1"/>
    <col min="4" max="4" width="8.5" style="3" customWidth="1"/>
    <col min="5" max="5" width="15.5" style="3" customWidth="1"/>
    <col min="6" max="6" width="15.5" style="2" customWidth="1"/>
    <col min="7" max="7" width="22" style="4" customWidth="1"/>
    <col min="8" max="13" width="10.5" style="5"/>
    <col min="14" max="16384" width="11" style="3"/>
  </cols>
  <sheetData>
    <row r="1" spans="1:11" ht="5.25" customHeight="1" x14ac:dyDescent="0.25"/>
    <row r="2" spans="1:11" ht="18" x14ac:dyDescent="0.25">
      <c r="B2" s="19" t="s">
        <v>49</v>
      </c>
      <c r="C2" s="6"/>
    </row>
    <row r="3" spans="1:11" ht="5.25" customHeight="1" thickBot="1" x14ac:dyDescent="0.3"/>
    <row r="4" spans="1:11" ht="17.25" customHeight="1" x14ac:dyDescent="0.25">
      <c r="A4" s="7" t="s">
        <v>50</v>
      </c>
      <c r="B4" s="126" t="s">
        <v>51</v>
      </c>
      <c r="C4" s="127"/>
      <c r="D4" s="132"/>
      <c r="E4" s="132"/>
      <c r="F4" s="133"/>
      <c r="G4" s="5"/>
    </row>
    <row r="5" spans="1:11" ht="17.25" customHeight="1" x14ac:dyDescent="0.25">
      <c r="B5" s="128" t="s">
        <v>52</v>
      </c>
      <c r="C5" s="129"/>
      <c r="D5" s="134"/>
      <c r="E5" s="134"/>
      <c r="F5" s="135"/>
      <c r="G5" s="8"/>
    </row>
    <row r="6" spans="1:11" ht="17.25" customHeight="1" x14ac:dyDescent="0.25">
      <c r="B6" s="128" t="s">
        <v>53</v>
      </c>
      <c r="C6" s="129"/>
      <c r="D6" s="134"/>
      <c r="E6" s="134"/>
      <c r="F6" s="135"/>
      <c r="G6" s="8"/>
    </row>
    <row r="7" spans="1:11" ht="17.25" customHeight="1" x14ac:dyDescent="0.25">
      <c r="B7" s="128" t="s">
        <v>54</v>
      </c>
      <c r="C7" s="129"/>
      <c r="D7" s="136"/>
      <c r="E7" s="136"/>
      <c r="F7" s="137"/>
      <c r="G7" s="9"/>
    </row>
    <row r="8" spans="1:11" ht="17.25" customHeight="1" thickBot="1" x14ac:dyDescent="0.3">
      <c r="B8" s="130" t="s">
        <v>55</v>
      </c>
      <c r="C8" s="131"/>
      <c r="D8" s="138"/>
      <c r="E8" s="138"/>
      <c r="F8" s="139"/>
    </row>
    <row r="9" spans="1:11" ht="9.9499999999999993" customHeight="1" x14ac:dyDescent="0.25">
      <c r="C9" s="10"/>
      <c r="J9" s="11"/>
      <c r="K9" s="3"/>
    </row>
    <row r="10" spans="1:11" ht="20.25" customHeight="1" x14ac:dyDescent="0.25">
      <c r="A10" s="7" t="s">
        <v>56</v>
      </c>
      <c r="B10" s="6"/>
      <c r="C10" s="6"/>
      <c r="D10" s="6"/>
      <c r="E10" s="6"/>
      <c r="F10" s="124"/>
      <c r="G10" s="124"/>
      <c r="K10" s="3"/>
    </row>
    <row r="11" spans="1:11" ht="9.9499999999999993" customHeight="1" thickBot="1" x14ac:dyDescent="0.3">
      <c r="D11" s="1"/>
      <c r="E11" s="1"/>
      <c r="K11" s="3"/>
    </row>
    <row r="12" spans="1:11" s="5" customFormat="1" ht="20.25" customHeight="1" x14ac:dyDescent="0.25">
      <c r="A12" s="1"/>
      <c r="B12" s="43" t="s">
        <v>57</v>
      </c>
      <c r="C12" s="140" t="s">
        <v>58</v>
      </c>
      <c r="D12" s="140"/>
      <c r="E12" s="25"/>
      <c r="F12" s="2"/>
      <c r="G12" s="4"/>
      <c r="K12" s="3"/>
    </row>
    <row r="13" spans="1:11" s="5" customFormat="1" ht="17.25" customHeight="1" x14ac:dyDescent="0.25">
      <c r="A13" s="1"/>
      <c r="B13" s="44" t="s">
        <v>59</v>
      </c>
      <c r="C13" s="125" t="s">
        <v>60</v>
      </c>
      <c r="D13" s="125"/>
      <c r="E13" s="34"/>
      <c r="F13" s="2"/>
      <c r="G13" s="4"/>
      <c r="K13" s="3"/>
    </row>
    <row r="14" spans="1:11" s="5" customFormat="1" ht="17.25" customHeight="1" x14ac:dyDescent="0.25">
      <c r="A14" s="1"/>
      <c r="B14" s="44" t="s">
        <v>61</v>
      </c>
      <c r="C14" s="109" t="s">
        <v>62</v>
      </c>
      <c r="D14" s="110"/>
      <c r="E14" s="34"/>
      <c r="F14" s="2"/>
      <c r="G14" s="4"/>
      <c r="K14" s="3"/>
    </row>
    <row r="15" spans="1:11" s="5" customFormat="1" ht="17.25" customHeight="1" thickBot="1" x14ac:dyDescent="0.3">
      <c r="A15" s="1"/>
      <c r="B15" s="117" t="s">
        <v>115</v>
      </c>
      <c r="C15" s="118"/>
      <c r="D15" s="118"/>
      <c r="E15" s="27" t="str">
        <f>IF(OR(E13="Ano",E14="Ano"),"NE","ANO")</f>
        <v>ANO</v>
      </c>
      <c r="F15" s="2"/>
      <c r="G15" s="4"/>
      <c r="K15" s="3"/>
    </row>
    <row r="16" spans="1:11" s="5" customFormat="1" ht="9.9499999999999993" customHeight="1" thickBot="1" x14ac:dyDescent="0.3">
      <c r="A16" s="1"/>
      <c r="B16" s="4"/>
      <c r="C16" s="4"/>
      <c r="E16" s="3"/>
      <c r="F16" s="2"/>
      <c r="G16" s="4"/>
      <c r="K16" s="3"/>
    </row>
    <row r="17" spans="1:11" s="5" customFormat="1" ht="20.25" customHeight="1" thickBot="1" x14ac:dyDescent="0.3">
      <c r="A17" s="1"/>
      <c r="B17" s="121" t="s">
        <v>63</v>
      </c>
      <c r="C17" s="122"/>
      <c r="D17" s="123"/>
      <c r="E17" s="35"/>
      <c r="F17" s="10"/>
      <c r="G17" s="12"/>
      <c r="K17" s="3"/>
    </row>
    <row r="18" spans="1:11" s="5" customFormat="1" ht="5.25" customHeight="1" thickBot="1" x14ac:dyDescent="0.3">
      <c r="A18" s="1"/>
      <c r="B18" s="4"/>
      <c r="C18" s="4"/>
      <c r="E18" s="1"/>
      <c r="F18" s="1"/>
      <c r="G18" s="12"/>
      <c r="K18" s="3"/>
    </row>
    <row r="19" spans="1:11" s="5" customFormat="1" ht="20.25" customHeight="1" x14ac:dyDescent="0.25">
      <c r="A19" s="1"/>
      <c r="B19" s="45" t="s">
        <v>64</v>
      </c>
      <c r="C19" s="46" t="s">
        <v>58</v>
      </c>
      <c r="D19" s="46" t="s">
        <v>65</v>
      </c>
      <c r="E19" s="29" t="s">
        <v>66</v>
      </c>
      <c r="F19" s="30" t="s">
        <v>67</v>
      </c>
      <c r="G19" s="12"/>
      <c r="K19" s="3"/>
    </row>
    <row r="20" spans="1:11" s="5" customFormat="1" ht="17.25" customHeight="1" x14ac:dyDescent="0.25">
      <c r="A20" s="1"/>
      <c r="B20" s="40" t="s">
        <v>68</v>
      </c>
      <c r="C20" s="41" t="s">
        <v>69</v>
      </c>
      <c r="D20" s="42" t="s">
        <v>13</v>
      </c>
      <c r="E20" s="16"/>
      <c r="F20" s="16"/>
      <c r="G20" s="12"/>
      <c r="H20" s="1"/>
      <c r="K20" s="3"/>
    </row>
    <row r="21" spans="1:11" s="5" customFormat="1" ht="17.25" customHeight="1" x14ac:dyDescent="0.25">
      <c r="A21" s="1"/>
      <c r="B21" s="40" t="s">
        <v>70</v>
      </c>
      <c r="C21" s="41" t="s">
        <v>69</v>
      </c>
      <c r="D21" s="42" t="s">
        <v>31</v>
      </c>
      <c r="E21" s="16"/>
      <c r="F21" s="16"/>
      <c r="G21" s="12"/>
      <c r="H21" s="1"/>
      <c r="K21" s="3"/>
    </row>
    <row r="22" spans="1:11" s="5" customFormat="1" ht="17.25" customHeight="1" x14ac:dyDescent="0.25">
      <c r="A22" s="1"/>
      <c r="B22" s="119" t="s">
        <v>71</v>
      </c>
      <c r="C22" s="120"/>
      <c r="D22" s="120"/>
      <c r="E22" s="13" t="str">
        <f>IF((E20)=0,"NR",(E21/E20))</f>
        <v>NR</v>
      </c>
      <c r="F22" s="31" t="str">
        <f>IF((F20)=0,"NR",(F21/F20))</f>
        <v>NR</v>
      </c>
      <c r="G22" s="12"/>
      <c r="H22" s="14"/>
      <c r="K22" s="3"/>
    </row>
    <row r="23" spans="1:11" s="5" customFormat="1" ht="17.25" customHeight="1" thickBot="1" x14ac:dyDescent="0.3">
      <c r="A23" s="1"/>
      <c r="B23" s="117" t="s">
        <v>72</v>
      </c>
      <c r="C23" s="118"/>
      <c r="D23" s="118"/>
      <c r="E23" s="32" t="str">
        <f>IF((E20)="0","Ano",IF((E22)&lt;0,"Chyba",IF(E22&gt;7.5,"Ano","Ne")))</f>
        <v>Ano</v>
      </c>
      <c r="F23" s="33" t="str">
        <f>IF((F20)="0","Ano",IF((F22)&lt;0,"Chyba",IF(F22&gt;7.5,"Ano","Ne")))</f>
        <v>Ano</v>
      </c>
      <c r="G23" s="12"/>
      <c r="K23" s="3"/>
    </row>
    <row r="24" spans="1:11" s="5" customFormat="1" ht="5.25" customHeight="1" thickBot="1" x14ac:dyDescent="0.3">
      <c r="A24" s="1"/>
      <c r="B24" s="4"/>
      <c r="C24" s="4"/>
      <c r="E24" s="1"/>
      <c r="F24" s="1"/>
      <c r="G24" s="12"/>
      <c r="K24" s="3"/>
    </row>
    <row r="25" spans="1:11" s="5" customFormat="1" ht="20.25" customHeight="1" x14ac:dyDescent="0.25">
      <c r="A25" s="1"/>
      <c r="B25" s="45" t="s">
        <v>73</v>
      </c>
      <c r="C25" s="46" t="s">
        <v>58</v>
      </c>
      <c r="D25" s="46" t="s">
        <v>65</v>
      </c>
      <c r="E25" s="29" t="s">
        <v>66</v>
      </c>
      <c r="F25" s="30" t="s">
        <v>67</v>
      </c>
      <c r="G25" s="12"/>
    </row>
    <row r="26" spans="1:11" s="5" customFormat="1" ht="17.25" customHeight="1" x14ac:dyDescent="0.25">
      <c r="A26" s="1"/>
      <c r="B26" s="40" t="s">
        <v>74</v>
      </c>
      <c r="C26" s="41" t="s">
        <v>34</v>
      </c>
      <c r="D26" s="42" t="s">
        <v>75</v>
      </c>
      <c r="E26" s="16"/>
      <c r="F26" s="26"/>
      <c r="G26" s="12"/>
      <c r="H26" s="1"/>
    </row>
    <row r="27" spans="1:11" s="5" customFormat="1" ht="17.25" customHeight="1" x14ac:dyDescent="0.25">
      <c r="A27" s="1"/>
      <c r="B27" s="40" t="s">
        <v>76</v>
      </c>
      <c r="C27" s="41" t="s">
        <v>34</v>
      </c>
      <c r="D27" s="42" t="s">
        <v>38</v>
      </c>
      <c r="E27" s="16"/>
      <c r="F27" s="16"/>
      <c r="G27" s="12"/>
      <c r="H27" s="1"/>
    </row>
    <row r="28" spans="1:11" s="5" customFormat="1" ht="17.25" customHeight="1" x14ac:dyDescent="0.25">
      <c r="A28" s="1"/>
      <c r="B28" s="40" t="s">
        <v>77</v>
      </c>
      <c r="C28" s="41" t="s">
        <v>34</v>
      </c>
      <c r="D28" s="42" t="s">
        <v>41</v>
      </c>
      <c r="E28" s="16"/>
      <c r="F28" s="16"/>
      <c r="G28" s="12"/>
      <c r="H28" s="1"/>
    </row>
    <row r="29" spans="1:11" s="5" customFormat="1" ht="17.25" customHeight="1" x14ac:dyDescent="0.25">
      <c r="A29" s="1"/>
      <c r="B29" s="119" t="s">
        <v>78</v>
      </c>
      <c r="C29" s="120"/>
      <c r="D29" s="120"/>
      <c r="E29" s="13" t="str">
        <f>IF(E27=0,"NR",(E26+E27+E28)/E27)</f>
        <v>NR</v>
      </c>
      <c r="F29" s="31" t="str">
        <f>IF(F27=0,"NR",(F26+F27+F28)/F27)</f>
        <v>NR</v>
      </c>
      <c r="G29" s="12"/>
    </row>
    <row r="30" spans="1:11" s="5" customFormat="1" ht="17.25" customHeight="1" thickBot="1" x14ac:dyDescent="0.3">
      <c r="A30" s="1"/>
      <c r="B30" s="117" t="s">
        <v>79</v>
      </c>
      <c r="C30" s="118"/>
      <c r="D30" s="118"/>
      <c r="E30" s="32" t="str">
        <f>IF((E29)="NR","NR",IF((E29)&lt;1,"Ano","Ne"))</f>
        <v>NR</v>
      </c>
      <c r="F30" s="33" t="str">
        <f>IF((F29)="NR","NR",IF((F29)&lt;1,"Ano","Ne"))</f>
        <v>NR</v>
      </c>
      <c r="G30" s="12"/>
    </row>
    <row r="31" spans="1:11" ht="5.25" customHeight="1" thickBot="1" x14ac:dyDescent="0.3">
      <c r="B31" s="4"/>
      <c r="C31" s="4"/>
      <c r="D31" s="5"/>
    </row>
    <row r="32" spans="1:11" s="5" customFormat="1" ht="20.25" customHeight="1" thickBot="1" x14ac:dyDescent="0.3">
      <c r="A32" s="1"/>
      <c r="B32" s="111" t="s">
        <v>116</v>
      </c>
      <c r="C32" s="112"/>
      <c r="D32" s="113"/>
      <c r="E32" s="28" t="str">
        <f>IF(AND(E23="ANO",F23="Ano",E30="Ano",F30="Ano"),"NE","ANO")</f>
        <v>ANO</v>
      </c>
      <c r="F32" s="2"/>
      <c r="G32" s="8"/>
    </row>
    <row r="33" spans="1:7" s="5" customFormat="1" ht="15" customHeight="1" thickBot="1" x14ac:dyDescent="0.3">
      <c r="A33" s="1"/>
      <c r="B33" s="4"/>
      <c r="C33" s="4"/>
      <c r="E33" s="3"/>
      <c r="F33" s="2"/>
      <c r="G33" s="4"/>
    </row>
    <row r="34" spans="1:7" s="5" customFormat="1" ht="32.25" customHeight="1" thickBot="1" x14ac:dyDescent="0.3">
      <c r="A34" s="1"/>
      <c r="B34" s="114" t="s">
        <v>117</v>
      </c>
      <c r="C34" s="115"/>
      <c r="D34" s="116"/>
      <c r="E34" s="15" t="str">
        <f>IF(OR(E15="Ne",E32="Ne"),"Ne","Ano")</f>
        <v>Ano</v>
      </c>
      <c r="F34" s="2"/>
      <c r="G34" s="4"/>
    </row>
    <row r="35" spans="1:7" s="5" customFormat="1" ht="18" customHeight="1" x14ac:dyDescent="0.25">
      <c r="A35" s="1"/>
      <c r="B35" s="2"/>
      <c r="C35" s="2"/>
      <c r="D35" s="3"/>
      <c r="E35" s="3"/>
      <c r="F35" s="2"/>
      <c r="G35" s="4"/>
    </row>
    <row r="36" spans="1:7" s="5" customFormat="1" ht="6" customHeight="1" x14ac:dyDescent="0.25">
      <c r="A36" s="1"/>
      <c r="B36" s="2"/>
      <c r="C36" s="2"/>
      <c r="D36" s="3"/>
      <c r="E36" s="3"/>
      <c r="F36" s="2"/>
      <c r="G36" s="4"/>
    </row>
    <row r="38" spans="1:7" s="5" customFormat="1" ht="21" customHeight="1" x14ac:dyDescent="0.25">
      <c r="A38" s="1"/>
      <c r="B38" s="2"/>
      <c r="C38" s="2"/>
      <c r="D38" s="3"/>
      <c r="E38" s="3"/>
      <c r="F38" s="2"/>
      <c r="G38" s="4"/>
    </row>
    <row r="39" spans="1:7" s="5" customFormat="1" ht="32.25" customHeight="1" x14ac:dyDescent="0.25">
      <c r="A39" s="1"/>
      <c r="B39" s="2"/>
      <c r="C39" s="2"/>
      <c r="D39" s="3"/>
      <c r="E39" s="3"/>
      <c r="F39" s="2"/>
      <c r="G39" s="4"/>
    </row>
  </sheetData>
  <mergeCells count="22">
    <mergeCell ref="F10:G10"/>
    <mergeCell ref="C13:D13"/>
    <mergeCell ref="B4:C4"/>
    <mergeCell ref="B5:C5"/>
    <mergeCell ref="B6:C6"/>
    <mergeCell ref="B7:C7"/>
    <mergeCell ref="B8:C8"/>
    <mergeCell ref="D4:F4"/>
    <mergeCell ref="D5:F5"/>
    <mergeCell ref="D6:F6"/>
    <mergeCell ref="D7:F7"/>
    <mergeCell ref="D8:F8"/>
    <mergeCell ref="C12:D12"/>
    <mergeCell ref="C14:D14"/>
    <mergeCell ref="B32:D32"/>
    <mergeCell ref="B34:D34"/>
    <mergeCell ref="B23:D23"/>
    <mergeCell ref="B29:D29"/>
    <mergeCell ref="B30:D30"/>
    <mergeCell ref="B22:D22"/>
    <mergeCell ref="B15:D15"/>
    <mergeCell ref="B17:D17"/>
  </mergeCells>
  <conditionalFormatting sqref="A1:A11">
    <cfRule type="beginsWith" dxfId="55" priority="58" operator="beginsWith" text="RE">
      <formula>LEFT(A1,LEN("RE"))="RE"</formula>
    </cfRule>
    <cfRule type="containsText" dxfId="54" priority="59" operator="containsText" text="&quot;RELEVANTNÍ&quot;">
      <formula>NOT(ISERROR(SEARCH("""RELEVANTNÍ""",A1)))</formula>
    </cfRule>
  </conditionalFormatting>
  <conditionalFormatting sqref="A13:A1048576">
    <cfRule type="beginsWith" dxfId="53" priority="24" operator="beginsWith" text="RE">
      <formula>LEFT(A13,LEN("RE"))="RE"</formula>
    </cfRule>
    <cfRule type="containsText" dxfId="52" priority="25" operator="containsText" text="&quot;RELEVANTNÍ&quot;">
      <formula>NOT(ISERROR(SEARCH("""RELEVANTNÍ""",A13)))</formula>
    </cfRule>
  </conditionalFormatting>
  <conditionalFormatting sqref="E15 E32">
    <cfRule type="containsText" dxfId="51" priority="85" operator="containsText" text="Ne">
      <formula>NOT(ISERROR(SEARCH("Ne",E15)))</formula>
    </cfRule>
  </conditionalFormatting>
  <conditionalFormatting sqref="E32 E15">
    <cfRule type="containsText" dxfId="50" priority="84" operator="containsText" text="Ano">
      <formula>NOT(ISERROR(SEARCH("Ano",E15)))</formula>
    </cfRule>
  </conditionalFormatting>
  <conditionalFormatting sqref="E34">
    <cfRule type="cellIs" dxfId="49" priority="1" operator="equal">
      <formula>"Ne"</formula>
    </cfRule>
    <cfRule type="cellIs" dxfId="48" priority="2" operator="equal">
      <formula>"Ano"</formula>
    </cfRule>
  </conditionalFormatting>
  <conditionalFormatting sqref="E1:F9">
    <cfRule type="beginsWith" dxfId="47" priority="77" operator="beginsWith" text="RE">
      <formula>LEFT(E1,LEN("RE"))="RE"</formula>
    </cfRule>
  </conditionalFormatting>
  <conditionalFormatting sqref="E11:F19">
    <cfRule type="beginsWith" dxfId="46" priority="8" operator="beginsWith" text="RE">
      <formula>LEFT(E11,LEN("RE"))="RE"</formula>
    </cfRule>
  </conditionalFormatting>
  <conditionalFormatting sqref="E20:F21">
    <cfRule type="expression" dxfId="45" priority="3">
      <formula>$E$17="NERELEVANTNÍ"</formula>
    </cfRule>
  </conditionalFormatting>
  <conditionalFormatting sqref="E21:F25">
    <cfRule type="beginsWith" dxfId="44" priority="7" operator="beginsWith" text="RE">
      <formula>LEFT(E21,LEN("RE"))="RE"</formula>
    </cfRule>
  </conditionalFormatting>
  <conditionalFormatting sqref="E26:F28">
    <cfRule type="expression" dxfId="43" priority="26">
      <formula>$E$17="NERELEVANTNÍ"</formula>
    </cfRule>
  </conditionalFormatting>
  <conditionalFormatting sqref="E27:F27">
    <cfRule type="beginsWith" dxfId="42" priority="27" operator="beginsWith" text="RE">
      <formula>LEFT(E27,LEN("RE"))="RE"</formula>
    </cfRule>
  </conditionalFormatting>
  <conditionalFormatting sqref="E29:F1048576">
    <cfRule type="beginsWith" dxfId="41" priority="55" operator="beginsWith" text="RE">
      <formula>LEFT(E29,LEN("RE"))="RE"</formula>
    </cfRule>
  </conditionalFormatting>
  <conditionalFormatting sqref="F10">
    <cfRule type="beginsWith" dxfId="40" priority="5" operator="beginsWith" text="RE">
      <formula>LEFT(F10,LEN("RE"))="RE"</formula>
    </cfRule>
  </conditionalFormatting>
  <conditionalFormatting sqref="H20:H22">
    <cfRule type="beginsWith" dxfId="39" priority="67" operator="beginsWith" text="RE">
      <formula>LEFT(H20,LEN("RE"))="RE"</formula>
    </cfRule>
  </conditionalFormatting>
  <conditionalFormatting sqref="H26:H28">
    <cfRule type="beginsWith" dxfId="38" priority="65" operator="beginsWith" text="RE">
      <formula>LEFT(H26,LEN("RE"))="RE"</formula>
    </cfRule>
  </conditionalFormatting>
  <dataValidations count="1">
    <dataValidation type="list" allowBlank="1" showErrorMessage="1" promptTitle="Vyberte" sqref="E13:E14" xr:uid="{00000000-0002-0000-0300-000001000000}">
      <formula1>"ANO,NE"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ES39"/>
  <sheetViews>
    <sheetView zoomScaleNormal="100" workbookViewId="0"/>
  </sheetViews>
  <sheetFormatPr defaultColWidth="11" defaultRowHeight="14.25" x14ac:dyDescent="0.25"/>
  <cols>
    <col min="1" max="1" width="4.5" style="3" customWidth="1"/>
    <col min="2" max="2" width="61" style="2" customWidth="1"/>
    <col min="3" max="3" width="8.5" style="10" customWidth="1"/>
    <col min="4" max="4" width="8.5" style="3" customWidth="1"/>
    <col min="5" max="5" width="17" style="3" customWidth="1"/>
    <col min="6" max="6" width="15.5" style="2" customWidth="1"/>
    <col min="7" max="7" width="28" style="4" customWidth="1"/>
    <col min="8" max="8" width="11" style="5" customWidth="1"/>
    <col min="9" max="16384" width="11" style="3"/>
  </cols>
  <sheetData>
    <row r="1" spans="1:16373" ht="5.25" customHeight="1" x14ac:dyDescent="0.25"/>
    <row r="2" spans="1:16373" ht="18" x14ac:dyDescent="0.25">
      <c r="B2" s="19" t="s">
        <v>81</v>
      </c>
      <c r="C2" s="36"/>
    </row>
    <row r="3" spans="1:16373" ht="5.25" customHeight="1" thickBot="1" x14ac:dyDescent="0.3">
      <c r="D3" s="37"/>
      <c r="E3" s="37"/>
      <c r="F3" s="38"/>
    </row>
    <row r="4" spans="1:16373" ht="17.25" customHeight="1" x14ac:dyDescent="0.25">
      <c r="A4" s="7" t="s">
        <v>50</v>
      </c>
      <c r="B4" s="126" t="s">
        <v>51</v>
      </c>
      <c r="C4" s="127"/>
      <c r="D4" s="132"/>
      <c r="E4" s="132"/>
      <c r="F4" s="133"/>
      <c r="G4" s="5"/>
    </row>
    <row r="5" spans="1:16373" ht="17.25" customHeight="1" x14ac:dyDescent="0.25">
      <c r="A5" s="1"/>
      <c r="B5" s="128" t="s">
        <v>52</v>
      </c>
      <c r="C5" s="129"/>
      <c r="D5" s="134"/>
      <c r="E5" s="134"/>
      <c r="F5" s="135"/>
      <c r="G5" s="8"/>
    </row>
    <row r="6" spans="1:16373" ht="17.25" customHeight="1" x14ac:dyDescent="0.25">
      <c r="A6" s="1"/>
      <c r="B6" s="128" t="s">
        <v>53</v>
      </c>
      <c r="C6" s="129"/>
      <c r="D6" s="148"/>
      <c r="E6" s="134"/>
      <c r="F6" s="135"/>
      <c r="G6" s="8"/>
    </row>
    <row r="7" spans="1:16373" ht="17.25" customHeight="1" x14ac:dyDescent="0.25">
      <c r="A7" s="1"/>
      <c r="B7" s="128" t="s">
        <v>54</v>
      </c>
      <c r="C7" s="129"/>
      <c r="D7" s="136"/>
      <c r="E7" s="136"/>
      <c r="F7" s="137"/>
      <c r="G7" s="9"/>
    </row>
    <row r="8" spans="1:16373" ht="17.25" customHeight="1" thickBot="1" x14ac:dyDescent="0.3">
      <c r="A8" s="1"/>
      <c r="B8" s="146" t="s">
        <v>55</v>
      </c>
      <c r="C8" s="147"/>
      <c r="D8" s="149"/>
      <c r="E8" s="149"/>
      <c r="F8" s="150"/>
    </row>
    <row r="9" spans="1:16373" ht="30" customHeight="1" x14ac:dyDescent="0.25">
      <c r="A9" s="1"/>
      <c r="H9" s="11"/>
    </row>
    <row r="10" spans="1:16373" s="5" customFormat="1" ht="20.25" customHeight="1" x14ac:dyDescent="0.25">
      <c r="A10" s="7" t="s">
        <v>56</v>
      </c>
      <c r="B10" s="3"/>
      <c r="C10" s="3"/>
      <c r="D10" s="3"/>
      <c r="E10" s="3"/>
      <c r="F10" s="124"/>
      <c r="G10" s="12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</row>
    <row r="11" spans="1:16373" ht="8.25" customHeight="1" thickBot="1" x14ac:dyDescent="0.3">
      <c r="D11" s="1"/>
      <c r="E11" s="1"/>
    </row>
    <row r="12" spans="1:16373" s="5" customFormat="1" ht="20.25" customHeight="1" x14ac:dyDescent="0.25">
      <c r="A12" s="3"/>
      <c r="B12" s="43" t="s">
        <v>57</v>
      </c>
      <c r="C12" s="140" t="s">
        <v>58</v>
      </c>
      <c r="D12" s="140"/>
      <c r="E12" s="25"/>
      <c r="F12" s="2"/>
      <c r="G12" s="4"/>
    </row>
    <row r="13" spans="1:16373" s="5" customFormat="1" ht="17.25" customHeight="1" x14ac:dyDescent="0.25">
      <c r="A13" s="3"/>
      <c r="B13" s="44" t="s">
        <v>82</v>
      </c>
      <c r="C13" s="125" t="s">
        <v>60</v>
      </c>
      <c r="D13" s="125"/>
      <c r="E13" s="34"/>
      <c r="F13" s="151" t="s">
        <v>83</v>
      </c>
      <c r="G13" s="152"/>
    </row>
    <row r="14" spans="1:16373" s="5" customFormat="1" ht="17.25" customHeight="1" x14ac:dyDescent="0.25">
      <c r="A14" s="3"/>
      <c r="B14" s="44" t="s">
        <v>84</v>
      </c>
      <c r="C14" s="125" t="s">
        <v>62</v>
      </c>
      <c r="D14" s="125"/>
      <c r="E14" s="34"/>
      <c r="F14" s="151"/>
      <c r="G14" s="152"/>
    </row>
    <row r="15" spans="1:16373" s="5" customFormat="1" ht="42" customHeight="1" x14ac:dyDescent="0.25">
      <c r="A15" s="3"/>
      <c r="B15" s="117" t="s">
        <v>115</v>
      </c>
      <c r="C15" s="118"/>
      <c r="D15" s="118"/>
      <c r="E15" s="27" t="str">
        <f>IF(OR(E13="Ano",E14="Ano"),"NE","ANO")</f>
        <v>ANO</v>
      </c>
      <c r="F15" s="97"/>
      <c r="G15" s="98"/>
      <c r="H15" s="98"/>
      <c r="I15" s="98"/>
      <c r="J15" s="98"/>
      <c r="K15" s="98"/>
      <c r="L15" s="98"/>
      <c r="M15" s="98"/>
    </row>
    <row r="16" spans="1:16373" s="5" customFormat="1" ht="9.9499999999999993" customHeight="1" x14ac:dyDescent="0.25">
      <c r="A16" s="3"/>
      <c r="B16" s="4"/>
      <c r="C16" s="12"/>
      <c r="E16" s="3"/>
      <c r="F16" s="2"/>
      <c r="G16" s="4"/>
    </row>
    <row r="17" spans="1:7" s="5" customFormat="1" ht="20.25" customHeight="1" thickBot="1" x14ac:dyDescent="0.3">
      <c r="A17" s="3"/>
      <c r="B17" s="121" t="s">
        <v>63</v>
      </c>
      <c r="C17" s="122"/>
      <c r="D17" s="123"/>
      <c r="E17" s="35"/>
      <c r="F17" s="10"/>
      <c r="G17" s="12"/>
    </row>
    <row r="18" spans="1:7" s="5" customFormat="1" ht="5.25" customHeight="1" thickBot="1" x14ac:dyDescent="0.3">
      <c r="A18" s="3"/>
      <c r="B18" s="4"/>
      <c r="C18" s="12"/>
      <c r="E18" s="1"/>
      <c r="F18" s="1"/>
      <c r="G18" s="12"/>
    </row>
    <row r="19" spans="1:7" s="5" customFormat="1" ht="20.25" customHeight="1" x14ac:dyDescent="0.25">
      <c r="A19" s="3"/>
      <c r="B19" s="45" t="s">
        <v>64</v>
      </c>
      <c r="C19" s="46" t="s">
        <v>58</v>
      </c>
      <c r="D19" s="46" t="s">
        <v>65</v>
      </c>
      <c r="E19" s="29" t="s">
        <v>85</v>
      </c>
      <c r="F19" s="30" t="s">
        <v>67</v>
      </c>
      <c r="G19" s="12"/>
    </row>
    <row r="20" spans="1:7" s="5" customFormat="1" ht="17.25" customHeight="1" x14ac:dyDescent="0.25">
      <c r="A20" s="3"/>
      <c r="B20" s="40" t="s">
        <v>86</v>
      </c>
      <c r="C20" s="41" t="s">
        <v>69</v>
      </c>
      <c r="D20" s="42" t="s">
        <v>13</v>
      </c>
      <c r="E20" s="99"/>
      <c r="F20" s="100"/>
      <c r="G20" s="12"/>
    </row>
    <row r="21" spans="1:7" s="5" customFormat="1" ht="17.25" customHeight="1" x14ac:dyDescent="0.25">
      <c r="A21" s="3"/>
      <c r="B21" s="40" t="s">
        <v>70</v>
      </c>
      <c r="C21" s="41" t="s">
        <v>69</v>
      </c>
      <c r="D21" s="42" t="s">
        <v>32</v>
      </c>
      <c r="E21" s="99"/>
      <c r="F21" s="100"/>
      <c r="G21" s="12"/>
    </row>
    <row r="22" spans="1:7" s="5" customFormat="1" ht="17.25" customHeight="1" x14ac:dyDescent="0.25">
      <c r="A22" s="3"/>
      <c r="B22" s="119" t="s">
        <v>71</v>
      </c>
      <c r="C22" s="120"/>
      <c r="D22" s="120"/>
      <c r="E22" s="13" t="str">
        <f>IF((E20)=0,"NR",(E21/E20))</f>
        <v>NR</v>
      </c>
      <c r="F22" s="31" t="str">
        <f>IF((F20)=0,"NR",(F21/F20))</f>
        <v>NR</v>
      </c>
      <c r="G22" s="12"/>
    </row>
    <row r="23" spans="1:7" s="5" customFormat="1" ht="17.25" customHeight="1" thickBot="1" x14ac:dyDescent="0.3">
      <c r="A23" s="3"/>
      <c r="B23" s="143" t="s">
        <v>72</v>
      </c>
      <c r="C23" s="144"/>
      <c r="D23" s="145"/>
      <c r="E23" s="32" t="str">
        <f>IF((E20)="0","Ano",IF((E22)&lt;0,"Chyba",IF(E22&gt;7.5,"Ano","Ne")))</f>
        <v>Ano</v>
      </c>
      <c r="F23" s="33" t="str">
        <f>IF((F20)="0","Ano",IF((F22)&lt;0,"Chyba",IF(F22&gt;7.5,"Ano","Ne")))</f>
        <v>Ano</v>
      </c>
      <c r="G23" s="12"/>
    </row>
    <row r="24" spans="1:7" s="5" customFormat="1" ht="5.25" customHeight="1" thickBot="1" x14ac:dyDescent="0.3">
      <c r="A24" s="3"/>
      <c r="B24" s="4"/>
      <c r="C24" s="12"/>
      <c r="E24" s="1"/>
      <c r="F24" s="1"/>
      <c r="G24" s="12"/>
    </row>
    <row r="25" spans="1:7" s="5" customFormat="1" ht="20.25" customHeight="1" x14ac:dyDescent="0.25">
      <c r="A25" s="3"/>
      <c r="B25" s="45" t="s">
        <v>73</v>
      </c>
      <c r="C25" s="46" t="s">
        <v>58</v>
      </c>
      <c r="D25" s="46" t="s">
        <v>65</v>
      </c>
      <c r="E25" s="29" t="s">
        <v>66</v>
      </c>
      <c r="F25" s="30" t="s">
        <v>67</v>
      </c>
      <c r="G25" s="12"/>
    </row>
    <row r="26" spans="1:7" s="5" customFormat="1" ht="17.25" customHeight="1" x14ac:dyDescent="0.25">
      <c r="A26" s="3"/>
      <c r="B26" s="40" t="s">
        <v>74</v>
      </c>
      <c r="C26" s="41" t="s">
        <v>34</v>
      </c>
      <c r="D26" s="42" t="s">
        <v>36</v>
      </c>
      <c r="E26" s="99"/>
      <c r="F26" s="100"/>
      <c r="G26" s="12"/>
    </row>
    <row r="27" spans="1:7" s="5" customFormat="1" ht="17.25" customHeight="1" x14ac:dyDescent="0.25">
      <c r="A27" s="3"/>
      <c r="B27" s="40" t="s">
        <v>76</v>
      </c>
      <c r="C27" s="41" t="s">
        <v>34</v>
      </c>
      <c r="D27" s="42" t="s">
        <v>39</v>
      </c>
      <c r="E27" s="99"/>
      <c r="F27" s="100"/>
      <c r="G27" s="12"/>
    </row>
    <row r="28" spans="1:7" s="5" customFormat="1" ht="17.25" customHeight="1" x14ac:dyDescent="0.25">
      <c r="A28" s="3"/>
      <c r="B28" s="40" t="s">
        <v>77</v>
      </c>
      <c r="C28" s="41" t="s">
        <v>34</v>
      </c>
      <c r="D28" s="42" t="s">
        <v>42</v>
      </c>
      <c r="E28" s="99"/>
      <c r="F28" s="100"/>
      <c r="G28" s="12"/>
    </row>
    <row r="29" spans="1:7" s="5" customFormat="1" ht="17.25" customHeight="1" x14ac:dyDescent="0.25">
      <c r="A29" s="3"/>
      <c r="B29" s="119" t="s">
        <v>78</v>
      </c>
      <c r="C29" s="120"/>
      <c r="D29" s="120"/>
      <c r="E29" s="31" t="str">
        <f>IF(E27=0,"NR",(E26+E27+E28)/E27)</f>
        <v>NR</v>
      </c>
      <c r="F29" s="31" t="str">
        <f>IF(F27=0,"NR",(F26+F27+F28)/F27)</f>
        <v>NR</v>
      </c>
      <c r="G29" s="12"/>
    </row>
    <row r="30" spans="1:7" s="5" customFormat="1" ht="17.25" customHeight="1" thickBot="1" x14ac:dyDescent="0.3">
      <c r="A30" s="3"/>
      <c r="B30" s="117" t="s">
        <v>79</v>
      </c>
      <c r="C30" s="118"/>
      <c r="D30" s="118"/>
      <c r="E30" s="32" t="str">
        <f>IF((E29)="NR","NR",IF((E29)&lt;1,"Ano","Ne"))</f>
        <v>NR</v>
      </c>
      <c r="F30" s="33" t="str">
        <f>IF((F29)="NR","NR",IF((F29)&lt;1,"Ano","Ne"))</f>
        <v>NR</v>
      </c>
      <c r="G30" s="12"/>
    </row>
    <row r="31" spans="1:7" ht="5.25" customHeight="1" thickBot="1" x14ac:dyDescent="0.3">
      <c r="B31" s="4"/>
      <c r="C31" s="12"/>
      <c r="D31" s="5"/>
    </row>
    <row r="32" spans="1:7" s="5" customFormat="1" ht="20.25" customHeight="1" thickBot="1" x14ac:dyDescent="0.3">
      <c r="A32" s="3"/>
      <c r="B32" s="141" t="s">
        <v>116</v>
      </c>
      <c r="C32" s="142"/>
      <c r="D32" s="142"/>
      <c r="E32" s="28" t="str">
        <f>IF(AND(E23="ANO",F23="Ano",E30="Ano",F30="Ano"),"NE","ANO")</f>
        <v>ANO</v>
      </c>
      <c r="F32" s="2"/>
      <c r="G32" s="8"/>
    </row>
    <row r="33" spans="1:7" s="5" customFormat="1" ht="15" customHeight="1" thickBot="1" x14ac:dyDescent="0.3">
      <c r="A33" s="3"/>
      <c r="B33" s="4"/>
      <c r="C33" s="12"/>
      <c r="E33" s="3"/>
      <c r="F33" s="2"/>
      <c r="G33" s="4"/>
    </row>
    <row r="34" spans="1:7" s="5" customFormat="1" ht="32.25" customHeight="1" thickBot="1" x14ac:dyDescent="0.3">
      <c r="A34" s="3"/>
      <c r="B34" s="114" t="s">
        <v>80</v>
      </c>
      <c r="C34" s="115"/>
      <c r="D34" s="116"/>
      <c r="E34" s="15" t="str">
        <f>IF(OR(E15="NE",E32="NE"),"Ne","Ano")</f>
        <v>Ano</v>
      </c>
      <c r="F34" s="2"/>
      <c r="G34" s="4"/>
    </row>
    <row r="35" spans="1:7" s="5" customFormat="1" ht="18" customHeight="1" x14ac:dyDescent="0.25">
      <c r="A35" s="3"/>
      <c r="B35" s="2"/>
      <c r="C35" s="10"/>
      <c r="D35" s="3"/>
      <c r="E35" s="3"/>
      <c r="F35" s="2"/>
      <c r="G35" s="4"/>
    </row>
    <row r="36" spans="1:7" s="5" customFormat="1" ht="6" customHeight="1" x14ac:dyDescent="0.25">
      <c r="A36" s="3"/>
      <c r="B36" s="2"/>
      <c r="C36" s="10"/>
      <c r="D36" s="3"/>
      <c r="E36" s="3"/>
      <c r="F36" s="2"/>
      <c r="G36" s="4"/>
    </row>
    <row r="38" spans="1:7" s="5" customFormat="1" ht="21" customHeight="1" x14ac:dyDescent="0.25">
      <c r="A38" s="3"/>
      <c r="B38" s="2"/>
      <c r="C38" s="10"/>
      <c r="D38" s="3"/>
      <c r="E38" s="3"/>
      <c r="F38" s="2"/>
      <c r="G38" s="4"/>
    </row>
    <row r="39" spans="1:7" s="5" customFormat="1" ht="32.25" customHeight="1" x14ac:dyDescent="0.25">
      <c r="A39" s="3"/>
      <c r="B39" s="2"/>
      <c r="C39" s="10"/>
      <c r="D39" s="3"/>
      <c r="E39" s="3"/>
      <c r="F39" s="2"/>
      <c r="G39" s="4"/>
    </row>
  </sheetData>
  <mergeCells count="23">
    <mergeCell ref="F10:G10"/>
    <mergeCell ref="B15:D15"/>
    <mergeCell ref="C12:D12"/>
    <mergeCell ref="B4:C4"/>
    <mergeCell ref="B5:C5"/>
    <mergeCell ref="B6:C6"/>
    <mergeCell ref="B7:C7"/>
    <mergeCell ref="B8:C8"/>
    <mergeCell ref="D4:F4"/>
    <mergeCell ref="D5:F5"/>
    <mergeCell ref="D6:F6"/>
    <mergeCell ref="D7:F7"/>
    <mergeCell ref="D8:F8"/>
    <mergeCell ref="F13:G14"/>
    <mergeCell ref="B32:D32"/>
    <mergeCell ref="B34:D34"/>
    <mergeCell ref="C13:D13"/>
    <mergeCell ref="C14:D14"/>
    <mergeCell ref="B30:D30"/>
    <mergeCell ref="B22:D22"/>
    <mergeCell ref="B23:D23"/>
    <mergeCell ref="B29:D29"/>
    <mergeCell ref="B17:D17"/>
  </mergeCells>
  <conditionalFormatting sqref="A1:A11">
    <cfRule type="beginsWith" dxfId="37" priority="55" operator="beginsWith" text="RE">
      <formula>LEFT(A1,LEN("RE"))="RE"</formula>
    </cfRule>
    <cfRule type="containsText" dxfId="36" priority="56" operator="containsText" text="&quot;RELEVANTNÍ&quot;">
      <formula>NOT(ISERROR(SEARCH("""RELEVANTNÍ""",A1)))</formula>
    </cfRule>
  </conditionalFormatting>
  <conditionalFormatting sqref="A13:A1048576">
    <cfRule type="beginsWith" dxfId="35" priority="32" operator="beginsWith" text="RE">
      <formula>LEFT(A13,LEN("RE"))="RE"</formula>
    </cfRule>
    <cfRule type="containsText" dxfId="34" priority="33" operator="containsText" text="&quot;RELEVANTNÍ&quot;">
      <formula>NOT(ISERROR(SEARCH("""RELEVANTNÍ""",A13)))</formula>
    </cfRule>
  </conditionalFormatting>
  <conditionalFormatting sqref="E13:E14">
    <cfRule type="beginsWith" dxfId="33" priority="23" operator="beginsWith" text="RE">
      <formula>LEFT(E13,LEN("RE"))="RE"</formula>
    </cfRule>
  </conditionalFormatting>
  <conditionalFormatting sqref="E15 E32">
    <cfRule type="containsText" dxfId="32" priority="76" operator="containsText" text="Ne">
      <formula>NOT(ISERROR(SEARCH("Ne",E15)))</formula>
    </cfRule>
  </conditionalFormatting>
  <conditionalFormatting sqref="E32 E15">
    <cfRule type="containsText" dxfId="31" priority="75" operator="containsText" text="Ano">
      <formula>NOT(ISERROR(SEARCH("Ano",E15)))</formula>
    </cfRule>
  </conditionalFormatting>
  <conditionalFormatting sqref="E34">
    <cfRule type="cellIs" dxfId="30" priority="3" operator="equal">
      <formula>"Ne"</formula>
    </cfRule>
    <cfRule type="cellIs" dxfId="29" priority="4" operator="equal">
      <formula>"Ano"</formula>
    </cfRule>
  </conditionalFormatting>
  <conditionalFormatting sqref="E1:F3 E9:F9 E11:F12">
    <cfRule type="beginsWith" dxfId="28" priority="70" operator="beginsWith" text="RE">
      <formula>LEFT(E1,LEN("RE"))="RE"</formula>
    </cfRule>
  </conditionalFormatting>
  <conditionalFormatting sqref="E15:F19">
    <cfRule type="beginsWith" dxfId="27" priority="16" operator="beginsWith" text="RE">
      <formula>LEFT(E15,LEN("RE"))="RE"</formula>
    </cfRule>
  </conditionalFormatting>
  <conditionalFormatting sqref="E20:F21">
    <cfRule type="expression" dxfId="26" priority="38">
      <formula>$E$17="NERELEVANTNÍ"</formula>
    </cfRule>
  </conditionalFormatting>
  <conditionalFormatting sqref="E20:F22">
    <cfRule type="beginsWith" dxfId="25" priority="39" operator="beginsWith" text="RE">
      <formula>LEFT(E20,LEN("RE"))="RE"</formula>
    </cfRule>
  </conditionalFormatting>
  <conditionalFormatting sqref="E23:F28">
    <cfRule type="beginsWith" dxfId="24" priority="2" operator="beginsWith" text="RE">
      <formula>LEFT(E23,LEN("RE"))="RE"</formula>
    </cfRule>
  </conditionalFormatting>
  <conditionalFormatting sqref="E26:F28">
    <cfRule type="expression" dxfId="23" priority="1">
      <formula>$E$17="NERELEVANTNÍ"</formula>
    </cfRule>
  </conditionalFormatting>
  <conditionalFormatting sqref="E28:F28">
    <cfRule type="expression" dxfId="22" priority="34">
      <formula>$E$17="NERELEVANTNÍ"</formula>
    </cfRule>
  </conditionalFormatting>
  <conditionalFormatting sqref="E28:F1048576">
    <cfRule type="beginsWith" dxfId="21" priority="35" operator="beginsWith" text="RE">
      <formula>LEFT(E28,LEN("RE"))="RE"</formula>
    </cfRule>
  </conditionalFormatting>
  <conditionalFormatting sqref="F10">
    <cfRule type="beginsWith" dxfId="20" priority="5" operator="beginsWith" text="RE">
      <formula>LEFT(F10,LEN("RE"))="RE"</formula>
    </cfRule>
  </conditionalFormatting>
  <conditionalFormatting sqref="F13">
    <cfRule type="beginsWith" dxfId="19" priority="6" operator="beginsWith" text="RE">
      <formula>LEFT(F13,LEN("RE"))="RE"</formula>
    </cfRule>
  </conditionalFormatting>
  <dataValidations count="1">
    <dataValidation type="list" allowBlank="1" showErrorMessage="1" promptTitle="Vyberte" sqref="E13:E14" xr:uid="{00000000-0002-0000-0400-000001000000}">
      <formula1>"ANO,NE"</formula1>
    </dataValidation>
  </dataValidations>
  <pageMargins left="0.39370078740157483" right="0.39370078740157483" top="0.39370078740157483" bottom="0.39370078740157483" header="0.31496062992125984" footer="0.31496062992125984"/>
  <pageSetup paperSize="8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FB67"/>
  <sheetViews>
    <sheetView topLeftCell="B30" zoomScaleNormal="100" workbookViewId="0">
      <selection activeCell="E14" sqref="E14"/>
    </sheetView>
  </sheetViews>
  <sheetFormatPr defaultColWidth="11" defaultRowHeight="14.25" x14ac:dyDescent="0.25"/>
  <cols>
    <col min="1" max="1" width="7.125" style="1" customWidth="1"/>
    <col min="2" max="2" width="58.5" style="2" customWidth="1"/>
    <col min="3" max="3" width="8.5" style="2" customWidth="1"/>
    <col min="4" max="4" width="8.5" style="3" customWidth="1"/>
    <col min="5" max="5" width="15.5" style="3" customWidth="1"/>
    <col min="6" max="6" width="15.5" style="2" customWidth="1"/>
    <col min="7" max="7" width="13.5" style="4" customWidth="1"/>
    <col min="8" max="11" width="13.5" style="5" customWidth="1"/>
    <col min="12" max="13" width="13.5" style="3" customWidth="1"/>
    <col min="14" max="14" width="5.875" style="3" customWidth="1"/>
    <col min="15" max="16384" width="11" style="3"/>
  </cols>
  <sheetData>
    <row r="1" spans="1:16382" ht="5.25" customHeight="1" x14ac:dyDescent="0.25"/>
    <row r="2" spans="1:16382" ht="15" customHeight="1" x14ac:dyDescent="0.25">
      <c r="B2" s="19" t="s">
        <v>87</v>
      </c>
      <c r="C2" s="6"/>
    </row>
    <row r="3" spans="1:16382" ht="5.25" customHeight="1" thickBot="1" x14ac:dyDescent="0.3"/>
    <row r="4" spans="1:16382" ht="17.25" customHeight="1" x14ac:dyDescent="0.25">
      <c r="A4" s="7" t="s">
        <v>50</v>
      </c>
      <c r="B4" s="126" t="s">
        <v>51</v>
      </c>
      <c r="C4" s="127"/>
      <c r="D4" s="153"/>
      <c r="E4" s="153"/>
      <c r="F4" s="154"/>
      <c r="G4" s="5"/>
      <c r="W4" s="96"/>
    </row>
    <row r="5" spans="1:16382" ht="17.25" customHeight="1" x14ac:dyDescent="0.25">
      <c r="B5" s="128" t="s">
        <v>52</v>
      </c>
      <c r="C5" s="129"/>
      <c r="D5" s="155"/>
      <c r="E5" s="155"/>
      <c r="F5" s="156"/>
      <c r="G5" s="8"/>
    </row>
    <row r="6" spans="1:16382" ht="17.25" customHeight="1" x14ac:dyDescent="0.25">
      <c r="B6" s="128" t="s">
        <v>53</v>
      </c>
      <c r="C6" s="129"/>
      <c r="D6" s="155"/>
      <c r="E6" s="155"/>
      <c r="F6" s="156"/>
      <c r="G6" s="8"/>
    </row>
    <row r="7" spans="1:16382" ht="17.25" customHeight="1" x14ac:dyDescent="0.25">
      <c r="B7" s="128" t="s">
        <v>54</v>
      </c>
      <c r="C7" s="129"/>
      <c r="D7" s="157"/>
      <c r="E7" s="157"/>
      <c r="F7" s="158"/>
      <c r="G7" s="9"/>
    </row>
    <row r="8" spans="1:16382" ht="17.25" customHeight="1" thickBot="1" x14ac:dyDescent="0.3">
      <c r="B8" s="146" t="s">
        <v>55</v>
      </c>
      <c r="C8" s="147"/>
      <c r="D8" s="138"/>
      <c r="E8" s="138"/>
      <c r="F8" s="139"/>
    </row>
    <row r="9" spans="1:16382" ht="9.9499999999999993" customHeight="1" x14ac:dyDescent="0.25">
      <c r="C9" s="10"/>
      <c r="I9" s="11"/>
    </row>
    <row r="10" spans="1:16382" s="5" customFormat="1" ht="29.1" customHeight="1" x14ac:dyDescent="0.25">
      <c r="A10" s="7" t="s">
        <v>56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</row>
    <row r="11" spans="1:16382" ht="9.9499999999999993" customHeight="1" thickBot="1" x14ac:dyDescent="0.3">
      <c r="B11" s="4"/>
      <c r="C11" s="4"/>
      <c r="D11" s="8"/>
      <c r="E11" s="1"/>
    </row>
    <row r="12" spans="1:16382" s="5" customFormat="1" ht="20.25" customHeight="1" x14ac:dyDescent="0.25">
      <c r="A12" s="1"/>
      <c r="B12" s="43" t="s">
        <v>57</v>
      </c>
      <c r="C12" s="140" t="s">
        <v>58</v>
      </c>
      <c r="D12" s="140"/>
      <c r="E12" s="25"/>
      <c r="F12" s="2"/>
      <c r="G12" s="4"/>
    </row>
    <row r="13" spans="1:16382" s="5" customFormat="1" ht="17.25" customHeight="1" x14ac:dyDescent="0.25">
      <c r="A13" s="1"/>
      <c r="B13" s="44" t="s">
        <v>88</v>
      </c>
      <c r="C13" s="125" t="s">
        <v>60</v>
      </c>
      <c r="D13" s="125"/>
      <c r="E13" s="34"/>
      <c r="F13" s="2"/>
      <c r="G13" s="4"/>
    </row>
    <row r="14" spans="1:16382" s="5" customFormat="1" ht="26.25" customHeight="1" x14ac:dyDescent="0.25">
      <c r="A14" s="1"/>
      <c r="B14" s="44" t="s">
        <v>61</v>
      </c>
      <c r="C14" s="125" t="s">
        <v>62</v>
      </c>
      <c r="D14" s="125"/>
      <c r="E14" s="34"/>
      <c r="F14" s="2"/>
      <c r="G14" s="4"/>
    </row>
    <row r="15" spans="1:16382" s="5" customFormat="1" ht="17.25" customHeight="1" thickBot="1" x14ac:dyDescent="0.3">
      <c r="A15" s="1"/>
      <c r="B15" s="117" t="s">
        <v>115</v>
      </c>
      <c r="C15" s="118"/>
      <c r="D15" s="118"/>
      <c r="E15" s="27" t="str">
        <f>IF(OR(E13="Ano",E14="Ano"),"NE","ANO")</f>
        <v>ANO</v>
      </c>
      <c r="F15" s="2"/>
      <c r="G15" s="4"/>
    </row>
    <row r="16" spans="1:16382" s="5" customFormat="1" ht="9.9499999999999993" customHeight="1" thickBot="1" x14ac:dyDescent="0.3">
      <c r="A16" s="1"/>
      <c r="B16" s="4"/>
      <c r="C16" s="4"/>
      <c r="E16" s="3"/>
      <c r="F16" s="2"/>
      <c r="G16" s="4"/>
    </row>
    <row r="17" spans="1:7" s="5" customFormat="1" ht="20.25" customHeight="1" thickBot="1" x14ac:dyDescent="0.3">
      <c r="A17" s="1"/>
      <c r="B17" s="121" t="s">
        <v>63</v>
      </c>
      <c r="C17" s="122"/>
      <c r="D17" s="123"/>
      <c r="E17" s="35"/>
      <c r="F17" s="10"/>
      <c r="G17" s="12"/>
    </row>
    <row r="18" spans="1:7" s="5" customFormat="1" ht="5.25" customHeight="1" thickBot="1" x14ac:dyDescent="0.3">
      <c r="A18" s="1"/>
      <c r="B18" s="4"/>
      <c r="C18" s="4"/>
      <c r="E18" s="1"/>
      <c r="F18" s="1"/>
      <c r="G18" s="12"/>
    </row>
    <row r="19" spans="1:7" s="5" customFormat="1" ht="20.25" customHeight="1" x14ac:dyDescent="0.25">
      <c r="A19" s="1"/>
      <c r="B19" s="45" t="s">
        <v>64</v>
      </c>
      <c r="C19" s="162" t="s">
        <v>58</v>
      </c>
      <c r="D19" s="163"/>
      <c r="E19" s="29" t="s">
        <v>66</v>
      </c>
      <c r="F19" s="30" t="s">
        <v>67</v>
      </c>
      <c r="G19" s="12"/>
    </row>
    <row r="20" spans="1:7" s="5" customFormat="1" ht="17.25" customHeight="1" x14ac:dyDescent="0.25">
      <c r="A20" s="1"/>
      <c r="B20" s="40" t="s">
        <v>68</v>
      </c>
      <c r="C20" s="164" t="s">
        <v>69</v>
      </c>
      <c r="D20" s="165"/>
      <c r="E20" s="48">
        <f>E41</f>
        <v>0</v>
      </c>
      <c r="F20" s="47">
        <f>E56</f>
        <v>0</v>
      </c>
      <c r="G20" s="12"/>
    </row>
    <row r="21" spans="1:7" s="5" customFormat="1" ht="17.25" customHeight="1" x14ac:dyDescent="0.25">
      <c r="A21" s="1"/>
      <c r="B21" s="40" t="s">
        <v>70</v>
      </c>
      <c r="C21" s="164" t="s">
        <v>69</v>
      </c>
      <c r="D21" s="165"/>
      <c r="E21" s="48">
        <f>J41</f>
        <v>0</v>
      </c>
      <c r="F21" s="47">
        <f>J56</f>
        <v>0</v>
      </c>
      <c r="G21" s="12"/>
    </row>
    <row r="22" spans="1:7" s="5" customFormat="1" ht="17.25" customHeight="1" x14ac:dyDescent="0.25">
      <c r="A22" s="1"/>
      <c r="B22" s="119" t="s">
        <v>71</v>
      </c>
      <c r="C22" s="120"/>
      <c r="D22" s="120"/>
      <c r="E22" s="13" t="str">
        <f>IF((E20)=0,"NR",(E21/E20))</f>
        <v>NR</v>
      </c>
      <c r="F22" s="31" t="str">
        <f>IF((F20)=0,"NR",(F21/F20))</f>
        <v>NR</v>
      </c>
      <c r="G22" s="12"/>
    </row>
    <row r="23" spans="1:7" s="5" customFormat="1" ht="17.25" customHeight="1" thickBot="1" x14ac:dyDescent="0.3">
      <c r="A23" s="1"/>
      <c r="B23" s="117" t="s">
        <v>72</v>
      </c>
      <c r="C23" s="118"/>
      <c r="D23" s="118"/>
      <c r="E23" s="32" t="str">
        <f>IF((E20)="0","Ano",IF((E22)&lt;0,"Chyba",IF(E22&gt;7.5,"Ano","Ne")))</f>
        <v>Ano</v>
      </c>
      <c r="F23" s="33" t="str">
        <f>IF((F20)="0","Ano",IF((F22)&lt;0,"Chyba",IF(F22&gt;7.5,"Ano","Ne")))</f>
        <v>Ano</v>
      </c>
      <c r="G23" s="12"/>
    </row>
    <row r="24" spans="1:7" s="5" customFormat="1" ht="5.25" customHeight="1" thickBot="1" x14ac:dyDescent="0.3">
      <c r="A24" s="1"/>
      <c r="B24" s="4"/>
      <c r="C24" s="4"/>
      <c r="E24" s="1"/>
      <c r="F24" s="1"/>
      <c r="G24" s="12"/>
    </row>
    <row r="25" spans="1:7" s="5" customFormat="1" ht="20.25" customHeight="1" x14ac:dyDescent="0.25">
      <c r="A25" s="1"/>
      <c r="B25" s="45" t="s">
        <v>73</v>
      </c>
      <c r="C25" s="162" t="s">
        <v>58</v>
      </c>
      <c r="D25" s="163"/>
      <c r="E25" s="29" t="s">
        <v>66</v>
      </c>
      <c r="F25" s="30" t="s">
        <v>67</v>
      </c>
      <c r="G25" s="12"/>
    </row>
    <row r="26" spans="1:7" s="5" customFormat="1" ht="17.25" customHeight="1" x14ac:dyDescent="0.25">
      <c r="A26" s="1"/>
      <c r="B26" s="40" t="s">
        <v>74</v>
      </c>
      <c r="C26" s="164" t="s">
        <v>34</v>
      </c>
      <c r="D26" s="165"/>
      <c r="E26" s="48">
        <f>K41</f>
        <v>0</v>
      </c>
      <c r="F26" s="47">
        <f>K56</f>
        <v>0</v>
      </c>
      <c r="G26" s="12"/>
    </row>
    <row r="27" spans="1:7" s="5" customFormat="1" ht="17.25" customHeight="1" x14ac:dyDescent="0.25">
      <c r="A27" s="1"/>
      <c r="B27" s="40" t="s">
        <v>76</v>
      </c>
      <c r="C27" s="164" t="s">
        <v>34</v>
      </c>
      <c r="D27" s="165"/>
      <c r="E27" s="48">
        <f>L41</f>
        <v>0</v>
      </c>
      <c r="F27" s="47">
        <f>L56</f>
        <v>0</v>
      </c>
      <c r="G27" s="12"/>
    </row>
    <row r="28" spans="1:7" s="5" customFormat="1" ht="17.25" customHeight="1" x14ac:dyDescent="0.25">
      <c r="A28" s="1"/>
      <c r="B28" s="40" t="s">
        <v>77</v>
      </c>
      <c r="C28" s="164" t="s">
        <v>34</v>
      </c>
      <c r="D28" s="165"/>
      <c r="E28" s="48">
        <f>M41</f>
        <v>0</v>
      </c>
      <c r="F28" s="47">
        <f>M56</f>
        <v>0</v>
      </c>
      <c r="G28" s="12"/>
    </row>
    <row r="29" spans="1:7" s="5" customFormat="1" ht="17.25" customHeight="1" x14ac:dyDescent="0.25">
      <c r="A29" s="1"/>
      <c r="B29" s="119" t="s">
        <v>78</v>
      </c>
      <c r="C29" s="120"/>
      <c r="D29" s="120"/>
      <c r="E29" s="13" t="str">
        <f>IF(E27=0,"NR",(E26+E27+E28)/E27)</f>
        <v>NR</v>
      </c>
      <c r="F29" s="31" t="str">
        <f>IF(F27=0,"NR",(F26+F27+F28)/F27)</f>
        <v>NR</v>
      </c>
      <c r="G29" s="12"/>
    </row>
    <row r="30" spans="1:7" s="5" customFormat="1" ht="17.25" customHeight="1" thickBot="1" x14ac:dyDescent="0.3">
      <c r="A30" s="1"/>
      <c r="B30" s="117" t="s">
        <v>79</v>
      </c>
      <c r="C30" s="118"/>
      <c r="D30" s="118"/>
      <c r="E30" s="32" t="str">
        <f>IF((E29)="NR","NR",IF((E29)&lt;1,"Ano","Ne"))</f>
        <v>NR</v>
      </c>
      <c r="F30" s="33" t="str">
        <f>IF((F29)="NR","NR",IF((F29)&lt;1,"Ano","Ne"))</f>
        <v>NR</v>
      </c>
      <c r="G30" s="12"/>
    </row>
    <row r="31" spans="1:7" ht="5.25" customHeight="1" thickBot="1" x14ac:dyDescent="0.3"/>
    <row r="32" spans="1:7" s="5" customFormat="1" ht="20.25" customHeight="1" thickBot="1" x14ac:dyDescent="0.3">
      <c r="A32" s="1"/>
      <c r="B32" s="181" t="s">
        <v>116</v>
      </c>
      <c r="C32" s="182"/>
      <c r="D32" s="182"/>
      <c r="E32" s="28" t="str">
        <f>IF(AND(E23="ANO",F23="Ano",E30="Ano",F30="Ano"),"NE","ANO")</f>
        <v>ANO</v>
      </c>
      <c r="F32" s="2"/>
      <c r="G32" s="8"/>
    </row>
    <row r="33" spans="1:14" s="5" customFormat="1" ht="15" customHeight="1" thickBot="1" x14ac:dyDescent="0.3">
      <c r="A33" s="1"/>
      <c r="B33" s="2"/>
      <c r="C33" s="2"/>
      <c r="D33" s="3"/>
      <c r="E33" s="3"/>
      <c r="F33" s="2"/>
      <c r="G33" s="4"/>
    </row>
    <row r="34" spans="1:14" s="5" customFormat="1" ht="32.25" customHeight="1" thickBot="1" x14ac:dyDescent="0.3">
      <c r="A34" s="1"/>
      <c r="B34" s="114" t="s">
        <v>80</v>
      </c>
      <c r="C34" s="115"/>
      <c r="D34" s="116"/>
      <c r="E34" s="15" t="str">
        <f>IF(OR(E15="NE",E32="NE"),"Ne","Ano")</f>
        <v>Ano</v>
      </c>
      <c r="F34" s="2"/>
      <c r="G34" s="4"/>
    </row>
    <row r="35" spans="1:14" s="5" customFormat="1" ht="14.1" customHeight="1" x14ac:dyDescent="0.25">
      <c r="A35" s="1"/>
      <c r="B35" s="2"/>
      <c r="C35" s="2"/>
      <c r="D35" s="3"/>
      <c r="E35" s="3"/>
      <c r="F35" s="2"/>
      <c r="G35" s="4"/>
    </row>
    <row r="36" spans="1:14" ht="15" thickBot="1" x14ac:dyDescent="0.3">
      <c r="A36" s="81"/>
      <c r="B36" s="82"/>
      <c r="C36" s="82"/>
      <c r="D36" s="80"/>
      <c r="E36" s="80"/>
      <c r="F36" s="82"/>
      <c r="G36" s="83"/>
      <c r="H36" s="79"/>
      <c r="I36" s="79"/>
      <c r="J36" s="79"/>
      <c r="K36" s="79"/>
      <c r="L36" s="80"/>
      <c r="M36" s="80"/>
      <c r="N36" s="80"/>
    </row>
    <row r="37" spans="1:14" ht="24" customHeight="1" thickBot="1" x14ac:dyDescent="0.3">
      <c r="A37" s="175" t="s">
        <v>89</v>
      </c>
      <c r="B37" s="189" t="s">
        <v>90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1"/>
      <c r="N37" s="80"/>
    </row>
    <row r="38" spans="1:14" ht="15" x14ac:dyDescent="0.25">
      <c r="A38" s="175"/>
      <c r="B38" s="51" t="s">
        <v>91</v>
      </c>
      <c r="C38" s="176">
        <f>D8</f>
        <v>0</v>
      </c>
      <c r="D38" s="177"/>
      <c r="E38" s="178" t="s">
        <v>92</v>
      </c>
      <c r="F38" s="179"/>
      <c r="G38" s="179"/>
      <c r="H38" s="179"/>
      <c r="I38" s="179"/>
      <c r="J38" s="180"/>
      <c r="K38" s="159" t="s">
        <v>93</v>
      </c>
      <c r="L38" s="160"/>
      <c r="M38" s="161"/>
      <c r="N38" s="80"/>
    </row>
    <row r="39" spans="1:14" ht="45" x14ac:dyDescent="0.25">
      <c r="A39" s="175"/>
      <c r="B39" s="166" t="s">
        <v>94</v>
      </c>
      <c r="C39" s="168" t="s">
        <v>95</v>
      </c>
      <c r="D39" s="170" t="s">
        <v>96</v>
      </c>
      <c r="E39" s="52" t="s">
        <v>68</v>
      </c>
      <c r="F39" s="52" t="s">
        <v>97</v>
      </c>
      <c r="G39" s="52" t="s">
        <v>98</v>
      </c>
      <c r="H39" s="52" t="s">
        <v>99</v>
      </c>
      <c r="I39" s="52" t="s">
        <v>100</v>
      </c>
      <c r="J39" s="52" t="s">
        <v>70</v>
      </c>
      <c r="K39" s="53" t="s">
        <v>74</v>
      </c>
      <c r="L39" s="53" t="s">
        <v>76</v>
      </c>
      <c r="M39" s="54" t="s">
        <v>101</v>
      </c>
      <c r="N39" s="80"/>
    </row>
    <row r="40" spans="1:14" ht="15.75" thickBot="1" x14ac:dyDescent="0.3">
      <c r="A40" s="175"/>
      <c r="B40" s="167"/>
      <c r="C40" s="169"/>
      <c r="D40" s="171"/>
      <c r="E40" s="172" t="s">
        <v>102</v>
      </c>
      <c r="F40" s="173"/>
      <c r="G40" s="173"/>
      <c r="H40" s="173"/>
      <c r="I40" s="173"/>
      <c r="J40" s="173"/>
      <c r="K40" s="173"/>
      <c r="L40" s="173"/>
      <c r="M40" s="174"/>
      <c r="N40" s="80"/>
    </row>
    <row r="41" spans="1:14" ht="15" x14ac:dyDescent="0.25">
      <c r="A41" s="175"/>
      <c r="B41" s="55" t="s">
        <v>103</v>
      </c>
      <c r="C41" s="56"/>
      <c r="D41" s="57"/>
      <c r="E41" s="39">
        <f t="shared" ref="E41:M41" si="0">SUM(E42:E51)</f>
        <v>0</v>
      </c>
      <c r="F41" s="183" t="s">
        <v>104</v>
      </c>
      <c r="G41" s="184"/>
      <c r="H41" s="184"/>
      <c r="I41" s="184"/>
      <c r="J41" s="39">
        <f t="shared" si="0"/>
        <v>0</v>
      </c>
      <c r="K41" s="39">
        <f t="shared" si="0"/>
        <v>0</v>
      </c>
      <c r="L41" s="39">
        <f t="shared" si="0"/>
        <v>0</v>
      </c>
      <c r="M41" s="39">
        <f t="shared" si="0"/>
        <v>0</v>
      </c>
      <c r="N41" s="80"/>
    </row>
    <row r="42" spans="1:14" x14ac:dyDescent="0.25">
      <c r="A42" s="175"/>
      <c r="B42" s="58" t="s">
        <v>105</v>
      </c>
      <c r="C42" s="59"/>
      <c r="D42" s="59"/>
      <c r="E42" s="60"/>
      <c r="F42" s="185"/>
      <c r="G42" s="186"/>
      <c r="H42" s="186"/>
      <c r="I42" s="186"/>
      <c r="J42" s="60"/>
      <c r="K42" s="60"/>
      <c r="L42" s="60"/>
      <c r="M42" s="62"/>
      <c r="N42" s="80"/>
    </row>
    <row r="43" spans="1:14" x14ac:dyDescent="0.25">
      <c r="A43" s="175"/>
      <c r="B43" s="58" t="s">
        <v>106</v>
      </c>
      <c r="C43" s="63"/>
      <c r="D43" s="59"/>
      <c r="E43" s="60"/>
      <c r="F43" s="185"/>
      <c r="G43" s="186"/>
      <c r="H43" s="186"/>
      <c r="I43" s="186"/>
      <c r="J43" s="61"/>
      <c r="K43" s="61"/>
      <c r="L43" s="60"/>
      <c r="M43" s="62"/>
      <c r="N43" s="80"/>
    </row>
    <row r="44" spans="1:14" x14ac:dyDescent="0.25">
      <c r="A44" s="175"/>
      <c r="B44" s="58" t="s">
        <v>107</v>
      </c>
      <c r="C44" s="63"/>
      <c r="D44" s="59"/>
      <c r="E44" s="60"/>
      <c r="F44" s="185"/>
      <c r="G44" s="186"/>
      <c r="H44" s="186"/>
      <c r="I44" s="186"/>
      <c r="J44" s="61"/>
      <c r="K44" s="61"/>
      <c r="L44" s="60"/>
      <c r="M44" s="62"/>
      <c r="N44" s="80"/>
    </row>
    <row r="45" spans="1:14" x14ac:dyDescent="0.25">
      <c r="A45" s="175"/>
      <c r="B45" s="58" t="s">
        <v>108</v>
      </c>
      <c r="C45" s="63"/>
      <c r="D45" s="59"/>
      <c r="E45" s="60"/>
      <c r="F45" s="185"/>
      <c r="G45" s="186"/>
      <c r="H45" s="186"/>
      <c r="I45" s="186"/>
      <c r="J45" s="61"/>
      <c r="K45" s="61"/>
      <c r="L45" s="60"/>
      <c r="M45" s="62"/>
      <c r="N45" s="80"/>
    </row>
    <row r="46" spans="1:14" x14ac:dyDescent="0.25">
      <c r="A46" s="175"/>
      <c r="B46" s="58" t="s">
        <v>109</v>
      </c>
      <c r="C46" s="63"/>
      <c r="D46" s="59"/>
      <c r="E46" s="60"/>
      <c r="F46" s="185"/>
      <c r="G46" s="186"/>
      <c r="H46" s="186"/>
      <c r="I46" s="186"/>
      <c r="J46" s="61"/>
      <c r="K46" s="61"/>
      <c r="L46" s="60"/>
      <c r="M46" s="62"/>
      <c r="N46" s="80"/>
    </row>
    <row r="47" spans="1:14" x14ac:dyDescent="0.25">
      <c r="A47" s="175"/>
      <c r="B47" s="58" t="s">
        <v>110</v>
      </c>
      <c r="C47" s="63"/>
      <c r="D47" s="59"/>
      <c r="E47" s="60"/>
      <c r="F47" s="185"/>
      <c r="G47" s="186"/>
      <c r="H47" s="186"/>
      <c r="I47" s="186"/>
      <c r="J47" s="61"/>
      <c r="K47" s="61"/>
      <c r="L47" s="60"/>
      <c r="M47" s="62"/>
      <c r="N47" s="80"/>
    </row>
    <row r="48" spans="1:14" x14ac:dyDescent="0.25">
      <c r="A48" s="175"/>
      <c r="B48" s="58" t="s">
        <v>111</v>
      </c>
      <c r="C48" s="63"/>
      <c r="D48" s="59"/>
      <c r="E48" s="60"/>
      <c r="F48" s="185"/>
      <c r="G48" s="186"/>
      <c r="H48" s="186"/>
      <c r="I48" s="186"/>
      <c r="J48" s="61"/>
      <c r="K48" s="61"/>
      <c r="L48" s="60"/>
      <c r="M48" s="62"/>
      <c r="N48" s="80"/>
    </row>
    <row r="49" spans="1:14" x14ac:dyDescent="0.25">
      <c r="A49" s="175"/>
      <c r="B49" s="58" t="s">
        <v>112</v>
      </c>
      <c r="C49" s="63"/>
      <c r="D49" s="59"/>
      <c r="E49" s="60"/>
      <c r="F49" s="185"/>
      <c r="G49" s="186"/>
      <c r="H49" s="186"/>
      <c r="I49" s="186"/>
      <c r="J49" s="61"/>
      <c r="K49" s="61"/>
      <c r="L49" s="60"/>
      <c r="M49" s="62"/>
      <c r="N49" s="80"/>
    </row>
    <row r="50" spans="1:14" x14ac:dyDescent="0.25">
      <c r="A50" s="175"/>
      <c r="B50" s="58" t="s">
        <v>113</v>
      </c>
      <c r="C50" s="63"/>
      <c r="D50" s="59"/>
      <c r="E50" s="60"/>
      <c r="F50" s="185"/>
      <c r="G50" s="186"/>
      <c r="H50" s="186"/>
      <c r="I50" s="186"/>
      <c r="J50" s="61"/>
      <c r="K50" s="61"/>
      <c r="L50" s="60"/>
      <c r="M50" s="62"/>
      <c r="N50" s="80"/>
    </row>
    <row r="51" spans="1:14" ht="15" thickBot="1" x14ac:dyDescent="0.3">
      <c r="A51" s="175"/>
      <c r="B51" s="64" t="s">
        <v>114</v>
      </c>
      <c r="C51" s="65"/>
      <c r="D51" s="66"/>
      <c r="E51" s="67"/>
      <c r="F51" s="187"/>
      <c r="G51" s="188"/>
      <c r="H51" s="188"/>
      <c r="I51" s="188"/>
      <c r="J51" s="68"/>
      <c r="K51" s="68"/>
      <c r="L51" s="67"/>
      <c r="M51" s="69"/>
      <c r="N51" s="80"/>
    </row>
    <row r="52" spans="1:14" ht="15" thickBot="1" x14ac:dyDescent="0.3">
      <c r="A52" s="175"/>
      <c r="B52" s="70"/>
      <c r="C52" s="70"/>
      <c r="D52" s="71"/>
      <c r="E52" s="71"/>
      <c r="F52" s="70"/>
      <c r="L52" s="71"/>
      <c r="M52" s="71"/>
      <c r="N52" s="80"/>
    </row>
    <row r="53" spans="1:14" ht="15" x14ac:dyDescent="0.25">
      <c r="A53" s="175"/>
      <c r="B53" s="72" t="s">
        <v>91</v>
      </c>
      <c r="C53" s="176">
        <f>C38-1</f>
        <v>-1</v>
      </c>
      <c r="D53" s="177"/>
      <c r="E53" s="178" t="s">
        <v>92</v>
      </c>
      <c r="F53" s="179"/>
      <c r="G53" s="179"/>
      <c r="H53" s="179"/>
      <c r="I53" s="179"/>
      <c r="J53" s="180"/>
      <c r="K53" s="159" t="s">
        <v>93</v>
      </c>
      <c r="L53" s="160"/>
      <c r="M53" s="161"/>
      <c r="N53" s="80"/>
    </row>
    <row r="54" spans="1:14" ht="45" x14ac:dyDescent="0.25">
      <c r="A54" s="175"/>
      <c r="B54" s="166" t="s">
        <v>94</v>
      </c>
      <c r="C54" s="168" t="s">
        <v>95</v>
      </c>
      <c r="D54" s="170" t="s">
        <v>96</v>
      </c>
      <c r="E54" s="52" t="s">
        <v>68</v>
      </c>
      <c r="F54" s="52" t="s">
        <v>97</v>
      </c>
      <c r="G54" s="52" t="s">
        <v>98</v>
      </c>
      <c r="H54" s="52" t="s">
        <v>99</v>
      </c>
      <c r="I54" s="52" t="s">
        <v>100</v>
      </c>
      <c r="J54" s="52" t="s">
        <v>70</v>
      </c>
      <c r="K54" s="53" t="s">
        <v>74</v>
      </c>
      <c r="L54" s="53" t="s">
        <v>76</v>
      </c>
      <c r="M54" s="54" t="s">
        <v>101</v>
      </c>
      <c r="N54" s="80"/>
    </row>
    <row r="55" spans="1:14" ht="15.75" thickBot="1" x14ac:dyDescent="0.3">
      <c r="A55" s="175"/>
      <c r="B55" s="167"/>
      <c r="C55" s="169"/>
      <c r="D55" s="171"/>
      <c r="E55" s="172" t="s">
        <v>102</v>
      </c>
      <c r="F55" s="173"/>
      <c r="G55" s="173"/>
      <c r="H55" s="173"/>
      <c r="I55" s="173"/>
      <c r="J55" s="173"/>
      <c r="K55" s="173"/>
      <c r="L55" s="173"/>
      <c r="M55" s="174"/>
      <c r="N55" s="80"/>
    </row>
    <row r="56" spans="1:14" ht="15" x14ac:dyDescent="0.25">
      <c r="A56" s="175"/>
      <c r="B56" s="55" t="s">
        <v>103</v>
      </c>
      <c r="C56" s="56"/>
      <c r="D56" s="57"/>
      <c r="E56" s="39">
        <f t="shared" ref="E56" si="1">SUM(E57:E66)</f>
        <v>0</v>
      </c>
      <c r="F56" s="183" t="s">
        <v>104</v>
      </c>
      <c r="G56" s="184"/>
      <c r="H56" s="184"/>
      <c r="I56" s="184"/>
      <c r="J56" s="39">
        <f t="shared" ref="J56:M56" si="2">SUM(J57:J66)</f>
        <v>0</v>
      </c>
      <c r="K56" s="39">
        <f t="shared" si="2"/>
        <v>0</v>
      </c>
      <c r="L56" s="39">
        <f t="shared" si="2"/>
        <v>0</v>
      </c>
      <c r="M56" s="39">
        <f t="shared" si="2"/>
        <v>0</v>
      </c>
      <c r="N56" s="80"/>
    </row>
    <row r="57" spans="1:14" x14ac:dyDescent="0.25">
      <c r="A57" s="175"/>
      <c r="B57" s="58" t="s">
        <v>105</v>
      </c>
      <c r="C57" s="73"/>
      <c r="D57" s="74"/>
      <c r="E57" s="60"/>
      <c r="F57" s="185"/>
      <c r="G57" s="186"/>
      <c r="H57" s="186"/>
      <c r="I57" s="186"/>
      <c r="J57" s="61"/>
      <c r="K57" s="61"/>
      <c r="L57" s="60"/>
      <c r="M57" s="62"/>
      <c r="N57" s="80"/>
    </row>
    <row r="58" spans="1:14" x14ac:dyDescent="0.25">
      <c r="A58" s="175"/>
      <c r="B58" s="58" t="s">
        <v>106</v>
      </c>
      <c r="C58" s="73"/>
      <c r="D58" s="74"/>
      <c r="E58" s="60"/>
      <c r="F58" s="185"/>
      <c r="G58" s="186"/>
      <c r="H58" s="186"/>
      <c r="I58" s="186"/>
      <c r="J58" s="61"/>
      <c r="K58" s="61"/>
      <c r="L58" s="60"/>
      <c r="M58" s="62"/>
      <c r="N58" s="80"/>
    </row>
    <row r="59" spans="1:14" x14ac:dyDescent="0.25">
      <c r="A59" s="175"/>
      <c r="B59" s="75" t="s">
        <v>107</v>
      </c>
      <c r="C59" s="73"/>
      <c r="D59" s="74"/>
      <c r="E59" s="60"/>
      <c r="F59" s="185"/>
      <c r="G59" s="186"/>
      <c r="H59" s="186"/>
      <c r="I59" s="186"/>
      <c r="J59" s="61"/>
      <c r="K59" s="61"/>
      <c r="L59" s="60"/>
      <c r="M59" s="62"/>
      <c r="N59" s="80"/>
    </row>
    <row r="60" spans="1:14" x14ac:dyDescent="0.25">
      <c r="A60" s="175"/>
      <c r="B60" s="75" t="s">
        <v>108</v>
      </c>
      <c r="C60" s="73"/>
      <c r="D60" s="74"/>
      <c r="E60" s="60"/>
      <c r="F60" s="185"/>
      <c r="G60" s="186"/>
      <c r="H60" s="186"/>
      <c r="I60" s="186"/>
      <c r="J60" s="61"/>
      <c r="K60" s="61"/>
      <c r="L60" s="60"/>
      <c r="M60" s="62"/>
      <c r="N60" s="80"/>
    </row>
    <row r="61" spans="1:14" x14ac:dyDescent="0.25">
      <c r="A61" s="175"/>
      <c r="B61" s="75" t="s">
        <v>109</v>
      </c>
      <c r="C61" s="73"/>
      <c r="D61" s="74"/>
      <c r="E61" s="60"/>
      <c r="F61" s="185"/>
      <c r="G61" s="186"/>
      <c r="H61" s="186"/>
      <c r="I61" s="186"/>
      <c r="J61" s="61"/>
      <c r="K61" s="61"/>
      <c r="L61" s="60"/>
      <c r="M61" s="62"/>
      <c r="N61" s="80"/>
    </row>
    <row r="62" spans="1:14" x14ac:dyDescent="0.25">
      <c r="A62" s="175"/>
      <c r="B62" s="75" t="s">
        <v>110</v>
      </c>
      <c r="C62" s="73"/>
      <c r="D62" s="74"/>
      <c r="E62" s="60"/>
      <c r="F62" s="185"/>
      <c r="G62" s="186"/>
      <c r="H62" s="186"/>
      <c r="I62" s="186"/>
      <c r="J62" s="61"/>
      <c r="K62" s="61"/>
      <c r="L62" s="60"/>
      <c r="M62" s="62"/>
      <c r="N62" s="80"/>
    </row>
    <row r="63" spans="1:14" x14ac:dyDescent="0.25">
      <c r="A63" s="175"/>
      <c r="B63" s="75" t="s">
        <v>111</v>
      </c>
      <c r="C63" s="73"/>
      <c r="D63" s="74"/>
      <c r="E63" s="60"/>
      <c r="F63" s="185"/>
      <c r="G63" s="186"/>
      <c r="H63" s="186"/>
      <c r="I63" s="186"/>
      <c r="J63" s="61"/>
      <c r="K63" s="61"/>
      <c r="L63" s="60"/>
      <c r="M63" s="62"/>
      <c r="N63" s="80"/>
    </row>
    <row r="64" spans="1:14" x14ac:dyDescent="0.25">
      <c r="A64" s="175"/>
      <c r="B64" s="75" t="s">
        <v>112</v>
      </c>
      <c r="C64" s="73"/>
      <c r="D64" s="74"/>
      <c r="E64" s="60"/>
      <c r="F64" s="185"/>
      <c r="G64" s="186"/>
      <c r="H64" s="186"/>
      <c r="I64" s="186"/>
      <c r="J64" s="61"/>
      <c r="K64" s="61"/>
      <c r="L64" s="60"/>
      <c r="M64" s="62"/>
      <c r="N64" s="80"/>
    </row>
    <row r="65" spans="1:14" x14ac:dyDescent="0.25">
      <c r="A65" s="175"/>
      <c r="B65" s="75" t="s">
        <v>113</v>
      </c>
      <c r="C65" s="73"/>
      <c r="D65" s="74"/>
      <c r="E65" s="60"/>
      <c r="F65" s="185"/>
      <c r="G65" s="186"/>
      <c r="H65" s="186"/>
      <c r="I65" s="186"/>
      <c r="J65" s="61"/>
      <c r="K65" s="61"/>
      <c r="L65" s="60"/>
      <c r="M65" s="62"/>
      <c r="N65" s="80"/>
    </row>
    <row r="66" spans="1:14" ht="15" thickBot="1" x14ac:dyDescent="0.3">
      <c r="A66" s="175"/>
      <c r="B66" s="76" t="s">
        <v>114</v>
      </c>
      <c r="C66" s="77"/>
      <c r="D66" s="78"/>
      <c r="E66" s="67"/>
      <c r="F66" s="187"/>
      <c r="G66" s="188"/>
      <c r="H66" s="188"/>
      <c r="I66" s="188"/>
      <c r="J66" s="68"/>
      <c r="K66" s="68"/>
      <c r="L66" s="67"/>
      <c r="M66" s="69"/>
      <c r="N66" s="80"/>
    </row>
    <row r="67" spans="1:14" x14ac:dyDescent="0.25">
      <c r="A67" s="81"/>
      <c r="B67" s="82"/>
      <c r="C67" s="82"/>
      <c r="D67" s="80"/>
      <c r="E67" s="80"/>
      <c r="F67" s="82"/>
      <c r="G67" s="83"/>
      <c r="H67" s="79"/>
      <c r="I67" s="79"/>
      <c r="J67" s="79"/>
      <c r="K67" s="79"/>
      <c r="L67" s="80"/>
      <c r="M67" s="80"/>
      <c r="N67" s="80"/>
    </row>
  </sheetData>
  <mergeCells count="46">
    <mergeCell ref="A37:A66"/>
    <mergeCell ref="C53:D53"/>
    <mergeCell ref="E53:J53"/>
    <mergeCell ref="B29:D29"/>
    <mergeCell ref="B30:D30"/>
    <mergeCell ref="B32:D32"/>
    <mergeCell ref="F56:I66"/>
    <mergeCell ref="F41:I51"/>
    <mergeCell ref="B37:M37"/>
    <mergeCell ref="C38:D38"/>
    <mergeCell ref="E38:J38"/>
    <mergeCell ref="K38:M38"/>
    <mergeCell ref="B39:B40"/>
    <mergeCell ref="C39:C40"/>
    <mergeCell ref="D39:D40"/>
    <mergeCell ref="E40:M40"/>
    <mergeCell ref="B54:B55"/>
    <mergeCell ref="C54:C55"/>
    <mergeCell ref="D54:D55"/>
    <mergeCell ref="E55:M55"/>
    <mergeCell ref="C21:D21"/>
    <mergeCell ref="C25:D25"/>
    <mergeCell ref="C26:D26"/>
    <mergeCell ref="C27:D27"/>
    <mergeCell ref="B34:D34"/>
    <mergeCell ref="B7:C7"/>
    <mergeCell ref="D7:F7"/>
    <mergeCell ref="D8:F8"/>
    <mergeCell ref="B8:C8"/>
    <mergeCell ref="K53:M53"/>
    <mergeCell ref="C19:D19"/>
    <mergeCell ref="C20:D20"/>
    <mergeCell ref="B17:D17"/>
    <mergeCell ref="C12:D12"/>
    <mergeCell ref="C28:D28"/>
    <mergeCell ref="B22:D22"/>
    <mergeCell ref="B23:D23"/>
    <mergeCell ref="C14:D14"/>
    <mergeCell ref="B15:D15"/>
    <mergeCell ref="C13:D13"/>
    <mergeCell ref="B4:C4"/>
    <mergeCell ref="D4:F4"/>
    <mergeCell ref="B5:C5"/>
    <mergeCell ref="D5:F5"/>
    <mergeCell ref="B6:C6"/>
    <mergeCell ref="D6:F6"/>
  </mergeCells>
  <conditionalFormatting sqref="A1:A11 A67:A1048576">
    <cfRule type="beginsWith" dxfId="18" priority="84" operator="beginsWith" text="RE">
      <formula>LEFT(A1,LEN("RE"))="RE"</formula>
    </cfRule>
    <cfRule type="containsText" dxfId="17" priority="85" operator="containsText" text="&quot;RELEVANTNÍ&quot;">
      <formula>NOT(ISERROR(SEARCH("""RELEVANTNÍ""",A1)))</formula>
    </cfRule>
  </conditionalFormatting>
  <conditionalFormatting sqref="A13:A36">
    <cfRule type="beginsWith" dxfId="16" priority="51" operator="beginsWith" text="RE">
      <formula>LEFT(A13,LEN("RE"))="RE"</formula>
    </cfRule>
    <cfRule type="containsText" dxfId="15" priority="52" operator="containsText" text="&quot;RELEVANTNÍ&quot;">
      <formula>NOT(ISERROR(SEARCH("""RELEVANTNÍ""",A13)))</formula>
    </cfRule>
  </conditionalFormatting>
  <conditionalFormatting sqref="E15 E32">
    <cfRule type="containsText" dxfId="14" priority="89" operator="containsText" text="Ne">
      <formula>NOT(ISERROR(SEARCH("Ne",E15)))</formula>
    </cfRule>
  </conditionalFormatting>
  <conditionalFormatting sqref="E32 E15">
    <cfRule type="containsText" dxfId="13" priority="88" operator="containsText" text="Ano">
      <formula>NOT(ISERROR(SEARCH("Ano",E15)))</formula>
    </cfRule>
  </conditionalFormatting>
  <conditionalFormatting sqref="E34">
    <cfRule type="cellIs" dxfId="12" priority="1" operator="equal">
      <formula>"ANO"</formula>
    </cfRule>
    <cfRule type="cellIs" dxfId="11" priority="2" operator="equal">
      <formula>"Ne"</formula>
    </cfRule>
  </conditionalFormatting>
  <conditionalFormatting sqref="E41 J41:M41">
    <cfRule type="beginsWith" dxfId="10" priority="9" operator="beginsWith" text="RE">
      <formula>LEFT(E41,LEN("RE"))="RE"</formula>
    </cfRule>
  </conditionalFormatting>
  <conditionalFormatting sqref="E56">
    <cfRule type="beginsWith" dxfId="9" priority="8" operator="beginsWith" text="RE">
      <formula>LEFT(E56,LEN("RE"))="RE"</formula>
    </cfRule>
  </conditionalFormatting>
  <conditionalFormatting sqref="E1:F9">
    <cfRule type="beginsWith" dxfId="8" priority="55" operator="beginsWith" text="RE">
      <formula>LEFT(E1,LEN("RE"))="RE"</formula>
    </cfRule>
  </conditionalFormatting>
  <conditionalFormatting sqref="E11:F19">
    <cfRule type="beginsWith" dxfId="7" priority="4" operator="beginsWith" text="RE">
      <formula>LEFT(E11,LEN("RE"))="RE"</formula>
    </cfRule>
  </conditionalFormatting>
  <conditionalFormatting sqref="E20:F21">
    <cfRule type="expression" dxfId="6" priority="58">
      <formula>$E$17="NERELEVANTNÍ"</formula>
    </cfRule>
  </conditionalFormatting>
  <conditionalFormatting sqref="E21:F21">
    <cfRule type="beginsWith" dxfId="5" priority="59" operator="beginsWith" text="RE">
      <formula>LEFT(E21,LEN("RE"))="RE"</formula>
    </cfRule>
  </conditionalFormatting>
  <conditionalFormatting sqref="E22:F25">
    <cfRule type="beginsWith" dxfId="4" priority="3" operator="beginsWith" text="RE">
      <formula>LEFT(E22,LEN("RE"))="RE"</formula>
    </cfRule>
  </conditionalFormatting>
  <conditionalFormatting sqref="E26:F28">
    <cfRule type="expression" dxfId="3" priority="56">
      <formula>$E$17="NERELEVANTNÍ"</formula>
    </cfRule>
  </conditionalFormatting>
  <conditionalFormatting sqref="E27:F27">
    <cfRule type="beginsWith" dxfId="2" priority="57" operator="beginsWith" text="RE">
      <formula>LEFT(E27,LEN("RE"))="RE"</formula>
    </cfRule>
  </conditionalFormatting>
  <conditionalFormatting sqref="E29:F36 E67:F1048576">
    <cfRule type="beginsWith" dxfId="1" priority="83" operator="beginsWith" text="RE">
      <formula>LEFT(E29,LEN("RE"))="RE"</formula>
    </cfRule>
  </conditionalFormatting>
  <conditionalFormatting sqref="J56:M56">
    <cfRule type="beginsWith" dxfId="0" priority="7" operator="beginsWith" text="RE">
      <formula>LEFT(J56,LEN("RE"))="RE"</formula>
    </cfRule>
  </conditionalFormatting>
  <dataValidations count="1">
    <dataValidation type="list" allowBlank="1" showErrorMessage="1" promptTitle="Vyberte" sqref="E13:E14" xr:uid="{00000000-0002-0000-0900-000001000000}">
      <formula1>"ANO,NE"</formula1>
    </dataValidation>
  </dataValidations>
  <pageMargins left="0.39370078740157483" right="0.39370078740157483" top="0.39370078740157483" bottom="0.39370078740157483" header="0.31496062992125984" footer="0.31496062992125984"/>
  <pageSetup paperSize="8"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EC86E2B789E4E9229708FE609E357" ma:contentTypeVersion="12" ma:contentTypeDescription="Create a new document." ma:contentTypeScope="" ma:versionID="965c464bdaf17eaed22ec19fc01c3f16">
  <xsd:schema xmlns:xsd="http://www.w3.org/2001/XMLSchema" xmlns:xs="http://www.w3.org/2001/XMLSchema" xmlns:p="http://schemas.microsoft.com/office/2006/metadata/properties" xmlns:ns2="3739da98-fdce-424b-b2c7-016d1cc67da7" xmlns:ns3="2eedb2c8-503d-46a6-b814-afcea4448265" targetNamespace="http://schemas.microsoft.com/office/2006/metadata/properties" ma:root="true" ma:fieldsID="de9a6334cb1313d0ae8361c778858be9" ns2:_="" ns3:_="">
    <xsd:import namespace="3739da98-fdce-424b-b2c7-016d1cc67da7"/>
    <xsd:import namespace="2eedb2c8-503d-46a6-b814-afcea4448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9da98-fdce-424b-b2c7-016d1cc67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b2c8-503d-46a6-b814-afcea44482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a50f0b-7e48-4973-8503-7a66e4b27dce}" ma:internalName="TaxCatchAll" ma:showField="CatchAllData" ma:web="2eedb2c8-503d-46a6-b814-afcea4448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edb2c8-503d-46a6-b814-afcea4448265" xsi:nil="true"/>
    <lcf76f155ced4ddcb4097134ff3c332f xmlns="3739da98-fdce-424b-b2c7-016d1cc67d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9035F-8F39-4D5A-8EBB-A1C337D09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9da98-fdce-424b-b2c7-016d1cc67da7"/>
    <ds:schemaRef ds:uri="2eedb2c8-503d-46a6-b814-afcea4448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7E0F6-1DF7-4B14-817B-64725B3D9CF7}">
  <ds:schemaRefs>
    <ds:schemaRef ds:uri="http://schemas.microsoft.com/office/2006/metadata/properties"/>
    <ds:schemaRef ds:uri="3739da98-fdce-424b-b2c7-016d1cc67da7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2eedb2c8-503d-46a6-b814-afcea44482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F52810-DAF5-4C88-BF93-603970C9D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Poznámky k vyplnění</vt:lpstr>
      <vt:lpstr>Výběr formy</vt:lpstr>
      <vt:lpstr>Podnikatel (500)</vt:lpstr>
      <vt:lpstr>Nepodnikatel (504)</vt:lpstr>
      <vt:lpstr>Skupina podniků</vt:lpstr>
      <vt:lpstr>'Skupina podniků'!Oblast_tisku</vt:lpstr>
      <vt:lpstr>'Výběr formy'!Oblast_tisku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Anděrová Martina</dc:creator>
  <cp:keywords/>
  <dc:description/>
  <cp:lastModifiedBy>Veselá</cp:lastModifiedBy>
  <cp:revision/>
  <dcterms:created xsi:type="dcterms:W3CDTF">2018-08-17T12:31:45Z</dcterms:created>
  <dcterms:modified xsi:type="dcterms:W3CDTF">2025-07-01T10:11:11Z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0x010100046EC86E2B789E4E9229708FE609E357</vt:lpwstr>
  </property>
  <property fmtid="{D5CDD505-2E9C-101B-9397-08002B2CF9AE}" pid="3" name="MediaServiceImageTags">
    <vt:lpwstr/>
  </property>
</Properties>
</file>