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záloha disku pracovní google\pracovní složka\PROJEKTY\MAP-BPH\JEDNÁNÍ ŘV\listopad 2021\"/>
    </mc:Choice>
  </mc:AlternateContent>
  <xr:revisionPtr revIDLastSave="0" documentId="13_ncr:1_{AAF6831A-64DC-40C0-8E9E-399265E709B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MŠ" sheetId="1" r:id="rId1"/>
    <sheet name="ZŠ" sheetId="2" r:id="rId2"/>
    <sheet name="zajmové, neformalní, ce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1" l="1"/>
  <c r="M52" i="1"/>
  <c r="M51" i="1"/>
  <c r="M41" i="1"/>
  <c r="M40" i="1"/>
  <c r="M24" i="1"/>
  <c r="L9" i="3"/>
  <c r="L8" i="3"/>
  <c r="L7" i="3"/>
  <c r="L6" i="3"/>
  <c r="L5" i="3"/>
  <c r="M59" i="2"/>
  <c r="M58" i="2"/>
  <c r="M57" i="2"/>
  <c r="M56" i="2"/>
  <c r="M51" i="2"/>
  <c r="M50" i="2"/>
  <c r="M49" i="2"/>
  <c r="M48" i="2"/>
  <c r="M47" i="2"/>
  <c r="M46" i="2"/>
  <c r="M45" i="2"/>
  <c r="M44" i="2"/>
  <c r="M43" i="2"/>
  <c r="M42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4" i="2"/>
  <c r="M13" i="2"/>
  <c r="M8" i="2"/>
  <c r="M7" i="2"/>
  <c r="M6" i="2"/>
  <c r="M5" i="2"/>
  <c r="M50" i="1"/>
  <c r="M49" i="1"/>
  <c r="M45" i="1"/>
  <c r="M44" i="1"/>
  <c r="M39" i="1"/>
  <c r="M35" i="1"/>
  <c r="M34" i="1"/>
  <c r="M30" i="1"/>
  <c r="M29" i="1"/>
  <c r="M28" i="1"/>
  <c r="M23" i="1"/>
  <c r="M21" i="1"/>
  <c r="M20" i="1"/>
  <c r="M16" i="1"/>
  <c r="M15" i="1"/>
  <c r="M14" i="1"/>
  <c r="M13" i="1"/>
  <c r="M12" i="1"/>
  <c r="M11" i="1"/>
  <c r="M10" i="1"/>
  <c r="M5" i="1"/>
  <c r="M4" i="1"/>
</calcChain>
</file>

<file path=xl/sharedStrings.xml><?xml version="1.0" encoding="utf-8"?>
<sst xmlns="http://schemas.openxmlformats.org/spreadsheetml/2006/main" count="1125" uniqueCount="254">
  <si>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</si>
  <si>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</si>
  <si>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</si>
  <si>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</si>
  <si>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</si>
  <si>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</si>
  <si>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</si>
  <si>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</si>
  <si>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</si>
  <si>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</si>
  <si>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</si>
  <si>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</si>
  <si>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</si>
  <si>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</si>
  <si>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</si>
  <si>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</si>
  <si>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</si>
  <si>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</si>
  <si>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</si>
  <si>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</si>
  <si>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Základní škola a Mateřská škola Loukov, okres Kroměříž</t>
  </si>
  <si>
    <t>Obec Loukov</t>
  </si>
  <si>
    <t>Oprava střechy MŠ</t>
  </si>
  <si>
    <t>Zlínský</t>
  </si>
  <si>
    <t>Bystřice pod Hostýnem</t>
  </si>
  <si>
    <t>Loukov</t>
  </si>
  <si>
    <t>Oprava střechy nad budobovu MŠ</t>
  </si>
  <si>
    <t>KVĚTEN 2022</t>
  </si>
  <si>
    <t>zpracovaná cenová nabídka k 2021</t>
  </si>
  <si>
    <t>NE</t>
  </si>
  <si>
    <t>rekonstrukce Dětského hřiště v MŠ</t>
  </si>
  <si>
    <t>nové herní prvky do MŠ, odstranění stávajících nevyhovujících, nová dopadová plocha pro děti</t>
  </si>
  <si>
    <t>leden 2022</t>
  </si>
  <si>
    <t>předběžná cenová nabídka</t>
  </si>
  <si>
    <t>ICT v MŠ</t>
  </si>
  <si>
    <t>Pořízení interaktivní tabule, výukového softwaru, nové pc a notebooky, zlepšení wi-fi připojení v budově</t>
  </si>
  <si>
    <t>červenec 2022</t>
  </si>
  <si>
    <t>Strategický rámec MAP - seznam investičních priorit MŠ (2021 - 2027)-  MŠ RADOST, Bystřice pod Hostýnem</t>
  </si>
  <si>
    <t>Mateřská škola 
Radost, 
Bystřice pod 
Hostýnem</t>
  </si>
  <si>
    <t>Město Bystřice pod Hostýnem</t>
  </si>
  <si>
    <t>Obnova dveří: třídy, šatny, v celé MŠ</t>
  </si>
  <si>
    <t>Zlínský kraj</t>
  </si>
  <si>
    <t>ne</t>
  </si>
  <si>
    <t>Herní prvky na školní zahradu</t>
  </si>
  <si>
    <t>Tartanový povrch na zahradě</t>
  </si>
  <si>
    <t>Kamerový a čipový systém</t>
  </si>
  <si>
    <t>Rekonstrukce výtahů</t>
  </si>
  <si>
    <t>Chodník k MŠ, vjezd do ŠJ</t>
  </si>
  <si>
    <t>Oprava přístup. chodníku a vjezdu do školní jídelny</t>
  </si>
  <si>
    <t>Oprava přístřešku u ŠJ</t>
  </si>
  <si>
    <t>Bystřice p.Host.</t>
  </si>
  <si>
    <t>Uložení obalového materiálu, přepravek a kol pro zaměstnance</t>
  </si>
  <si>
    <t>Strategický rámec MAP - seznam investičních priorit MŠ (2021 - 2027)-  MŠ Podhradní Lhota</t>
  </si>
  <si>
    <t>Mateřská škola Podhradní Lhota, okres Kroměříž</t>
  </si>
  <si>
    <t>Obec Podhradní Lhota</t>
  </si>
  <si>
    <t>Zabezpečovací vstupní systém</t>
  </si>
  <si>
    <t>Podhradní Lhota</t>
  </si>
  <si>
    <t>Pořízení zabezpečovcího vstupního systému</t>
  </si>
  <si>
    <t>Odizolování zdiva</t>
  </si>
  <si>
    <t>Oprava - odizolování zdiva ve sklepě a úklidové místnosti</t>
  </si>
  <si>
    <t>x</t>
  </si>
  <si>
    <t>mateřská škola Podhradní Lhota, okres Kroměříž</t>
  </si>
  <si>
    <t>Nábytkové sestavy do tříd</t>
  </si>
  <si>
    <t>Pořízení nových nábytkových sestav pro ukládání hraček a pomůcek</t>
  </si>
  <si>
    <t>Interaktivní tabule</t>
  </si>
  <si>
    <t>Pořízení interaktivní tabule MultiBoard EDU 65" s kompletním vybavením</t>
  </si>
  <si>
    <t>Rekonstrukce dětských šaten</t>
  </si>
  <si>
    <t>Výměna podlahy, osvětlení, pořízení nových šatních skříněk</t>
  </si>
  <si>
    <t>Strategický rámec MAP - seznam investičních priorit MŠ (2021 - 2027) - MŠ Vítonice</t>
  </si>
  <si>
    <t>Základní škola a Mateřská škola Vítonice, okres Kroměříž, příspěvková organizace</t>
  </si>
  <si>
    <t>Obec Vítonice</t>
  </si>
  <si>
    <t xml:space="preserve">Rekonstrukce otopné soustavy, podlah, osvětlení a elekroinstalace </t>
  </si>
  <si>
    <t>Bystice pod Hostýnem</t>
  </si>
  <si>
    <t>Vítonice</t>
  </si>
  <si>
    <t>Objekt školy je vytápěn kotly, které jsou na pokraji životnosti. Bude instalována nová otopná soustava s dvěma kotly pro ZŠ a MŠ, které budou přemístěny do technické místnosti. V návaznosti bude realizováno podlahové vytápění v ložnici a herně MŠ včetně rekonstrukce elektroinstalace a výměna starého osvětlení za nové.</t>
  </si>
  <si>
    <t xml:space="preserve">Projektová dokumentace </t>
  </si>
  <si>
    <t>ano</t>
  </si>
  <si>
    <t>Rekonstrukce dětského hřiště při MŠ včetně oplocení a výsadby zeleně</t>
  </si>
  <si>
    <t>Školní hřiště pochází ze 70.let a nevyhovuje současným normám. Realizací vznikne nové hřiště pro děti MŠ</t>
  </si>
  <si>
    <t>studie</t>
  </si>
  <si>
    <t>Zlepšení tepelně technických vlastností budovy a instalace nových zařízení vedoucích k úspoře energií</t>
  </si>
  <si>
    <t>Instalace nových zdrojů vedoucí k úspoře energií (fotovoltaika, fototermika atd.- využití alternativních zdrojů). Výměna  otvorových výplní (okna,dveře) a rekonstrukce podlah. V celém objektu je zastaralá elektroinstalace – dalším projektem je její modernizace včetně vhodného osvětlení prostor – LED, dynamické ovládání aj.</t>
  </si>
  <si>
    <t>Strategický rámec MAP - seznam investičních priorit MŠ (2021 - 2027)   - MŠ Slavkov  pod Hostýnem</t>
  </si>
  <si>
    <t>Základní škola a Mateřská škola Slavkov pod Hostýnem, příspěvková organizace</t>
  </si>
  <si>
    <t>Obec Slavkov pod Hostýnem</t>
  </si>
  <si>
    <t>Rekonstrukce školní kuchyně</t>
  </si>
  <si>
    <t>Slavkov pod Hostýnem</t>
  </si>
  <si>
    <t>Stavební úpravy a nové vybavení školní kuchyně</t>
  </si>
  <si>
    <t>11   2022</t>
  </si>
  <si>
    <t>12     2024</t>
  </si>
  <si>
    <t>Fotovoltaická elektrárna</t>
  </si>
  <si>
    <t>Zřízení fotovoltaické elektrárny pro vlastní poteby školy</t>
  </si>
  <si>
    <t>záměr</t>
  </si>
  <si>
    <t>Mateřská škola Osíčko</t>
  </si>
  <si>
    <t>Obec Osíčko</t>
  </si>
  <si>
    <t>Stavební úpravy a přístavba objektu MŠ</t>
  </si>
  <si>
    <t>Osíčko</t>
  </si>
  <si>
    <t>Přístavba nové herny,stavební úpravy v rámci stávající budovy,rozšíření prostorů šatny, sociálního zázemí pro děti i zaměstnance, rozšíření kuchyně</t>
  </si>
  <si>
    <t>X</t>
  </si>
  <si>
    <t>Rozhodnutí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</si>
  <si>
    <t>PD územní rozhodnutí. V současné době se zpravává dokumentace pro stavební povolení</t>
  </si>
  <si>
    <t xml:space="preserve">Výměna hlavních dveří budovy a dveří ze zadního vstupu objektu MŠ </t>
  </si>
  <si>
    <t>Výměna dveří z obou vstupů MŠ s protipožárním opatřením</t>
  </si>
  <si>
    <t>Rekonstrukce dětského hřiště včetně doplnění o nové prvky</t>
  </si>
  <si>
    <t xml:space="preserve">Oprava stávajících prvků, úprava multifunkčního hříště,doplnění hřiště o nové prvky </t>
  </si>
  <si>
    <t>Bezpečnostní systém budovy objektu MŠ</t>
  </si>
  <si>
    <t>Využití čipů</t>
  </si>
  <si>
    <t>Interaktivní tabule do třídy</t>
  </si>
  <si>
    <t>Mateřská škola, Bystřice pod Hostýnem Sokolská 802, okres Kroměříž, příspěvková organizace</t>
  </si>
  <si>
    <t xml:space="preserve">Interaktivní tabule s příslušenstvím </t>
  </si>
  <si>
    <t>Altán</t>
  </si>
  <si>
    <t>Vybudování altánu i s dlažbou</t>
  </si>
  <si>
    <t>Nábytek</t>
  </si>
  <si>
    <t>Pořízení nábytku do kanceláře</t>
  </si>
  <si>
    <t>MŠ Sokolská 802, Bystřice pod Hostýnem</t>
  </si>
  <si>
    <t>Nábytek do třídy</t>
  </si>
  <si>
    <t>Pořízení dětského nábytku do třídy</t>
  </si>
  <si>
    <t>Zahradní prvek</t>
  </si>
  <si>
    <t>Pořízení zahradního prvku</t>
  </si>
  <si>
    <t xml:space="preserve">Schváleno v Bystřici pod Hostýnem dne 30.11.2021  Řídícím výborem MAP                    Podpis předsedy řídícího výboru </t>
  </si>
  <si>
    <t xml:space="preserve">Strategický rámec MAP - seznam investičních priorit ZŠ (2021-2027) 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</si>
  <si>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</si>
  <si>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</si>
  <si>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</si>
  <si>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</si>
  <si>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</si>
  <si>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</si>
  <si>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</si>
  <si>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</si>
  <si>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Oprava střechy</t>
  </si>
  <si>
    <t xml:space="preserve">Zlínský </t>
  </si>
  <si>
    <t>oprava a výměna starých krovů, výměna celé střechy, zateplení podkroví a vybudování místností pro výuku cizích jazyků a ICT</t>
  </si>
  <si>
    <t>červenec 2023</t>
  </si>
  <si>
    <t>zatím nezajištěno</t>
  </si>
  <si>
    <t>ICT technologie</t>
  </si>
  <si>
    <t>vybudování moderní učebny ICT technologií (nové pc stoly, pořízení nových PC, notebooků, softwaru, robotiky do výuky, dobudobáni cloudovského úložiště školy, zrychlení wi-fi ve škole, pořízení softwaru a hardwaru pro výuku cizích jazyků)</t>
  </si>
  <si>
    <t>Sanace budovy</t>
  </si>
  <si>
    <t>sanace budovy školy - zamezení pronikání vlhkosti do stěn budovy, případné podřezání budovy apod)</t>
  </si>
  <si>
    <t>Atletika</t>
  </si>
  <si>
    <t>vybudování prostor pro atletiku v ZŠ - doskočiště do písku, dráha na běh 60 m, hod kriketovým míčkem</t>
  </si>
  <si>
    <t>srpen 2024</t>
  </si>
  <si>
    <t>Strategický rámec MAP - seznam investičních priorit ZŠ (2021-2027) -  ZŠ  TGM Bystřice pod Hostýnem</t>
  </si>
  <si>
    <t>ZŠ T.G. 
Masaryka, 
Bystřice pod 
Hostýnem</t>
  </si>
  <si>
    <t>Rekonstrukce dvorku ŠD</t>
  </si>
  <si>
    <t>Nová plocha dvorku ŠD, úprava podloží,výměna dlaždic + výměna nevyhovujících herních prvků.</t>
  </si>
  <si>
    <t>Vybavení tříd ICT technikou</t>
  </si>
  <si>
    <t>Vybavení tříd v budově 1.stupně dataprojektory, chytrými televizory a počítači.</t>
  </si>
  <si>
    <t>Strategický rámec MAP - seznam investičních priorit ZŠ (2021-2027) - ZŠ Rajnochovice</t>
  </si>
  <si>
    <t>ZŠ Rajnochovice</t>
  </si>
  <si>
    <t>Obec Rajnochovice</t>
  </si>
  <si>
    <t>Učebna přírodních věd</t>
  </si>
  <si>
    <t>Rajnochovice</t>
  </si>
  <si>
    <t>Učebna přírodních věd: rekonstrukce &amp;vybavení</t>
  </si>
  <si>
    <t>Učebna matematiky a technického kreslení</t>
  </si>
  <si>
    <t>Multimediální a digitální centrum-učebna</t>
  </si>
  <si>
    <t>Zázemí pro inkluzi- Śkolní poradenské centrum</t>
  </si>
  <si>
    <t>zlínský</t>
  </si>
  <si>
    <t>Učebna společensko-vědních předmětů</t>
  </si>
  <si>
    <t>Rekonstrukce školních šaten</t>
  </si>
  <si>
    <t>Rekonstrukce školních chodeb</t>
  </si>
  <si>
    <t>Učebna školních dílen: " Člověk a svět práce"</t>
  </si>
  <si>
    <t>Vybudování vnitření konektivity školy</t>
  </si>
  <si>
    <t>Školní informační centrum</t>
  </si>
  <si>
    <t>Školní zahrada</t>
  </si>
  <si>
    <t>Jazyková učebna</t>
  </si>
  <si>
    <t>Rekonstrukce rozvodů ÚT</t>
  </si>
  <si>
    <t>Rekonstrukce rozvodů nízkého napětí</t>
  </si>
  <si>
    <t>Cvičná kuchyně:"Člověk a svět práce",rekonstrukce</t>
  </si>
  <si>
    <t>Učebna výtvarné výchovy-keramická dílna</t>
  </si>
  <si>
    <t>Učebna výtvarné výchovy- "Keramická dílna"</t>
  </si>
  <si>
    <t>Bezbariérovost školy</t>
  </si>
  <si>
    <t>Rekonstrukce střechy</t>
  </si>
  <si>
    <t>Bezpečnostní systém pro příchozí , čipy,karty…</t>
  </si>
  <si>
    <t>Strategický rámec MAP - seznam investičních priorit ZŠ (2021-2027) - ZŠ Bratrství Čechů a Slováků</t>
  </si>
  <si>
    <t>Základní škola Bratrství Čechů a Slováků, Bystřice pod Hostýnem</t>
  </si>
  <si>
    <t>Stavební úpravy tělocvičny</t>
  </si>
  <si>
    <t>Výměna povrchů velké a  malé tělocvičny, oprava topení v podlaze, oprava chlapeckých sprch, vyýměna zařizovacích předmětů sociálních zařízení</t>
  </si>
  <si>
    <t>zpracovaná PD</t>
  </si>
  <si>
    <t>Oprava herních ploch u tříd v přízemí 1. stupně a výstavba herní plochy v zahradě školní družiny</t>
  </si>
  <si>
    <t xml:space="preserve">Oprava povrchu 4 herních ploch u tříd v přízemí 1. stupně a schodiště, která k nim vedou - výměna stávající nevyhovující dlažby za povrch typu kamenný koberec.                                                     Výstavba hřiště pro míčové hry na zahradě 1. stupně - finanční podpora Klubu rodičů </t>
  </si>
  <si>
    <t>Výměna tabulí ve třídách na 2. stupni, digitalizace tříd, interaktivita</t>
  </si>
  <si>
    <t xml:space="preserve">Postupná výměna tabulí v  kmenových třídách na 2. stupni za tabule s interaktivním dataprojektorem, popř. jinou alternativou.           Postupná výměna nábytku v kmenových třídách,který není výškově stavitelný </t>
  </si>
  <si>
    <t>Rekonstrukce rozvodů vody v suterénu hlavní budovy</t>
  </si>
  <si>
    <t>Rekonstrukce a oprava stávajících rozvodů teplé i studené vody v suterénu hlavní budovy.</t>
  </si>
  <si>
    <t>Odvlhčení prostor v suterénu hlavní budovy</t>
  </si>
  <si>
    <t>Podřezání a odvlhčení severní části hlavní budovy</t>
  </si>
  <si>
    <t>Rekonstrukce sociálního zařízení v budově školní jídelny</t>
  </si>
  <si>
    <t>Rekonstrukce sociálního zařízení v budově školní jídelny - výměna WC, umyvadel, rekonstrukce rozvodů vody a odpadů</t>
  </si>
  <si>
    <t>Výměna zárubní a dveří v budově školní jídelny</t>
  </si>
  <si>
    <t>Revitalizace školního dovra</t>
  </si>
  <si>
    <t>Revitalizace školního dvora - oprava cest, asfaltové plochy u tělocvičny,  úprava zelených ploch - dle studie</t>
  </si>
  <si>
    <t>zpracovaná studie</t>
  </si>
  <si>
    <t>Výměna zárubní a dveří v pavilonu 1. stupně a ve vestibulu 1. stupně</t>
  </si>
  <si>
    <t>Výměna zárubní a dveří v pavilonu 1. stupně a ve vestibulu 1. stupně, zavedení elektronického docházkocého systému v pavilonu 1. stupně</t>
  </si>
  <si>
    <t>Rekonstrukce pracoven přírodních věd - vybudovaní experimentálních pracovišť</t>
  </si>
  <si>
    <t>Rekonstrukce pracovny fyziky - rozšíření pracovny o místnost elektrodílny, vybudování pracovit pro žákovské pokusy v zadní části pracovny</t>
  </si>
  <si>
    <t>Strategický rámec MAP - seznam investičních priorit ZŠ (2021-2027) - ZŠ Vítonice</t>
  </si>
  <si>
    <t>Instalace nových zdrojů vedoucí k úspoře energií (fotovoltaika, fototermika atd.- využití alternativních zdrojů). Výměna  otvorových výplní (okna,dveře) a rekonstrukce podlah, zateplení střešních konstrukcí, rekonstrukce střechy. . Přístavba tělocvičny a prostor pro výuku výtvarných a odborných př.</t>
  </si>
  <si>
    <t>Objekt školy nedisponuje těmito prostory což komplikuje výuku. V projektu tak vznikne přístavba, která bude doplněna vhodným vybavením.</t>
  </si>
  <si>
    <t>Sportovní zázemí pro výuku TV a volnočasové aktivity pro ZŠ a MŠ Vítonice</t>
  </si>
  <si>
    <t>Rekonstrukcí travnatého hřiště a vybudování tartanové běžecké dráhy doplněné prostorem skoku do dálky vytvoříme zázemí pro výuku tělesné výchovy i aktivity školní družiny  a kroužků. Záměrem je i výstavba sociálního zázemí a šaten u hřiště.</t>
  </si>
  <si>
    <t xml:space="preserve">Instalace nových zdrojů vedoucí k úspoře energií (fotovoltaika, fototermika atd.- využití alternativních zdrojů). Výměna  otvorových výplní (okna,dveře) a rekonstrukce podlah, zateplení střešních konstrukcí, rekonstrukce střechy. V celém objektu je zastaralá elektroinstalace – dalším projektem je její modernizace včetně vhodného osvětlení prostor – LED, dynamické ovládání aj. Dalším záměrem je zajistit kvalitní mikroklima ve třídách pomocí větracího zařízení.  </t>
  </si>
  <si>
    <t xml:space="preserve">Rekonstrukce podkroví </t>
  </si>
  <si>
    <t>Rekonstrukcí podkroví v budově školy – vytvoříme prostor pro školní družinu, která má v současné době zázemí na společné chodbě, mezi třídami a  sborovnou. Součástí bude vybudování schodiště do podkroví, elektroinstalace a vodoinstalace, vytápění  a vybavení interiéru (nábytek, koberce, školní inventář).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</si>
  <si>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</si>
  <si>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</si>
  <si>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</si>
  <si>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</si>
  <si>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</si>
  <si>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</si>
  <si>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</si>
  <si>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Bystřice pod Hostýnem</t>
  </si>
  <si>
    <t>Rekonstrukce elektroinstalace ZUŠ I</t>
  </si>
  <si>
    <t>1. etapa přízemí a suterén, současně řešeno i nové osvětlení, rozvod internetu a elektrické zabezpečovací zařízení</t>
  </si>
  <si>
    <t>Financuje Město Bystřice pod Hostýnem</t>
  </si>
  <si>
    <t>Rekonstrukce elektroinstalace ZUŠ II</t>
  </si>
  <si>
    <t>2. etapa 1. patro, současně řešeno i nové osvětlení, rozvod internetu a elektrické zabezpečovací zařízení</t>
  </si>
  <si>
    <t>Modernizace prostor           a vybavení učeben pro výuku ZUŠ</t>
  </si>
  <si>
    <t>výměna nábytku v učebnách HO, LDO a VO, pořízení nových nástrojů - marimba, grand piano, akustická úprava v učebně bicích nástrojů</t>
  </si>
  <si>
    <t>Financuje škola</t>
  </si>
  <si>
    <t>Revitalizace dvorku ZUŠ</t>
  </si>
  <si>
    <t>úprava terénu, oprava zídky, výsadba zeleně      pro potřeby venkovní učebny</t>
  </si>
  <si>
    <t>Oprava fasády budovy ZUŠ</t>
  </si>
  <si>
    <t>Nová fasáda budovy včetně dokončení soklu</t>
  </si>
  <si>
    <t>do výše stanovené alokace</t>
  </si>
  <si>
    <t xml:space="preserve">POKYNY K VYPLNĚNÍ: </t>
  </si>
  <si>
    <t>DO ŠEDÝCH BUNĚK NEZASAHOVAT!</t>
  </si>
  <si>
    <t xml:space="preserve">Každou investici vyplnit na jeden řádek  </t>
  </si>
  <si>
    <t xml:space="preserve">Předpokládaný termín realizace-pokud neznáte měsíc, stačí uvést rok </t>
  </si>
  <si>
    <t>ad1) Uveďte celkové předpokládané náklady na realizaci projektu. Z toho předpokládné výdaje (podíl EFRR) bude automaticky přepočten (je nastaven vzorec)</t>
  </si>
  <si>
    <t>POZOR- uvedené celkové výdaje projektu nesmí být v rámci podávané žádosti o dotaci do IROP  vyššíí.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</si>
  <si>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</si>
  <si>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</si>
  <si>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 xml:space="preserve">Vyplněnou tabulku v excelu zašlete na email: annablaha@seznam.cz nejpozději do 21.10.2021. </t>
  </si>
  <si>
    <t xml:space="preserve">Tabulka bude zkontrolována a obdržíte ji nazpět ve formátu pdf. , který vytisknete, podepíšete Vy a Váš zřizovatel. Poté zašlete sken s podpisy na stejný email: annablaha@seznam.cz do 18.11.2021. </t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</si>
  <si>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</si>
  <si>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</si>
  <si>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</si>
  <si>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</si>
  <si>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</si>
  <si>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</si>
  <si>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</si>
  <si>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</si>
  <si>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</si>
  <si>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</si>
  <si>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</si>
  <si>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r>
      <t>stručný popis</t>
    </r>
    <r>
      <rPr>
        <sz val="11"/>
        <color theme="1"/>
        <rFont val="Calibri"/>
        <family val="2"/>
        <scheme val="minor"/>
      </rPr>
      <t>, např. zpracovaná PD, zajištěné výkupy, výber dodavatele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</si>
  <si>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</si>
  <si>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</si>
  <si>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</si>
  <si>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Výdaje projektu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</si>
  <si>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>Typ projektu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</si>
  <si>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navýšení kapacity MŠ / novostavba MŠ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</si>
  <si>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scheme val="minor"/>
      </rPr>
      <t>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</si>
</sst>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D0CECE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2">
    <xf numFmtId="0" fontId="0" fillId="0" borderId="0" xfId="0"/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3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2" borderId="0" xfId="0" applyFont="1" applyFill="1" applyProtection="1">
      <protection locked="0"/>
    </xf>
    <xf numFmtId="3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10" xfId="0" applyFont="1" applyBorder="1" applyAlignment="1">
      <alignment horizontal="center" vertical="center" wrapText="1"/>
    </xf>
    <xf numFmtId="164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3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3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3" fontId="0" fillId="0" borderId="0" xfId="0" applyNumberFormat="1" applyFont="1" applyAlignment="1" applyProtection="1">
      <alignment horizontal="left" vertical="center"/>
      <protection locked="0"/>
    </xf>
    <xf numFmtId="3" fontId="16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3" fontId="0" fillId="2" borderId="0" xfId="0" applyNumberFormat="1" applyFont="1" applyFill="1" applyProtection="1"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wrapText="1"/>
      <protection locked="0"/>
    </xf>
    <xf numFmtId="0" fontId="7" fillId="0" borderId="15" xfId="0" applyFont="1" applyBorder="1" applyProtection="1">
      <protection locked="0"/>
    </xf>
    <xf numFmtId="3" fontId="7" fillId="0" borderId="15" xfId="0" applyNumberFormat="1" applyFont="1" applyBorder="1" applyAlignment="1" applyProtection="1">
      <alignment horizontal="center" wrapText="1"/>
      <protection locked="0"/>
    </xf>
    <xf numFmtId="3" fontId="7" fillId="0" borderId="15" xfId="0" applyNumberFormat="1" applyFont="1" applyFill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3" fontId="7" fillId="0" borderId="1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wrapText="1"/>
      <protection locked="0"/>
    </xf>
    <xf numFmtId="0" fontId="7" fillId="0" borderId="10" xfId="0" applyFont="1" applyBorder="1" applyProtection="1">
      <protection locked="0"/>
    </xf>
    <xf numFmtId="3" fontId="7" fillId="0" borderId="10" xfId="0" applyNumberFormat="1" applyFont="1" applyBorder="1" applyAlignment="1" applyProtection="1">
      <alignment horizontal="center"/>
      <protection locked="0"/>
    </xf>
    <xf numFmtId="3" fontId="7" fillId="0" borderId="10" xfId="0" applyNumberFormat="1" applyFont="1" applyFill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3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3" fontId="0" fillId="2" borderId="10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3" fontId="0" fillId="2" borderId="4" xfId="0" applyNumberFormat="1" applyFont="1" applyFill="1" applyBorder="1" applyAlignment="1" applyProtection="1">
      <alignment horizontal="center"/>
      <protection locked="0"/>
    </xf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Protection="1">
      <protection locked="0"/>
    </xf>
    <xf numFmtId="3" fontId="0" fillId="2" borderId="15" xfId="0" applyNumberFormat="1" applyFont="1" applyFill="1" applyBorder="1" applyAlignment="1" applyProtection="1">
      <alignment horizontal="center"/>
      <protection locked="0"/>
    </xf>
    <xf numFmtId="49" fontId="0" fillId="2" borderId="15" xfId="0" applyNumberFormat="1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Protection="1">
      <protection locked="0"/>
    </xf>
    <xf numFmtId="49" fontId="0" fillId="2" borderId="15" xfId="0" applyNumberFormat="1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/>
      <protection locked="0"/>
    </xf>
    <xf numFmtId="0" fontId="17" fillId="2" borderId="15" xfId="0" applyFont="1" applyFill="1" applyBorder="1" applyAlignment="1" applyProtection="1">
      <alignment horizont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3" fontId="16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7" xfId="0" applyFont="1" applyFill="1" applyBorder="1" applyAlignment="1" applyProtection="1">
      <alignment horizontal="center" vertical="top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3" fontId="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15" xfId="0" applyFont="1" applyFill="1" applyBorder="1" applyAlignment="1" applyProtection="1">
      <alignment vertical="center" wrapText="1"/>
      <protection locked="0"/>
    </xf>
    <xf numFmtId="0" fontId="0" fillId="2" borderId="15" xfId="0" applyFont="1" applyFill="1" applyBorder="1" applyAlignment="1" applyProtection="1">
      <alignment horizontal="center" wrapText="1"/>
      <protection locked="0"/>
    </xf>
    <xf numFmtId="1" fontId="0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15" xfId="0" applyFont="1" applyFill="1" applyBorder="1" applyAlignment="1" applyProtection="1">
      <alignment wrapText="1" shrinkToFit="1"/>
      <protection locked="0"/>
    </xf>
    <xf numFmtId="0" fontId="0" fillId="2" borderId="6" xfId="0" applyFont="1" applyFill="1" applyBorder="1" applyAlignment="1" applyProtection="1">
      <alignment horizontal="center" wrapText="1"/>
      <protection locked="0"/>
    </xf>
    <xf numFmtId="0" fontId="26" fillId="2" borderId="15" xfId="0" applyFont="1" applyFill="1" applyBorder="1" applyAlignment="1" applyProtection="1">
      <alignment horizontal="center" wrapText="1"/>
      <protection locked="0"/>
    </xf>
    <xf numFmtId="3" fontId="0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2" borderId="15" xfId="0" applyFont="1" applyFill="1" applyBorder="1" applyAlignment="1" applyProtection="1">
      <alignment horizontal="center" wrapText="1"/>
      <protection locked="0"/>
    </xf>
    <xf numFmtId="0" fontId="17" fillId="2" borderId="7" xfId="0" applyFont="1" applyFill="1" applyBorder="1" applyAlignment="1" applyProtection="1">
      <alignment horizontal="center" wrapText="1"/>
      <protection locked="0"/>
    </xf>
    <xf numFmtId="0" fontId="27" fillId="0" borderId="0" xfId="0" applyFont="1" applyProtection="1">
      <protection locked="0"/>
    </xf>
    <xf numFmtId="3" fontId="1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5" xfId="1" applyFont="1" applyFill="1" applyBorder="1" applyAlignment="1" applyProtection="1">
      <alignment wrapText="1"/>
      <protection locked="0"/>
    </xf>
    <xf numFmtId="0" fontId="28" fillId="3" borderId="6" xfId="0" applyFont="1" applyFill="1" applyBorder="1" applyAlignment="1" applyProtection="1">
      <alignment horizontal="center" vertical="center" wrapText="1"/>
      <protection locked="0"/>
    </xf>
    <xf numFmtId="0" fontId="28" fillId="3" borderId="15" xfId="0" applyFont="1" applyFill="1" applyBorder="1" applyAlignment="1" applyProtection="1">
      <alignment horizontal="center" vertical="center" wrapText="1"/>
      <protection locked="0"/>
    </xf>
    <xf numFmtId="0" fontId="28" fillId="2" borderId="15" xfId="0" applyFont="1" applyFill="1" applyBorder="1" applyAlignment="1" applyProtection="1">
      <alignment horizontal="center" vertical="center" wrapText="1"/>
      <protection locked="0"/>
    </xf>
    <xf numFmtId="3" fontId="28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15" xfId="0" applyFont="1" applyFill="1" applyBorder="1" applyAlignment="1" applyProtection="1">
      <alignment horizontal="center" vertical="top" wrapText="1"/>
      <protection locked="0"/>
    </xf>
    <xf numFmtId="0" fontId="28" fillId="2" borderId="7" xfId="0" applyFont="1" applyFill="1" applyBorder="1" applyAlignment="1" applyProtection="1">
      <alignment horizontal="center" vertical="top" wrapText="1"/>
      <protection locked="0"/>
    </xf>
    <xf numFmtId="0" fontId="28" fillId="3" borderId="15" xfId="0" applyFont="1" applyFill="1" applyBorder="1" applyAlignment="1" applyProtection="1">
      <alignment horizontal="center" vertical="center" wrapText="1"/>
      <protection locked="0"/>
    </xf>
    <xf numFmtId="3" fontId="2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5" xfId="0" applyFont="1" applyFill="1" applyBorder="1" applyAlignment="1" applyProtection="1">
      <alignment horizontal="center" vertical="center" wrapText="1"/>
      <protection locked="0"/>
    </xf>
    <xf numFmtId="0" fontId="26" fillId="3" borderId="15" xfId="0" applyFont="1" applyFill="1" applyBorder="1" applyAlignment="1" applyProtection="1">
      <alignment horizontal="center" vertical="center" wrapText="1"/>
      <protection locked="0"/>
    </xf>
    <xf numFmtId="0" fontId="26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wrapText="1"/>
      <protection locked="0"/>
    </xf>
    <xf numFmtId="0" fontId="26" fillId="2" borderId="15" xfId="0" applyFont="1" applyFill="1" applyBorder="1" applyAlignment="1">
      <alignment horizontal="center" wrapText="1"/>
    </xf>
    <xf numFmtId="3" fontId="0" fillId="4" borderId="15" xfId="0" applyNumberFormat="1" applyFont="1" applyFill="1" applyBorder="1" applyAlignment="1" applyProtection="1">
      <alignment horizontal="center" wrapText="1"/>
      <protection locked="0"/>
    </xf>
    <xf numFmtId="0" fontId="26" fillId="0" borderId="15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9" xfId="0" applyFont="1" applyBorder="1" applyAlignment="1" applyProtection="1">
      <alignment horizontal="center" wrapText="1"/>
      <protection locked="0"/>
    </xf>
    <xf numFmtId="0" fontId="26" fillId="0" borderId="10" xfId="0" applyFont="1" applyBorder="1" applyAlignment="1">
      <alignment wrapText="1"/>
    </xf>
    <xf numFmtId="0" fontId="0" fillId="2" borderId="10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horizontal="center" wrapText="1"/>
      <protection locked="0"/>
    </xf>
    <xf numFmtId="0" fontId="0" fillId="0" borderId="10" xfId="0" applyFont="1" applyBorder="1" applyAlignment="1" applyProtection="1">
      <alignment horizontal="center" wrapText="1"/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3" fontId="0" fillId="0" borderId="10" xfId="0" applyNumberFormat="1" applyFont="1" applyBorder="1" applyAlignment="1" applyProtection="1">
      <alignment horizontal="center" wrapText="1"/>
      <protection locked="0"/>
    </xf>
    <xf numFmtId="3" fontId="0" fillId="4" borderId="10" xfId="0" applyNumberFormat="1" applyFont="1" applyFill="1" applyBorder="1" applyAlignment="1" applyProtection="1">
      <alignment horizontal="center" wrapText="1"/>
      <protection locked="0"/>
    </xf>
    <xf numFmtId="0" fontId="0" fillId="0" borderId="11" xfId="0" applyFont="1" applyBorder="1" applyAlignment="1" applyProtection="1">
      <alignment wrapText="1"/>
      <protection locked="0"/>
    </xf>
    <xf numFmtId="0" fontId="0" fillId="0" borderId="0" xfId="0" applyFont="1"/>
    <xf numFmtId="0" fontId="0" fillId="0" borderId="0" xfId="0" applyFont="1" applyAlignment="1">
      <alignment horizontal="center"/>
    </xf>
    <xf numFmtId="0" fontId="29" fillId="0" borderId="8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3" fontId="5" fillId="0" borderId="16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22" xfId="0" applyNumberFormat="1" applyFont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1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wrapText="1"/>
      <protection locked="0"/>
    </xf>
    <xf numFmtId="0" fontId="7" fillId="0" borderId="19" xfId="0" applyFont="1" applyBorder="1" applyProtection="1">
      <protection locked="0"/>
    </xf>
    <xf numFmtId="0" fontId="7" fillId="0" borderId="19" xfId="0" applyFont="1" applyBorder="1" applyAlignment="1" applyProtection="1">
      <alignment horizontal="center"/>
      <protection locked="0"/>
    </xf>
    <xf numFmtId="3" fontId="7" fillId="0" borderId="19" xfId="0" applyNumberFormat="1" applyFont="1" applyBorder="1" applyAlignment="1" applyProtection="1">
      <alignment horizontal="center" wrapText="1"/>
      <protection locked="0"/>
    </xf>
    <xf numFmtId="3" fontId="7" fillId="0" borderId="19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Protection="1">
      <protection locked="0"/>
    </xf>
    <xf numFmtId="0" fontId="16" fillId="2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3" fontId="0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2">
    <cellStyle name="Normální" xfId="0" builtinId="0"/>
    <cellStyle name="Text upozornění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6"/>
  <sheetViews>
    <sheetView zoomScale="60" zoomScaleNormal="60" workbookViewId="0">
      <selection activeCell="U4" sqref="U4"/>
    </sheetView>
  </sheetViews>
  <sheetFormatPr defaultColWidth="9.33203125" defaultRowHeight="14.4" x14ac:dyDescent="0.3"/>
  <cols>
    <col min="1" max="1" width="7.33203125" style="14" customWidth="1"/>
    <col min="2" max="2" width="15.109375" style="14" customWidth="1"/>
    <col min="3" max="3" width="12.6640625" style="14" customWidth="1"/>
    <col min="4" max="4" width="11.6640625" style="27" bestFit="1" customWidth="1"/>
    <col min="5" max="5" width="13" style="27" customWidth="1"/>
    <col min="6" max="6" width="12.6640625" style="27" customWidth="1"/>
    <col min="7" max="7" width="15.77734375" style="14" customWidth="1"/>
    <col min="8" max="8" width="10.44140625" style="14" customWidth="1"/>
    <col min="9" max="9" width="13.6640625" style="14" customWidth="1"/>
    <col min="10" max="10" width="9.6640625" style="14" customWidth="1"/>
    <col min="11" max="11" width="24.21875" style="14" customWidth="1"/>
    <col min="12" max="12" width="12.33203125" style="31" customWidth="1"/>
    <col min="13" max="13" width="11.21875" style="31" customWidth="1"/>
    <col min="14" max="14" width="10.21875" style="27" bestFit="1" customWidth="1"/>
    <col min="15" max="15" width="11.21875" style="27" bestFit="1" customWidth="1"/>
    <col min="16" max="16" width="12.5546875" style="14" customWidth="1"/>
    <col min="17" max="17" width="13.33203125" style="14" customWidth="1"/>
    <col min="18" max="18" width="14.44140625" style="14" customWidth="1"/>
    <col min="19" max="16384" width="9.33203125" style="14"/>
  </cols>
  <sheetData>
    <row r="1" spans="1:19" ht="46.8" customHeight="1" thickBot="1" x14ac:dyDescent="0.3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19" ht="27.3" customHeight="1" x14ac:dyDescent="0.3">
      <c r="A2" s="86" t="s">
        <v>1</v>
      </c>
      <c r="B2" s="87" t="s">
        <v>2</v>
      </c>
      <c r="C2" s="87"/>
      <c r="D2" s="87"/>
      <c r="E2" s="87"/>
      <c r="F2" s="87"/>
      <c r="G2" s="87" t="s">
        <v>3</v>
      </c>
      <c r="H2" s="87" t="s">
        <v>4</v>
      </c>
      <c r="I2" s="90" t="s">
        <v>5</v>
      </c>
      <c r="J2" s="87" t="s">
        <v>6</v>
      </c>
      <c r="K2" s="87" t="s">
        <v>7</v>
      </c>
      <c r="L2" s="91" t="s">
        <v>250</v>
      </c>
      <c r="M2" s="91"/>
      <c r="N2" s="92" t="s">
        <v>243</v>
      </c>
      <c r="O2" s="92"/>
      <c r="P2" s="87" t="s">
        <v>251</v>
      </c>
      <c r="Q2" s="87"/>
      <c r="R2" s="92" t="s">
        <v>8</v>
      </c>
      <c r="S2" s="93"/>
    </row>
    <row r="3" spans="1:19" ht="103.2" thickBot="1" x14ac:dyDescent="0.35">
      <c r="A3" s="94"/>
      <c r="B3" s="95" t="s">
        <v>9</v>
      </c>
      <c r="C3" s="95" t="s">
        <v>10</v>
      </c>
      <c r="D3" s="95" t="s">
        <v>11</v>
      </c>
      <c r="E3" s="95" t="s">
        <v>12</v>
      </c>
      <c r="F3" s="95" t="s">
        <v>13</v>
      </c>
      <c r="G3" s="96"/>
      <c r="H3" s="96"/>
      <c r="I3" s="97"/>
      <c r="J3" s="96"/>
      <c r="K3" s="96"/>
      <c r="L3" s="98" t="s">
        <v>14</v>
      </c>
      <c r="M3" s="98" t="s">
        <v>15</v>
      </c>
      <c r="N3" s="99" t="s">
        <v>16</v>
      </c>
      <c r="O3" s="99" t="s">
        <v>17</v>
      </c>
      <c r="P3" s="99" t="s">
        <v>252</v>
      </c>
      <c r="Q3" s="99" t="s">
        <v>253</v>
      </c>
      <c r="R3" s="99" t="s">
        <v>18</v>
      </c>
      <c r="S3" s="100" t="s">
        <v>19</v>
      </c>
    </row>
    <row r="4" spans="1:19" ht="115.05" customHeight="1" x14ac:dyDescent="0.3">
      <c r="A4" s="101">
        <v>1</v>
      </c>
      <c r="B4" s="102" t="s">
        <v>20</v>
      </c>
      <c r="C4" s="102" t="s">
        <v>21</v>
      </c>
      <c r="D4" s="103">
        <v>70983437</v>
      </c>
      <c r="E4" s="103">
        <v>107609541</v>
      </c>
      <c r="F4" s="103">
        <v>600118436</v>
      </c>
      <c r="G4" s="104" t="s">
        <v>22</v>
      </c>
      <c r="H4" s="104" t="s">
        <v>23</v>
      </c>
      <c r="I4" s="102" t="s">
        <v>24</v>
      </c>
      <c r="J4" s="104" t="s">
        <v>25</v>
      </c>
      <c r="K4" s="104" t="s">
        <v>26</v>
      </c>
      <c r="L4" s="105">
        <v>300000</v>
      </c>
      <c r="M4" s="105">
        <f>L4/100*85</f>
        <v>255000</v>
      </c>
      <c r="N4" s="106" t="s">
        <v>27</v>
      </c>
      <c r="O4" s="103">
        <v>2027</v>
      </c>
      <c r="P4" s="104"/>
      <c r="Q4" s="104"/>
      <c r="R4" s="102" t="s">
        <v>28</v>
      </c>
      <c r="S4" s="107" t="s">
        <v>29</v>
      </c>
    </row>
    <row r="5" spans="1:19" ht="115.05" customHeight="1" x14ac:dyDescent="0.3">
      <c r="A5" s="108">
        <v>2</v>
      </c>
      <c r="B5" s="109" t="s">
        <v>20</v>
      </c>
      <c r="C5" s="109" t="s">
        <v>21</v>
      </c>
      <c r="D5" s="110">
        <v>70983437</v>
      </c>
      <c r="E5" s="110">
        <v>107609541</v>
      </c>
      <c r="F5" s="110">
        <v>600118436</v>
      </c>
      <c r="G5" s="109" t="s">
        <v>30</v>
      </c>
      <c r="H5" s="111" t="s">
        <v>23</v>
      </c>
      <c r="I5" s="109" t="s">
        <v>24</v>
      </c>
      <c r="J5" s="111" t="s">
        <v>25</v>
      </c>
      <c r="K5" s="109" t="s">
        <v>31</v>
      </c>
      <c r="L5" s="112">
        <v>600000</v>
      </c>
      <c r="M5" s="112">
        <f>L5/100*85</f>
        <v>510000</v>
      </c>
      <c r="N5" s="113" t="s">
        <v>32</v>
      </c>
      <c r="O5" s="110">
        <v>2027</v>
      </c>
      <c r="P5" s="111"/>
      <c r="Q5" s="111"/>
      <c r="R5" s="109" t="s">
        <v>33</v>
      </c>
      <c r="S5" s="114" t="s">
        <v>29</v>
      </c>
    </row>
    <row r="6" spans="1:19" ht="115.05" customHeight="1" x14ac:dyDescent="0.3">
      <c r="A6" s="108">
        <v>3</v>
      </c>
      <c r="B6" s="109" t="s">
        <v>20</v>
      </c>
      <c r="C6" s="109" t="s">
        <v>21</v>
      </c>
      <c r="D6" s="110">
        <v>70983437</v>
      </c>
      <c r="E6" s="110">
        <v>107609541</v>
      </c>
      <c r="F6" s="110">
        <v>600118436</v>
      </c>
      <c r="G6" s="111" t="s">
        <v>34</v>
      </c>
      <c r="H6" s="111" t="s">
        <v>23</v>
      </c>
      <c r="I6" s="109" t="s">
        <v>24</v>
      </c>
      <c r="J6" s="111" t="s">
        <v>25</v>
      </c>
      <c r="K6" s="109" t="s">
        <v>35</v>
      </c>
      <c r="L6" s="112">
        <v>400000</v>
      </c>
      <c r="M6" s="112">
        <v>340000</v>
      </c>
      <c r="N6" s="115" t="s">
        <v>36</v>
      </c>
      <c r="O6" s="110">
        <v>2027</v>
      </c>
      <c r="P6" s="111"/>
      <c r="Q6" s="111"/>
      <c r="R6" s="109" t="s">
        <v>33</v>
      </c>
      <c r="S6" s="114" t="s">
        <v>29</v>
      </c>
    </row>
    <row r="7" spans="1:19" ht="115.05" hidden="1" customHeight="1" x14ac:dyDescent="0.3">
      <c r="A7" s="116" t="s">
        <v>37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8"/>
    </row>
    <row r="8" spans="1:19" ht="115.05" hidden="1" customHeight="1" x14ac:dyDescent="0.3">
      <c r="A8" s="119" t="s">
        <v>1</v>
      </c>
      <c r="B8" s="120" t="s">
        <v>2</v>
      </c>
      <c r="C8" s="120"/>
      <c r="D8" s="120"/>
      <c r="E8" s="120"/>
      <c r="F8" s="120"/>
      <c r="G8" s="120" t="s">
        <v>3</v>
      </c>
      <c r="H8" s="120" t="s">
        <v>4</v>
      </c>
      <c r="I8" s="121" t="s">
        <v>5</v>
      </c>
      <c r="J8" s="120" t="s">
        <v>6</v>
      </c>
      <c r="K8" s="120" t="s">
        <v>7</v>
      </c>
      <c r="L8" s="122" t="s">
        <v>250</v>
      </c>
      <c r="M8" s="122"/>
      <c r="N8" s="123" t="s">
        <v>243</v>
      </c>
      <c r="O8" s="123"/>
      <c r="P8" s="120" t="s">
        <v>251</v>
      </c>
      <c r="Q8" s="120"/>
      <c r="R8" s="123" t="s">
        <v>8</v>
      </c>
      <c r="S8" s="124"/>
    </row>
    <row r="9" spans="1:19" ht="115.05" hidden="1" customHeight="1" x14ac:dyDescent="0.3">
      <c r="A9" s="119"/>
      <c r="B9" s="125" t="s">
        <v>9</v>
      </c>
      <c r="C9" s="125" t="s">
        <v>10</v>
      </c>
      <c r="D9" s="125" t="s">
        <v>11</v>
      </c>
      <c r="E9" s="125" t="s">
        <v>12</v>
      </c>
      <c r="F9" s="125" t="s">
        <v>13</v>
      </c>
      <c r="G9" s="120"/>
      <c r="H9" s="120"/>
      <c r="I9" s="121"/>
      <c r="J9" s="120"/>
      <c r="K9" s="120"/>
      <c r="L9" s="126" t="s">
        <v>14</v>
      </c>
      <c r="M9" s="126" t="s">
        <v>15</v>
      </c>
      <c r="N9" s="127" t="s">
        <v>16</v>
      </c>
      <c r="O9" s="127" t="s">
        <v>17</v>
      </c>
      <c r="P9" s="127" t="s">
        <v>252</v>
      </c>
      <c r="Q9" s="127" t="s">
        <v>253</v>
      </c>
      <c r="R9" s="127" t="s">
        <v>18</v>
      </c>
      <c r="S9" s="128" t="s">
        <v>19</v>
      </c>
    </row>
    <row r="10" spans="1:19" s="35" customFormat="1" ht="115.05" customHeight="1" x14ac:dyDescent="0.3">
      <c r="A10" s="108">
        <v>4</v>
      </c>
      <c r="B10" s="109" t="s">
        <v>38</v>
      </c>
      <c r="C10" s="129" t="s">
        <v>39</v>
      </c>
      <c r="D10" s="110">
        <v>71000089</v>
      </c>
      <c r="E10" s="110">
        <v>107609665</v>
      </c>
      <c r="F10" s="110">
        <v>600118096</v>
      </c>
      <c r="G10" s="109" t="s">
        <v>40</v>
      </c>
      <c r="H10" s="111" t="s">
        <v>41</v>
      </c>
      <c r="I10" s="109" t="s">
        <v>24</v>
      </c>
      <c r="J10" s="109" t="s">
        <v>24</v>
      </c>
      <c r="K10" s="109" t="s">
        <v>40</v>
      </c>
      <c r="L10" s="112">
        <v>380000</v>
      </c>
      <c r="M10" s="112">
        <f t="shared" ref="M10:M16" si="0">L10/100*85</f>
        <v>323000</v>
      </c>
      <c r="N10" s="110">
        <v>2023</v>
      </c>
      <c r="O10" s="110">
        <v>2025</v>
      </c>
      <c r="P10" s="111" t="s">
        <v>42</v>
      </c>
      <c r="Q10" s="111" t="s">
        <v>42</v>
      </c>
      <c r="R10" s="111" t="s">
        <v>42</v>
      </c>
      <c r="S10" s="114" t="s">
        <v>42</v>
      </c>
    </row>
    <row r="11" spans="1:19" s="19" customFormat="1" ht="115.05" customHeight="1" x14ac:dyDescent="0.3">
      <c r="A11" s="108">
        <v>5</v>
      </c>
      <c r="B11" s="109" t="s">
        <v>38</v>
      </c>
      <c r="C11" s="129" t="s">
        <v>39</v>
      </c>
      <c r="D11" s="110">
        <v>71000089</v>
      </c>
      <c r="E11" s="110">
        <v>107609665</v>
      </c>
      <c r="F11" s="110">
        <v>600118096</v>
      </c>
      <c r="G11" s="109" t="s">
        <v>43</v>
      </c>
      <c r="H11" s="111" t="s">
        <v>41</v>
      </c>
      <c r="I11" s="109" t="s">
        <v>24</v>
      </c>
      <c r="J11" s="109" t="s">
        <v>24</v>
      </c>
      <c r="K11" s="109" t="s">
        <v>43</v>
      </c>
      <c r="L11" s="112">
        <v>150000</v>
      </c>
      <c r="M11" s="112">
        <f t="shared" si="0"/>
        <v>127500</v>
      </c>
      <c r="N11" s="110">
        <v>2023</v>
      </c>
      <c r="O11" s="110">
        <v>2025</v>
      </c>
      <c r="P11" s="111" t="s">
        <v>42</v>
      </c>
      <c r="Q11" s="111" t="s">
        <v>42</v>
      </c>
      <c r="R11" s="111" t="s">
        <v>42</v>
      </c>
      <c r="S11" s="114" t="s">
        <v>42</v>
      </c>
    </row>
    <row r="12" spans="1:19" s="19" customFormat="1" ht="115.05" customHeight="1" x14ac:dyDescent="0.3">
      <c r="A12" s="108">
        <v>6</v>
      </c>
      <c r="B12" s="109" t="s">
        <v>38</v>
      </c>
      <c r="C12" s="129" t="s">
        <v>39</v>
      </c>
      <c r="D12" s="110">
        <v>71000089</v>
      </c>
      <c r="E12" s="110">
        <v>107609665</v>
      </c>
      <c r="F12" s="110">
        <v>600118096</v>
      </c>
      <c r="G12" s="109" t="s">
        <v>44</v>
      </c>
      <c r="H12" s="111" t="s">
        <v>41</v>
      </c>
      <c r="I12" s="109" t="s">
        <v>24</v>
      </c>
      <c r="J12" s="109" t="s">
        <v>24</v>
      </c>
      <c r="K12" s="109" t="s">
        <v>44</v>
      </c>
      <c r="L12" s="112">
        <v>350000</v>
      </c>
      <c r="M12" s="112">
        <f t="shared" si="0"/>
        <v>297500</v>
      </c>
      <c r="N12" s="110">
        <v>2023</v>
      </c>
      <c r="O12" s="110">
        <v>2025</v>
      </c>
      <c r="P12" s="111" t="s">
        <v>42</v>
      </c>
      <c r="Q12" s="111" t="s">
        <v>42</v>
      </c>
      <c r="R12" s="111" t="s">
        <v>42</v>
      </c>
      <c r="S12" s="114" t="s">
        <v>42</v>
      </c>
    </row>
    <row r="13" spans="1:19" ht="115.05" customHeight="1" x14ac:dyDescent="0.3">
      <c r="A13" s="108">
        <v>7</v>
      </c>
      <c r="B13" s="109" t="s">
        <v>38</v>
      </c>
      <c r="C13" s="129" t="s">
        <v>39</v>
      </c>
      <c r="D13" s="110">
        <v>71000089</v>
      </c>
      <c r="E13" s="110">
        <v>107609665</v>
      </c>
      <c r="F13" s="110">
        <v>600118096</v>
      </c>
      <c r="G13" s="109" t="s">
        <v>45</v>
      </c>
      <c r="H13" s="111" t="s">
        <v>41</v>
      </c>
      <c r="I13" s="109" t="s">
        <v>24</v>
      </c>
      <c r="J13" s="109" t="s">
        <v>24</v>
      </c>
      <c r="K13" s="109" t="s">
        <v>45</v>
      </c>
      <c r="L13" s="112">
        <v>880000</v>
      </c>
      <c r="M13" s="112">
        <f t="shared" si="0"/>
        <v>748000</v>
      </c>
      <c r="N13" s="110">
        <v>2023</v>
      </c>
      <c r="O13" s="110">
        <v>2025</v>
      </c>
      <c r="P13" s="111" t="s">
        <v>42</v>
      </c>
      <c r="Q13" s="111" t="s">
        <v>42</v>
      </c>
      <c r="R13" s="111" t="s">
        <v>42</v>
      </c>
      <c r="S13" s="114" t="s">
        <v>42</v>
      </c>
    </row>
    <row r="14" spans="1:19" ht="115.05" customHeight="1" x14ac:dyDescent="0.3">
      <c r="A14" s="108">
        <v>8</v>
      </c>
      <c r="B14" s="109" t="s">
        <v>38</v>
      </c>
      <c r="C14" s="129" t="s">
        <v>39</v>
      </c>
      <c r="D14" s="110">
        <v>71000089</v>
      </c>
      <c r="E14" s="110">
        <v>107609665</v>
      </c>
      <c r="F14" s="110">
        <v>600118096</v>
      </c>
      <c r="G14" s="109" t="s">
        <v>46</v>
      </c>
      <c r="H14" s="111" t="s">
        <v>41</v>
      </c>
      <c r="I14" s="109" t="s">
        <v>24</v>
      </c>
      <c r="J14" s="109" t="s">
        <v>24</v>
      </c>
      <c r="K14" s="109" t="s">
        <v>46</v>
      </c>
      <c r="L14" s="112">
        <v>980000</v>
      </c>
      <c r="M14" s="112">
        <f t="shared" si="0"/>
        <v>833000</v>
      </c>
      <c r="N14" s="110">
        <v>2023</v>
      </c>
      <c r="O14" s="110">
        <v>2025</v>
      </c>
      <c r="P14" s="111" t="s">
        <v>42</v>
      </c>
      <c r="Q14" s="111" t="s">
        <v>42</v>
      </c>
      <c r="R14" s="111" t="s">
        <v>42</v>
      </c>
      <c r="S14" s="114" t="s">
        <v>42</v>
      </c>
    </row>
    <row r="15" spans="1:19" s="35" customFormat="1" ht="115.05" customHeight="1" x14ac:dyDescent="0.3">
      <c r="A15" s="108">
        <v>9</v>
      </c>
      <c r="B15" s="109" t="s">
        <v>38</v>
      </c>
      <c r="C15" s="129" t="s">
        <v>39</v>
      </c>
      <c r="D15" s="110">
        <v>71000089</v>
      </c>
      <c r="E15" s="110">
        <v>107609665</v>
      </c>
      <c r="F15" s="110">
        <v>600118096</v>
      </c>
      <c r="G15" s="109" t="s">
        <v>47</v>
      </c>
      <c r="H15" s="111" t="s">
        <v>41</v>
      </c>
      <c r="I15" s="109" t="s">
        <v>24</v>
      </c>
      <c r="J15" s="109" t="s">
        <v>24</v>
      </c>
      <c r="K15" s="109" t="s">
        <v>48</v>
      </c>
      <c r="L15" s="112">
        <v>500000</v>
      </c>
      <c r="M15" s="112">
        <f t="shared" si="0"/>
        <v>425000</v>
      </c>
      <c r="N15" s="110">
        <v>2023</v>
      </c>
      <c r="O15" s="110">
        <v>2025</v>
      </c>
      <c r="P15" s="111" t="s">
        <v>42</v>
      </c>
      <c r="Q15" s="111" t="s">
        <v>42</v>
      </c>
      <c r="R15" s="111" t="s">
        <v>42</v>
      </c>
      <c r="S15" s="114" t="s">
        <v>42</v>
      </c>
    </row>
    <row r="16" spans="1:19" ht="115.05" customHeight="1" x14ac:dyDescent="0.3">
      <c r="A16" s="108">
        <v>10</v>
      </c>
      <c r="B16" s="109" t="s">
        <v>38</v>
      </c>
      <c r="C16" s="129" t="s">
        <v>39</v>
      </c>
      <c r="D16" s="110">
        <v>71000089</v>
      </c>
      <c r="E16" s="110">
        <v>107609665</v>
      </c>
      <c r="F16" s="110">
        <v>600118096</v>
      </c>
      <c r="G16" s="109" t="s">
        <v>49</v>
      </c>
      <c r="H16" s="111" t="s">
        <v>41</v>
      </c>
      <c r="I16" s="109" t="s">
        <v>50</v>
      </c>
      <c r="J16" s="109" t="s">
        <v>24</v>
      </c>
      <c r="K16" s="109" t="s">
        <v>51</v>
      </c>
      <c r="L16" s="112">
        <v>150000</v>
      </c>
      <c r="M16" s="112">
        <f t="shared" si="0"/>
        <v>127500</v>
      </c>
      <c r="N16" s="110">
        <v>2023</v>
      </c>
      <c r="O16" s="110">
        <v>2025</v>
      </c>
      <c r="P16" s="111" t="s">
        <v>42</v>
      </c>
      <c r="Q16" s="111" t="s">
        <v>42</v>
      </c>
      <c r="R16" s="111" t="s">
        <v>42</v>
      </c>
      <c r="S16" s="114" t="s">
        <v>42</v>
      </c>
    </row>
    <row r="17" spans="1:19" ht="115.05" hidden="1" customHeight="1" x14ac:dyDescent="0.3">
      <c r="A17" s="116" t="s">
        <v>52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8"/>
    </row>
    <row r="18" spans="1:19" ht="115.05" hidden="1" customHeight="1" x14ac:dyDescent="0.3">
      <c r="A18" s="119" t="s">
        <v>1</v>
      </c>
      <c r="B18" s="120" t="s">
        <v>2</v>
      </c>
      <c r="C18" s="120"/>
      <c r="D18" s="120"/>
      <c r="E18" s="120"/>
      <c r="F18" s="120"/>
      <c r="G18" s="120" t="s">
        <v>3</v>
      </c>
      <c r="H18" s="120" t="s">
        <v>4</v>
      </c>
      <c r="I18" s="121" t="s">
        <v>5</v>
      </c>
      <c r="J18" s="120" t="s">
        <v>6</v>
      </c>
      <c r="K18" s="120" t="s">
        <v>7</v>
      </c>
      <c r="L18" s="122" t="s">
        <v>250</v>
      </c>
      <c r="M18" s="122"/>
      <c r="N18" s="123" t="s">
        <v>243</v>
      </c>
      <c r="O18" s="123"/>
      <c r="P18" s="120" t="s">
        <v>251</v>
      </c>
      <c r="Q18" s="120"/>
      <c r="R18" s="123" t="s">
        <v>8</v>
      </c>
      <c r="S18" s="124"/>
    </row>
    <row r="19" spans="1:19" ht="115.05" hidden="1" customHeight="1" x14ac:dyDescent="0.3">
      <c r="A19" s="119"/>
      <c r="B19" s="125" t="s">
        <v>9</v>
      </c>
      <c r="C19" s="125" t="s">
        <v>10</v>
      </c>
      <c r="D19" s="125" t="s">
        <v>11</v>
      </c>
      <c r="E19" s="125" t="s">
        <v>12</v>
      </c>
      <c r="F19" s="125" t="s">
        <v>13</v>
      </c>
      <c r="G19" s="120"/>
      <c r="H19" s="120"/>
      <c r="I19" s="121"/>
      <c r="J19" s="120"/>
      <c r="K19" s="120"/>
      <c r="L19" s="126" t="s">
        <v>14</v>
      </c>
      <c r="M19" s="126" t="s">
        <v>15</v>
      </c>
      <c r="N19" s="127" t="s">
        <v>16</v>
      </c>
      <c r="O19" s="127" t="s">
        <v>17</v>
      </c>
      <c r="P19" s="127" t="s">
        <v>252</v>
      </c>
      <c r="Q19" s="127" t="s">
        <v>253</v>
      </c>
      <c r="R19" s="127" t="s">
        <v>18</v>
      </c>
      <c r="S19" s="128" t="s">
        <v>19</v>
      </c>
    </row>
    <row r="20" spans="1:19" s="35" customFormat="1" ht="115.05" customHeight="1" x14ac:dyDescent="0.3">
      <c r="A20" s="108">
        <v>11</v>
      </c>
      <c r="B20" s="109" t="s">
        <v>53</v>
      </c>
      <c r="C20" s="109" t="s">
        <v>54</v>
      </c>
      <c r="D20" s="110">
        <v>75023717</v>
      </c>
      <c r="E20" s="130">
        <v>107609444</v>
      </c>
      <c r="F20" s="131">
        <v>600117898</v>
      </c>
      <c r="G20" s="132" t="s">
        <v>55</v>
      </c>
      <c r="H20" s="111" t="s">
        <v>23</v>
      </c>
      <c r="I20" s="109" t="s">
        <v>24</v>
      </c>
      <c r="J20" s="109" t="s">
        <v>56</v>
      </c>
      <c r="K20" s="109" t="s">
        <v>57</v>
      </c>
      <c r="L20" s="112">
        <v>130000</v>
      </c>
      <c r="M20" s="112">
        <f>L20/100*85</f>
        <v>110500</v>
      </c>
      <c r="N20" s="110">
        <v>2022</v>
      </c>
      <c r="O20" s="110">
        <v>2022</v>
      </c>
      <c r="P20" s="111"/>
      <c r="Q20" s="111"/>
      <c r="R20" s="111"/>
      <c r="S20" s="114"/>
    </row>
    <row r="21" spans="1:19" s="35" customFormat="1" ht="115.05" customHeight="1" x14ac:dyDescent="0.3">
      <c r="A21" s="108">
        <v>12</v>
      </c>
      <c r="B21" s="109" t="s">
        <v>53</v>
      </c>
      <c r="C21" s="109" t="s">
        <v>54</v>
      </c>
      <c r="D21" s="110">
        <v>75023717</v>
      </c>
      <c r="E21" s="131">
        <v>107609444</v>
      </c>
      <c r="F21" s="131">
        <v>600117898</v>
      </c>
      <c r="G21" s="109" t="s">
        <v>58</v>
      </c>
      <c r="H21" s="111" t="s">
        <v>23</v>
      </c>
      <c r="I21" s="109" t="s">
        <v>24</v>
      </c>
      <c r="J21" s="109" t="s">
        <v>56</v>
      </c>
      <c r="K21" s="109" t="s">
        <v>59</v>
      </c>
      <c r="L21" s="112">
        <v>230000</v>
      </c>
      <c r="M21" s="112">
        <f>L21/100*85</f>
        <v>195500</v>
      </c>
      <c r="N21" s="110">
        <v>2022</v>
      </c>
      <c r="O21" s="110">
        <v>2027</v>
      </c>
      <c r="P21" s="111"/>
      <c r="Q21" s="111" t="s">
        <v>60</v>
      </c>
      <c r="R21" s="111"/>
      <c r="S21" s="114"/>
    </row>
    <row r="22" spans="1:19" ht="115.05" customHeight="1" x14ac:dyDescent="0.3">
      <c r="A22" s="108">
        <v>13</v>
      </c>
      <c r="B22" s="109" t="s">
        <v>61</v>
      </c>
      <c r="C22" s="109" t="s">
        <v>54</v>
      </c>
      <c r="D22" s="130">
        <v>75023717</v>
      </c>
      <c r="E22" s="131">
        <v>107609444</v>
      </c>
      <c r="F22" s="131">
        <v>600117898</v>
      </c>
      <c r="G22" s="109" t="s">
        <v>62</v>
      </c>
      <c r="H22" s="111" t="s">
        <v>23</v>
      </c>
      <c r="I22" s="109" t="s">
        <v>24</v>
      </c>
      <c r="J22" s="109" t="s">
        <v>56</v>
      </c>
      <c r="K22" s="109" t="s">
        <v>63</v>
      </c>
      <c r="L22" s="112">
        <v>150000</v>
      </c>
      <c r="M22" s="112">
        <v>127500</v>
      </c>
      <c r="N22" s="110">
        <v>2023</v>
      </c>
      <c r="O22" s="110">
        <v>2027</v>
      </c>
      <c r="P22" s="111"/>
      <c r="Q22" s="111"/>
      <c r="R22" s="111"/>
      <c r="S22" s="114"/>
    </row>
    <row r="23" spans="1:19" ht="115.05" customHeight="1" x14ac:dyDescent="0.3">
      <c r="A23" s="108">
        <v>14</v>
      </c>
      <c r="B23" s="109" t="s">
        <v>53</v>
      </c>
      <c r="C23" s="109" t="s">
        <v>54</v>
      </c>
      <c r="D23" s="130">
        <v>75023717</v>
      </c>
      <c r="E23" s="130">
        <v>107609444</v>
      </c>
      <c r="F23" s="131">
        <v>600117898</v>
      </c>
      <c r="G23" s="111" t="s">
        <v>64</v>
      </c>
      <c r="H23" s="111" t="s">
        <v>23</v>
      </c>
      <c r="I23" s="109" t="s">
        <v>24</v>
      </c>
      <c r="J23" s="109" t="s">
        <v>56</v>
      </c>
      <c r="K23" s="109" t="s">
        <v>65</v>
      </c>
      <c r="L23" s="112">
        <v>130000</v>
      </c>
      <c r="M23" s="112">
        <f>L23/100*85</f>
        <v>110500</v>
      </c>
      <c r="N23" s="110">
        <v>2022</v>
      </c>
      <c r="O23" s="110">
        <v>2027</v>
      </c>
      <c r="P23" s="111"/>
      <c r="Q23" s="111"/>
      <c r="R23" s="111"/>
      <c r="S23" s="114"/>
    </row>
    <row r="24" spans="1:19" ht="115.05" customHeight="1" x14ac:dyDescent="0.3">
      <c r="A24" s="108">
        <v>15</v>
      </c>
      <c r="B24" s="109" t="s">
        <v>53</v>
      </c>
      <c r="C24" s="109" t="s">
        <v>54</v>
      </c>
      <c r="D24" s="130">
        <v>75023717</v>
      </c>
      <c r="E24" s="130">
        <v>107609444</v>
      </c>
      <c r="F24" s="131">
        <v>600117898</v>
      </c>
      <c r="G24" s="109" t="s">
        <v>66</v>
      </c>
      <c r="H24" s="111" t="s">
        <v>23</v>
      </c>
      <c r="I24" s="109" t="s">
        <v>24</v>
      </c>
      <c r="J24" s="109" t="s">
        <v>56</v>
      </c>
      <c r="K24" s="109" t="s">
        <v>67</v>
      </c>
      <c r="L24" s="112">
        <v>150000</v>
      </c>
      <c r="M24" s="112">
        <f>L24/100*85</f>
        <v>127500</v>
      </c>
      <c r="N24" s="110">
        <v>2022</v>
      </c>
      <c r="O24" s="110">
        <v>2027</v>
      </c>
      <c r="P24" s="111"/>
      <c r="Q24" s="111"/>
      <c r="R24" s="111"/>
      <c r="S24" s="114"/>
    </row>
    <row r="25" spans="1:19" ht="115.05" hidden="1" customHeight="1" x14ac:dyDescent="0.3">
      <c r="A25" s="116" t="s">
        <v>68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8"/>
    </row>
    <row r="26" spans="1:19" ht="115.05" hidden="1" customHeight="1" x14ac:dyDescent="0.3">
      <c r="A26" s="119" t="s">
        <v>1</v>
      </c>
      <c r="B26" s="120" t="s">
        <v>2</v>
      </c>
      <c r="C26" s="120"/>
      <c r="D26" s="120"/>
      <c r="E26" s="120"/>
      <c r="F26" s="120"/>
      <c r="G26" s="120" t="s">
        <v>3</v>
      </c>
      <c r="H26" s="120" t="s">
        <v>4</v>
      </c>
      <c r="I26" s="121" t="s">
        <v>5</v>
      </c>
      <c r="J26" s="120" t="s">
        <v>6</v>
      </c>
      <c r="K26" s="120" t="s">
        <v>7</v>
      </c>
      <c r="L26" s="122" t="s">
        <v>250</v>
      </c>
      <c r="M26" s="122"/>
      <c r="N26" s="123" t="s">
        <v>243</v>
      </c>
      <c r="O26" s="123"/>
      <c r="P26" s="120" t="s">
        <v>251</v>
      </c>
      <c r="Q26" s="120"/>
      <c r="R26" s="123" t="s">
        <v>8</v>
      </c>
      <c r="S26" s="124"/>
    </row>
    <row r="27" spans="1:19" s="38" customFormat="1" ht="115.05" hidden="1" customHeight="1" x14ac:dyDescent="0.3">
      <c r="A27" s="119"/>
      <c r="B27" s="125" t="s">
        <v>9</v>
      </c>
      <c r="C27" s="125" t="s">
        <v>10</v>
      </c>
      <c r="D27" s="125" t="s">
        <v>11</v>
      </c>
      <c r="E27" s="125" t="s">
        <v>12</v>
      </c>
      <c r="F27" s="125" t="s">
        <v>13</v>
      </c>
      <c r="G27" s="120"/>
      <c r="H27" s="120"/>
      <c r="I27" s="121"/>
      <c r="J27" s="120"/>
      <c r="K27" s="120"/>
      <c r="L27" s="126" t="s">
        <v>14</v>
      </c>
      <c r="M27" s="126" t="s">
        <v>15</v>
      </c>
      <c r="N27" s="127" t="s">
        <v>16</v>
      </c>
      <c r="O27" s="127" t="s">
        <v>17</v>
      </c>
      <c r="P27" s="127" t="s">
        <v>252</v>
      </c>
      <c r="Q27" s="127" t="s">
        <v>253</v>
      </c>
      <c r="R27" s="127" t="s">
        <v>18</v>
      </c>
      <c r="S27" s="128" t="s">
        <v>19</v>
      </c>
    </row>
    <row r="28" spans="1:19" ht="169.95" customHeight="1" x14ac:dyDescent="0.3">
      <c r="A28" s="133">
        <v>16</v>
      </c>
      <c r="B28" s="109" t="s">
        <v>69</v>
      </c>
      <c r="C28" s="109" t="s">
        <v>70</v>
      </c>
      <c r="D28" s="130">
        <v>70983461</v>
      </c>
      <c r="E28" s="134">
        <v>108020843</v>
      </c>
      <c r="F28" s="134">
        <v>600118690</v>
      </c>
      <c r="G28" s="109" t="s">
        <v>71</v>
      </c>
      <c r="H28" s="109" t="s">
        <v>23</v>
      </c>
      <c r="I28" s="109" t="s">
        <v>72</v>
      </c>
      <c r="J28" s="109" t="s">
        <v>73</v>
      </c>
      <c r="K28" s="109" t="s">
        <v>74</v>
      </c>
      <c r="L28" s="135">
        <v>2500000</v>
      </c>
      <c r="M28" s="135">
        <f>L28/100*85</f>
        <v>2125000</v>
      </c>
      <c r="N28" s="130">
        <v>2022</v>
      </c>
      <c r="O28" s="130">
        <v>2022</v>
      </c>
      <c r="P28" s="109"/>
      <c r="Q28" s="109"/>
      <c r="R28" s="109" t="s">
        <v>75</v>
      </c>
      <c r="S28" s="136" t="s">
        <v>76</v>
      </c>
    </row>
    <row r="29" spans="1:19" ht="169.95" customHeight="1" x14ac:dyDescent="0.3">
      <c r="A29" s="133">
        <v>17</v>
      </c>
      <c r="B29" s="109" t="s">
        <v>69</v>
      </c>
      <c r="C29" s="109" t="s">
        <v>70</v>
      </c>
      <c r="D29" s="130">
        <v>70983461</v>
      </c>
      <c r="E29" s="134">
        <v>108020843</v>
      </c>
      <c r="F29" s="134">
        <v>600118690</v>
      </c>
      <c r="G29" s="109" t="s">
        <v>77</v>
      </c>
      <c r="H29" s="109" t="s">
        <v>23</v>
      </c>
      <c r="I29" s="109" t="s">
        <v>72</v>
      </c>
      <c r="J29" s="109" t="s">
        <v>73</v>
      </c>
      <c r="K29" s="109" t="s">
        <v>78</v>
      </c>
      <c r="L29" s="135">
        <v>2000000</v>
      </c>
      <c r="M29" s="135">
        <f>L29/100*85</f>
        <v>1700000</v>
      </c>
      <c r="N29" s="130">
        <v>2022</v>
      </c>
      <c r="O29" s="130">
        <v>2023</v>
      </c>
      <c r="P29" s="109"/>
      <c r="Q29" s="109"/>
      <c r="R29" s="109" t="s">
        <v>79</v>
      </c>
      <c r="S29" s="136" t="s">
        <v>42</v>
      </c>
    </row>
    <row r="30" spans="1:19" ht="169.95" customHeight="1" x14ac:dyDescent="0.3">
      <c r="A30" s="133">
        <v>18</v>
      </c>
      <c r="B30" s="109" t="s">
        <v>69</v>
      </c>
      <c r="C30" s="109" t="s">
        <v>70</v>
      </c>
      <c r="D30" s="130">
        <v>70983461</v>
      </c>
      <c r="E30" s="134">
        <v>108020843</v>
      </c>
      <c r="F30" s="134">
        <v>600118690</v>
      </c>
      <c r="G30" s="109" t="s">
        <v>80</v>
      </c>
      <c r="H30" s="109" t="s">
        <v>23</v>
      </c>
      <c r="I30" s="109" t="s">
        <v>72</v>
      </c>
      <c r="J30" s="109" t="s">
        <v>73</v>
      </c>
      <c r="K30" s="109" t="s">
        <v>81</v>
      </c>
      <c r="L30" s="135">
        <v>4000000</v>
      </c>
      <c r="M30" s="135">
        <f>L30/100*85</f>
        <v>3400000</v>
      </c>
      <c r="N30" s="130">
        <v>2023</v>
      </c>
      <c r="O30" s="130">
        <v>2025</v>
      </c>
      <c r="P30" s="109"/>
      <c r="Q30" s="109"/>
      <c r="R30" s="109" t="s">
        <v>79</v>
      </c>
      <c r="S30" s="136" t="s">
        <v>42</v>
      </c>
    </row>
    <row r="31" spans="1:19" s="140" customFormat="1" ht="115.05" hidden="1" customHeight="1" x14ac:dyDescent="0.3">
      <c r="A31" s="137" t="s">
        <v>82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9"/>
    </row>
    <row r="32" spans="1:19" ht="115.05" hidden="1" customHeight="1" x14ac:dyDescent="0.3">
      <c r="A32" s="119" t="s">
        <v>1</v>
      </c>
      <c r="B32" s="120" t="s">
        <v>2</v>
      </c>
      <c r="C32" s="120"/>
      <c r="D32" s="120"/>
      <c r="E32" s="120"/>
      <c r="F32" s="120"/>
      <c r="G32" s="120" t="s">
        <v>3</v>
      </c>
      <c r="H32" s="120" t="s">
        <v>4</v>
      </c>
      <c r="I32" s="121" t="s">
        <v>5</v>
      </c>
      <c r="J32" s="120" t="s">
        <v>6</v>
      </c>
      <c r="K32" s="120" t="s">
        <v>7</v>
      </c>
      <c r="L32" s="141" t="s">
        <v>250</v>
      </c>
      <c r="M32" s="141"/>
      <c r="N32" s="123" t="s">
        <v>243</v>
      </c>
      <c r="O32" s="123"/>
      <c r="P32" s="120" t="s">
        <v>251</v>
      </c>
      <c r="Q32" s="120"/>
      <c r="R32" s="123" t="s">
        <v>8</v>
      </c>
      <c r="S32" s="124"/>
    </row>
    <row r="33" spans="1:19" ht="115.05" hidden="1" customHeight="1" x14ac:dyDescent="0.3">
      <c r="A33" s="119"/>
      <c r="B33" s="125" t="s">
        <v>9</v>
      </c>
      <c r="C33" s="125" t="s">
        <v>10</v>
      </c>
      <c r="D33" s="125" t="s">
        <v>11</v>
      </c>
      <c r="E33" s="125" t="s">
        <v>12</v>
      </c>
      <c r="F33" s="125" t="s">
        <v>13</v>
      </c>
      <c r="G33" s="120"/>
      <c r="H33" s="120"/>
      <c r="I33" s="121"/>
      <c r="J33" s="120"/>
      <c r="K33" s="120"/>
      <c r="L33" s="126" t="s">
        <v>14</v>
      </c>
      <c r="M33" s="126" t="s">
        <v>15</v>
      </c>
      <c r="N33" s="127" t="s">
        <v>16</v>
      </c>
      <c r="O33" s="127" t="s">
        <v>17</v>
      </c>
      <c r="P33" s="127" t="s">
        <v>252</v>
      </c>
      <c r="Q33" s="127" t="s">
        <v>253</v>
      </c>
      <c r="R33" s="127" t="s">
        <v>18</v>
      </c>
      <c r="S33" s="128" t="s">
        <v>19</v>
      </c>
    </row>
    <row r="34" spans="1:19" ht="115.05" customHeight="1" x14ac:dyDescent="0.3">
      <c r="A34" s="133">
        <v>19</v>
      </c>
      <c r="B34" s="109" t="s">
        <v>83</v>
      </c>
      <c r="C34" s="109" t="s">
        <v>84</v>
      </c>
      <c r="D34" s="130">
        <v>70983429</v>
      </c>
      <c r="E34" s="130">
        <v>107608979</v>
      </c>
      <c r="F34" s="130">
        <v>600118282</v>
      </c>
      <c r="G34" s="109" t="s">
        <v>85</v>
      </c>
      <c r="H34" s="109" t="s">
        <v>41</v>
      </c>
      <c r="I34" s="109" t="s">
        <v>24</v>
      </c>
      <c r="J34" s="109" t="s">
        <v>86</v>
      </c>
      <c r="K34" s="109" t="s">
        <v>87</v>
      </c>
      <c r="L34" s="135">
        <v>3000000</v>
      </c>
      <c r="M34" s="135">
        <f>L34/100*85</f>
        <v>2550000</v>
      </c>
      <c r="N34" s="130" t="s">
        <v>88</v>
      </c>
      <c r="O34" s="130" t="s">
        <v>89</v>
      </c>
      <c r="P34" s="109" t="s">
        <v>42</v>
      </c>
      <c r="Q34" s="109" t="s">
        <v>76</v>
      </c>
      <c r="R34" s="109" t="s">
        <v>79</v>
      </c>
      <c r="S34" s="136" t="s">
        <v>42</v>
      </c>
    </row>
    <row r="35" spans="1:19" s="39" customFormat="1" ht="115.05" customHeight="1" x14ac:dyDescent="0.3">
      <c r="A35" s="133">
        <v>20</v>
      </c>
      <c r="B35" s="109" t="s">
        <v>83</v>
      </c>
      <c r="C35" s="109" t="s">
        <v>84</v>
      </c>
      <c r="D35" s="130">
        <v>70983429</v>
      </c>
      <c r="E35" s="130">
        <v>107608979</v>
      </c>
      <c r="F35" s="130">
        <v>600118282</v>
      </c>
      <c r="G35" s="109" t="s">
        <v>90</v>
      </c>
      <c r="H35" s="109" t="s">
        <v>41</v>
      </c>
      <c r="I35" s="109" t="s">
        <v>24</v>
      </c>
      <c r="J35" s="109" t="s">
        <v>86</v>
      </c>
      <c r="K35" s="109" t="s">
        <v>91</v>
      </c>
      <c r="L35" s="135">
        <v>500000</v>
      </c>
      <c r="M35" s="135">
        <f>L35/100*85</f>
        <v>425000</v>
      </c>
      <c r="N35" s="130">
        <v>2023</v>
      </c>
      <c r="O35" s="130">
        <v>2027</v>
      </c>
      <c r="P35" s="109" t="s">
        <v>42</v>
      </c>
      <c r="Q35" s="109" t="s">
        <v>42</v>
      </c>
      <c r="R35" s="109" t="s">
        <v>92</v>
      </c>
      <c r="S35" s="136" t="s">
        <v>42</v>
      </c>
    </row>
    <row r="36" spans="1:19" s="39" customFormat="1" ht="115.05" hidden="1" customHeight="1" x14ac:dyDescent="0.3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9"/>
    </row>
    <row r="37" spans="1:19" ht="115.05" hidden="1" customHeight="1" x14ac:dyDescent="0.3">
      <c r="A37" s="119"/>
      <c r="B37" s="120"/>
      <c r="C37" s="120"/>
      <c r="D37" s="120"/>
      <c r="E37" s="120"/>
      <c r="F37" s="120"/>
      <c r="G37" s="120"/>
      <c r="H37" s="120"/>
      <c r="I37" s="121"/>
      <c r="J37" s="120"/>
      <c r="K37" s="120"/>
      <c r="L37" s="141"/>
      <c r="M37" s="141"/>
      <c r="N37" s="123"/>
      <c r="O37" s="123"/>
      <c r="P37" s="120"/>
      <c r="Q37" s="120"/>
      <c r="R37" s="123"/>
      <c r="S37" s="124"/>
    </row>
    <row r="38" spans="1:19" ht="115.05" hidden="1" customHeight="1" x14ac:dyDescent="0.3">
      <c r="A38" s="119"/>
      <c r="B38" s="125"/>
      <c r="C38" s="125"/>
      <c r="D38" s="125"/>
      <c r="E38" s="125"/>
      <c r="F38" s="125"/>
      <c r="G38" s="120"/>
      <c r="H38" s="120"/>
      <c r="I38" s="121"/>
      <c r="J38" s="120"/>
      <c r="K38" s="120"/>
      <c r="L38" s="126"/>
      <c r="M38" s="126"/>
      <c r="N38" s="127"/>
      <c r="O38" s="127"/>
      <c r="P38" s="127"/>
      <c r="Q38" s="127"/>
      <c r="R38" s="127"/>
      <c r="S38" s="128"/>
    </row>
    <row r="39" spans="1:19" ht="115.05" customHeight="1" x14ac:dyDescent="0.3">
      <c r="A39" s="133">
        <v>21</v>
      </c>
      <c r="B39" s="142" t="s">
        <v>93</v>
      </c>
      <c r="C39" s="109" t="s">
        <v>94</v>
      </c>
      <c r="D39" s="130">
        <v>70987866</v>
      </c>
      <c r="E39" s="130">
        <v>600117812</v>
      </c>
      <c r="F39" s="134">
        <v>600117812</v>
      </c>
      <c r="G39" s="109" t="s">
        <v>95</v>
      </c>
      <c r="H39" s="109" t="s">
        <v>23</v>
      </c>
      <c r="I39" s="109" t="s">
        <v>24</v>
      </c>
      <c r="J39" s="109" t="s">
        <v>96</v>
      </c>
      <c r="K39" s="109" t="s">
        <v>97</v>
      </c>
      <c r="L39" s="135">
        <v>20000000</v>
      </c>
      <c r="M39" s="135">
        <f>L39/100*85</f>
        <v>17000000</v>
      </c>
      <c r="N39" s="130">
        <v>2022</v>
      </c>
      <c r="O39" s="130">
        <v>2027</v>
      </c>
      <c r="P39" s="109" t="s">
        <v>98</v>
      </c>
      <c r="Q39" s="109" t="s">
        <v>99</v>
      </c>
      <c r="R39" s="109" t="s">
        <v>100</v>
      </c>
      <c r="S39" s="136" t="s">
        <v>42</v>
      </c>
    </row>
    <row r="40" spans="1:19" ht="115.05" customHeight="1" x14ac:dyDescent="0.3">
      <c r="A40" s="133">
        <v>22</v>
      </c>
      <c r="B40" s="142" t="s">
        <v>93</v>
      </c>
      <c r="C40" s="109" t="s">
        <v>94</v>
      </c>
      <c r="D40" s="130">
        <v>70987866</v>
      </c>
      <c r="E40" s="130">
        <v>600117812</v>
      </c>
      <c r="F40" s="130">
        <v>600117812</v>
      </c>
      <c r="G40" s="109" t="s">
        <v>101</v>
      </c>
      <c r="H40" s="109" t="s">
        <v>23</v>
      </c>
      <c r="I40" s="109" t="s">
        <v>24</v>
      </c>
      <c r="J40" s="109" t="s">
        <v>96</v>
      </c>
      <c r="K40" s="109" t="s">
        <v>102</v>
      </c>
      <c r="L40" s="135">
        <v>280000</v>
      </c>
      <c r="M40" s="135">
        <f>L40/100*85</f>
        <v>238000</v>
      </c>
      <c r="N40" s="130">
        <v>2022</v>
      </c>
      <c r="O40" s="130">
        <v>2027</v>
      </c>
      <c r="P40" s="109" t="s">
        <v>60</v>
      </c>
      <c r="Q40" s="109"/>
      <c r="R40" s="109"/>
      <c r="S40" s="136"/>
    </row>
    <row r="41" spans="1:19" ht="115.05" customHeight="1" x14ac:dyDescent="0.3">
      <c r="A41" s="133">
        <v>23</v>
      </c>
      <c r="B41" s="142" t="s">
        <v>93</v>
      </c>
      <c r="C41" s="109" t="s">
        <v>94</v>
      </c>
      <c r="D41" s="130">
        <v>70987866</v>
      </c>
      <c r="E41" s="130">
        <v>600117812</v>
      </c>
      <c r="F41" s="130">
        <v>600117812</v>
      </c>
      <c r="G41" s="109" t="s">
        <v>103</v>
      </c>
      <c r="H41" s="109" t="s">
        <v>23</v>
      </c>
      <c r="I41" s="109" t="s">
        <v>24</v>
      </c>
      <c r="J41" s="109" t="s">
        <v>96</v>
      </c>
      <c r="K41" s="109" t="s">
        <v>104</v>
      </c>
      <c r="L41" s="135">
        <v>450000</v>
      </c>
      <c r="M41" s="135">
        <f>L41/100*85</f>
        <v>382500</v>
      </c>
      <c r="N41" s="130">
        <v>2022</v>
      </c>
      <c r="O41" s="130">
        <v>2027</v>
      </c>
      <c r="P41" s="109" t="s">
        <v>60</v>
      </c>
      <c r="Q41" s="109"/>
      <c r="R41" s="109"/>
      <c r="S41" s="136"/>
    </row>
    <row r="42" spans="1:19" ht="115.05" customHeight="1" x14ac:dyDescent="0.3">
      <c r="A42" s="133">
        <v>24</v>
      </c>
      <c r="B42" s="142" t="s">
        <v>93</v>
      </c>
      <c r="C42" s="109" t="s">
        <v>94</v>
      </c>
      <c r="D42" s="130">
        <v>70987866</v>
      </c>
      <c r="E42" s="130">
        <v>600117812</v>
      </c>
      <c r="F42" s="130">
        <v>600117812</v>
      </c>
      <c r="G42" s="109" t="s">
        <v>105</v>
      </c>
      <c r="H42" s="109" t="s">
        <v>23</v>
      </c>
      <c r="I42" s="109" t="s">
        <v>24</v>
      </c>
      <c r="J42" s="109" t="s">
        <v>96</v>
      </c>
      <c r="K42" s="109" t="s">
        <v>106</v>
      </c>
      <c r="L42" s="135">
        <v>150000</v>
      </c>
      <c r="M42" s="135">
        <v>127500</v>
      </c>
      <c r="N42" s="130">
        <v>2022</v>
      </c>
      <c r="O42" s="130">
        <v>2027</v>
      </c>
      <c r="P42" s="109" t="s">
        <v>60</v>
      </c>
      <c r="Q42" s="109"/>
      <c r="R42" s="109"/>
      <c r="S42" s="136"/>
    </row>
    <row r="43" spans="1:19" ht="115.05" customHeight="1" x14ac:dyDescent="0.3">
      <c r="A43" s="133">
        <v>25</v>
      </c>
      <c r="B43" s="142" t="s">
        <v>93</v>
      </c>
      <c r="C43" s="109" t="s">
        <v>94</v>
      </c>
      <c r="D43" s="130">
        <v>70987866</v>
      </c>
      <c r="E43" s="130">
        <v>600117812</v>
      </c>
      <c r="F43" s="130">
        <v>600117812</v>
      </c>
      <c r="G43" s="109" t="s">
        <v>64</v>
      </c>
      <c r="H43" s="109" t="s">
        <v>23</v>
      </c>
      <c r="I43" s="109" t="s">
        <v>24</v>
      </c>
      <c r="J43" s="109" t="s">
        <v>96</v>
      </c>
      <c r="K43" s="109" t="s">
        <v>107</v>
      </c>
      <c r="L43" s="135">
        <v>130000</v>
      </c>
      <c r="M43" s="135">
        <v>110500</v>
      </c>
      <c r="N43" s="130">
        <v>2022</v>
      </c>
      <c r="O43" s="130">
        <v>2027</v>
      </c>
      <c r="P43" s="109" t="s">
        <v>60</v>
      </c>
      <c r="Q43" s="109"/>
      <c r="R43" s="109"/>
      <c r="S43" s="136"/>
    </row>
    <row r="44" spans="1:19" ht="115.05" customHeight="1" x14ac:dyDescent="0.3">
      <c r="A44" s="133">
        <v>26</v>
      </c>
      <c r="B44" s="109" t="s">
        <v>83</v>
      </c>
      <c r="C44" s="109" t="s">
        <v>84</v>
      </c>
      <c r="D44" s="130">
        <v>70983429</v>
      </c>
      <c r="E44" s="130">
        <v>107608979</v>
      </c>
      <c r="F44" s="130">
        <v>600118282</v>
      </c>
      <c r="G44" s="109" t="s">
        <v>85</v>
      </c>
      <c r="H44" s="109" t="s">
        <v>41</v>
      </c>
      <c r="I44" s="109" t="s">
        <v>24</v>
      </c>
      <c r="J44" s="109" t="s">
        <v>86</v>
      </c>
      <c r="K44" s="109" t="s">
        <v>87</v>
      </c>
      <c r="L44" s="135">
        <v>3000000</v>
      </c>
      <c r="M44" s="135">
        <f>L44/100*85</f>
        <v>2550000</v>
      </c>
      <c r="N44" s="130" t="s">
        <v>88</v>
      </c>
      <c r="O44" s="130" t="s">
        <v>89</v>
      </c>
      <c r="P44" s="109" t="s">
        <v>42</v>
      </c>
      <c r="Q44" s="109" t="s">
        <v>76</v>
      </c>
      <c r="R44" s="109" t="s">
        <v>79</v>
      </c>
      <c r="S44" s="136" t="s">
        <v>42</v>
      </c>
    </row>
    <row r="45" spans="1:19" ht="115.05" customHeight="1" x14ac:dyDescent="0.3">
      <c r="A45" s="133">
        <v>27</v>
      </c>
      <c r="B45" s="109" t="s">
        <v>83</v>
      </c>
      <c r="C45" s="109" t="s">
        <v>84</v>
      </c>
      <c r="D45" s="130">
        <v>70983429</v>
      </c>
      <c r="E45" s="130">
        <v>107608979</v>
      </c>
      <c r="F45" s="130">
        <v>600118282</v>
      </c>
      <c r="G45" s="109" t="s">
        <v>90</v>
      </c>
      <c r="H45" s="109" t="s">
        <v>41</v>
      </c>
      <c r="I45" s="109" t="s">
        <v>24</v>
      </c>
      <c r="J45" s="109" t="s">
        <v>86</v>
      </c>
      <c r="K45" s="109" t="s">
        <v>91</v>
      </c>
      <c r="L45" s="135">
        <v>500000</v>
      </c>
      <c r="M45" s="135">
        <f>L45/100*85</f>
        <v>425000</v>
      </c>
      <c r="N45" s="130">
        <v>2023</v>
      </c>
      <c r="O45" s="130">
        <v>2027</v>
      </c>
      <c r="P45" s="109" t="s">
        <v>42</v>
      </c>
      <c r="Q45" s="109" t="s">
        <v>42</v>
      </c>
      <c r="R45" s="109" t="s">
        <v>92</v>
      </c>
      <c r="S45" s="136" t="s">
        <v>42</v>
      </c>
    </row>
    <row r="46" spans="1:19" ht="115.05" hidden="1" customHeight="1" x14ac:dyDescent="0.3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9"/>
    </row>
    <row r="47" spans="1:19" ht="115.05" hidden="1" customHeight="1" x14ac:dyDescent="0.3">
      <c r="A47" s="143"/>
      <c r="B47" s="144"/>
      <c r="C47" s="144"/>
      <c r="D47" s="144"/>
      <c r="E47" s="144"/>
      <c r="F47" s="144"/>
      <c r="G47" s="144"/>
      <c r="H47" s="145"/>
      <c r="I47" s="121"/>
      <c r="J47" s="144"/>
      <c r="K47" s="144"/>
      <c r="L47" s="146"/>
      <c r="M47" s="146"/>
      <c r="N47" s="147"/>
      <c r="O47" s="147"/>
      <c r="P47" s="145"/>
      <c r="Q47" s="145"/>
      <c r="R47" s="147"/>
      <c r="S47" s="148"/>
    </row>
    <row r="48" spans="1:19" ht="115.05" hidden="1" customHeight="1" x14ac:dyDescent="0.3">
      <c r="A48" s="143"/>
      <c r="B48" s="149"/>
      <c r="C48" s="149"/>
      <c r="D48" s="149"/>
      <c r="E48" s="149"/>
      <c r="F48" s="149"/>
      <c r="G48" s="144"/>
      <c r="H48" s="145"/>
      <c r="I48" s="121"/>
      <c r="J48" s="144"/>
      <c r="K48" s="144"/>
      <c r="L48" s="150"/>
      <c r="M48" s="150"/>
      <c r="N48" s="151"/>
      <c r="O48" s="151"/>
      <c r="P48" s="152"/>
      <c r="Q48" s="152"/>
      <c r="R48" s="151"/>
      <c r="S48" s="153"/>
    </row>
    <row r="49" spans="1:19" ht="115.05" customHeight="1" x14ac:dyDescent="0.3">
      <c r="A49" s="133">
        <v>28</v>
      </c>
      <c r="B49" s="154" t="s">
        <v>108</v>
      </c>
      <c r="C49" s="129" t="s">
        <v>39</v>
      </c>
      <c r="D49" s="130">
        <v>70999678</v>
      </c>
      <c r="E49" s="155">
        <v>600118061</v>
      </c>
      <c r="F49" s="130">
        <v>107609631</v>
      </c>
      <c r="G49" s="109" t="s">
        <v>64</v>
      </c>
      <c r="H49" s="109" t="s">
        <v>23</v>
      </c>
      <c r="I49" s="109" t="s">
        <v>24</v>
      </c>
      <c r="J49" s="109" t="s">
        <v>24</v>
      </c>
      <c r="K49" s="109" t="s">
        <v>109</v>
      </c>
      <c r="L49" s="135">
        <v>180000</v>
      </c>
      <c r="M49" s="156">
        <f>L49/100*85</f>
        <v>153000</v>
      </c>
      <c r="N49" s="130">
        <v>2023</v>
      </c>
      <c r="O49" s="130">
        <v>2023</v>
      </c>
      <c r="P49" s="109"/>
      <c r="Q49" s="109"/>
      <c r="R49" s="109"/>
      <c r="S49" s="136"/>
    </row>
    <row r="50" spans="1:19" ht="139.94999999999999" customHeight="1" x14ac:dyDescent="0.3">
      <c r="A50" s="133">
        <v>29</v>
      </c>
      <c r="B50" s="157" t="s">
        <v>108</v>
      </c>
      <c r="C50" s="129" t="s">
        <v>39</v>
      </c>
      <c r="D50" s="130">
        <v>70999678</v>
      </c>
      <c r="E50" s="130">
        <v>600118061</v>
      </c>
      <c r="F50" s="130">
        <v>107609631</v>
      </c>
      <c r="G50" s="109" t="s">
        <v>110</v>
      </c>
      <c r="H50" s="109" t="s">
        <v>23</v>
      </c>
      <c r="I50" s="109" t="s">
        <v>24</v>
      </c>
      <c r="J50" s="109" t="s">
        <v>24</v>
      </c>
      <c r="K50" s="109" t="s">
        <v>111</v>
      </c>
      <c r="L50" s="135">
        <v>160000</v>
      </c>
      <c r="M50" s="156">
        <f>L50/100*85</f>
        <v>136000</v>
      </c>
      <c r="N50" s="130">
        <v>2024</v>
      </c>
      <c r="O50" s="130">
        <v>2024</v>
      </c>
      <c r="P50" s="109"/>
      <c r="Q50" s="109"/>
      <c r="R50" s="109"/>
      <c r="S50" s="136"/>
    </row>
    <row r="51" spans="1:19" ht="115.05" customHeight="1" x14ac:dyDescent="0.3">
      <c r="A51" s="133">
        <v>30</v>
      </c>
      <c r="B51" s="154" t="s">
        <v>108</v>
      </c>
      <c r="C51" s="129" t="s">
        <v>39</v>
      </c>
      <c r="D51" s="130">
        <v>70999678</v>
      </c>
      <c r="E51" s="130">
        <v>600118061</v>
      </c>
      <c r="F51" s="130">
        <v>107609631</v>
      </c>
      <c r="G51" s="109" t="s">
        <v>112</v>
      </c>
      <c r="H51" s="109" t="s">
        <v>23</v>
      </c>
      <c r="I51" s="109" t="s">
        <v>24</v>
      </c>
      <c r="J51" s="109" t="s">
        <v>24</v>
      </c>
      <c r="K51" s="109" t="s">
        <v>113</v>
      </c>
      <c r="L51" s="135">
        <v>100000</v>
      </c>
      <c r="M51" s="156">
        <f>L51/100*85</f>
        <v>85000</v>
      </c>
      <c r="N51" s="130">
        <v>2022</v>
      </c>
      <c r="O51" s="130">
        <v>2022</v>
      </c>
      <c r="P51" s="109"/>
      <c r="Q51" s="109"/>
      <c r="R51" s="109"/>
      <c r="S51" s="136"/>
    </row>
    <row r="52" spans="1:19" ht="115.05" customHeight="1" x14ac:dyDescent="0.3">
      <c r="A52" s="133">
        <v>31</v>
      </c>
      <c r="B52" s="158" t="s">
        <v>114</v>
      </c>
      <c r="C52" s="129" t="s">
        <v>39</v>
      </c>
      <c r="D52" s="130">
        <v>70999678</v>
      </c>
      <c r="E52" s="130">
        <v>600118061</v>
      </c>
      <c r="F52" s="130">
        <v>107609631</v>
      </c>
      <c r="G52" s="109" t="s">
        <v>115</v>
      </c>
      <c r="H52" s="109" t="s">
        <v>23</v>
      </c>
      <c r="I52" s="109" t="s">
        <v>24</v>
      </c>
      <c r="J52" s="109" t="s">
        <v>24</v>
      </c>
      <c r="K52" s="109" t="s">
        <v>116</v>
      </c>
      <c r="L52" s="135">
        <v>90000</v>
      </c>
      <c r="M52" s="156">
        <f>L52/100*85</f>
        <v>76500</v>
      </c>
      <c r="N52" s="130">
        <v>2024</v>
      </c>
      <c r="O52" s="130">
        <v>2024</v>
      </c>
      <c r="P52" s="109"/>
      <c r="Q52" s="109"/>
      <c r="R52" s="109"/>
      <c r="S52" s="136"/>
    </row>
    <row r="53" spans="1:19" ht="145.05000000000001" customHeight="1" thickBot="1" x14ac:dyDescent="0.35">
      <c r="A53" s="159">
        <v>32</v>
      </c>
      <c r="B53" s="160" t="s">
        <v>108</v>
      </c>
      <c r="C53" s="161" t="s">
        <v>39</v>
      </c>
      <c r="D53" s="162">
        <v>70999678</v>
      </c>
      <c r="E53" s="162">
        <v>600118061</v>
      </c>
      <c r="F53" s="163">
        <v>107609631</v>
      </c>
      <c r="G53" s="164" t="s">
        <v>117</v>
      </c>
      <c r="H53" s="164" t="s">
        <v>23</v>
      </c>
      <c r="I53" s="165" t="s">
        <v>24</v>
      </c>
      <c r="J53" s="165" t="s">
        <v>24</v>
      </c>
      <c r="K53" s="164" t="s">
        <v>118</v>
      </c>
      <c r="L53" s="166">
        <v>85000</v>
      </c>
      <c r="M53" s="167">
        <f>L53/100*85</f>
        <v>72250</v>
      </c>
      <c r="N53" s="163">
        <v>2025</v>
      </c>
      <c r="O53" s="163">
        <v>2025</v>
      </c>
      <c r="P53" s="164"/>
      <c r="Q53" s="164"/>
      <c r="R53" s="164"/>
      <c r="S53" s="168"/>
    </row>
    <row r="56" spans="1:19" x14ac:dyDescent="0.3">
      <c r="A56" s="14" t="s">
        <v>119</v>
      </c>
      <c r="B56" s="169"/>
      <c r="C56" s="169"/>
      <c r="D56" s="170"/>
      <c r="E56" s="170"/>
      <c r="F56" s="170"/>
      <c r="G56" s="169"/>
      <c r="H56" s="169"/>
      <c r="I56" s="169"/>
    </row>
  </sheetData>
  <mergeCells count="84">
    <mergeCell ref="P47:Q47"/>
    <mergeCell ref="R47:S47"/>
    <mergeCell ref="A46:S46"/>
    <mergeCell ref="A47:A48"/>
    <mergeCell ref="B47:F47"/>
    <mergeCell ref="G47:G48"/>
    <mergeCell ref="H47:H48"/>
    <mergeCell ref="I47:I48"/>
    <mergeCell ref="J47:J48"/>
    <mergeCell ref="K47:K48"/>
    <mergeCell ref="L47:M47"/>
    <mergeCell ref="N47:O47"/>
    <mergeCell ref="R37:S37"/>
    <mergeCell ref="L32:M32"/>
    <mergeCell ref="N32:O32"/>
    <mergeCell ref="P32:Q32"/>
    <mergeCell ref="R32:S32"/>
    <mergeCell ref="A36:S36"/>
    <mergeCell ref="A37:A38"/>
    <mergeCell ref="B37:F37"/>
    <mergeCell ref="G37:G38"/>
    <mergeCell ref="H37:H38"/>
    <mergeCell ref="I37:I38"/>
    <mergeCell ref="J37:J38"/>
    <mergeCell ref="K37:K38"/>
    <mergeCell ref="L37:M37"/>
    <mergeCell ref="N37:O37"/>
    <mergeCell ref="P37:Q37"/>
    <mergeCell ref="A31:S31"/>
    <mergeCell ref="A32:A33"/>
    <mergeCell ref="B32:F32"/>
    <mergeCell ref="G32:G33"/>
    <mergeCell ref="H32:H33"/>
    <mergeCell ref="I32:I33"/>
    <mergeCell ref="J32:J33"/>
    <mergeCell ref="K32:K33"/>
    <mergeCell ref="A25:S25"/>
    <mergeCell ref="A26:A27"/>
    <mergeCell ref="B26:F26"/>
    <mergeCell ref="G26:G27"/>
    <mergeCell ref="H26:H27"/>
    <mergeCell ref="I26:I27"/>
    <mergeCell ref="J26:J27"/>
    <mergeCell ref="K26:K27"/>
    <mergeCell ref="L26:M26"/>
    <mergeCell ref="N26:O26"/>
    <mergeCell ref="P26:Q26"/>
    <mergeCell ref="R26:S26"/>
    <mergeCell ref="R18:S18"/>
    <mergeCell ref="L8:M8"/>
    <mergeCell ref="N8:O8"/>
    <mergeCell ref="P8:Q8"/>
    <mergeCell ref="R8:S8"/>
    <mergeCell ref="A17:S17"/>
    <mergeCell ref="A18:A19"/>
    <mergeCell ref="B18:F18"/>
    <mergeCell ref="G18:G19"/>
    <mergeCell ref="H18:H19"/>
    <mergeCell ref="I18:I19"/>
    <mergeCell ref="J18:J19"/>
    <mergeCell ref="K18:K19"/>
    <mergeCell ref="L18:M18"/>
    <mergeCell ref="N18:O18"/>
    <mergeCell ref="P18:Q18"/>
    <mergeCell ref="A7:S7"/>
    <mergeCell ref="A8:A9"/>
    <mergeCell ref="B8:F8"/>
    <mergeCell ref="G8:G9"/>
    <mergeCell ref="H8:H9"/>
    <mergeCell ref="I8:I9"/>
    <mergeCell ref="J8:J9"/>
    <mergeCell ref="K8:K9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65E4B-2A47-4C2F-9970-102FDFE7EDB8}">
  <sheetPr>
    <pageSetUpPr fitToPage="1"/>
  </sheetPr>
  <dimension ref="A1:Z61"/>
  <sheetViews>
    <sheetView zoomScale="50" zoomScaleNormal="50" workbookViewId="0">
      <selection activeCell="E8" sqref="E8"/>
    </sheetView>
  </sheetViews>
  <sheetFormatPr defaultColWidth="9.33203125" defaultRowHeight="14.4" x14ac:dyDescent="0.3"/>
  <cols>
    <col min="1" max="1" width="6.5546875" style="14" customWidth="1"/>
    <col min="2" max="2" width="12.88671875" style="14" customWidth="1"/>
    <col min="3" max="3" width="12" style="14" customWidth="1"/>
    <col min="4" max="4" width="11.88671875" style="27" customWidth="1"/>
    <col min="5" max="5" width="15.21875" style="27" customWidth="1"/>
    <col min="6" max="6" width="12.88671875" style="27" customWidth="1"/>
    <col min="7" max="7" width="14.109375" style="14" customWidth="1"/>
    <col min="8" max="8" width="8.5546875" style="14" customWidth="1"/>
    <col min="9" max="9" width="14.33203125" style="14" customWidth="1"/>
    <col min="10" max="10" width="12.6640625" style="14" customWidth="1"/>
    <col min="11" max="11" width="26.33203125" style="14" customWidth="1"/>
    <col min="12" max="12" width="10.77734375" style="31" customWidth="1"/>
    <col min="13" max="13" width="11.6640625" style="31" customWidth="1"/>
    <col min="14" max="15" width="9.44140625" style="27" bestFit="1" customWidth="1"/>
    <col min="16" max="16" width="8.44140625" style="27" customWidth="1"/>
    <col min="17" max="19" width="10.44140625" style="27" customWidth="1"/>
    <col min="20" max="20" width="13.44140625" style="27" customWidth="1"/>
    <col min="21" max="21" width="10.5546875" style="27" customWidth="1"/>
    <col min="22" max="22" width="14" style="27" customWidth="1"/>
    <col min="23" max="23" width="12" style="27" customWidth="1"/>
    <col min="24" max="24" width="10.33203125" style="27" customWidth="1"/>
    <col min="25" max="26" width="10.33203125" style="14" customWidth="1"/>
    <col min="27" max="16384" width="9.33203125" style="14"/>
  </cols>
  <sheetData>
    <row r="1" spans="1:26" s="22" customFormat="1" ht="50.4" customHeight="1" thickBot="1" x14ac:dyDescent="0.35">
      <c r="A1" s="174" t="s">
        <v>120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6"/>
    </row>
    <row r="2" spans="1:26" ht="29.1" customHeight="1" x14ac:dyDescent="0.3">
      <c r="A2" s="65" t="s">
        <v>1</v>
      </c>
      <c r="B2" s="67" t="s">
        <v>2</v>
      </c>
      <c r="C2" s="67"/>
      <c r="D2" s="67"/>
      <c r="E2" s="67"/>
      <c r="F2" s="67"/>
      <c r="G2" s="67" t="s">
        <v>3</v>
      </c>
      <c r="H2" s="192" t="s">
        <v>121</v>
      </c>
      <c r="I2" s="193" t="s">
        <v>5</v>
      </c>
      <c r="J2" s="67" t="s">
        <v>6</v>
      </c>
      <c r="K2" s="67" t="s">
        <v>7</v>
      </c>
      <c r="L2" s="194" t="s">
        <v>236</v>
      </c>
      <c r="M2" s="194"/>
      <c r="N2" s="195" t="s">
        <v>235</v>
      </c>
      <c r="O2" s="195"/>
      <c r="P2" s="192" t="s">
        <v>237</v>
      </c>
      <c r="Q2" s="192"/>
      <c r="R2" s="192"/>
      <c r="S2" s="192"/>
      <c r="T2" s="192"/>
      <c r="U2" s="192"/>
      <c r="V2" s="192"/>
      <c r="W2" s="192"/>
      <c r="X2" s="192"/>
      <c r="Y2" s="195" t="s">
        <v>8</v>
      </c>
      <c r="Z2" s="196"/>
    </row>
    <row r="3" spans="1:26" ht="14.85" customHeight="1" x14ac:dyDescent="0.3">
      <c r="A3" s="73"/>
      <c r="B3" s="185" t="s">
        <v>9</v>
      </c>
      <c r="C3" s="185" t="s">
        <v>10</v>
      </c>
      <c r="D3" s="185" t="s">
        <v>11</v>
      </c>
      <c r="E3" s="185" t="s">
        <v>12</v>
      </c>
      <c r="F3" s="185" t="s">
        <v>13</v>
      </c>
      <c r="G3" s="185"/>
      <c r="H3" s="186"/>
      <c r="I3" s="187"/>
      <c r="J3" s="185"/>
      <c r="K3" s="185"/>
      <c r="L3" s="188" t="s">
        <v>14</v>
      </c>
      <c r="M3" s="188" t="s">
        <v>238</v>
      </c>
      <c r="N3" s="189" t="s">
        <v>16</v>
      </c>
      <c r="O3" s="189" t="s">
        <v>17</v>
      </c>
      <c r="P3" s="185" t="s">
        <v>122</v>
      </c>
      <c r="Q3" s="185"/>
      <c r="R3" s="185"/>
      <c r="S3" s="185"/>
      <c r="T3" s="190" t="s">
        <v>123</v>
      </c>
      <c r="U3" s="190" t="s">
        <v>124</v>
      </c>
      <c r="V3" s="190" t="s">
        <v>125</v>
      </c>
      <c r="W3" s="190" t="s">
        <v>126</v>
      </c>
      <c r="X3" s="191" t="s">
        <v>127</v>
      </c>
      <c r="Y3" s="189" t="s">
        <v>18</v>
      </c>
      <c r="Z3" s="197" t="s">
        <v>19</v>
      </c>
    </row>
    <row r="4" spans="1:26" ht="80.099999999999994" customHeight="1" thickBot="1" x14ac:dyDescent="0.35">
      <c r="A4" s="66"/>
      <c r="B4" s="68"/>
      <c r="C4" s="68"/>
      <c r="D4" s="68"/>
      <c r="E4" s="68"/>
      <c r="F4" s="68"/>
      <c r="G4" s="68"/>
      <c r="H4" s="198"/>
      <c r="I4" s="199"/>
      <c r="J4" s="68"/>
      <c r="K4" s="68"/>
      <c r="L4" s="200"/>
      <c r="M4" s="200"/>
      <c r="N4" s="201"/>
      <c r="O4" s="201"/>
      <c r="P4" s="23" t="s">
        <v>128</v>
      </c>
      <c r="Q4" s="23" t="s">
        <v>239</v>
      </c>
      <c r="R4" s="23" t="s">
        <v>240</v>
      </c>
      <c r="S4" s="23" t="s">
        <v>241</v>
      </c>
      <c r="T4" s="202"/>
      <c r="U4" s="202"/>
      <c r="V4" s="202"/>
      <c r="W4" s="202"/>
      <c r="X4" s="203"/>
      <c r="Y4" s="201"/>
      <c r="Z4" s="76"/>
    </row>
    <row r="5" spans="1:26" ht="169.95" customHeight="1" x14ac:dyDescent="0.3">
      <c r="A5" s="177">
        <v>1</v>
      </c>
      <c r="B5" s="178" t="s">
        <v>20</v>
      </c>
      <c r="C5" s="178" t="s">
        <v>21</v>
      </c>
      <c r="D5" s="179">
        <v>70983437</v>
      </c>
      <c r="E5" s="179">
        <v>102519234</v>
      </c>
      <c r="F5" s="180">
        <v>600118436</v>
      </c>
      <c r="G5" s="178" t="s">
        <v>129</v>
      </c>
      <c r="H5" s="178" t="s">
        <v>130</v>
      </c>
      <c r="I5" s="178" t="s">
        <v>24</v>
      </c>
      <c r="J5" s="178" t="s">
        <v>25</v>
      </c>
      <c r="K5" s="178" t="s">
        <v>131</v>
      </c>
      <c r="L5" s="181">
        <v>2500000</v>
      </c>
      <c r="M5" s="182">
        <f>L5/100*85</f>
        <v>2125000</v>
      </c>
      <c r="N5" s="183" t="s">
        <v>132</v>
      </c>
      <c r="O5" s="179">
        <v>2027</v>
      </c>
      <c r="P5" s="179" t="s">
        <v>60</v>
      </c>
      <c r="Q5" s="179"/>
      <c r="R5" s="179"/>
      <c r="S5" s="179" t="s">
        <v>60</v>
      </c>
      <c r="T5" s="179"/>
      <c r="U5" s="179"/>
      <c r="V5" s="179"/>
      <c r="W5" s="179"/>
      <c r="X5" s="179"/>
      <c r="Y5" s="178" t="s">
        <v>133</v>
      </c>
      <c r="Z5" s="184" t="s">
        <v>42</v>
      </c>
    </row>
    <row r="6" spans="1:26" ht="169.05" customHeight="1" x14ac:dyDescent="0.3">
      <c r="A6" s="32">
        <v>2</v>
      </c>
      <c r="B6" s="4" t="s">
        <v>20</v>
      </c>
      <c r="C6" s="4" t="s">
        <v>21</v>
      </c>
      <c r="D6" s="24">
        <v>70983437</v>
      </c>
      <c r="E6" s="3">
        <v>102519234</v>
      </c>
      <c r="F6" s="3">
        <v>600118436</v>
      </c>
      <c r="G6" s="4" t="s">
        <v>134</v>
      </c>
      <c r="H6" s="4" t="s">
        <v>130</v>
      </c>
      <c r="I6" s="4" t="s">
        <v>24</v>
      </c>
      <c r="J6" s="4" t="s">
        <v>25</v>
      </c>
      <c r="K6" s="4" t="s">
        <v>135</v>
      </c>
      <c r="L6" s="7">
        <v>500000</v>
      </c>
      <c r="M6" s="28">
        <f t="shared" ref="M6:M8" si="0">L6/100*85</f>
        <v>425000</v>
      </c>
      <c r="N6" s="29" t="s">
        <v>36</v>
      </c>
      <c r="O6" s="3">
        <v>2027</v>
      </c>
      <c r="P6" s="3" t="s">
        <v>60</v>
      </c>
      <c r="Q6" s="3"/>
      <c r="R6" s="3"/>
      <c r="S6" s="3" t="s">
        <v>60</v>
      </c>
      <c r="T6" s="3" t="s">
        <v>60</v>
      </c>
      <c r="U6" s="3"/>
      <c r="V6" s="3"/>
      <c r="W6" s="3"/>
      <c r="X6" s="3"/>
      <c r="Y6" s="4" t="s">
        <v>133</v>
      </c>
      <c r="Z6" s="15" t="s">
        <v>42</v>
      </c>
    </row>
    <row r="7" spans="1:26" ht="159" customHeight="1" x14ac:dyDescent="0.3">
      <c r="A7" s="32">
        <v>3</v>
      </c>
      <c r="B7" s="4" t="s">
        <v>20</v>
      </c>
      <c r="C7" s="4" t="s">
        <v>21</v>
      </c>
      <c r="D7" s="3">
        <v>70983437</v>
      </c>
      <c r="E7" s="3">
        <v>102519234</v>
      </c>
      <c r="F7" s="3">
        <v>600118436</v>
      </c>
      <c r="G7" s="4" t="s">
        <v>136</v>
      </c>
      <c r="H7" s="4" t="s">
        <v>130</v>
      </c>
      <c r="I7" s="4" t="s">
        <v>24</v>
      </c>
      <c r="J7" s="4" t="s">
        <v>25</v>
      </c>
      <c r="K7" s="4" t="s">
        <v>137</v>
      </c>
      <c r="L7" s="7">
        <v>1000000</v>
      </c>
      <c r="M7" s="28">
        <f t="shared" si="0"/>
        <v>850000</v>
      </c>
      <c r="N7" s="29" t="s">
        <v>132</v>
      </c>
      <c r="O7" s="3">
        <v>2027</v>
      </c>
      <c r="P7" s="3"/>
      <c r="Q7" s="3"/>
      <c r="R7" s="3"/>
      <c r="S7" s="3"/>
      <c r="T7" s="3"/>
      <c r="U7" s="3"/>
      <c r="V7" s="3"/>
      <c r="W7" s="3"/>
      <c r="X7" s="3"/>
      <c r="Y7" s="4" t="s">
        <v>133</v>
      </c>
      <c r="Z7" s="15" t="s">
        <v>42</v>
      </c>
    </row>
    <row r="8" spans="1:26" ht="159" customHeight="1" x14ac:dyDescent="0.3">
      <c r="A8" s="32">
        <v>4</v>
      </c>
      <c r="B8" s="4" t="s">
        <v>20</v>
      </c>
      <c r="C8" s="4" t="s">
        <v>21</v>
      </c>
      <c r="D8" s="3">
        <v>70983437</v>
      </c>
      <c r="E8" s="3">
        <v>102519234</v>
      </c>
      <c r="F8" s="3">
        <v>600118436</v>
      </c>
      <c r="G8" s="4" t="s">
        <v>138</v>
      </c>
      <c r="H8" s="4" t="s">
        <v>130</v>
      </c>
      <c r="I8" s="4" t="s">
        <v>24</v>
      </c>
      <c r="J8" s="4" t="s">
        <v>25</v>
      </c>
      <c r="K8" s="4" t="s">
        <v>139</v>
      </c>
      <c r="L8" s="7">
        <v>500000</v>
      </c>
      <c r="M8" s="28">
        <f t="shared" si="0"/>
        <v>425000</v>
      </c>
      <c r="N8" s="29" t="s">
        <v>140</v>
      </c>
      <c r="O8" s="3">
        <v>2027</v>
      </c>
      <c r="P8" s="3"/>
      <c r="Q8" s="3"/>
      <c r="R8" s="3"/>
      <c r="S8" s="3"/>
      <c r="T8" s="3"/>
      <c r="U8" s="3"/>
      <c r="V8" s="3" t="s">
        <v>60</v>
      </c>
      <c r="W8" s="3"/>
      <c r="X8" s="3"/>
      <c r="Y8" s="4" t="s">
        <v>133</v>
      </c>
      <c r="Z8" s="15" t="s">
        <v>42</v>
      </c>
    </row>
    <row r="9" spans="1:26" ht="115.05" hidden="1" customHeight="1" x14ac:dyDescent="0.3">
      <c r="A9" s="74" t="s">
        <v>141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5"/>
    </row>
    <row r="10" spans="1:26" ht="115.05" hidden="1" customHeight="1" x14ac:dyDescent="0.3">
      <c r="A10" s="69" t="s">
        <v>1</v>
      </c>
      <c r="B10" s="70" t="s">
        <v>2</v>
      </c>
      <c r="C10" s="70"/>
      <c r="D10" s="70"/>
      <c r="E10" s="70"/>
      <c r="F10" s="70"/>
      <c r="G10" s="70" t="s">
        <v>3</v>
      </c>
      <c r="H10" s="70" t="s">
        <v>121</v>
      </c>
      <c r="I10" s="71" t="s">
        <v>5</v>
      </c>
      <c r="J10" s="70" t="s">
        <v>6</v>
      </c>
      <c r="K10" s="70" t="s">
        <v>7</v>
      </c>
      <c r="L10" s="72" t="s">
        <v>236</v>
      </c>
      <c r="M10" s="72"/>
      <c r="N10" s="70" t="s">
        <v>235</v>
      </c>
      <c r="O10" s="70"/>
      <c r="P10" s="70" t="s">
        <v>237</v>
      </c>
      <c r="Q10" s="70"/>
      <c r="R10" s="70"/>
      <c r="S10" s="70"/>
      <c r="T10" s="70"/>
      <c r="U10" s="70"/>
      <c r="V10" s="70"/>
      <c r="W10" s="70"/>
      <c r="X10" s="70"/>
      <c r="Y10" s="70" t="s">
        <v>8</v>
      </c>
      <c r="Z10" s="77"/>
    </row>
    <row r="11" spans="1:26" s="1" customFormat="1" ht="115.05" hidden="1" customHeight="1" x14ac:dyDescent="0.3">
      <c r="A11" s="69"/>
      <c r="B11" s="70" t="s">
        <v>9</v>
      </c>
      <c r="C11" s="70" t="s">
        <v>10</v>
      </c>
      <c r="D11" s="70" t="s">
        <v>11</v>
      </c>
      <c r="E11" s="70" t="s">
        <v>12</v>
      </c>
      <c r="F11" s="70" t="s">
        <v>13</v>
      </c>
      <c r="G11" s="70"/>
      <c r="H11" s="70"/>
      <c r="I11" s="71"/>
      <c r="J11" s="70"/>
      <c r="K11" s="70"/>
      <c r="L11" s="81" t="s">
        <v>14</v>
      </c>
      <c r="M11" s="81" t="s">
        <v>238</v>
      </c>
      <c r="N11" s="78" t="s">
        <v>16</v>
      </c>
      <c r="O11" s="78" t="s">
        <v>17</v>
      </c>
      <c r="P11" s="70" t="s">
        <v>122</v>
      </c>
      <c r="Q11" s="70"/>
      <c r="R11" s="70"/>
      <c r="S11" s="70"/>
      <c r="T11" s="78" t="s">
        <v>123</v>
      </c>
      <c r="U11" s="78" t="s">
        <v>124</v>
      </c>
      <c r="V11" s="78" t="s">
        <v>125</v>
      </c>
      <c r="W11" s="78" t="s">
        <v>126</v>
      </c>
      <c r="X11" s="79" t="s">
        <v>127</v>
      </c>
      <c r="Y11" s="78" t="s">
        <v>18</v>
      </c>
      <c r="Z11" s="80" t="s">
        <v>19</v>
      </c>
    </row>
    <row r="12" spans="1:26" s="19" customFormat="1" ht="115.05" hidden="1" customHeight="1" x14ac:dyDescent="0.3">
      <c r="A12" s="69"/>
      <c r="B12" s="70"/>
      <c r="C12" s="70"/>
      <c r="D12" s="70"/>
      <c r="E12" s="70"/>
      <c r="F12" s="70"/>
      <c r="G12" s="70"/>
      <c r="H12" s="70"/>
      <c r="I12" s="71"/>
      <c r="J12" s="70"/>
      <c r="K12" s="70"/>
      <c r="L12" s="81"/>
      <c r="M12" s="81"/>
      <c r="N12" s="78"/>
      <c r="O12" s="78"/>
      <c r="P12" s="3" t="s">
        <v>128</v>
      </c>
      <c r="Q12" s="3" t="s">
        <v>239</v>
      </c>
      <c r="R12" s="3" t="s">
        <v>240</v>
      </c>
      <c r="S12" s="3" t="s">
        <v>241</v>
      </c>
      <c r="T12" s="78"/>
      <c r="U12" s="78"/>
      <c r="V12" s="78"/>
      <c r="W12" s="78"/>
      <c r="X12" s="79"/>
      <c r="Y12" s="78"/>
      <c r="Z12" s="80"/>
    </row>
    <row r="13" spans="1:26" s="19" customFormat="1" ht="115.05" customHeight="1" x14ac:dyDescent="0.3">
      <c r="A13" s="32">
        <v>5</v>
      </c>
      <c r="B13" s="4" t="s">
        <v>142</v>
      </c>
      <c r="C13" s="4" t="s">
        <v>39</v>
      </c>
      <c r="D13" s="3">
        <v>70833672</v>
      </c>
      <c r="E13" s="3">
        <v>600118487</v>
      </c>
      <c r="F13" s="25">
        <v>102519307</v>
      </c>
      <c r="G13" s="4" t="s">
        <v>143</v>
      </c>
      <c r="H13" s="4" t="s">
        <v>23</v>
      </c>
      <c r="I13" s="4" t="s">
        <v>24</v>
      </c>
      <c r="J13" s="4" t="s">
        <v>24</v>
      </c>
      <c r="K13" s="4" t="s">
        <v>144</v>
      </c>
      <c r="L13" s="7">
        <v>800000</v>
      </c>
      <c r="M13" s="7">
        <f>L13/100*85</f>
        <v>680000</v>
      </c>
      <c r="N13" s="3">
        <v>2022</v>
      </c>
      <c r="O13" s="3">
        <v>2022</v>
      </c>
      <c r="P13" s="3"/>
      <c r="Q13" s="3"/>
      <c r="R13" s="3"/>
      <c r="S13" s="3"/>
      <c r="T13" s="3"/>
      <c r="U13" s="3"/>
      <c r="V13" s="3"/>
      <c r="W13" s="3" t="s">
        <v>60</v>
      </c>
      <c r="X13" s="3"/>
      <c r="Y13" s="4"/>
      <c r="Z13" s="15"/>
    </row>
    <row r="14" spans="1:26" ht="115.05" customHeight="1" x14ac:dyDescent="0.3">
      <c r="A14" s="32">
        <v>6</v>
      </c>
      <c r="B14" s="4" t="s">
        <v>142</v>
      </c>
      <c r="C14" s="4" t="s">
        <v>39</v>
      </c>
      <c r="D14" s="3">
        <v>70833672</v>
      </c>
      <c r="E14" s="3">
        <v>600118487</v>
      </c>
      <c r="F14" s="26">
        <v>102519307</v>
      </c>
      <c r="G14" s="4" t="s">
        <v>145</v>
      </c>
      <c r="H14" s="4" t="s">
        <v>23</v>
      </c>
      <c r="I14" s="4" t="s">
        <v>24</v>
      </c>
      <c r="J14" s="4" t="s">
        <v>24</v>
      </c>
      <c r="K14" s="4" t="s">
        <v>146</v>
      </c>
      <c r="L14" s="7">
        <v>600000</v>
      </c>
      <c r="M14" s="7">
        <f t="shared" ref="M14" si="1">L14/100*85</f>
        <v>510000</v>
      </c>
      <c r="N14" s="3">
        <v>2022</v>
      </c>
      <c r="O14" s="3">
        <v>2023</v>
      </c>
      <c r="P14" s="3" t="s">
        <v>60</v>
      </c>
      <c r="Q14" s="3" t="s">
        <v>60</v>
      </c>
      <c r="R14" s="3"/>
      <c r="S14" s="3"/>
      <c r="T14" s="3"/>
      <c r="U14" s="3"/>
      <c r="V14" s="3"/>
      <c r="W14" s="3"/>
      <c r="X14" s="3"/>
      <c r="Y14" s="4"/>
      <c r="Z14" s="15"/>
    </row>
    <row r="15" spans="1:26" s="1" customFormat="1" ht="115.05" hidden="1" customHeight="1" x14ac:dyDescent="0.3">
      <c r="A15" s="74" t="s">
        <v>147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5"/>
    </row>
    <row r="16" spans="1:26" ht="115.05" hidden="1" customHeight="1" x14ac:dyDescent="0.3">
      <c r="A16" s="69" t="s">
        <v>1</v>
      </c>
      <c r="B16" s="70" t="s">
        <v>2</v>
      </c>
      <c r="C16" s="70"/>
      <c r="D16" s="70"/>
      <c r="E16" s="70"/>
      <c r="F16" s="70"/>
      <c r="G16" s="70" t="s">
        <v>3</v>
      </c>
      <c r="H16" s="70" t="s">
        <v>121</v>
      </c>
      <c r="I16" s="71" t="s">
        <v>5</v>
      </c>
      <c r="J16" s="70" t="s">
        <v>6</v>
      </c>
      <c r="K16" s="70" t="s">
        <v>7</v>
      </c>
      <c r="L16" s="72" t="s">
        <v>236</v>
      </c>
      <c r="M16" s="72"/>
      <c r="N16" s="70" t="s">
        <v>235</v>
      </c>
      <c r="O16" s="70"/>
      <c r="P16" s="70" t="s">
        <v>237</v>
      </c>
      <c r="Q16" s="70"/>
      <c r="R16" s="70"/>
      <c r="S16" s="70"/>
      <c r="T16" s="70"/>
      <c r="U16" s="70"/>
      <c r="V16" s="70"/>
      <c r="W16" s="70"/>
      <c r="X16" s="70"/>
      <c r="Y16" s="70" t="s">
        <v>8</v>
      </c>
      <c r="Z16" s="77"/>
    </row>
    <row r="17" spans="1:26" ht="115.05" hidden="1" customHeight="1" x14ac:dyDescent="0.3">
      <c r="A17" s="69"/>
      <c r="B17" s="70" t="s">
        <v>9</v>
      </c>
      <c r="C17" s="70" t="s">
        <v>10</v>
      </c>
      <c r="D17" s="70" t="s">
        <v>11</v>
      </c>
      <c r="E17" s="70" t="s">
        <v>12</v>
      </c>
      <c r="F17" s="70" t="s">
        <v>13</v>
      </c>
      <c r="G17" s="70"/>
      <c r="H17" s="70"/>
      <c r="I17" s="71"/>
      <c r="J17" s="70"/>
      <c r="K17" s="70"/>
      <c r="L17" s="81" t="s">
        <v>14</v>
      </c>
      <c r="M17" s="81" t="s">
        <v>238</v>
      </c>
      <c r="N17" s="78" t="s">
        <v>16</v>
      </c>
      <c r="O17" s="78" t="s">
        <v>17</v>
      </c>
      <c r="P17" s="70" t="s">
        <v>122</v>
      </c>
      <c r="Q17" s="70"/>
      <c r="R17" s="70"/>
      <c r="S17" s="70"/>
      <c r="T17" s="78" t="s">
        <v>123</v>
      </c>
      <c r="U17" s="78" t="s">
        <v>124</v>
      </c>
      <c r="V17" s="78" t="s">
        <v>125</v>
      </c>
      <c r="W17" s="78" t="s">
        <v>126</v>
      </c>
      <c r="X17" s="79" t="s">
        <v>127</v>
      </c>
      <c r="Y17" s="78" t="s">
        <v>18</v>
      </c>
      <c r="Z17" s="80" t="s">
        <v>19</v>
      </c>
    </row>
    <row r="18" spans="1:26" ht="115.05" hidden="1" customHeight="1" x14ac:dyDescent="0.3">
      <c r="A18" s="69"/>
      <c r="B18" s="70"/>
      <c r="C18" s="70"/>
      <c r="D18" s="70"/>
      <c r="E18" s="70"/>
      <c r="F18" s="70"/>
      <c r="G18" s="70"/>
      <c r="H18" s="70"/>
      <c r="I18" s="71"/>
      <c r="J18" s="70"/>
      <c r="K18" s="70"/>
      <c r="L18" s="81"/>
      <c r="M18" s="81"/>
      <c r="N18" s="78"/>
      <c r="O18" s="78"/>
      <c r="P18" s="3" t="s">
        <v>128</v>
      </c>
      <c r="Q18" s="3" t="s">
        <v>239</v>
      </c>
      <c r="R18" s="3" t="s">
        <v>240</v>
      </c>
      <c r="S18" s="3" t="s">
        <v>241</v>
      </c>
      <c r="T18" s="78"/>
      <c r="U18" s="78"/>
      <c r="V18" s="78"/>
      <c r="W18" s="78"/>
      <c r="X18" s="79"/>
      <c r="Y18" s="78"/>
      <c r="Z18" s="80"/>
    </row>
    <row r="19" spans="1:26" ht="115.05" customHeight="1" x14ac:dyDescent="0.3">
      <c r="A19" s="32">
        <v>7</v>
      </c>
      <c r="B19" s="4" t="s">
        <v>148</v>
      </c>
      <c r="C19" s="4" t="s">
        <v>149</v>
      </c>
      <c r="D19" s="3">
        <v>70983453</v>
      </c>
      <c r="E19" s="3">
        <v>102519731</v>
      </c>
      <c r="F19" s="3">
        <v>600118665</v>
      </c>
      <c r="G19" s="4" t="s">
        <v>150</v>
      </c>
      <c r="H19" s="8" t="s">
        <v>23</v>
      </c>
      <c r="I19" s="4" t="s">
        <v>24</v>
      </c>
      <c r="J19" s="4" t="s">
        <v>151</v>
      </c>
      <c r="K19" s="4" t="s">
        <v>152</v>
      </c>
      <c r="L19" s="7">
        <v>1000000</v>
      </c>
      <c r="M19" s="7">
        <f>L19/100*85</f>
        <v>850000</v>
      </c>
      <c r="N19" s="3">
        <v>2022</v>
      </c>
      <c r="O19" s="3">
        <v>2027</v>
      </c>
      <c r="P19" s="3" t="s">
        <v>60</v>
      </c>
      <c r="Q19" s="3" t="s">
        <v>60</v>
      </c>
      <c r="R19" s="3" t="s">
        <v>60</v>
      </c>
      <c r="S19" s="3" t="s">
        <v>60</v>
      </c>
      <c r="T19" s="3" t="s">
        <v>60</v>
      </c>
      <c r="U19" s="3"/>
      <c r="V19" s="3"/>
      <c r="W19" s="3"/>
      <c r="X19" s="3" t="s">
        <v>60</v>
      </c>
      <c r="Y19" s="4"/>
      <c r="Z19" s="15"/>
    </row>
    <row r="20" spans="1:26" ht="115.05" customHeight="1" x14ac:dyDescent="0.3">
      <c r="A20" s="32">
        <v>8</v>
      </c>
      <c r="B20" s="4" t="s">
        <v>148</v>
      </c>
      <c r="C20" s="4" t="s">
        <v>149</v>
      </c>
      <c r="D20" s="3">
        <v>70983453</v>
      </c>
      <c r="E20" s="3">
        <v>102519731</v>
      </c>
      <c r="F20" s="3">
        <v>600118665</v>
      </c>
      <c r="G20" s="4" t="s">
        <v>153</v>
      </c>
      <c r="H20" s="8" t="s">
        <v>23</v>
      </c>
      <c r="I20" s="4" t="s">
        <v>24</v>
      </c>
      <c r="J20" s="4" t="s">
        <v>151</v>
      </c>
      <c r="K20" s="4" t="s">
        <v>153</v>
      </c>
      <c r="L20" s="7">
        <v>1000000</v>
      </c>
      <c r="M20" s="7">
        <f t="shared" ref="M20:M22" si="2">L20/100*85</f>
        <v>850000</v>
      </c>
      <c r="N20" s="3">
        <v>2022</v>
      </c>
      <c r="O20" s="3">
        <v>2027</v>
      </c>
      <c r="P20" s="3" t="s">
        <v>60</v>
      </c>
      <c r="Q20" s="3" t="s">
        <v>60</v>
      </c>
      <c r="R20" s="3" t="s">
        <v>60</v>
      </c>
      <c r="S20" s="3" t="s">
        <v>60</v>
      </c>
      <c r="T20" s="3" t="s">
        <v>60</v>
      </c>
      <c r="U20" s="3"/>
      <c r="V20" s="3"/>
      <c r="W20" s="3"/>
      <c r="X20" s="3" t="s">
        <v>60</v>
      </c>
      <c r="Y20" s="4"/>
      <c r="Z20" s="15"/>
    </row>
    <row r="21" spans="1:26" ht="115.05" customHeight="1" x14ac:dyDescent="0.3">
      <c r="A21" s="32">
        <v>9</v>
      </c>
      <c r="B21" s="4" t="s">
        <v>148</v>
      </c>
      <c r="C21" s="4" t="s">
        <v>149</v>
      </c>
      <c r="D21" s="3">
        <v>70983453</v>
      </c>
      <c r="E21" s="3">
        <v>102519731</v>
      </c>
      <c r="F21" s="3">
        <v>600118665</v>
      </c>
      <c r="G21" s="4" t="s">
        <v>154</v>
      </c>
      <c r="H21" s="8" t="s">
        <v>23</v>
      </c>
      <c r="I21" s="4" t="s">
        <v>24</v>
      </c>
      <c r="J21" s="4" t="s">
        <v>151</v>
      </c>
      <c r="K21" s="4" t="s">
        <v>154</v>
      </c>
      <c r="L21" s="7">
        <v>1000000</v>
      </c>
      <c r="M21" s="7">
        <f t="shared" si="2"/>
        <v>850000</v>
      </c>
      <c r="N21" s="3">
        <v>2022</v>
      </c>
      <c r="O21" s="3">
        <v>2027</v>
      </c>
      <c r="P21" s="3" t="s">
        <v>60</v>
      </c>
      <c r="Q21" s="3" t="s">
        <v>60</v>
      </c>
      <c r="R21" s="3" t="s">
        <v>60</v>
      </c>
      <c r="S21" s="3" t="s">
        <v>60</v>
      </c>
      <c r="T21" s="3" t="s">
        <v>60</v>
      </c>
      <c r="U21" s="3"/>
      <c r="V21" s="3"/>
      <c r="W21" s="3"/>
      <c r="X21" s="3" t="s">
        <v>60</v>
      </c>
      <c r="Y21" s="4"/>
      <c r="Z21" s="15"/>
    </row>
    <row r="22" spans="1:26" ht="115.05" customHeight="1" x14ac:dyDescent="0.3">
      <c r="A22" s="32">
        <v>10</v>
      </c>
      <c r="B22" s="4" t="s">
        <v>148</v>
      </c>
      <c r="C22" s="4" t="s">
        <v>149</v>
      </c>
      <c r="D22" s="3">
        <v>70983453</v>
      </c>
      <c r="E22" s="3">
        <v>102519731</v>
      </c>
      <c r="F22" s="3">
        <v>600118665</v>
      </c>
      <c r="G22" s="4" t="s">
        <v>155</v>
      </c>
      <c r="H22" s="8" t="s">
        <v>156</v>
      </c>
      <c r="I22" s="4" t="s">
        <v>24</v>
      </c>
      <c r="J22" s="4" t="s">
        <v>151</v>
      </c>
      <c r="K22" s="4" t="s">
        <v>155</v>
      </c>
      <c r="L22" s="7">
        <v>500000</v>
      </c>
      <c r="M22" s="7">
        <f t="shared" si="2"/>
        <v>425000</v>
      </c>
      <c r="N22" s="3">
        <v>2022</v>
      </c>
      <c r="O22" s="3">
        <v>2027</v>
      </c>
      <c r="P22" s="3" t="s">
        <v>60</v>
      </c>
      <c r="Q22" s="3" t="s">
        <v>60</v>
      </c>
      <c r="R22" s="3" t="s">
        <v>60</v>
      </c>
      <c r="S22" s="3" t="s">
        <v>60</v>
      </c>
      <c r="T22" s="3" t="s">
        <v>60</v>
      </c>
      <c r="U22" s="3" t="s">
        <v>60</v>
      </c>
      <c r="V22" s="3" t="s">
        <v>60</v>
      </c>
      <c r="W22" s="3" t="s">
        <v>60</v>
      </c>
      <c r="X22" s="3" t="s">
        <v>60</v>
      </c>
      <c r="Y22" s="4"/>
      <c r="Z22" s="15"/>
    </row>
    <row r="23" spans="1:26" ht="115.05" customHeight="1" x14ac:dyDescent="0.3">
      <c r="A23" s="32">
        <v>11</v>
      </c>
      <c r="B23" s="4" t="s">
        <v>148</v>
      </c>
      <c r="C23" s="4" t="s">
        <v>149</v>
      </c>
      <c r="D23" s="3">
        <v>70983453</v>
      </c>
      <c r="E23" s="3">
        <v>102519731</v>
      </c>
      <c r="F23" s="3">
        <v>600118665</v>
      </c>
      <c r="G23" s="4" t="s">
        <v>157</v>
      </c>
      <c r="H23" s="8" t="s">
        <v>23</v>
      </c>
      <c r="I23" s="4" t="s">
        <v>24</v>
      </c>
      <c r="J23" s="4" t="s">
        <v>151</v>
      </c>
      <c r="K23" s="4" t="s">
        <v>157</v>
      </c>
      <c r="L23" s="7">
        <v>1000000</v>
      </c>
      <c r="M23" s="7">
        <f>L23/100*85</f>
        <v>850000</v>
      </c>
      <c r="N23" s="3">
        <v>2022</v>
      </c>
      <c r="O23" s="3">
        <v>2027</v>
      </c>
      <c r="P23" s="3" t="s">
        <v>60</v>
      </c>
      <c r="Q23" s="3" t="s">
        <v>60</v>
      </c>
      <c r="R23" s="3" t="s">
        <v>60</v>
      </c>
      <c r="S23" s="3" t="s">
        <v>60</v>
      </c>
      <c r="T23" s="3" t="s">
        <v>60</v>
      </c>
      <c r="U23" s="3"/>
      <c r="V23" s="3"/>
      <c r="W23" s="3"/>
      <c r="X23" s="3" t="s">
        <v>60</v>
      </c>
      <c r="Y23" s="4"/>
      <c r="Z23" s="15"/>
    </row>
    <row r="24" spans="1:26" ht="115.05" customHeight="1" x14ac:dyDescent="0.3">
      <c r="A24" s="32">
        <v>12</v>
      </c>
      <c r="B24" s="4" t="s">
        <v>148</v>
      </c>
      <c r="C24" s="4" t="s">
        <v>149</v>
      </c>
      <c r="D24" s="3">
        <v>70983453</v>
      </c>
      <c r="E24" s="3">
        <v>102519731</v>
      </c>
      <c r="F24" s="3">
        <v>600118665</v>
      </c>
      <c r="G24" s="4" t="s">
        <v>158</v>
      </c>
      <c r="H24" s="8" t="s">
        <v>23</v>
      </c>
      <c r="I24" s="4" t="s">
        <v>24</v>
      </c>
      <c r="J24" s="4" t="s">
        <v>151</v>
      </c>
      <c r="K24" s="4" t="s">
        <v>158</v>
      </c>
      <c r="L24" s="7">
        <v>1000000</v>
      </c>
      <c r="M24" s="7">
        <f>L24/100*85</f>
        <v>850000</v>
      </c>
      <c r="N24" s="3">
        <v>2022</v>
      </c>
      <c r="O24" s="3">
        <v>2027</v>
      </c>
      <c r="P24" s="3"/>
      <c r="Q24" s="3"/>
      <c r="R24" s="3"/>
      <c r="S24" s="3"/>
      <c r="T24" s="3"/>
      <c r="U24" s="3" t="s">
        <v>60</v>
      </c>
      <c r="V24" s="3" t="s">
        <v>60</v>
      </c>
      <c r="W24" s="3" t="s">
        <v>60</v>
      </c>
      <c r="X24" s="3" t="s">
        <v>60</v>
      </c>
      <c r="Y24" s="4"/>
      <c r="Z24" s="15"/>
    </row>
    <row r="25" spans="1:26" ht="115.05" customHeight="1" x14ac:dyDescent="0.3">
      <c r="A25" s="32">
        <v>13</v>
      </c>
      <c r="B25" s="4" t="s">
        <v>148</v>
      </c>
      <c r="C25" s="4" t="s">
        <v>149</v>
      </c>
      <c r="D25" s="3">
        <v>70983453</v>
      </c>
      <c r="E25" s="3">
        <v>102519731</v>
      </c>
      <c r="F25" s="3">
        <v>600118665</v>
      </c>
      <c r="G25" s="4" t="s">
        <v>159</v>
      </c>
      <c r="H25" s="8" t="s">
        <v>23</v>
      </c>
      <c r="I25" s="4" t="s">
        <v>24</v>
      </c>
      <c r="J25" s="4" t="s">
        <v>151</v>
      </c>
      <c r="K25" s="4" t="s">
        <v>159</v>
      </c>
      <c r="L25" s="7">
        <v>800000</v>
      </c>
      <c r="M25" s="7">
        <f t="shared" ref="M25:M37" si="3">L25/100*85</f>
        <v>680000</v>
      </c>
      <c r="N25" s="3">
        <v>2022</v>
      </c>
      <c r="O25" s="3">
        <v>2027</v>
      </c>
      <c r="P25" s="3"/>
      <c r="Q25" s="3"/>
      <c r="R25" s="3"/>
      <c r="S25" s="3"/>
      <c r="T25" s="3"/>
      <c r="U25" s="3" t="s">
        <v>60</v>
      </c>
      <c r="V25" s="3" t="s">
        <v>60</v>
      </c>
      <c r="W25" s="3" t="s">
        <v>60</v>
      </c>
      <c r="X25" s="3" t="s">
        <v>60</v>
      </c>
      <c r="Y25" s="4"/>
      <c r="Z25" s="15"/>
    </row>
    <row r="26" spans="1:26" ht="115.05" customHeight="1" x14ac:dyDescent="0.3">
      <c r="A26" s="32">
        <v>14</v>
      </c>
      <c r="B26" s="4" t="s">
        <v>148</v>
      </c>
      <c r="C26" s="4" t="s">
        <v>149</v>
      </c>
      <c r="D26" s="3">
        <v>70983453</v>
      </c>
      <c r="E26" s="3">
        <v>102519731</v>
      </c>
      <c r="F26" s="3">
        <v>600118665</v>
      </c>
      <c r="G26" s="4" t="s">
        <v>160</v>
      </c>
      <c r="H26" s="8" t="s">
        <v>23</v>
      </c>
      <c r="I26" s="4" t="s">
        <v>24</v>
      </c>
      <c r="J26" s="4" t="s">
        <v>151</v>
      </c>
      <c r="K26" s="4" t="s">
        <v>160</v>
      </c>
      <c r="L26" s="7">
        <v>1500000</v>
      </c>
      <c r="M26" s="7">
        <f t="shared" si="3"/>
        <v>1275000</v>
      </c>
      <c r="N26" s="3">
        <v>2022</v>
      </c>
      <c r="O26" s="3">
        <v>2027</v>
      </c>
      <c r="P26" s="3" t="s">
        <v>60</v>
      </c>
      <c r="Q26" s="3" t="s">
        <v>60</v>
      </c>
      <c r="R26" s="3" t="s">
        <v>60</v>
      </c>
      <c r="S26" s="3" t="s">
        <v>60</v>
      </c>
      <c r="T26" s="3" t="s">
        <v>60</v>
      </c>
      <c r="U26" s="3" t="s">
        <v>60</v>
      </c>
      <c r="V26" s="3" t="s">
        <v>60</v>
      </c>
      <c r="W26" s="3" t="s">
        <v>60</v>
      </c>
      <c r="X26" s="3" t="s">
        <v>60</v>
      </c>
      <c r="Y26" s="4"/>
      <c r="Z26" s="15"/>
    </row>
    <row r="27" spans="1:26" ht="115.05" customHeight="1" x14ac:dyDescent="0.3">
      <c r="A27" s="32">
        <v>15</v>
      </c>
      <c r="B27" s="4" t="s">
        <v>148</v>
      </c>
      <c r="C27" s="4" t="s">
        <v>149</v>
      </c>
      <c r="D27" s="3">
        <v>70983453</v>
      </c>
      <c r="E27" s="3">
        <v>102519731</v>
      </c>
      <c r="F27" s="3">
        <v>600118665</v>
      </c>
      <c r="G27" s="4" t="s">
        <v>161</v>
      </c>
      <c r="H27" s="8" t="s">
        <v>23</v>
      </c>
      <c r="I27" s="4" t="s">
        <v>24</v>
      </c>
      <c r="J27" s="4" t="s">
        <v>151</v>
      </c>
      <c r="K27" s="4" t="s">
        <v>161</v>
      </c>
      <c r="L27" s="7">
        <v>3000000</v>
      </c>
      <c r="M27" s="7">
        <f t="shared" si="3"/>
        <v>2550000</v>
      </c>
      <c r="N27" s="3">
        <v>2022</v>
      </c>
      <c r="O27" s="3">
        <v>2027</v>
      </c>
      <c r="P27" s="3" t="s">
        <v>60</v>
      </c>
      <c r="Q27" s="3" t="s">
        <v>60</v>
      </c>
      <c r="R27" s="3" t="s">
        <v>60</v>
      </c>
      <c r="S27" s="3" t="s">
        <v>60</v>
      </c>
      <c r="T27" s="3" t="s">
        <v>60</v>
      </c>
      <c r="U27" s="3" t="s">
        <v>60</v>
      </c>
      <c r="V27" s="3" t="s">
        <v>60</v>
      </c>
      <c r="W27" s="3" t="s">
        <v>60</v>
      </c>
      <c r="X27" s="3" t="s">
        <v>60</v>
      </c>
      <c r="Y27" s="4"/>
      <c r="Z27" s="15"/>
    </row>
    <row r="28" spans="1:26" ht="115.05" customHeight="1" x14ac:dyDescent="0.3">
      <c r="A28" s="32">
        <v>16</v>
      </c>
      <c r="B28" s="4" t="s">
        <v>148</v>
      </c>
      <c r="C28" s="4" t="s">
        <v>149</v>
      </c>
      <c r="D28" s="3">
        <v>70983453</v>
      </c>
      <c r="E28" s="3">
        <v>102519731</v>
      </c>
      <c r="F28" s="3">
        <v>600118665</v>
      </c>
      <c r="G28" s="4" t="s">
        <v>162</v>
      </c>
      <c r="H28" s="8" t="s">
        <v>23</v>
      </c>
      <c r="I28" s="4" t="s">
        <v>24</v>
      </c>
      <c r="J28" s="4" t="s">
        <v>151</v>
      </c>
      <c r="K28" s="4" t="s">
        <v>162</v>
      </c>
      <c r="L28" s="7">
        <v>1000000</v>
      </c>
      <c r="M28" s="7">
        <f t="shared" si="3"/>
        <v>850000</v>
      </c>
      <c r="N28" s="3">
        <v>2022</v>
      </c>
      <c r="O28" s="3">
        <v>2027</v>
      </c>
      <c r="P28" s="3" t="s">
        <v>60</v>
      </c>
      <c r="Q28" s="3" t="s">
        <v>60</v>
      </c>
      <c r="R28" s="3" t="s">
        <v>60</v>
      </c>
      <c r="S28" s="3" t="s">
        <v>60</v>
      </c>
      <c r="T28" s="3" t="s">
        <v>60</v>
      </c>
      <c r="U28" s="3" t="s">
        <v>60</v>
      </c>
      <c r="V28" s="3" t="s">
        <v>60</v>
      </c>
      <c r="W28" s="3" t="s">
        <v>60</v>
      </c>
      <c r="X28" s="3" t="s">
        <v>60</v>
      </c>
      <c r="Y28" s="4"/>
      <c r="Z28" s="15"/>
    </row>
    <row r="29" spans="1:26" ht="115.05" customHeight="1" x14ac:dyDescent="0.3">
      <c r="A29" s="32">
        <v>17</v>
      </c>
      <c r="B29" s="4" t="s">
        <v>148</v>
      </c>
      <c r="C29" s="4" t="s">
        <v>149</v>
      </c>
      <c r="D29" s="3">
        <v>70983453</v>
      </c>
      <c r="E29" s="3">
        <v>102519731</v>
      </c>
      <c r="F29" s="3">
        <v>600118665</v>
      </c>
      <c r="G29" s="4" t="s">
        <v>163</v>
      </c>
      <c r="H29" s="8" t="s">
        <v>23</v>
      </c>
      <c r="I29" s="4" t="s">
        <v>24</v>
      </c>
      <c r="J29" s="4" t="s">
        <v>151</v>
      </c>
      <c r="K29" s="4" t="s">
        <v>163</v>
      </c>
      <c r="L29" s="7">
        <v>500000</v>
      </c>
      <c r="M29" s="7">
        <f t="shared" si="3"/>
        <v>425000</v>
      </c>
      <c r="N29" s="3">
        <v>2022</v>
      </c>
      <c r="O29" s="3">
        <v>2027</v>
      </c>
      <c r="P29" s="3" t="s">
        <v>60</v>
      </c>
      <c r="Q29" s="3" t="s">
        <v>60</v>
      </c>
      <c r="R29" s="3" t="s">
        <v>60</v>
      </c>
      <c r="S29" s="3" t="s">
        <v>60</v>
      </c>
      <c r="T29" s="3" t="s">
        <v>60</v>
      </c>
      <c r="U29" s="3" t="s">
        <v>60</v>
      </c>
      <c r="V29" s="3" t="s">
        <v>60</v>
      </c>
      <c r="W29" s="3" t="s">
        <v>60</v>
      </c>
      <c r="X29" s="3" t="s">
        <v>60</v>
      </c>
      <c r="Y29" s="4"/>
      <c r="Z29" s="15"/>
    </row>
    <row r="30" spans="1:26" ht="115.05" customHeight="1" x14ac:dyDescent="0.3">
      <c r="A30" s="32">
        <v>18</v>
      </c>
      <c r="B30" s="4" t="s">
        <v>148</v>
      </c>
      <c r="C30" s="4" t="s">
        <v>149</v>
      </c>
      <c r="D30" s="3">
        <v>70983453</v>
      </c>
      <c r="E30" s="3">
        <v>102519731</v>
      </c>
      <c r="F30" s="3">
        <v>600118665</v>
      </c>
      <c r="G30" s="4" t="s">
        <v>164</v>
      </c>
      <c r="H30" s="8" t="s">
        <v>23</v>
      </c>
      <c r="I30" s="4" t="s">
        <v>24</v>
      </c>
      <c r="J30" s="4" t="s">
        <v>151</v>
      </c>
      <c r="K30" s="4" t="s">
        <v>164</v>
      </c>
      <c r="L30" s="7">
        <v>1000000</v>
      </c>
      <c r="M30" s="7">
        <f t="shared" si="3"/>
        <v>850000</v>
      </c>
      <c r="N30" s="3">
        <v>2022</v>
      </c>
      <c r="O30" s="3">
        <v>2027</v>
      </c>
      <c r="P30" s="3" t="s">
        <v>60</v>
      </c>
      <c r="Q30" s="3" t="s">
        <v>60</v>
      </c>
      <c r="R30" s="3" t="s">
        <v>60</v>
      </c>
      <c r="S30" s="3" t="s">
        <v>60</v>
      </c>
      <c r="T30" s="3" t="s">
        <v>60</v>
      </c>
      <c r="U30" s="3" t="s">
        <v>60</v>
      </c>
      <c r="V30" s="3" t="s">
        <v>60</v>
      </c>
      <c r="W30" s="3" t="s">
        <v>60</v>
      </c>
      <c r="X30" s="3" t="s">
        <v>60</v>
      </c>
      <c r="Y30" s="4"/>
      <c r="Z30" s="15"/>
    </row>
    <row r="31" spans="1:26" ht="115.05" customHeight="1" x14ac:dyDescent="0.3">
      <c r="A31" s="32">
        <v>19</v>
      </c>
      <c r="B31" s="4" t="s">
        <v>148</v>
      </c>
      <c r="C31" s="4" t="s">
        <v>149</v>
      </c>
      <c r="D31" s="3">
        <v>70983453</v>
      </c>
      <c r="E31" s="3">
        <v>102519731</v>
      </c>
      <c r="F31" s="3">
        <v>600118665</v>
      </c>
      <c r="G31" s="4" t="s">
        <v>165</v>
      </c>
      <c r="H31" s="8" t="s">
        <v>23</v>
      </c>
      <c r="I31" s="4" t="s">
        <v>24</v>
      </c>
      <c r="J31" s="4" t="s">
        <v>151</v>
      </c>
      <c r="K31" s="4" t="s">
        <v>165</v>
      </c>
      <c r="L31" s="7">
        <v>5000000</v>
      </c>
      <c r="M31" s="7">
        <f t="shared" si="3"/>
        <v>4250000</v>
      </c>
      <c r="N31" s="3">
        <v>2022</v>
      </c>
      <c r="O31" s="3">
        <v>2027</v>
      </c>
      <c r="P31" s="3"/>
      <c r="Q31" s="3"/>
      <c r="R31" s="3"/>
      <c r="S31" s="3"/>
      <c r="T31" s="3" t="s">
        <v>60</v>
      </c>
      <c r="U31" s="3" t="s">
        <v>60</v>
      </c>
      <c r="V31" s="3" t="s">
        <v>60</v>
      </c>
      <c r="W31" s="3" t="s">
        <v>60</v>
      </c>
      <c r="X31" s="3"/>
      <c r="Y31" s="4"/>
      <c r="Z31" s="15"/>
    </row>
    <row r="32" spans="1:26" ht="115.05" customHeight="1" x14ac:dyDescent="0.3">
      <c r="A32" s="32">
        <v>20</v>
      </c>
      <c r="B32" s="4" t="s">
        <v>148</v>
      </c>
      <c r="C32" s="4" t="s">
        <v>149</v>
      </c>
      <c r="D32" s="3">
        <v>70983453</v>
      </c>
      <c r="E32" s="3">
        <v>102519731</v>
      </c>
      <c r="F32" s="3">
        <v>600118665</v>
      </c>
      <c r="G32" s="4" t="s">
        <v>166</v>
      </c>
      <c r="H32" s="8" t="s">
        <v>23</v>
      </c>
      <c r="I32" s="4" t="s">
        <v>24</v>
      </c>
      <c r="J32" s="4" t="s">
        <v>151</v>
      </c>
      <c r="K32" s="4" t="s">
        <v>166</v>
      </c>
      <c r="L32" s="7">
        <v>1000000</v>
      </c>
      <c r="M32" s="7">
        <f t="shared" si="3"/>
        <v>850000</v>
      </c>
      <c r="N32" s="3">
        <v>2022</v>
      </c>
      <c r="O32" s="3">
        <v>2027</v>
      </c>
      <c r="P32" s="3"/>
      <c r="Q32" s="3"/>
      <c r="R32" s="3"/>
      <c r="S32" s="3"/>
      <c r="T32" s="3" t="s">
        <v>60</v>
      </c>
      <c r="U32" s="3" t="s">
        <v>60</v>
      </c>
      <c r="V32" s="3" t="s">
        <v>60</v>
      </c>
      <c r="W32" s="3" t="s">
        <v>60</v>
      </c>
      <c r="X32" s="3" t="s">
        <v>60</v>
      </c>
      <c r="Y32" s="4"/>
      <c r="Z32" s="15"/>
    </row>
    <row r="33" spans="1:26" ht="115.05" customHeight="1" x14ac:dyDescent="0.3">
      <c r="A33" s="32">
        <v>21</v>
      </c>
      <c r="B33" s="4" t="s">
        <v>148</v>
      </c>
      <c r="C33" s="4" t="s">
        <v>149</v>
      </c>
      <c r="D33" s="3">
        <v>70983453</v>
      </c>
      <c r="E33" s="3">
        <v>102519731</v>
      </c>
      <c r="F33" s="3">
        <v>600118665</v>
      </c>
      <c r="G33" s="4" t="s">
        <v>167</v>
      </c>
      <c r="H33" s="8" t="s">
        <v>23</v>
      </c>
      <c r="I33" s="4" t="s">
        <v>24</v>
      </c>
      <c r="J33" s="4" t="s">
        <v>151</v>
      </c>
      <c r="K33" s="4" t="s">
        <v>167</v>
      </c>
      <c r="L33" s="7">
        <v>1000000</v>
      </c>
      <c r="M33" s="7">
        <f t="shared" si="3"/>
        <v>850000</v>
      </c>
      <c r="N33" s="3">
        <v>2022</v>
      </c>
      <c r="O33" s="3">
        <v>2027</v>
      </c>
      <c r="P33" s="3" t="s">
        <v>60</v>
      </c>
      <c r="Q33" s="3" t="s">
        <v>60</v>
      </c>
      <c r="R33" s="3" t="s">
        <v>60</v>
      </c>
      <c r="S33" s="3" t="s">
        <v>60</v>
      </c>
      <c r="T33" s="3" t="s">
        <v>60</v>
      </c>
      <c r="U33" s="3" t="s">
        <v>60</v>
      </c>
      <c r="V33" s="3" t="s">
        <v>60</v>
      </c>
      <c r="W33" s="3" t="s">
        <v>60</v>
      </c>
      <c r="X33" s="3" t="s">
        <v>60</v>
      </c>
      <c r="Y33" s="4"/>
      <c r="Z33" s="15"/>
    </row>
    <row r="34" spans="1:26" ht="115.05" customHeight="1" x14ac:dyDescent="0.3">
      <c r="A34" s="32">
        <v>22</v>
      </c>
      <c r="B34" s="4" t="s">
        <v>148</v>
      </c>
      <c r="C34" s="4" t="s">
        <v>149</v>
      </c>
      <c r="D34" s="3">
        <v>70983453</v>
      </c>
      <c r="E34" s="3">
        <v>102519731</v>
      </c>
      <c r="F34" s="3">
        <v>600118665</v>
      </c>
      <c r="G34" s="4" t="s">
        <v>168</v>
      </c>
      <c r="H34" s="8" t="s">
        <v>23</v>
      </c>
      <c r="I34" s="4" t="s">
        <v>24</v>
      </c>
      <c r="J34" s="4" t="s">
        <v>151</v>
      </c>
      <c r="K34" s="4" t="s">
        <v>169</v>
      </c>
      <c r="L34" s="7">
        <v>800000</v>
      </c>
      <c r="M34" s="7">
        <f t="shared" si="3"/>
        <v>680000</v>
      </c>
      <c r="N34" s="3">
        <v>2022</v>
      </c>
      <c r="O34" s="3">
        <v>2027</v>
      </c>
      <c r="P34" s="3" t="s">
        <v>60</v>
      </c>
      <c r="Q34" s="3" t="s">
        <v>60</v>
      </c>
      <c r="R34" s="3" t="s">
        <v>60</v>
      </c>
      <c r="S34" s="3" t="s">
        <v>60</v>
      </c>
      <c r="T34" s="3" t="s">
        <v>60</v>
      </c>
      <c r="U34" s="3" t="s">
        <v>60</v>
      </c>
      <c r="V34" s="3" t="s">
        <v>60</v>
      </c>
      <c r="W34" s="3" t="s">
        <v>60</v>
      </c>
      <c r="X34" s="3" t="s">
        <v>60</v>
      </c>
      <c r="Y34" s="4"/>
      <c r="Z34" s="15"/>
    </row>
    <row r="35" spans="1:26" ht="115.05" customHeight="1" x14ac:dyDescent="0.3">
      <c r="A35" s="32">
        <v>23</v>
      </c>
      <c r="B35" s="4" t="s">
        <v>148</v>
      </c>
      <c r="C35" s="4" t="s">
        <v>149</v>
      </c>
      <c r="D35" s="3">
        <v>70983453</v>
      </c>
      <c r="E35" s="3">
        <v>102519731</v>
      </c>
      <c r="F35" s="3">
        <v>600118665</v>
      </c>
      <c r="G35" s="4" t="s">
        <v>170</v>
      </c>
      <c r="H35" s="8" t="s">
        <v>23</v>
      </c>
      <c r="I35" s="4" t="s">
        <v>24</v>
      </c>
      <c r="J35" s="4" t="s">
        <v>151</v>
      </c>
      <c r="K35" s="4" t="s">
        <v>170</v>
      </c>
      <c r="L35" s="7">
        <v>1000000</v>
      </c>
      <c r="M35" s="7">
        <f t="shared" si="3"/>
        <v>850000</v>
      </c>
      <c r="N35" s="3">
        <v>2022</v>
      </c>
      <c r="O35" s="3">
        <v>2027</v>
      </c>
      <c r="P35" s="3" t="s">
        <v>60</v>
      </c>
      <c r="Q35" s="3" t="s">
        <v>60</v>
      </c>
      <c r="R35" s="3" t="s">
        <v>60</v>
      </c>
      <c r="S35" s="3" t="s">
        <v>60</v>
      </c>
      <c r="T35" s="3" t="s">
        <v>60</v>
      </c>
      <c r="U35" s="3" t="s">
        <v>60</v>
      </c>
      <c r="V35" s="3" t="s">
        <v>60</v>
      </c>
      <c r="W35" s="3" t="s">
        <v>60</v>
      </c>
      <c r="X35" s="3" t="s">
        <v>60</v>
      </c>
      <c r="Y35" s="4"/>
      <c r="Z35" s="15"/>
    </row>
    <row r="36" spans="1:26" ht="115.05" customHeight="1" x14ac:dyDescent="0.3">
      <c r="A36" s="32">
        <v>24</v>
      </c>
      <c r="B36" s="4" t="s">
        <v>148</v>
      </c>
      <c r="C36" s="4" t="s">
        <v>149</v>
      </c>
      <c r="D36" s="3">
        <v>70983453</v>
      </c>
      <c r="E36" s="3">
        <v>102519731</v>
      </c>
      <c r="F36" s="3">
        <v>600118665</v>
      </c>
      <c r="G36" s="4" t="s">
        <v>171</v>
      </c>
      <c r="H36" s="8" t="s">
        <v>23</v>
      </c>
      <c r="I36" s="4" t="s">
        <v>24</v>
      </c>
      <c r="J36" s="4" t="s">
        <v>151</v>
      </c>
      <c r="K36" s="4" t="s">
        <v>171</v>
      </c>
      <c r="L36" s="7">
        <v>5000000</v>
      </c>
      <c r="M36" s="7">
        <f t="shared" si="3"/>
        <v>4250000</v>
      </c>
      <c r="N36" s="3">
        <v>2022</v>
      </c>
      <c r="O36" s="3">
        <v>2027</v>
      </c>
      <c r="P36" s="3"/>
      <c r="Q36" s="3"/>
      <c r="R36" s="3"/>
      <c r="S36" s="3"/>
      <c r="T36" s="3" t="s">
        <v>60</v>
      </c>
      <c r="U36" s="3" t="s">
        <v>60</v>
      </c>
      <c r="V36" s="3" t="s">
        <v>60</v>
      </c>
      <c r="W36" s="3" t="s">
        <v>60</v>
      </c>
      <c r="X36" s="3" t="s">
        <v>60</v>
      </c>
      <c r="Y36" s="4"/>
      <c r="Z36" s="15"/>
    </row>
    <row r="37" spans="1:26" ht="115.05" customHeight="1" x14ac:dyDescent="0.3">
      <c r="A37" s="32">
        <v>25</v>
      </c>
      <c r="B37" s="4" t="s">
        <v>148</v>
      </c>
      <c r="C37" s="4" t="s">
        <v>149</v>
      </c>
      <c r="D37" s="3">
        <v>70983453</v>
      </c>
      <c r="E37" s="3">
        <v>102519731</v>
      </c>
      <c r="F37" s="3">
        <v>600118665</v>
      </c>
      <c r="G37" s="4" t="s">
        <v>172</v>
      </c>
      <c r="H37" s="8" t="s">
        <v>23</v>
      </c>
      <c r="I37" s="4" t="s">
        <v>24</v>
      </c>
      <c r="J37" s="4" t="s">
        <v>151</v>
      </c>
      <c r="K37" s="4" t="s">
        <v>172</v>
      </c>
      <c r="L37" s="7">
        <v>1200000</v>
      </c>
      <c r="M37" s="7">
        <f t="shared" si="3"/>
        <v>1020000</v>
      </c>
      <c r="N37" s="3">
        <v>2022</v>
      </c>
      <c r="O37" s="3">
        <v>2027</v>
      </c>
      <c r="P37" s="3" t="s">
        <v>60</v>
      </c>
      <c r="Q37" s="3" t="s">
        <v>60</v>
      </c>
      <c r="R37" s="3" t="s">
        <v>60</v>
      </c>
      <c r="S37" s="3" t="s">
        <v>60</v>
      </c>
      <c r="T37" s="3" t="s">
        <v>60</v>
      </c>
      <c r="U37" s="3" t="s">
        <v>60</v>
      </c>
      <c r="V37" s="3" t="s">
        <v>60</v>
      </c>
      <c r="W37" s="3" t="s">
        <v>60</v>
      </c>
      <c r="X37" s="3" t="s">
        <v>60</v>
      </c>
      <c r="Y37" s="4"/>
      <c r="Z37" s="15"/>
    </row>
    <row r="38" spans="1:26" ht="115.05" hidden="1" customHeight="1" x14ac:dyDescent="0.3">
      <c r="A38" s="74" t="s">
        <v>173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5"/>
    </row>
    <row r="39" spans="1:26" ht="115.05" hidden="1" customHeight="1" x14ac:dyDescent="0.3">
      <c r="A39" s="69" t="s">
        <v>1</v>
      </c>
      <c r="B39" s="70" t="s">
        <v>2</v>
      </c>
      <c r="C39" s="70"/>
      <c r="D39" s="70"/>
      <c r="E39" s="70"/>
      <c r="F39" s="70"/>
      <c r="G39" s="70" t="s">
        <v>3</v>
      </c>
      <c r="H39" s="70" t="s">
        <v>121</v>
      </c>
      <c r="I39" s="71" t="s">
        <v>5</v>
      </c>
      <c r="J39" s="70" t="s">
        <v>6</v>
      </c>
      <c r="K39" s="70" t="s">
        <v>7</v>
      </c>
      <c r="L39" s="72" t="s">
        <v>236</v>
      </c>
      <c r="M39" s="72"/>
      <c r="N39" s="70" t="s">
        <v>235</v>
      </c>
      <c r="O39" s="70"/>
      <c r="P39" s="70" t="s">
        <v>237</v>
      </c>
      <c r="Q39" s="70"/>
      <c r="R39" s="70"/>
      <c r="S39" s="70"/>
      <c r="T39" s="70"/>
      <c r="U39" s="70"/>
      <c r="V39" s="70"/>
      <c r="W39" s="70"/>
      <c r="X39" s="70"/>
      <c r="Y39" s="70" t="s">
        <v>8</v>
      </c>
      <c r="Z39" s="77"/>
    </row>
    <row r="40" spans="1:26" ht="115.05" hidden="1" customHeight="1" x14ac:dyDescent="0.3">
      <c r="A40" s="69"/>
      <c r="B40" s="70" t="s">
        <v>9</v>
      </c>
      <c r="C40" s="70" t="s">
        <v>10</v>
      </c>
      <c r="D40" s="70" t="s">
        <v>11</v>
      </c>
      <c r="E40" s="70" t="s">
        <v>12</v>
      </c>
      <c r="F40" s="70" t="s">
        <v>13</v>
      </c>
      <c r="G40" s="70"/>
      <c r="H40" s="70"/>
      <c r="I40" s="71"/>
      <c r="J40" s="70"/>
      <c r="K40" s="70"/>
      <c r="L40" s="81" t="s">
        <v>14</v>
      </c>
      <c r="M40" s="81" t="s">
        <v>238</v>
      </c>
      <c r="N40" s="78" t="s">
        <v>16</v>
      </c>
      <c r="O40" s="78" t="s">
        <v>17</v>
      </c>
      <c r="P40" s="70" t="s">
        <v>122</v>
      </c>
      <c r="Q40" s="70"/>
      <c r="R40" s="70"/>
      <c r="S40" s="70"/>
      <c r="T40" s="78" t="s">
        <v>123</v>
      </c>
      <c r="U40" s="78" t="s">
        <v>124</v>
      </c>
      <c r="V40" s="78" t="s">
        <v>125</v>
      </c>
      <c r="W40" s="78" t="s">
        <v>126</v>
      </c>
      <c r="X40" s="79" t="s">
        <v>127</v>
      </c>
      <c r="Y40" s="78" t="s">
        <v>18</v>
      </c>
      <c r="Z40" s="80" t="s">
        <v>19</v>
      </c>
    </row>
    <row r="41" spans="1:26" ht="115.05" hidden="1" customHeight="1" x14ac:dyDescent="0.3">
      <c r="A41" s="69"/>
      <c r="B41" s="70"/>
      <c r="C41" s="70"/>
      <c r="D41" s="70"/>
      <c r="E41" s="70"/>
      <c r="F41" s="70"/>
      <c r="G41" s="70"/>
      <c r="H41" s="70"/>
      <c r="I41" s="71"/>
      <c r="J41" s="70"/>
      <c r="K41" s="70"/>
      <c r="L41" s="81"/>
      <c r="M41" s="81"/>
      <c r="N41" s="78"/>
      <c r="O41" s="78"/>
      <c r="P41" s="3" t="s">
        <v>128</v>
      </c>
      <c r="Q41" s="3" t="s">
        <v>239</v>
      </c>
      <c r="R41" s="3" t="s">
        <v>240</v>
      </c>
      <c r="S41" s="3" t="s">
        <v>241</v>
      </c>
      <c r="T41" s="78"/>
      <c r="U41" s="78"/>
      <c r="V41" s="78"/>
      <c r="W41" s="78"/>
      <c r="X41" s="79"/>
      <c r="Y41" s="78"/>
      <c r="Z41" s="80"/>
    </row>
    <row r="42" spans="1:26" ht="150" customHeight="1" x14ac:dyDescent="0.3">
      <c r="A42" s="32">
        <v>26</v>
      </c>
      <c r="B42" s="4" t="s">
        <v>174</v>
      </c>
      <c r="C42" s="4" t="s">
        <v>39</v>
      </c>
      <c r="D42" s="3">
        <v>70833648</v>
      </c>
      <c r="E42" s="3">
        <v>600118495</v>
      </c>
      <c r="F42" s="3">
        <v>102519323</v>
      </c>
      <c r="G42" s="4" t="s">
        <v>175</v>
      </c>
      <c r="H42" s="4" t="s">
        <v>23</v>
      </c>
      <c r="I42" s="4" t="s">
        <v>24</v>
      </c>
      <c r="J42" s="4" t="s">
        <v>24</v>
      </c>
      <c r="K42" s="4" t="s">
        <v>176</v>
      </c>
      <c r="L42" s="7">
        <v>3000000</v>
      </c>
      <c r="M42" s="7">
        <f>L42/100*85</f>
        <v>2550000</v>
      </c>
      <c r="N42" s="30">
        <v>2022</v>
      </c>
      <c r="O42" s="30">
        <v>2022</v>
      </c>
      <c r="P42" s="3"/>
      <c r="Q42" s="3"/>
      <c r="R42" s="3"/>
      <c r="S42" s="3"/>
      <c r="T42" s="3"/>
      <c r="U42" s="3"/>
      <c r="V42" s="3" t="s">
        <v>60</v>
      </c>
      <c r="W42" s="3"/>
      <c r="X42" s="3" t="s">
        <v>60</v>
      </c>
      <c r="Y42" s="4" t="s">
        <v>177</v>
      </c>
      <c r="Z42" s="15"/>
    </row>
    <row r="43" spans="1:26" ht="151.05000000000001" customHeight="1" x14ac:dyDescent="0.3">
      <c r="A43" s="32">
        <v>27</v>
      </c>
      <c r="B43" s="4" t="s">
        <v>174</v>
      </c>
      <c r="C43" s="4" t="s">
        <v>39</v>
      </c>
      <c r="D43" s="3">
        <v>70833648</v>
      </c>
      <c r="E43" s="3">
        <v>600118495</v>
      </c>
      <c r="F43" s="3">
        <v>102519323</v>
      </c>
      <c r="G43" s="4" t="s">
        <v>178</v>
      </c>
      <c r="H43" s="4" t="s">
        <v>23</v>
      </c>
      <c r="I43" s="4" t="s">
        <v>24</v>
      </c>
      <c r="J43" s="4" t="s">
        <v>24</v>
      </c>
      <c r="K43" s="4" t="s">
        <v>179</v>
      </c>
      <c r="L43" s="7">
        <v>1800000</v>
      </c>
      <c r="M43" s="7">
        <f t="shared" ref="M43:M51" si="4">L43/100*85</f>
        <v>1530000</v>
      </c>
      <c r="N43" s="3">
        <v>2022</v>
      </c>
      <c r="O43" s="3">
        <v>2023</v>
      </c>
      <c r="P43" s="3"/>
      <c r="Q43" s="3"/>
      <c r="R43" s="3"/>
      <c r="S43" s="3"/>
      <c r="T43" s="3"/>
      <c r="U43" s="3"/>
      <c r="V43" s="3" t="s">
        <v>60</v>
      </c>
      <c r="W43" s="3" t="s">
        <v>60</v>
      </c>
      <c r="X43" s="3" t="s">
        <v>60</v>
      </c>
      <c r="Y43" s="4"/>
      <c r="Z43" s="15"/>
    </row>
    <row r="44" spans="1:26" ht="160.05000000000001" customHeight="1" x14ac:dyDescent="0.3">
      <c r="A44" s="32">
        <v>29</v>
      </c>
      <c r="B44" s="4" t="s">
        <v>174</v>
      </c>
      <c r="C44" s="4" t="s">
        <v>39</v>
      </c>
      <c r="D44" s="3">
        <v>70833648</v>
      </c>
      <c r="E44" s="3">
        <v>600118495</v>
      </c>
      <c r="F44" s="3">
        <v>102519323</v>
      </c>
      <c r="G44" s="4" t="s">
        <v>180</v>
      </c>
      <c r="H44" s="4" t="s">
        <v>23</v>
      </c>
      <c r="I44" s="4" t="s">
        <v>24</v>
      </c>
      <c r="J44" s="4" t="s">
        <v>24</v>
      </c>
      <c r="K44" s="4" t="s">
        <v>181</v>
      </c>
      <c r="L44" s="7">
        <v>2500000</v>
      </c>
      <c r="M44" s="7">
        <f t="shared" si="4"/>
        <v>2125000</v>
      </c>
      <c r="N44" s="3">
        <v>2022</v>
      </c>
      <c r="O44" s="3">
        <v>2025</v>
      </c>
      <c r="P44" s="3" t="s">
        <v>60</v>
      </c>
      <c r="Q44" s="3" t="s">
        <v>60</v>
      </c>
      <c r="R44" s="3"/>
      <c r="S44" s="3" t="s">
        <v>60</v>
      </c>
      <c r="T44" s="3"/>
      <c r="U44" s="3" t="s">
        <v>60</v>
      </c>
      <c r="V44" s="3" t="s">
        <v>60</v>
      </c>
      <c r="W44" s="3"/>
      <c r="X44" s="3" t="s">
        <v>60</v>
      </c>
      <c r="Y44" s="4"/>
      <c r="Z44" s="15"/>
    </row>
    <row r="45" spans="1:26" ht="160.05000000000001" customHeight="1" x14ac:dyDescent="0.3">
      <c r="A45" s="32">
        <v>30</v>
      </c>
      <c r="B45" s="4" t="s">
        <v>174</v>
      </c>
      <c r="C45" s="4" t="s">
        <v>39</v>
      </c>
      <c r="D45" s="3">
        <v>70833648</v>
      </c>
      <c r="E45" s="3">
        <v>600118495</v>
      </c>
      <c r="F45" s="3">
        <v>102519323</v>
      </c>
      <c r="G45" s="4" t="s">
        <v>182</v>
      </c>
      <c r="H45" s="4" t="s">
        <v>23</v>
      </c>
      <c r="I45" s="4" t="s">
        <v>24</v>
      </c>
      <c r="J45" s="4" t="s">
        <v>24</v>
      </c>
      <c r="K45" s="4" t="s">
        <v>183</v>
      </c>
      <c r="L45" s="7">
        <v>500000</v>
      </c>
      <c r="M45" s="7">
        <f t="shared" si="4"/>
        <v>425000</v>
      </c>
      <c r="N45" s="3">
        <v>2023</v>
      </c>
      <c r="O45" s="3">
        <v>2023</v>
      </c>
      <c r="P45" s="3"/>
      <c r="Q45" s="3"/>
      <c r="R45" s="3"/>
      <c r="S45" s="3"/>
      <c r="T45" s="3"/>
      <c r="U45" s="3"/>
      <c r="V45" s="3"/>
      <c r="W45" s="3"/>
      <c r="X45" s="3"/>
      <c r="Y45" s="4"/>
      <c r="Z45" s="15"/>
    </row>
    <row r="46" spans="1:26" ht="160.05000000000001" customHeight="1" x14ac:dyDescent="0.3">
      <c r="A46" s="32">
        <v>31</v>
      </c>
      <c r="B46" s="4" t="s">
        <v>174</v>
      </c>
      <c r="C46" s="4" t="s">
        <v>39</v>
      </c>
      <c r="D46" s="3">
        <v>70833648</v>
      </c>
      <c r="E46" s="3">
        <v>600118495</v>
      </c>
      <c r="F46" s="3">
        <v>102519323</v>
      </c>
      <c r="G46" s="4" t="s">
        <v>184</v>
      </c>
      <c r="H46" s="4" t="s">
        <v>23</v>
      </c>
      <c r="I46" s="4" t="s">
        <v>24</v>
      </c>
      <c r="J46" s="4" t="s">
        <v>24</v>
      </c>
      <c r="K46" s="4" t="s">
        <v>185</v>
      </c>
      <c r="L46" s="7">
        <v>1000000</v>
      </c>
      <c r="M46" s="7">
        <f t="shared" si="4"/>
        <v>850000</v>
      </c>
      <c r="N46" s="3">
        <v>2023</v>
      </c>
      <c r="O46" s="3">
        <v>2024</v>
      </c>
      <c r="P46" s="3"/>
      <c r="Q46" s="3"/>
      <c r="R46" s="3"/>
      <c r="S46" s="3"/>
      <c r="T46" s="3"/>
      <c r="U46" s="3"/>
      <c r="V46" s="3"/>
      <c r="W46" s="3"/>
      <c r="X46" s="3"/>
      <c r="Y46" s="4"/>
      <c r="Z46" s="15"/>
    </row>
    <row r="47" spans="1:26" ht="160.05000000000001" customHeight="1" x14ac:dyDescent="0.3">
      <c r="A47" s="32">
        <v>32</v>
      </c>
      <c r="B47" s="4" t="s">
        <v>174</v>
      </c>
      <c r="C47" s="4" t="s">
        <v>39</v>
      </c>
      <c r="D47" s="3">
        <v>70833648</v>
      </c>
      <c r="E47" s="3">
        <v>600118495</v>
      </c>
      <c r="F47" s="3">
        <v>102519323</v>
      </c>
      <c r="G47" s="4" t="s">
        <v>186</v>
      </c>
      <c r="H47" s="4" t="s">
        <v>23</v>
      </c>
      <c r="I47" s="4" t="s">
        <v>24</v>
      </c>
      <c r="J47" s="4" t="s">
        <v>24</v>
      </c>
      <c r="K47" s="4" t="s">
        <v>187</v>
      </c>
      <c r="L47" s="7">
        <v>600000</v>
      </c>
      <c r="M47" s="7">
        <f t="shared" si="4"/>
        <v>510000</v>
      </c>
      <c r="N47" s="3">
        <v>2025</v>
      </c>
      <c r="O47" s="3">
        <v>2025</v>
      </c>
      <c r="P47" s="3"/>
      <c r="Q47" s="3"/>
      <c r="R47" s="3"/>
      <c r="S47" s="3"/>
      <c r="T47" s="3"/>
      <c r="U47" s="3"/>
      <c r="V47" s="3"/>
      <c r="W47" s="3"/>
      <c r="X47" s="3"/>
      <c r="Y47" s="4"/>
      <c r="Z47" s="15"/>
    </row>
    <row r="48" spans="1:26" s="2" customFormat="1" ht="160.05000000000001" customHeight="1" x14ac:dyDescent="0.3">
      <c r="A48" s="32">
        <v>33</v>
      </c>
      <c r="B48" s="4" t="s">
        <v>174</v>
      </c>
      <c r="C48" s="4" t="s">
        <v>39</v>
      </c>
      <c r="D48" s="3">
        <v>70833648</v>
      </c>
      <c r="E48" s="3">
        <v>600118495</v>
      </c>
      <c r="F48" s="3">
        <v>102519323</v>
      </c>
      <c r="G48" s="4" t="s">
        <v>188</v>
      </c>
      <c r="H48" s="4" t="s">
        <v>23</v>
      </c>
      <c r="I48" s="4" t="s">
        <v>24</v>
      </c>
      <c r="J48" s="4" t="s">
        <v>24</v>
      </c>
      <c r="K48" s="4" t="s">
        <v>188</v>
      </c>
      <c r="L48" s="7">
        <v>600000</v>
      </c>
      <c r="M48" s="7">
        <f t="shared" si="4"/>
        <v>510000</v>
      </c>
      <c r="N48" s="3">
        <v>2026</v>
      </c>
      <c r="O48" s="3">
        <v>2026</v>
      </c>
      <c r="P48" s="3"/>
      <c r="Q48" s="3"/>
      <c r="R48" s="3"/>
      <c r="S48" s="3"/>
      <c r="T48" s="3"/>
      <c r="U48" s="3"/>
      <c r="V48" s="3"/>
      <c r="W48" s="3"/>
      <c r="X48" s="3"/>
      <c r="Y48" s="4"/>
      <c r="Z48" s="15"/>
    </row>
    <row r="49" spans="1:26" s="2" customFormat="1" ht="160.05000000000001" customHeight="1" x14ac:dyDescent="0.3">
      <c r="A49" s="32">
        <v>34</v>
      </c>
      <c r="B49" s="4" t="s">
        <v>174</v>
      </c>
      <c r="C49" s="4" t="s">
        <v>39</v>
      </c>
      <c r="D49" s="3">
        <v>70833648</v>
      </c>
      <c r="E49" s="3">
        <v>600118495</v>
      </c>
      <c r="F49" s="3">
        <v>102519323</v>
      </c>
      <c r="G49" s="4" t="s">
        <v>189</v>
      </c>
      <c r="H49" s="4" t="s">
        <v>23</v>
      </c>
      <c r="I49" s="4" t="s">
        <v>24</v>
      </c>
      <c r="J49" s="4" t="s">
        <v>24</v>
      </c>
      <c r="K49" s="4" t="s">
        <v>190</v>
      </c>
      <c r="L49" s="7">
        <v>4000000</v>
      </c>
      <c r="M49" s="7">
        <f t="shared" si="4"/>
        <v>3400000</v>
      </c>
      <c r="N49" s="3">
        <v>2026</v>
      </c>
      <c r="O49" s="3">
        <v>2026</v>
      </c>
      <c r="P49" s="3"/>
      <c r="Q49" s="3"/>
      <c r="R49" s="3"/>
      <c r="S49" s="3"/>
      <c r="T49" s="3"/>
      <c r="U49" s="3"/>
      <c r="V49" s="3" t="s">
        <v>60</v>
      </c>
      <c r="W49" s="3"/>
      <c r="X49" s="3" t="s">
        <v>60</v>
      </c>
      <c r="Y49" s="4" t="s">
        <v>191</v>
      </c>
      <c r="Z49" s="15"/>
    </row>
    <row r="50" spans="1:26" ht="160.05000000000001" customHeight="1" x14ac:dyDescent="0.3">
      <c r="A50" s="32">
        <v>35</v>
      </c>
      <c r="B50" s="4" t="s">
        <v>174</v>
      </c>
      <c r="C50" s="4" t="s">
        <v>39</v>
      </c>
      <c r="D50" s="3">
        <v>70833648</v>
      </c>
      <c r="E50" s="3">
        <v>600118495</v>
      </c>
      <c r="F50" s="3">
        <v>102519323</v>
      </c>
      <c r="G50" s="4" t="s">
        <v>192</v>
      </c>
      <c r="H50" s="4" t="s">
        <v>23</v>
      </c>
      <c r="I50" s="4" t="s">
        <v>24</v>
      </c>
      <c r="J50" s="4" t="s">
        <v>24</v>
      </c>
      <c r="K50" s="4" t="s">
        <v>193</v>
      </c>
      <c r="L50" s="7">
        <v>1500000</v>
      </c>
      <c r="M50" s="7">
        <f t="shared" si="4"/>
        <v>1275000</v>
      </c>
      <c r="N50" s="3">
        <v>2026</v>
      </c>
      <c r="O50" s="3">
        <v>2027</v>
      </c>
      <c r="P50" s="3"/>
      <c r="Q50" s="3"/>
      <c r="R50" s="3"/>
      <c r="S50" s="3"/>
      <c r="T50" s="3"/>
      <c r="U50" s="3"/>
      <c r="V50" s="3"/>
      <c r="W50" s="3"/>
      <c r="X50" s="3"/>
      <c r="Y50" s="4"/>
      <c r="Z50" s="15"/>
    </row>
    <row r="51" spans="1:26" ht="160.05000000000001" customHeight="1" x14ac:dyDescent="0.3">
      <c r="A51" s="32">
        <v>36</v>
      </c>
      <c r="B51" s="4" t="s">
        <v>174</v>
      </c>
      <c r="C51" s="4" t="s">
        <v>39</v>
      </c>
      <c r="D51" s="3">
        <v>70833648</v>
      </c>
      <c r="E51" s="3">
        <v>600118495</v>
      </c>
      <c r="F51" s="3">
        <v>102519323</v>
      </c>
      <c r="G51" s="4" t="s">
        <v>194</v>
      </c>
      <c r="H51" s="4" t="s">
        <v>23</v>
      </c>
      <c r="I51" s="4" t="s">
        <v>24</v>
      </c>
      <c r="J51" s="4" t="s">
        <v>24</v>
      </c>
      <c r="K51" s="4" t="s">
        <v>195</v>
      </c>
      <c r="L51" s="7">
        <v>2500000</v>
      </c>
      <c r="M51" s="7">
        <f t="shared" si="4"/>
        <v>2125000</v>
      </c>
      <c r="N51" s="3">
        <v>2027</v>
      </c>
      <c r="O51" s="3">
        <v>2027</v>
      </c>
      <c r="P51" s="3"/>
      <c r="Q51" s="3" t="s">
        <v>60</v>
      </c>
      <c r="R51" s="3" t="s">
        <v>60</v>
      </c>
      <c r="S51" s="3" t="s">
        <v>60</v>
      </c>
      <c r="T51" s="3"/>
      <c r="U51" s="3"/>
      <c r="V51" s="3"/>
      <c r="W51" s="3"/>
      <c r="X51" s="3"/>
      <c r="Y51" s="4"/>
      <c r="Z51" s="15"/>
    </row>
    <row r="52" spans="1:26" s="20" customFormat="1" ht="115.05" hidden="1" customHeight="1" x14ac:dyDescent="0.3">
      <c r="A52" s="74" t="s">
        <v>196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5"/>
    </row>
    <row r="53" spans="1:26" ht="115.05" hidden="1" customHeight="1" x14ac:dyDescent="0.3">
      <c r="A53" s="69" t="s">
        <v>1</v>
      </c>
      <c r="B53" s="70" t="s">
        <v>2</v>
      </c>
      <c r="C53" s="70"/>
      <c r="D53" s="70"/>
      <c r="E53" s="70"/>
      <c r="F53" s="70"/>
      <c r="G53" s="70" t="s">
        <v>3</v>
      </c>
      <c r="H53" s="70" t="s">
        <v>121</v>
      </c>
      <c r="I53" s="71" t="s">
        <v>5</v>
      </c>
      <c r="J53" s="70" t="s">
        <v>6</v>
      </c>
      <c r="K53" s="70" t="s">
        <v>7</v>
      </c>
      <c r="L53" s="72" t="s">
        <v>236</v>
      </c>
      <c r="M53" s="72"/>
      <c r="N53" s="70" t="s">
        <v>235</v>
      </c>
      <c r="O53" s="70"/>
      <c r="P53" s="70" t="s">
        <v>237</v>
      </c>
      <c r="Q53" s="70"/>
      <c r="R53" s="70"/>
      <c r="S53" s="70"/>
      <c r="T53" s="70"/>
      <c r="U53" s="70"/>
      <c r="V53" s="70"/>
      <c r="W53" s="70"/>
      <c r="X53" s="70"/>
      <c r="Y53" s="70" t="s">
        <v>8</v>
      </c>
      <c r="Z53" s="77"/>
    </row>
    <row r="54" spans="1:26" ht="115.05" hidden="1" customHeight="1" x14ac:dyDescent="0.3">
      <c r="A54" s="69"/>
      <c r="B54" s="70" t="s">
        <v>9</v>
      </c>
      <c r="C54" s="70" t="s">
        <v>10</v>
      </c>
      <c r="D54" s="70" t="s">
        <v>11</v>
      </c>
      <c r="E54" s="70" t="s">
        <v>12</v>
      </c>
      <c r="F54" s="70" t="s">
        <v>13</v>
      </c>
      <c r="G54" s="70"/>
      <c r="H54" s="70"/>
      <c r="I54" s="71"/>
      <c r="J54" s="70"/>
      <c r="K54" s="70"/>
      <c r="L54" s="81" t="s">
        <v>14</v>
      </c>
      <c r="M54" s="81" t="s">
        <v>238</v>
      </c>
      <c r="N54" s="78" t="s">
        <v>16</v>
      </c>
      <c r="O54" s="78" t="s">
        <v>17</v>
      </c>
      <c r="P54" s="70" t="s">
        <v>122</v>
      </c>
      <c r="Q54" s="70"/>
      <c r="R54" s="70"/>
      <c r="S54" s="70"/>
      <c r="T54" s="78" t="s">
        <v>123</v>
      </c>
      <c r="U54" s="78" t="s">
        <v>124</v>
      </c>
      <c r="V54" s="78" t="s">
        <v>125</v>
      </c>
      <c r="W54" s="78" t="s">
        <v>126</v>
      </c>
      <c r="X54" s="79" t="s">
        <v>127</v>
      </c>
      <c r="Y54" s="78" t="s">
        <v>18</v>
      </c>
      <c r="Z54" s="80" t="s">
        <v>19</v>
      </c>
    </row>
    <row r="55" spans="1:26" ht="115.05" hidden="1" customHeight="1" x14ac:dyDescent="0.3">
      <c r="A55" s="69"/>
      <c r="B55" s="70"/>
      <c r="C55" s="70"/>
      <c r="D55" s="70"/>
      <c r="E55" s="70"/>
      <c r="F55" s="70"/>
      <c r="G55" s="70"/>
      <c r="H55" s="70"/>
      <c r="I55" s="71"/>
      <c r="J55" s="70"/>
      <c r="K55" s="70"/>
      <c r="L55" s="81"/>
      <c r="M55" s="81"/>
      <c r="N55" s="78"/>
      <c r="O55" s="78"/>
      <c r="P55" s="3" t="s">
        <v>128</v>
      </c>
      <c r="Q55" s="3" t="s">
        <v>239</v>
      </c>
      <c r="R55" s="3" t="s">
        <v>240</v>
      </c>
      <c r="S55" s="3" t="s">
        <v>241</v>
      </c>
      <c r="T55" s="78"/>
      <c r="U55" s="78"/>
      <c r="V55" s="78"/>
      <c r="W55" s="78"/>
      <c r="X55" s="79"/>
      <c r="Y55" s="78"/>
      <c r="Z55" s="80"/>
    </row>
    <row r="56" spans="1:26" ht="244.2" customHeight="1" x14ac:dyDescent="0.3">
      <c r="A56" s="32">
        <v>37</v>
      </c>
      <c r="B56" s="4" t="s">
        <v>69</v>
      </c>
      <c r="C56" s="4" t="s">
        <v>70</v>
      </c>
      <c r="D56" s="3">
        <v>70983461</v>
      </c>
      <c r="E56" s="6">
        <v>108020843</v>
      </c>
      <c r="F56" s="6">
        <v>600118690</v>
      </c>
      <c r="G56" s="4" t="s">
        <v>197</v>
      </c>
      <c r="H56" s="4" t="s">
        <v>23</v>
      </c>
      <c r="I56" s="4" t="s">
        <v>24</v>
      </c>
      <c r="J56" s="4" t="s">
        <v>73</v>
      </c>
      <c r="K56" s="4" t="s">
        <v>198</v>
      </c>
      <c r="L56" s="7">
        <v>10000000</v>
      </c>
      <c r="M56" s="7">
        <f>L56/100*85</f>
        <v>8500000</v>
      </c>
      <c r="N56" s="3">
        <v>2023</v>
      </c>
      <c r="O56" s="3">
        <v>2024</v>
      </c>
      <c r="P56" s="3"/>
      <c r="Q56" s="3"/>
      <c r="R56" s="3"/>
      <c r="S56" s="3"/>
      <c r="T56" s="3"/>
      <c r="U56" s="3"/>
      <c r="V56" s="3"/>
      <c r="W56" s="3"/>
      <c r="X56" s="3"/>
      <c r="Y56" s="4" t="s">
        <v>79</v>
      </c>
      <c r="Z56" s="15" t="s">
        <v>42</v>
      </c>
    </row>
    <row r="57" spans="1:26" ht="199.95" customHeight="1" x14ac:dyDescent="0.3">
      <c r="A57" s="32">
        <v>38</v>
      </c>
      <c r="B57" s="4" t="s">
        <v>69</v>
      </c>
      <c r="C57" s="4" t="s">
        <v>70</v>
      </c>
      <c r="D57" s="3">
        <v>70983461</v>
      </c>
      <c r="E57" s="6">
        <v>108020843</v>
      </c>
      <c r="F57" s="6">
        <v>600118690</v>
      </c>
      <c r="G57" s="4" t="s">
        <v>199</v>
      </c>
      <c r="H57" s="4" t="s">
        <v>23</v>
      </c>
      <c r="I57" s="4" t="s">
        <v>24</v>
      </c>
      <c r="J57" s="4" t="s">
        <v>73</v>
      </c>
      <c r="K57" s="4" t="s">
        <v>200</v>
      </c>
      <c r="L57" s="7">
        <v>15000000</v>
      </c>
      <c r="M57" s="7">
        <f t="shared" ref="M57:M59" si="5">L57/100*85</f>
        <v>12750000</v>
      </c>
      <c r="N57" s="3">
        <v>2022</v>
      </c>
      <c r="O57" s="3">
        <v>2025</v>
      </c>
      <c r="P57" s="3"/>
      <c r="Q57" s="3"/>
      <c r="R57" s="3"/>
      <c r="S57" s="3"/>
      <c r="T57" s="3"/>
      <c r="U57" s="3"/>
      <c r="V57" s="3"/>
      <c r="W57" s="3"/>
      <c r="X57" s="3"/>
      <c r="Y57" s="4" t="s">
        <v>79</v>
      </c>
      <c r="Z57" s="15" t="s">
        <v>42</v>
      </c>
    </row>
    <row r="58" spans="1:26" ht="265.2" customHeight="1" x14ac:dyDescent="0.3">
      <c r="A58" s="32">
        <v>39</v>
      </c>
      <c r="B58" s="4" t="s">
        <v>69</v>
      </c>
      <c r="C58" s="4" t="s">
        <v>70</v>
      </c>
      <c r="D58" s="3">
        <v>70983461</v>
      </c>
      <c r="E58" s="6">
        <v>108020843</v>
      </c>
      <c r="F58" s="6">
        <v>600118690</v>
      </c>
      <c r="G58" s="4" t="s">
        <v>80</v>
      </c>
      <c r="H58" s="4" t="s">
        <v>23</v>
      </c>
      <c r="I58" s="4" t="s">
        <v>24</v>
      </c>
      <c r="J58" s="4" t="s">
        <v>73</v>
      </c>
      <c r="K58" s="4" t="s">
        <v>201</v>
      </c>
      <c r="L58" s="7">
        <v>15000000</v>
      </c>
      <c r="M58" s="7">
        <f t="shared" si="5"/>
        <v>12750000</v>
      </c>
      <c r="N58" s="3">
        <v>2022</v>
      </c>
      <c r="O58" s="3">
        <v>2025</v>
      </c>
      <c r="P58" s="3"/>
      <c r="Q58" s="3"/>
      <c r="R58" s="3"/>
      <c r="S58" s="3"/>
      <c r="T58" s="3"/>
      <c r="U58" s="3"/>
      <c r="V58" s="3"/>
      <c r="W58" s="3"/>
      <c r="X58" s="3"/>
      <c r="Y58" s="4" t="s">
        <v>92</v>
      </c>
      <c r="Z58" s="15" t="s">
        <v>42</v>
      </c>
    </row>
    <row r="59" spans="1:26" ht="201" customHeight="1" thickBot="1" x14ac:dyDescent="0.35">
      <c r="A59" s="5">
        <v>40</v>
      </c>
      <c r="B59" s="17" t="s">
        <v>69</v>
      </c>
      <c r="C59" s="17" t="s">
        <v>70</v>
      </c>
      <c r="D59" s="18">
        <v>70983461</v>
      </c>
      <c r="E59" s="33">
        <v>108020843</v>
      </c>
      <c r="F59" s="33">
        <v>600118690</v>
      </c>
      <c r="G59" s="17" t="s">
        <v>202</v>
      </c>
      <c r="H59" s="17" t="s">
        <v>23</v>
      </c>
      <c r="I59" s="17" t="s">
        <v>24</v>
      </c>
      <c r="J59" s="17" t="s">
        <v>73</v>
      </c>
      <c r="K59" s="17" t="s">
        <v>203</v>
      </c>
      <c r="L59" s="34">
        <v>11000000</v>
      </c>
      <c r="M59" s="34">
        <f t="shared" si="5"/>
        <v>9350000</v>
      </c>
      <c r="N59" s="18">
        <v>2022</v>
      </c>
      <c r="O59" s="18">
        <v>2025</v>
      </c>
      <c r="P59" s="18"/>
      <c r="Q59" s="18"/>
      <c r="R59" s="18"/>
      <c r="S59" s="18"/>
      <c r="T59" s="18"/>
      <c r="U59" s="18"/>
      <c r="V59" s="18"/>
      <c r="W59" s="18"/>
      <c r="X59" s="18"/>
      <c r="Y59" s="17" t="s">
        <v>92</v>
      </c>
      <c r="Z59" s="16" t="s">
        <v>42</v>
      </c>
    </row>
    <row r="61" spans="1:26" s="9" customFormat="1" ht="21" x14ac:dyDescent="0.4">
      <c r="A61" s="9" t="s">
        <v>119</v>
      </c>
      <c r="B61" s="10"/>
      <c r="C61" s="10"/>
      <c r="D61" s="11"/>
      <c r="E61" s="11"/>
      <c r="F61" s="11"/>
      <c r="G61" s="10"/>
      <c r="H61" s="10"/>
      <c r="I61" s="10"/>
      <c r="L61" s="12"/>
      <c r="M61" s="12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</sheetData>
  <mergeCells count="145">
    <mergeCell ref="P54:S54"/>
    <mergeCell ref="T54:T55"/>
    <mergeCell ref="U54:U55"/>
    <mergeCell ref="V54:V55"/>
    <mergeCell ref="W54:W55"/>
    <mergeCell ref="A52:Z52"/>
    <mergeCell ref="A53:A55"/>
    <mergeCell ref="B53:F53"/>
    <mergeCell ref="G53:G55"/>
    <mergeCell ref="H53:H55"/>
    <mergeCell ref="I53:I55"/>
    <mergeCell ref="J53:J55"/>
    <mergeCell ref="K53:K55"/>
    <mergeCell ref="L53:M53"/>
    <mergeCell ref="N53:O53"/>
    <mergeCell ref="P53:X53"/>
    <mergeCell ref="Y53:Z53"/>
    <mergeCell ref="B54:B55"/>
    <mergeCell ref="C54:C55"/>
    <mergeCell ref="D54:D55"/>
    <mergeCell ref="E54:E55"/>
    <mergeCell ref="F54:F55"/>
    <mergeCell ref="L54:L55"/>
    <mergeCell ref="M54:M55"/>
    <mergeCell ref="N54:N55"/>
    <mergeCell ref="X54:X55"/>
    <mergeCell ref="Y54:Y55"/>
    <mergeCell ref="Z54:Z55"/>
    <mergeCell ref="O54:O55"/>
    <mergeCell ref="V40:V41"/>
    <mergeCell ref="W40:W41"/>
    <mergeCell ref="X40:X41"/>
    <mergeCell ref="Y40:Y41"/>
    <mergeCell ref="Z40:Z41"/>
    <mergeCell ref="L40:L41"/>
    <mergeCell ref="M40:M41"/>
    <mergeCell ref="N40:N41"/>
    <mergeCell ref="O40:O41"/>
    <mergeCell ref="P40:S40"/>
    <mergeCell ref="T40:T41"/>
    <mergeCell ref="A38:Z38"/>
    <mergeCell ref="A39:A41"/>
    <mergeCell ref="B39:F39"/>
    <mergeCell ref="G39:G41"/>
    <mergeCell ref="H39:H41"/>
    <mergeCell ref="I39:I41"/>
    <mergeCell ref="J39:J41"/>
    <mergeCell ref="O17:O18"/>
    <mergeCell ref="P17:S17"/>
    <mergeCell ref="T17:T18"/>
    <mergeCell ref="U17:U18"/>
    <mergeCell ref="V17:V18"/>
    <mergeCell ref="W17:W18"/>
    <mergeCell ref="K39:K41"/>
    <mergeCell ref="L39:M39"/>
    <mergeCell ref="N39:O39"/>
    <mergeCell ref="P39:X39"/>
    <mergeCell ref="Y39:Z39"/>
    <mergeCell ref="B40:B41"/>
    <mergeCell ref="C40:C41"/>
    <mergeCell ref="D40:D41"/>
    <mergeCell ref="E40:E41"/>
    <mergeCell ref="F40:F41"/>
    <mergeCell ref="U40:U41"/>
    <mergeCell ref="A15:Z15"/>
    <mergeCell ref="A16:A18"/>
    <mergeCell ref="B16:F16"/>
    <mergeCell ref="G16:G18"/>
    <mergeCell ref="H16:H18"/>
    <mergeCell ref="I16:I18"/>
    <mergeCell ref="J16:J18"/>
    <mergeCell ref="K16:K18"/>
    <mergeCell ref="L16:M16"/>
    <mergeCell ref="N16:O16"/>
    <mergeCell ref="P16:X16"/>
    <mergeCell ref="Y16:Z16"/>
    <mergeCell ref="B17:B18"/>
    <mergeCell ref="C17:C18"/>
    <mergeCell ref="D17:D18"/>
    <mergeCell ref="E17:E18"/>
    <mergeCell ref="F17:F18"/>
    <mergeCell ref="L17:L18"/>
    <mergeCell ref="M17:M18"/>
    <mergeCell ref="N17:N18"/>
    <mergeCell ref="X17:X18"/>
    <mergeCell ref="Y17:Y18"/>
    <mergeCell ref="Z17:Z18"/>
    <mergeCell ref="V11:V12"/>
    <mergeCell ref="W11:W12"/>
    <mergeCell ref="X11:X12"/>
    <mergeCell ref="Y11:Y12"/>
    <mergeCell ref="Z11:Z12"/>
    <mergeCell ref="L11:L12"/>
    <mergeCell ref="M11:M12"/>
    <mergeCell ref="N11:N12"/>
    <mergeCell ref="O11:O12"/>
    <mergeCell ref="P11:S11"/>
    <mergeCell ref="T11:T12"/>
    <mergeCell ref="A9:Z9"/>
    <mergeCell ref="A10:A12"/>
    <mergeCell ref="B10:F10"/>
    <mergeCell ref="G10:G12"/>
    <mergeCell ref="H10:H12"/>
    <mergeCell ref="I10:I12"/>
    <mergeCell ref="J10:J12"/>
    <mergeCell ref="O3:O4"/>
    <mergeCell ref="P3:S3"/>
    <mergeCell ref="T3:T4"/>
    <mergeCell ref="U3:U4"/>
    <mergeCell ref="V3:V4"/>
    <mergeCell ref="W3:W4"/>
    <mergeCell ref="K10:K12"/>
    <mergeCell ref="L10:M10"/>
    <mergeCell ref="N10:O10"/>
    <mergeCell ref="P10:X10"/>
    <mergeCell ref="Y10:Z10"/>
    <mergeCell ref="B11:B12"/>
    <mergeCell ref="C11:C12"/>
    <mergeCell ref="D11:D12"/>
    <mergeCell ref="E11:E12"/>
    <mergeCell ref="F11:F12"/>
    <mergeCell ref="U11:U12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</mergeCells>
  <pageMargins left="0.7" right="0.7" top="0.78740157499999996" bottom="0.78740157499999996" header="0.3" footer="0.3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D9AA-A6DF-40FE-ADE8-1F6BCDBB61B5}">
  <sheetPr>
    <pageSetUpPr fitToPage="1"/>
  </sheetPr>
  <dimension ref="A1:T54"/>
  <sheetViews>
    <sheetView tabSelected="1" topLeftCell="B1" zoomScale="50" zoomScaleNormal="50" workbookViewId="0">
      <selection activeCell="Z4" sqref="Z4"/>
    </sheetView>
  </sheetViews>
  <sheetFormatPr defaultColWidth="8.6640625" defaultRowHeight="14.4" x14ac:dyDescent="0.3"/>
  <cols>
    <col min="1" max="1" width="14.33203125" style="14" hidden="1" customWidth="1"/>
    <col min="2" max="2" width="7.33203125" style="14" customWidth="1"/>
    <col min="3" max="3" width="18.33203125" style="14" customWidth="1"/>
    <col min="4" max="4" width="12.109375" style="14" customWidth="1"/>
    <col min="5" max="5" width="11.109375" style="14" customWidth="1"/>
    <col min="6" max="6" width="16" style="14" customWidth="1"/>
    <col min="7" max="7" width="11" style="14" customWidth="1"/>
    <col min="8" max="8" width="13.6640625" style="14" customWidth="1"/>
    <col min="9" max="9" width="12.33203125" style="14" customWidth="1"/>
    <col min="10" max="10" width="22.6640625" style="14" customWidth="1"/>
    <col min="11" max="11" width="11.5546875" style="21" customWidth="1"/>
    <col min="12" max="12" width="12.21875" style="21" customWidth="1"/>
    <col min="13" max="13" width="9" style="14" customWidth="1"/>
    <col min="14" max="14" width="8.6640625" style="14"/>
    <col min="15" max="18" width="11.109375" style="14" customWidth="1"/>
    <col min="19" max="20" width="10.5546875" style="14" customWidth="1"/>
    <col min="21" max="16384" width="8.6640625" style="14"/>
  </cols>
  <sheetData>
    <row r="1" spans="1:20" ht="37.799999999999997" customHeight="1" thickBot="1" x14ac:dyDescent="0.35">
      <c r="A1" s="82" t="s">
        <v>204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</row>
    <row r="2" spans="1:20" ht="30" customHeight="1" x14ac:dyDescent="0.3">
      <c r="A2" s="83" t="s">
        <v>205</v>
      </c>
      <c r="B2" s="86" t="s">
        <v>1</v>
      </c>
      <c r="C2" s="87" t="s">
        <v>206</v>
      </c>
      <c r="D2" s="87"/>
      <c r="E2" s="87"/>
      <c r="F2" s="87" t="s">
        <v>3</v>
      </c>
      <c r="G2" s="221" t="s">
        <v>121</v>
      </c>
      <c r="H2" s="222" t="s">
        <v>5</v>
      </c>
      <c r="I2" s="221" t="s">
        <v>6</v>
      </c>
      <c r="J2" s="90" t="s">
        <v>7</v>
      </c>
      <c r="K2" s="223" t="s">
        <v>242</v>
      </c>
      <c r="L2" s="223"/>
      <c r="M2" s="224" t="s">
        <v>243</v>
      </c>
      <c r="N2" s="224"/>
      <c r="O2" s="225" t="s">
        <v>244</v>
      </c>
      <c r="P2" s="225"/>
      <c r="Q2" s="225"/>
      <c r="R2" s="225"/>
      <c r="S2" s="224" t="s">
        <v>8</v>
      </c>
      <c r="T2" s="89"/>
    </row>
    <row r="3" spans="1:20" ht="22.35" customHeight="1" x14ac:dyDescent="0.3">
      <c r="A3" s="84"/>
      <c r="B3" s="226"/>
      <c r="C3" s="214" t="s">
        <v>207</v>
      </c>
      <c r="D3" s="214" t="s">
        <v>208</v>
      </c>
      <c r="E3" s="214" t="s">
        <v>209</v>
      </c>
      <c r="F3" s="214"/>
      <c r="G3" s="215"/>
      <c r="H3" s="216"/>
      <c r="I3" s="215"/>
      <c r="J3" s="217"/>
      <c r="K3" s="218" t="s">
        <v>210</v>
      </c>
      <c r="L3" s="218" t="s">
        <v>245</v>
      </c>
      <c r="M3" s="219" t="s">
        <v>16</v>
      </c>
      <c r="N3" s="219" t="s">
        <v>17</v>
      </c>
      <c r="O3" s="220" t="s">
        <v>122</v>
      </c>
      <c r="P3" s="220"/>
      <c r="Q3" s="220"/>
      <c r="R3" s="220"/>
      <c r="S3" s="219" t="s">
        <v>246</v>
      </c>
      <c r="T3" s="88" t="s">
        <v>19</v>
      </c>
    </row>
    <row r="4" spans="1:20" ht="108" customHeight="1" thickBot="1" x14ac:dyDescent="0.35">
      <c r="A4" s="85"/>
      <c r="B4" s="94"/>
      <c r="C4" s="96"/>
      <c r="D4" s="96"/>
      <c r="E4" s="96"/>
      <c r="F4" s="96"/>
      <c r="G4" s="227"/>
      <c r="H4" s="228"/>
      <c r="I4" s="227"/>
      <c r="J4" s="97"/>
      <c r="K4" s="229"/>
      <c r="L4" s="229"/>
      <c r="M4" s="230"/>
      <c r="N4" s="230"/>
      <c r="O4" s="99" t="s">
        <v>128</v>
      </c>
      <c r="P4" s="99" t="s">
        <v>247</v>
      </c>
      <c r="Q4" s="99" t="s">
        <v>248</v>
      </c>
      <c r="R4" s="99" t="s">
        <v>249</v>
      </c>
      <c r="S4" s="230"/>
      <c r="T4" s="231"/>
    </row>
    <row r="5" spans="1:20" ht="103.2" customHeight="1" x14ac:dyDescent="0.3">
      <c r="A5" s="14">
        <v>1</v>
      </c>
      <c r="B5" s="206">
        <v>1</v>
      </c>
      <c r="C5" s="207" t="s">
        <v>211</v>
      </c>
      <c r="D5" s="208" t="s">
        <v>41</v>
      </c>
      <c r="E5" s="209">
        <v>63458632</v>
      </c>
      <c r="F5" s="207" t="s">
        <v>212</v>
      </c>
      <c r="G5" s="208" t="s">
        <v>41</v>
      </c>
      <c r="H5" s="207" t="s">
        <v>24</v>
      </c>
      <c r="I5" s="207" t="s">
        <v>24</v>
      </c>
      <c r="J5" s="207" t="s">
        <v>213</v>
      </c>
      <c r="K5" s="210">
        <v>1100000</v>
      </c>
      <c r="L5" s="211">
        <f>K5/100*85</f>
        <v>935000</v>
      </c>
      <c r="M5" s="209">
        <v>2022</v>
      </c>
      <c r="N5" s="209">
        <v>2023</v>
      </c>
      <c r="O5" s="212"/>
      <c r="P5" s="212"/>
      <c r="Q5" s="212"/>
      <c r="R5" s="212"/>
      <c r="S5" s="207" t="s">
        <v>214</v>
      </c>
      <c r="T5" s="213"/>
    </row>
    <row r="6" spans="1:20" ht="91.2" customHeight="1" x14ac:dyDescent="0.3">
      <c r="A6" s="14">
        <v>2</v>
      </c>
      <c r="B6" s="50">
        <v>2</v>
      </c>
      <c r="C6" s="44" t="s">
        <v>211</v>
      </c>
      <c r="D6" s="45" t="s">
        <v>41</v>
      </c>
      <c r="E6" s="43">
        <v>63458633</v>
      </c>
      <c r="F6" s="44" t="s">
        <v>215</v>
      </c>
      <c r="G6" s="45" t="s">
        <v>41</v>
      </c>
      <c r="H6" s="44" t="s">
        <v>24</v>
      </c>
      <c r="I6" s="44" t="s">
        <v>24</v>
      </c>
      <c r="J6" s="44" t="s">
        <v>216</v>
      </c>
      <c r="K6" s="46">
        <v>600000</v>
      </c>
      <c r="L6" s="47">
        <f t="shared" ref="L6:L9" si="0">K6/100*85</f>
        <v>510000</v>
      </c>
      <c r="M6" s="43">
        <v>2022</v>
      </c>
      <c r="N6" s="43">
        <v>2023</v>
      </c>
      <c r="O6" s="48"/>
      <c r="P6" s="48"/>
      <c r="Q6" s="48"/>
      <c r="R6" s="48"/>
      <c r="S6" s="44"/>
      <c r="T6" s="51"/>
    </row>
    <row r="7" spans="1:20" ht="97.2" customHeight="1" x14ac:dyDescent="0.3">
      <c r="A7" s="14">
        <v>3</v>
      </c>
      <c r="B7" s="50">
        <v>3</v>
      </c>
      <c r="C7" s="44" t="s">
        <v>211</v>
      </c>
      <c r="D7" s="44" t="s">
        <v>41</v>
      </c>
      <c r="E7" s="63">
        <v>63458632</v>
      </c>
      <c r="F7" s="44" t="s">
        <v>217</v>
      </c>
      <c r="G7" s="45" t="s">
        <v>41</v>
      </c>
      <c r="H7" s="44" t="s">
        <v>24</v>
      </c>
      <c r="I7" s="44" t="s">
        <v>24</v>
      </c>
      <c r="J7" s="44" t="s">
        <v>218</v>
      </c>
      <c r="K7" s="46">
        <v>500000</v>
      </c>
      <c r="L7" s="47">
        <f t="shared" si="0"/>
        <v>425000</v>
      </c>
      <c r="M7" s="43">
        <v>2022</v>
      </c>
      <c r="N7" s="43">
        <v>2024</v>
      </c>
      <c r="O7" s="48"/>
      <c r="P7" s="48"/>
      <c r="Q7" s="48" t="s">
        <v>60</v>
      </c>
      <c r="R7" s="48" t="s">
        <v>60</v>
      </c>
      <c r="S7" s="44" t="s">
        <v>219</v>
      </c>
      <c r="T7" s="51"/>
    </row>
    <row r="8" spans="1:20" ht="84.6" customHeight="1" x14ac:dyDescent="0.3">
      <c r="B8" s="50">
        <v>4</v>
      </c>
      <c r="C8" s="44" t="s">
        <v>211</v>
      </c>
      <c r="D8" s="44" t="s">
        <v>41</v>
      </c>
      <c r="E8" s="63">
        <v>63458632</v>
      </c>
      <c r="F8" s="45" t="s">
        <v>220</v>
      </c>
      <c r="G8" s="45" t="s">
        <v>41</v>
      </c>
      <c r="H8" s="44" t="s">
        <v>24</v>
      </c>
      <c r="I8" s="44" t="s">
        <v>24</v>
      </c>
      <c r="J8" s="44" t="s">
        <v>221</v>
      </c>
      <c r="K8" s="49">
        <v>1200000</v>
      </c>
      <c r="L8" s="47">
        <f t="shared" si="0"/>
        <v>1020000</v>
      </c>
      <c r="M8" s="43">
        <v>2023</v>
      </c>
      <c r="N8" s="43">
        <v>2027</v>
      </c>
      <c r="O8" s="48"/>
      <c r="P8" s="48"/>
      <c r="Q8" s="48"/>
      <c r="R8" s="48"/>
      <c r="S8" s="44" t="s">
        <v>214</v>
      </c>
      <c r="T8" s="51"/>
    </row>
    <row r="9" spans="1:20" ht="72.599999999999994" thickBot="1" x14ac:dyDescent="0.35">
      <c r="B9" s="52">
        <v>5</v>
      </c>
      <c r="C9" s="53" t="s">
        <v>211</v>
      </c>
      <c r="D9" s="53" t="s">
        <v>41</v>
      </c>
      <c r="E9" s="64">
        <v>63458632</v>
      </c>
      <c r="F9" s="53" t="s">
        <v>222</v>
      </c>
      <c r="G9" s="54" t="s">
        <v>41</v>
      </c>
      <c r="H9" s="53" t="s">
        <v>24</v>
      </c>
      <c r="I9" s="53" t="s">
        <v>24</v>
      </c>
      <c r="J9" s="53" t="s">
        <v>223</v>
      </c>
      <c r="K9" s="55">
        <v>2000000</v>
      </c>
      <c r="L9" s="56">
        <f t="shared" si="0"/>
        <v>1700000</v>
      </c>
      <c r="M9" s="57">
        <v>2024</v>
      </c>
      <c r="N9" s="57">
        <v>2027</v>
      </c>
      <c r="O9" s="58"/>
      <c r="P9" s="58"/>
      <c r="Q9" s="59"/>
      <c r="R9" s="58"/>
      <c r="S9" s="53" t="s">
        <v>214</v>
      </c>
      <c r="T9" s="60"/>
    </row>
    <row r="10" spans="1:20" x14ac:dyDescent="0.3">
      <c r="B10" s="27"/>
    </row>
    <row r="11" spans="1:20" s="61" customFormat="1" ht="21" x14ac:dyDescent="0.4">
      <c r="B11" s="62"/>
      <c r="G11" s="9" t="s">
        <v>119</v>
      </c>
      <c r="H11" s="10"/>
      <c r="I11" s="10"/>
      <c r="J11" s="10"/>
      <c r="K11" s="10"/>
      <c r="L11" s="10"/>
      <c r="M11" s="10"/>
      <c r="N11" s="10"/>
      <c r="O11" s="10"/>
    </row>
    <row r="12" spans="1:20" s="19" customFormat="1" ht="37.799999999999997" customHeight="1" x14ac:dyDescent="0.3">
      <c r="K12" s="36"/>
      <c r="L12" s="36"/>
    </row>
    <row r="13" spans="1:20" s="19" customFormat="1" ht="38.4" customHeight="1" x14ac:dyDescent="0.3">
      <c r="K13" s="36"/>
      <c r="L13" s="36"/>
    </row>
    <row r="14" spans="1:20" s="19" customFormat="1" ht="38.4" customHeight="1" x14ac:dyDescent="0.3">
      <c r="K14" s="36"/>
      <c r="L14" s="36"/>
    </row>
    <row r="15" spans="1:20" s="35" customFormat="1" x14ac:dyDescent="0.3">
      <c r="K15" s="37"/>
      <c r="L15" s="37"/>
    </row>
    <row r="16" spans="1:20" ht="43.8" customHeight="1" x14ac:dyDescent="0.3">
      <c r="C16" s="19"/>
    </row>
    <row r="17" spans="1:13" ht="35.4" customHeight="1" x14ac:dyDescent="0.3">
      <c r="A17" s="14" t="s">
        <v>224</v>
      </c>
      <c r="C17" s="19"/>
    </row>
    <row r="18" spans="1:13" x14ac:dyDescent="0.3">
      <c r="C18" s="19"/>
    </row>
    <row r="19" spans="1:13" x14ac:dyDescent="0.3">
      <c r="C19" s="19"/>
    </row>
    <row r="20" spans="1:13" x14ac:dyDescent="0.3">
      <c r="B20" s="35"/>
    </row>
    <row r="21" spans="1:13" x14ac:dyDescent="0.3">
      <c r="A21" s="35" t="s">
        <v>225</v>
      </c>
      <c r="B21" s="35"/>
      <c r="K21" s="14"/>
      <c r="M21" s="21"/>
    </row>
    <row r="22" spans="1:13" x14ac:dyDescent="0.3">
      <c r="A22" s="35"/>
      <c r="K22" s="14"/>
      <c r="M22" s="21"/>
    </row>
    <row r="23" spans="1:13" x14ac:dyDescent="0.3">
      <c r="A23" s="14" t="s">
        <v>226</v>
      </c>
      <c r="K23" s="14"/>
      <c r="M23" s="21"/>
    </row>
    <row r="24" spans="1:13" x14ac:dyDescent="0.3">
      <c r="A24" s="14" t="s">
        <v>227</v>
      </c>
      <c r="K24" s="14"/>
      <c r="M24" s="21"/>
    </row>
    <row r="25" spans="1:13" x14ac:dyDescent="0.3">
      <c r="A25" s="14" t="s">
        <v>228</v>
      </c>
      <c r="K25" s="14"/>
      <c r="M25" s="21"/>
    </row>
    <row r="27" spans="1:13" ht="16.2" customHeight="1" x14ac:dyDescent="0.3"/>
    <row r="28" spans="1:13" x14ac:dyDescent="0.3">
      <c r="A28" s="14" t="s">
        <v>229</v>
      </c>
      <c r="K28" s="14"/>
      <c r="M28" s="21"/>
    </row>
    <row r="29" spans="1:13" x14ac:dyDescent="0.3">
      <c r="K29" s="14"/>
      <c r="L29" s="14"/>
      <c r="M29" s="21"/>
    </row>
    <row r="30" spans="1:13" x14ac:dyDescent="0.3">
      <c r="A30" s="38" t="s">
        <v>230</v>
      </c>
      <c r="B30" s="38"/>
      <c r="C30" s="38"/>
      <c r="D30" s="38"/>
      <c r="E30" s="38"/>
      <c r="F30" s="38"/>
      <c r="G30" s="38"/>
      <c r="H30" s="38"/>
      <c r="I30" s="38"/>
      <c r="J30" s="38"/>
      <c r="K30" s="14"/>
      <c r="L30" s="14"/>
      <c r="M30" s="21"/>
    </row>
    <row r="34" spans="1:12" x14ac:dyDescent="0.3">
      <c r="A34" s="39" t="s">
        <v>231</v>
      </c>
      <c r="B34" s="40"/>
      <c r="C34" s="40"/>
      <c r="D34" s="40"/>
      <c r="E34" s="40"/>
      <c r="F34" s="40"/>
      <c r="G34" s="40"/>
      <c r="H34" s="40"/>
      <c r="I34" s="40"/>
      <c r="J34" s="40"/>
      <c r="K34" s="41"/>
      <c r="L34" s="41"/>
    </row>
    <row r="35" spans="1:12" x14ac:dyDescent="0.3">
      <c r="A35" s="39" t="s">
        <v>232</v>
      </c>
      <c r="B35" s="40"/>
      <c r="C35" s="40"/>
      <c r="D35" s="40"/>
      <c r="E35" s="40"/>
      <c r="F35" s="40"/>
      <c r="G35" s="40"/>
      <c r="H35" s="40"/>
      <c r="I35" s="40"/>
      <c r="J35" s="40"/>
      <c r="K35" s="41"/>
      <c r="L35" s="41"/>
    </row>
    <row r="36" spans="1:12" x14ac:dyDescent="0.3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1"/>
      <c r="L36" s="41"/>
    </row>
    <row r="37" spans="1:12" x14ac:dyDescent="0.3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1"/>
      <c r="L37" s="41"/>
    </row>
    <row r="38" spans="1:12" x14ac:dyDescent="0.3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1"/>
      <c r="L38" s="41"/>
    </row>
    <row r="39" spans="1:12" x14ac:dyDescent="0.3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1"/>
      <c r="L39" s="41"/>
    </row>
    <row r="40" spans="1:12" x14ac:dyDescent="0.3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1"/>
      <c r="L40" s="41"/>
    </row>
    <row r="41" spans="1:12" x14ac:dyDescent="0.3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1"/>
      <c r="L41" s="41"/>
    </row>
    <row r="42" spans="1:12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1"/>
      <c r="L42" s="41"/>
    </row>
    <row r="43" spans="1:12" x14ac:dyDescent="0.3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1"/>
      <c r="L43" s="41"/>
    </row>
    <row r="44" spans="1:12" x14ac:dyDescent="0.3">
      <c r="B44" s="40"/>
      <c r="C44" s="40"/>
      <c r="D44" s="40"/>
      <c r="E44" s="40"/>
      <c r="F44" s="40"/>
      <c r="G44" s="40"/>
      <c r="H44" s="40"/>
      <c r="I44" s="40"/>
      <c r="J44" s="40"/>
      <c r="K44" s="41"/>
      <c r="L44" s="41"/>
    </row>
    <row r="45" spans="1:12" x14ac:dyDescent="0.3">
      <c r="B45" s="40"/>
      <c r="C45" s="40"/>
      <c r="D45" s="40"/>
      <c r="E45" s="40"/>
      <c r="F45" s="40"/>
      <c r="G45" s="40"/>
      <c r="H45" s="40"/>
      <c r="I45" s="40"/>
      <c r="J45" s="40"/>
      <c r="K45" s="41"/>
      <c r="L45" s="41"/>
    </row>
    <row r="46" spans="1:12" x14ac:dyDescent="0.3">
      <c r="B46" s="40"/>
      <c r="C46" s="40"/>
      <c r="D46" s="40"/>
      <c r="E46" s="40"/>
      <c r="F46" s="40"/>
      <c r="G46" s="40"/>
      <c r="H46" s="40"/>
      <c r="I46" s="40"/>
      <c r="J46" s="40"/>
      <c r="K46" s="41"/>
      <c r="L46" s="41"/>
    </row>
    <row r="47" spans="1:12" ht="16.2" customHeight="1" x14ac:dyDescent="0.3"/>
    <row r="52" spans="1:13" s="20" customFormat="1" x14ac:dyDescent="0.3">
      <c r="A52" s="39" t="s">
        <v>233</v>
      </c>
      <c r="B52" s="39"/>
      <c r="C52" s="39"/>
      <c r="D52" s="39"/>
      <c r="E52" s="39"/>
      <c r="F52" s="39"/>
      <c r="G52" s="39"/>
      <c r="H52" s="39"/>
      <c r="I52" s="39"/>
      <c r="J52" s="14"/>
      <c r="M52" s="42"/>
    </row>
    <row r="53" spans="1:13" x14ac:dyDescent="0.3">
      <c r="A53" s="39" t="s">
        <v>234</v>
      </c>
      <c r="B53" s="39"/>
      <c r="C53" s="39"/>
      <c r="D53" s="39"/>
      <c r="E53" s="39"/>
      <c r="F53" s="39"/>
      <c r="G53" s="39"/>
      <c r="H53" s="39"/>
      <c r="I53" s="39"/>
      <c r="K53" s="14"/>
      <c r="L53" s="14"/>
      <c r="M53" s="21"/>
    </row>
    <row r="54" spans="1:13" x14ac:dyDescent="0.3">
      <c r="A54" s="39" t="s">
        <v>234</v>
      </c>
      <c r="B54" s="39"/>
      <c r="C54" s="39"/>
      <c r="D54" s="39"/>
      <c r="E54" s="39"/>
      <c r="F54" s="39"/>
      <c r="G54" s="39"/>
      <c r="H54" s="39"/>
      <c r="K54" s="14"/>
      <c r="M54" s="21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klvan</cp:lastModifiedBy>
  <cp:lastPrinted>2022-01-14T10:56:54Z</cp:lastPrinted>
  <dcterms:created xsi:type="dcterms:W3CDTF">2015-06-05T18:19:34Z</dcterms:created>
  <dcterms:modified xsi:type="dcterms:W3CDTF">2022-01-14T10:58:44Z</dcterms:modified>
</cp:coreProperties>
</file>