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ban\Documents\MAP II\SR a Org. struktura\2021_11 Aktualizace SR\SR 2021-2027\"/>
    </mc:Choice>
  </mc:AlternateContent>
  <bookViews>
    <workbookView xWindow="0" yWindow="0" windowWidth="24042" windowHeight="9441" activeTab="3"/>
  </bookViews>
  <sheets>
    <sheet name="Pokyny, info" sheetId="4" r:id="rId1"/>
    <sheet name="MŠ" sheetId="2" r:id="rId2"/>
    <sheet name="ZŠ" sheetId="3" r:id="rId3"/>
    <sheet name="zájmové, neformální, cel" sheetId="1" r:id="rId4"/>
  </sheets>
  <calcPr calcId="162913"/>
</workbook>
</file>

<file path=xl/calcChain.xml><?xml version="1.0" encoding="utf-8"?>
<calcChain xmlns="http://schemas.openxmlformats.org/spreadsheetml/2006/main">
  <c r="K6" i="1" l="1"/>
  <c r="M88" i="2" l="1"/>
  <c r="M89" i="2"/>
  <c r="M90" i="2"/>
  <c r="M19" i="2" l="1"/>
  <c r="M20" i="2"/>
  <c r="M21" i="2"/>
  <c r="M61" i="3" l="1"/>
  <c r="M59" i="3"/>
  <c r="M60" i="3"/>
  <c r="M58" i="3"/>
  <c r="M31" i="3" l="1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77" i="2"/>
  <c r="M78" i="2"/>
  <c r="M79" i="2"/>
  <c r="M80" i="2"/>
  <c r="M81" i="2"/>
  <c r="M82" i="2"/>
  <c r="M83" i="2"/>
  <c r="M84" i="2"/>
  <c r="M85" i="2"/>
  <c r="M86" i="2"/>
  <c r="M87" i="2"/>
  <c r="M28" i="2" l="1"/>
  <c r="M29" i="2"/>
  <c r="M30" i="2"/>
  <c r="M31" i="2"/>
  <c r="M32" i="2"/>
  <c r="M33" i="2"/>
  <c r="M34" i="2"/>
  <c r="M22" i="2" l="1"/>
  <c r="M23" i="2"/>
  <c r="M24" i="2"/>
  <c r="M25" i="2"/>
  <c r="M13" i="3" l="1"/>
  <c r="M36" i="2" l="1"/>
  <c r="M37" i="2"/>
  <c r="M38" i="2"/>
  <c r="M39" i="2"/>
  <c r="M40" i="2"/>
  <c r="M41" i="2"/>
  <c r="M42" i="2"/>
  <c r="M46" i="3" l="1"/>
  <c r="M47" i="3"/>
  <c r="M48" i="3"/>
  <c r="M49" i="3"/>
  <c r="M50" i="3"/>
  <c r="M51" i="3"/>
  <c r="M52" i="3"/>
  <c r="M53" i="3"/>
  <c r="M54" i="3"/>
  <c r="M55" i="3"/>
  <c r="M18" i="3" l="1"/>
  <c r="M19" i="3"/>
  <c r="M20" i="3"/>
  <c r="M72" i="2"/>
  <c r="M73" i="2"/>
  <c r="M74" i="2"/>
  <c r="M75" i="2"/>
  <c r="M76" i="2"/>
  <c r="M46" i="2" l="1"/>
  <c r="M47" i="2"/>
  <c r="M48" i="2"/>
  <c r="M49" i="2"/>
  <c r="M50" i="2"/>
  <c r="M63" i="3" l="1"/>
  <c r="M64" i="3"/>
  <c r="M65" i="3"/>
  <c r="M56" i="3" l="1"/>
  <c r="M57" i="3"/>
  <c r="M21" i="3" l="1"/>
  <c r="M14" i="3" l="1"/>
  <c r="M15" i="3"/>
  <c r="M16" i="3"/>
  <c r="M17" i="3"/>
  <c r="M69" i="2"/>
  <c r="M70" i="2"/>
  <c r="M71" i="2"/>
  <c r="M62" i="3" l="1"/>
  <c r="M43" i="2" l="1"/>
  <c r="M44" i="2"/>
  <c r="M45" i="2"/>
  <c r="M22" i="3" l="1"/>
  <c r="M23" i="3"/>
  <c r="M24" i="3"/>
  <c r="M25" i="3"/>
  <c r="M26" i="3"/>
  <c r="M27" i="3"/>
  <c r="M28" i="3"/>
  <c r="M29" i="3"/>
  <c r="M30" i="3"/>
  <c r="M17" i="2" l="1"/>
  <c r="M18" i="2"/>
  <c r="M67" i="2" l="1"/>
  <c r="M68" i="2"/>
  <c r="M5" i="3" l="1"/>
  <c r="M6" i="3"/>
  <c r="M7" i="3"/>
  <c r="M8" i="3"/>
  <c r="M9" i="3"/>
  <c r="M10" i="3"/>
  <c r="M11" i="3"/>
  <c r="M12" i="3"/>
  <c r="M66" i="3"/>
  <c r="M67" i="3"/>
  <c r="M68" i="3"/>
  <c r="M69" i="3"/>
  <c r="M70" i="3"/>
  <c r="M71" i="3"/>
  <c r="M72" i="3"/>
  <c r="M73" i="3"/>
  <c r="M74" i="3"/>
  <c r="M5" i="2" l="1"/>
  <c r="M6" i="2"/>
  <c r="M7" i="2"/>
  <c r="M8" i="2"/>
  <c r="M9" i="2"/>
  <c r="M10" i="2"/>
  <c r="M11" i="2"/>
  <c r="M12" i="2"/>
  <c r="M13" i="2"/>
  <c r="M14" i="2"/>
  <c r="M15" i="2"/>
  <c r="M16" i="2"/>
  <c r="M26" i="2"/>
  <c r="M27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K5" i="1" l="1"/>
  <c r="M4" i="2"/>
</calcChain>
</file>

<file path=xl/sharedStrings.xml><?xml version="1.0" encoding="utf-8"?>
<sst xmlns="http://schemas.openxmlformats.org/spreadsheetml/2006/main" count="2132" uniqueCount="581">
  <si>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</si>
  <si>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</si>
  <si>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</si>
  <si>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</si>
  <si>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Formát odevzdávání tabulek</t>
  </si>
  <si>
    <t>Předávání tabulek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</si>
  <si>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</si>
  <si>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</si>
  <si>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</si>
  <si>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</si>
  <si>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</si>
  <si>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</si>
  <si>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</si>
  <si>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</si>
  <si>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</si>
  <si>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</si>
  <si>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</si>
  <si>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</si>
  <si>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</si>
  <si>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</si>
  <si>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</si>
  <si>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</si>
  <si>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</si>
  <si>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</si>
  <si>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</si>
  <si>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</si>
  <si>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</si>
  <si>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</si>
  <si>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</si>
  <si>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</si>
  <si>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</si>
  <si>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</si>
  <si>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</si>
  <si>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</si>
  <si>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</si>
  <si>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</si>
  <si>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</si>
  <si>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</si>
  <si>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</si>
  <si>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</si>
  <si>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</si>
  <si>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</si>
  <si>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</si>
  <si>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</si>
  <si>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</si>
  <si>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</si>
  <si>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</si>
  <si>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</si>
  <si>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</si>
  <si>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</si>
  <si>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</si>
  <si>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</si>
  <si>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</si>
  <si>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</si>
  <si>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</si>
  <si>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</si>
  <si>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</si>
  <si>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</si>
  <si>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</si>
  <si>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…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</si>
  <si>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</si>
  <si>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</si>
  <si>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</si>
  <si>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</si>
  <si>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</si>
  <si>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</si>
  <si>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</si>
  <si>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</si>
  <si>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</si>
  <si>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</si>
  <si>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</si>
  <si>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</si>
  <si>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</si>
  <si>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</si>
  <si>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t xml:space="preserve">zázemí pro školní poradenské pracoviště </t>
  </si>
  <si>
    <r>
      <t xml:space="preserve">Předpokládaný termín realizace </t>
    </r>
    <r>
      <rPr>
        <i/>
        <sz val="8"/>
        <color theme="1"/>
        <rFont val="Calibri"/>
        <family val="2"/>
        <charset val="238"/>
        <scheme val="minor"/>
      </rPr>
      <t>měsíc, rok</t>
    </r>
  </si>
  <si>
    <r>
      <t>polytech. vzdělávání</t>
    </r>
    <r>
      <rPr>
        <vertAlign val="superscript"/>
        <sz val="8"/>
        <color theme="1"/>
        <rFont val="Calibri"/>
        <family val="2"/>
        <charset val="238"/>
        <scheme val="minor"/>
      </rPr>
      <t>4)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</si>
  <si>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</si>
  <si>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</si>
  <si>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</si>
  <si>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</si>
  <si>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</si>
  <si>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</si>
  <si>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</si>
  <si>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</si>
  <si>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</si>
  <si>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</si>
  <si>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</si>
  <si>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</si>
  <si>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</si>
  <si>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</si>
  <si>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</si>
  <si>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</si>
  <si>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</si>
  <si>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</si>
  <si>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</si>
  <si>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</si>
  <si>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</si>
  <si>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</si>
  <si>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</si>
  <si>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r>
      <t>Výdaje projektu</t>
    </r>
    <r>
      <rPr>
        <b/>
        <i/>
        <sz val="8"/>
        <color theme="1"/>
        <rFont val="Calibri"/>
        <family val="2"/>
        <charset val="238"/>
        <scheme val="minor"/>
      </rPr>
      <t xml:space="preserve"> </t>
    </r>
    <r>
      <rPr>
        <sz val="8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8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</si>
  <si>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8"/>
        <color theme="1"/>
        <rFont val="Calibri"/>
        <family val="2"/>
        <charset val="238"/>
        <scheme val="minor"/>
      </rPr>
      <t>2)</t>
    </r>
  </si>
  <si>
    <r>
      <t>z toho předpokládané výdaje</t>
    </r>
    <r>
      <rPr>
        <sz val="8"/>
        <color rgb="FFFF0000"/>
        <rFont val="Calibri"/>
        <family val="2"/>
        <charset val="238"/>
        <scheme val="minor"/>
      </rPr>
      <t xml:space="preserve"> </t>
    </r>
    <r>
      <rPr>
        <sz val="8"/>
        <color theme="1"/>
        <rFont val="Calibri"/>
        <family val="2"/>
        <charset val="238"/>
        <scheme val="minor"/>
      </rPr>
      <t>EFRR</t>
    </r>
  </si>
  <si>
    <t>stručný popis, např. zpracovaná PD, zajištěné výkupy, výber dodavatele</t>
  </si>
  <si>
    <r>
      <t>přírodní vědy</t>
    </r>
    <r>
      <rPr>
        <vertAlign val="superscript"/>
        <sz val="8"/>
        <color theme="1"/>
        <rFont val="Calibri"/>
        <family val="2"/>
        <charset val="238"/>
        <scheme val="minor"/>
      </rPr>
      <t>3)</t>
    </r>
    <r>
      <rPr>
        <sz val="8"/>
        <color theme="1"/>
        <rFont val="Calibri"/>
        <family val="2"/>
        <scheme val="minor"/>
      </rPr>
      <t xml:space="preserve"> 
</t>
    </r>
  </si>
  <si>
    <r>
      <t>práce s digitálními tech.</t>
    </r>
    <r>
      <rPr>
        <vertAlign val="superscript"/>
        <sz val="8"/>
        <color theme="1"/>
        <rFont val="Calibri"/>
        <family val="2"/>
        <charset val="238"/>
        <scheme val="minor"/>
      </rPr>
      <t>5)</t>
    </r>
    <r>
      <rPr>
        <sz val="8"/>
        <color theme="1"/>
        <rFont val="Calibri"/>
        <family val="2"/>
        <scheme val="minor"/>
      </rPr>
      <t xml:space="preserve">
</t>
    </r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</si>
  <si>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</si>
  <si>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</si>
  <si>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</si>
  <si>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</si>
  <si>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Mateřská škola Boskovice, příspěvková organizace</t>
  </si>
  <si>
    <t>Město Boskovice</t>
  </si>
  <si>
    <t>62072871</t>
  </si>
  <si>
    <t>107600901</t>
  </si>
  <si>
    <t>600105792</t>
  </si>
  <si>
    <t>Rekonstrukce prostorů MŠ za účelem navýšení kapacity</t>
  </si>
  <si>
    <t>Boskovice</t>
  </si>
  <si>
    <t>Rekonstrukce prostoru současného bazénu za účelem zvýšení kapacity MŠ vč. úpravy vnějších prostor</t>
  </si>
  <si>
    <t>2022</t>
  </si>
  <si>
    <t>2025</t>
  </si>
  <si>
    <t>x</t>
  </si>
  <si>
    <t>ne</t>
  </si>
  <si>
    <t>Mateřská škola Cetkovice, okres Blansko, příspěvková organizace</t>
  </si>
  <si>
    <t>obec Cetkovice</t>
  </si>
  <si>
    <t>Školní zahrada</t>
  </si>
  <si>
    <t>Cetkovice</t>
  </si>
  <si>
    <t>Oplocení, přírodní zahrada, terénní úpravy, vybavení (herní prvky), podnětné prostředí</t>
  </si>
  <si>
    <t>Podnětné prostředí tříd MŠ</t>
  </si>
  <si>
    <t>Třída, herna – vybavení (polytechnické dovednosti, rozvoj jednotlivých pregramotností, čtenářský koutek, didaktické pomůcky)</t>
  </si>
  <si>
    <t>Školní jídelna</t>
  </si>
  <si>
    <t>Vybavení a obnova gastozařízení ve školní jídelně</t>
  </si>
  <si>
    <t>Vybavení SW v MŠ</t>
  </si>
  <si>
    <t>Vybavení MŠ výpočetní technikou pro zaměstnance MŠ</t>
  </si>
  <si>
    <t>Mateřská škola Černovice, okres Blansko</t>
  </si>
  <si>
    <t>Obec Černovice</t>
  </si>
  <si>
    <t>62073401</t>
  </si>
  <si>
    <t>107600625</t>
  </si>
  <si>
    <t>600105610</t>
  </si>
  <si>
    <t>Modernizace vybavení třídy (nábytek, kryty na radiátory)</t>
  </si>
  <si>
    <t>Černovice</t>
  </si>
  <si>
    <t>Vybavení pedagogů a třídy výpočetní technikou (notebooky, kopírka, tablety)</t>
  </si>
  <si>
    <t>Nákup lehátek</t>
  </si>
  <si>
    <t>Interaktivní tabule</t>
  </si>
  <si>
    <t>7/2022</t>
  </si>
  <si>
    <t>1/2023</t>
  </si>
  <si>
    <t>1/2022</t>
  </si>
  <si>
    <t>8/2022</t>
  </si>
  <si>
    <t>Mateřská škola Letovice, Čapkova 802/10, okres Blansko, příspěvková organizace</t>
  </si>
  <si>
    <t>Město Letovice</t>
  </si>
  <si>
    <t>75024209</t>
  </si>
  <si>
    <t> 107600277</t>
  </si>
  <si>
    <t>600105342</t>
  </si>
  <si>
    <t>Oprava keramické podlahy</t>
  </si>
  <si>
    <t>Letovice</t>
  </si>
  <si>
    <t>Oprava keramické podlahy na chodbě  - výměna za linoleum</t>
  </si>
  <si>
    <t>Rekonstrukce zahradních domků</t>
  </si>
  <si>
    <t>Rekonstrukce dřevěných domků vč. střešní krytiny - záměr je dva domky zrekonstruovat a 1 koupit nový</t>
  </si>
  <si>
    <t>2023</t>
  </si>
  <si>
    <t>ve fázi výběru dodavatele</t>
  </si>
  <si>
    <t>Mateřská škola Letovice, Komenského 671/11, okres Blansko, příspěvková organizace</t>
  </si>
  <si>
    <t>75024225</t>
  </si>
  <si>
    <t>107600285</t>
  </si>
  <si>
    <t>600105351</t>
  </si>
  <si>
    <t>Výměna podlahové krytiny ve třídách</t>
  </si>
  <si>
    <t>Výměna podlahové krytiny ve třídách - linoleum za vinyl</t>
  </si>
  <si>
    <t>Výměna podlahové krytiny v šatnách</t>
  </si>
  <si>
    <t>Linoleum za vinyl</t>
  </si>
  <si>
    <t>Mateřská škola Rozseč nad Kunštátem, okres Blansko, příspěvková organizace</t>
  </si>
  <si>
    <t>Obec Rozseč nad Kunštátem</t>
  </si>
  <si>
    <t>Rozseč nad Kunštátem</t>
  </si>
  <si>
    <t>nákup interaktivní tabule - kvalitní a pestré vzdělávání</t>
  </si>
  <si>
    <t>herní prvky, podnětné prostředí</t>
  </si>
  <si>
    <t>2. mateřská škola Velké Opatovice, příspěvková organizace</t>
  </si>
  <si>
    <t>Město Velké Opatovice</t>
  </si>
  <si>
    <t>70883181</t>
  </si>
  <si>
    <t>107600536</t>
  </si>
  <si>
    <t>600105539</t>
  </si>
  <si>
    <t>Bezbariérový vstup</t>
  </si>
  <si>
    <t>Velké Opatovice</t>
  </si>
  <si>
    <t>Vybavení polytechnická výchova</t>
  </si>
  <si>
    <t>Knihovna - doplnění fondu</t>
  </si>
  <si>
    <t>Vybavení třídy nábytkem</t>
  </si>
  <si>
    <t>Výpočetní technika pro pedagogy</t>
  </si>
  <si>
    <t>Kompenzační pomůcky</t>
  </si>
  <si>
    <t>Čtenářské koutky</t>
  </si>
  <si>
    <t>Oprava chladícího zařízení</t>
  </si>
  <si>
    <t>Nákup nového robota do kuchyně</t>
  </si>
  <si>
    <t>Výměna podlahových krytin</t>
  </si>
  <si>
    <t>2021</t>
  </si>
  <si>
    <t>2024</t>
  </si>
  <si>
    <t>zpracovaná PD</t>
  </si>
  <si>
    <t>Základní škola Boskovice, příspěvková organizace</t>
  </si>
  <si>
    <t>62072757</t>
  </si>
  <si>
    <t xml:space="preserve"> 102007489</t>
  </si>
  <si>
    <t>600106195</t>
  </si>
  <si>
    <t>Vybudování kmenových učeben pro školní družinu</t>
  </si>
  <si>
    <t>Základní škola a Mateřská škola Benešov, okres Blansko, příspěvková organizace</t>
  </si>
  <si>
    <t>Obec Benešov</t>
  </si>
  <si>
    <t>Přístavba školy - odborné učebny</t>
  </si>
  <si>
    <t>Benešov</t>
  </si>
  <si>
    <t>Rekonstrukce učebny informatiky včetně vybavení</t>
  </si>
  <si>
    <t>Cvičná kuchyňka - nové vybavení</t>
  </si>
  <si>
    <t>Rekonstrukce kmenových učeben (vybavení žákovským nábytkem, interaktivní tabule, IT technika, stavební úpravy</t>
  </si>
  <si>
    <t>Rekonstrukce elektrorozvodů</t>
  </si>
  <si>
    <t>Rekonstrukce vodoinstalace</t>
  </si>
  <si>
    <t>Rekonstrukce kuchyně</t>
  </si>
  <si>
    <t xml:space="preserve">Rekonstrukce jídelny, výdejny </t>
  </si>
  <si>
    <t>zpracován projekt, připravuje se podání žádosti o stavební povolení</t>
  </si>
  <si>
    <t>7/2021</t>
  </si>
  <si>
    <t>8/2027</t>
  </si>
  <si>
    <t>MŠ, ZŠ a PrŠ Boskovice, p.o.</t>
  </si>
  <si>
    <t>JMK</t>
  </si>
  <si>
    <t>600024849</t>
  </si>
  <si>
    <t>Didaktické pomůcky</t>
  </si>
  <si>
    <t>Rekonstrukce školní družiny</t>
  </si>
  <si>
    <t>Individuální pracovna pro žáky s PAS</t>
  </si>
  <si>
    <t>102007870</t>
  </si>
  <si>
    <t>Školní pozemek - přírodní učebna, herní a posilovací prvky</t>
  </si>
  <si>
    <t>Vybavení učeben</t>
  </si>
  <si>
    <t>12/2023</t>
  </si>
  <si>
    <t>6/2022</t>
  </si>
  <si>
    <t>12/2025</t>
  </si>
  <si>
    <t>zpracování projektu probíhá</t>
  </si>
  <si>
    <t>4/2022</t>
  </si>
  <si>
    <t>Mateřská škola a základní škola při Dětské léčebně Křetín 12, příspěvková organizace</t>
  </si>
  <si>
    <t>Jihomoravský kraj</t>
  </si>
  <si>
    <t>62075993</t>
  </si>
  <si>
    <t>Vybavení knihovny</t>
  </si>
  <si>
    <t>Křetín</t>
  </si>
  <si>
    <t>Zakoupení nových skříněk pro knihovnu a naplnění novými knižními tituly.</t>
  </si>
  <si>
    <t>Výpočetní a kancelářská technika</t>
  </si>
  <si>
    <t>Nákup nového počítačového vybavení pro práci dětí a pedagoga. (PC, tablety, tiskárna, …)</t>
  </si>
  <si>
    <t>Software pro ICT</t>
  </si>
  <si>
    <t>Zakoupení výukového software pro práci dětí v mateřské škole,.</t>
  </si>
  <si>
    <t>Pořízení nových didaktických pomůcek k rozvoji pregramotnosti čtenářské, matematické, …</t>
  </si>
  <si>
    <t>Vybavení učebny mateřské školy interaktivní tabulí nebo MagicBoxem a nakoupení potřebného software pro výuku.</t>
  </si>
  <si>
    <t>Vybavení herny MŠ – polytechnické dovednosti, rozvoj jednotlivých pregramotností</t>
  </si>
  <si>
    <t xml:space="preserve">Rozšíření stávajícího vybavení pro rozvoj polytechnické výchovy a pořízení různých materiálů a nářadí na vyrábění </t>
  </si>
  <si>
    <t>Podnětné vybavení školní zahrady</t>
  </si>
  <si>
    <t xml:space="preserve">Vytvoření venkovní učebny za účelem zvýšení kvality vzdělávání. Nový prostor, by měl přirozeně podněcovat k diskuzi a zamyšlení v oblasti výchovy, ekologie a zdraví. </t>
  </si>
  <si>
    <t>Pořízení prosklenné skříně na uložení knih  a nakoupení nových titulů čteček.</t>
  </si>
  <si>
    <t>Zakoupení nového počítačového vybavení (PC, notebook, tiskárna, kopírovací stroj, …) pro pedagogy i žáky.</t>
  </si>
  <si>
    <t>Vybavení tříd</t>
  </si>
  <si>
    <t>Pořízení nového nábytku do tříd (odkládací skříňky, tabule, lavice)</t>
  </si>
  <si>
    <t>12/2027</t>
  </si>
  <si>
    <t>Mateřská škola Letovice, Třebětínská 28/19, okres Blansko, příspěvková organizace</t>
  </si>
  <si>
    <t>75024217</t>
  </si>
  <si>
    <t>107600854</t>
  </si>
  <si>
    <t>600105776</t>
  </si>
  <si>
    <t>Pořízení interaktivní tabule do třídy</t>
  </si>
  <si>
    <t>Oprava plotů, brány a branek</t>
  </si>
  <si>
    <t>Oprava plotů, brány a branek - nové brnky, brána a ploty kolem celé zahrady a předzahrádky MŠ</t>
  </si>
  <si>
    <t>výběr dodavatele</t>
  </si>
  <si>
    <t xml:space="preserve">Přístavba nové třípatrové budovy s odbornými učebnami (jazyková, přírodovědná, ICT), kabinety, wc. </t>
  </si>
  <si>
    <t>Rekonstrukce elektroinstalace, vybavení nábytkem a ICT technikou</t>
  </si>
  <si>
    <t>Pořízení nového vybavení cvičné kuchyňky včetně spotřebičů a nábytku</t>
  </si>
  <si>
    <t>Rekonstrukce kmenových učeben, výmalba, nové podlahy, umyvadla. Vybavení novým žákovským nábytkem, ICT technika, interativní tabule.</t>
  </si>
  <si>
    <t>Kompletní rekonstrukce elektrorozvodů v celé budově školy.</t>
  </si>
  <si>
    <t>Kompletní rekonstrukce vodoinstalace v celé budově školy.</t>
  </si>
  <si>
    <t>Rekonstrukce vybavení varny školní kuchyně, včetně nových sporáků, trouby, umyvadel</t>
  </si>
  <si>
    <t>Rekonstukce jídelny a výdejny obědů včetně vybavení.</t>
  </si>
  <si>
    <t>7/2023</t>
  </si>
  <si>
    <t>Základní škola a Mateřská škola Knínice, příspěvková organizace</t>
  </si>
  <si>
    <t>Městys Knínice</t>
  </si>
  <si>
    <t>102007543</t>
  </si>
  <si>
    <t>600106225</t>
  </si>
  <si>
    <t>Rekonstrukce tělocvičny</t>
  </si>
  <si>
    <t>Knínice</t>
  </si>
  <si>
    <t>celková rekonstrukce tělocvičny</t>
  </si>
  <si>
    <t>Rekonstrukce střechy</t>
  </si>
  <si>
    <t xml:space="preserve">celková rekonstrukce střechy včetně kabinetu </t>
  </si>
  <si>
    <t>Venkovní učebna a zázemí pro komunitní aktivity</t>
  </si>
  <si>
    <t>zřízení venkovní učebny včetně vybavení a zázemí pro komunitní aktivity</t>
  </si>
  <si>
    <t xml:space="preserve">Zabezpečení školy </t>
  </si>
  <si>
    <t>zbudování centrálního zabezpečovacího systému, čipový systém</t>
  </si>
  <si>
    <t>projektová dokumentace</t>
  </si>
  <si>
    <t>projekt připraven</t>
  </si>
  <si>
    <t>Družina vybavení</t>
  </si>
  <si>
    <t>Audiovizuální technika</t>
  </si>
  <si>
    <t xml:space="preserve">vybavení školy audiovizuální technikou </t>
  </si>
  <si>
    <t xml:space="preserve">Jazyková učebna </t>
  </si>
  <si>
    <t>Čtenářská dílna</t>
  </si>
  <si>
    <t>vytvoření zázení pro rozvoj čtenářské gramotnosti</t>
  </si>
  <si>
    <t>Badatelská učebna</t>
  </si>
  <si>
    <t>přestavba prostor školy v badatelskou učebnu včetně vybavení včetně kabinetu a zázemí pro učitele</t>
  </si>
  <si>
    <t>v fázi příprav</t>
  </si>
  <si>
    <t>přípravy, zpracovaná PD</t>
  </si>
  <si>
    <t>ano</t>
  </si>
  <si>
    <t>ve fázi příprav</t>
  </si>
  <si>
    <t>Mateřská škola Valchov, okres Blansko, příspěvková organizace</t>
  </si>
  <si>
    <t>Obec Valchov</t>
  </si>
  <si>
    <t>75023563</t>
  </si>
  <si>
    <t>107600579</t>
  </si>
  <si>
    <t>600105563</t>
  </si>
  <si>
    <t>Rekonstrukce školní kuchyně a zázemí vč. vybavení</t>
  </si>
  <si>
    <t>Valchov</t>
  </si>
  <si>
    <t>Obnova vnitřních prostor a zázemí 1. patra vč. vybavení</t>
  </si>
  <si>
    <t>Rozšíření prostorů třídy</t>
  </si>
  <si>
    <t>Rozšíření prostorů třídy - rozšíření kapacit kmenových učeben</t>
  </si>
  <si>
    <t>2027</t>
  </si>
  <si>
    <t>oprava vstupního schodiště</t>
  </si>
  <si>
    <t>rekonstrukce školní zahrady</t>
  </si>
  <si>
    <t>vybavení pro technické a zahradnické práce</t>
  </si>
  <si>
    <t>doplnění knihovnického fondu</t>
  </si>
  <si>
    <t>vybavení třídy u Borůvek</t>
  </si>
  <si>
    <t>vybavení nooteboky a PC, tiskárnami</t>
  </si>
  <si>
    <t>vybavení tříd kompenzačními pomůckami</t>
  </si>
  <si>
    <t>nákup knih pro děti do tíd</t>
  </si>
  <si>
    <t xml:space="preserve">rekonstukce chadící místnosti </t>
  </si>
  <si>
    <t>výměna starého  robota</t>
  </si>
  <si>
    <t>výměna krytin do tříd</t>
  </si>
  <si>
    <t>Základní škola Velké Opatovice</t>
  </si>
  <si>
    <t>Rozvoj infrastruktury ZŠ Velké Opatovice</t>
  </si>
  <si>
    <t>Projekt je zaměřen na rekonstrukci základní školy a rozvoj této infrastrktury. Daný záměr se skládá z několika částí - modernizace odborných učeben ve vazbě na klíčové kompetence, budování zázemí školních družín a klubu, modernizaci kabinetů, a budování vnitřního i venkovního zázemí pro komunitní aktivity</t>
  </si>
  <si>
    <t>12/2024</t>
  </si>
  <si>
    <t xml:space="preserve">zpracované rozpočty </t>
  </si>
  <si>
    <t>není relevantní</t>
  </si>
  <si>
    <t>Základní škola a Mateřská škola Deštná, příspěvková organizace</t>
  </si>
  <si>
    <t>Obec Deštná</t>
  </si>
  <si>
    <t>70299706</t>
  </si>
  <si>
    <t>103031065</t>
  </si>
  <si>
    <t>600105962</t>
  </si>
  <si>
    <t>Deštná</t>
  </si>
  <si>
    <t>Dovybavení školní zahrady o herní prvky</t>
  </si>
  <si>
    <t>Modernizace PC učebny</t>
  </si>
  <si>
    <t>Doplnění knižního fondu</t>
  </si>
  <si>
    <t>Základní škola Jabloňany, okres Blansko, příspěvková organizace</t>
  </si>
  <si>
    <t>Obec Jabloňany</t>
  </si>
  <si>
    <t>75024161</t>
  </si>
  <si>
    <t>102108030</t>
  </si>
  <si>
    <t>600106357</t>
  </si>
  <si>
    <t>Multifunkční prostor + víceúčelová nadstavba a nová střecha</t>
  </si>
  <si>
    <t>Jabloňany</t>
  </si>
  <si>
    <t>Jedná o víceúčelovou nadstavbu, s klíčovým využitím pro ZŠ Jabloňany (učebna na kroužky - ŠK/ŠD, využití pro výuku spec. předmětů, s možností dataprojekce, ...; výdejna stravy vč. soc. zařízení - ZŠ nemá šk. jídelnu, prostor pro cvičení - náhrada tělocvičny, ...) a s multifunkčním využitím pro spolky v obci (Sbor dobrovolných hasičů, Malá kopaná, TJ Sokol, ...), možnost mateřského centra a další využití pro potřeby obce, ....</t>
  </si>
  <si>
    <t>Základní škola Rozseč nad Kunštátem,okres Blansko</t>
  </si>
  <si>
    <t>70985073</t>
  </si>
  <si>
    <t>102007209</t>
  </si>
  <si>
    <t>600106012</t>
  </si>
  <si>
    <t>Modernizace kmenové učebny</t>
  </si>
  <si>
    <t>Modernizace školní zahrady</t>
  </si>
  <si>
    <t>Úprava pozemku a vybavení venkovní učebny</t>
  </si>
  <si>
    <t>Základní škola a mateřská škola Vísky, okres Blansko, p.o.</t>
  </si>
  <si>
    <t>obec Vísky</t>
  </si>
  <si>
    <t>Přístavba druhé třídy mateřské školy včetně zázemí</t>
  </si>
  <si>
    <t>Vísky</t>
  </si>
  <si>
    <t>Přístavba druhé třídy z důvodu nedostačující kapacity a chybějícího zázemí pro učitelky MŠ</t>
  </si>
  <si>
    <t>3/2022</t>
  </si>
  <si>
    <t>3/2023</t>
  </si>
  <si>
    <t>Základní škola a mateřská škola Vísky, okres Blansko, příspěvková organizace</t>
  </si>
  <si>
    <t>Venkovní hřiště s umělým povrchem a kluziště</t>
  </si>
  <si>
    <t>Vybudování venkovního hřiště s atletickým oválem a kluzištěm</t>
  </si>
  <si>
    <t>Výstavba tělocvičny</t>
  </si>
  <si>
    <t>Vybudování tělocvičny s vybavením včetně zázemí</t>
  </si>
  <si>
    <t>Víceúčelová odborná a praktická učebna</t>
  </si>
  <si>
    <t>Vznik nové víceúčelové odborné praktické učebny výstavbou  a úpravou stávající místnosti původního mateřského centra.</t>
  </si>
  <si>
    <t>X</t>
  </si>
  <si>
    <t>zpracovaná PD, obecní pozemek</t>
  </si>
  <si>
    <t>Ne</t>
  </si>
  <si>
    <t>3/2024</t>
  </si>
  <si>
    <t>3/2025</t>
  </si>
  <si>
    <t>5/2022</t>
  </si>
  <si>
    <t>5/2023</t>
  </si>
  <si>
    <t>zpracovaná PD, možnost okamžitého zahájení</t>
  </si>
  <si>
    <t>NE</t>
  </si>
  <si>
    <t>1. mateřská škola Velké Opatovice, příspěvková organizace</t>
  </si>
  <si>
    <t>Rekonstrukce vnitřních rozvodů</t>
  </si>
  <si>
    <t>Výměna elektroinstalace, vodovodního potrubí, výměna plynových kotlů a vedení, zdravotechnika</t>
  </si>
  <si>
    <t xml:space="preserve">Bezbariérový vstup </t>
  </si>
  <si>
    <t>Zhotovení bezbariérového přístupu do mateřské školy, úprava prostoru před hlavním vchodem do budovy, sjednocení povrchu před vchodem do MŠ</t>
  </si>
  <si>
    <t>Polytechnická učebna</t>
  </si>
  <si>
    <t>Po potřebných stavebních úpravách by vznikla polytechnická učebna s dětskými ponky a technickým vybavením. Učebna by byla využívaná i pro badatelské, pracovní a výtvarné činnosti a pro přípravu předškoláků. Jedná se o místnost mezi dvěma třídami v přízemí budovy.</t>
  </si>
  <si>
    <t>Vytvoření školní zahrady s prostorem pro vzdělávání, zahrnující úpravu teras, pískovišť, úpravu zeleně, vytvoření stanovišť pro environmentální výchovu a umístění nových zahradních prvků</t>
  </si>
  <si>
    <t>ICT technika, wifi síť</t>
  </si>
  <si>
    <t>Vybavení tříd ICT technikou - iPady, interaktivní tabule, rozvedení wifi sítě po celé budově školy</t>
  </si>
  <si>
    <t>9/2021</t>
  </si>
  <si>
    <t>9/2022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</si>
  <si>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</si>
  <si>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</si>
  <si>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</si>
  <si>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</si>
  <si>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</si>
  <si>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 xml:space="preserve">Předpokládaný termín realizace </t>
    </r>
    <r>
      <rPr>
        <i/>
        <sz val="11"/>
        <color theme="1"/>
        <rFont val="Calibri"/>
        <family val="2"/>
        <charset val="238"/>
        <scheme val="minor"/>
      </rPr>
      <t>měsíc, rok</t>
    </r>
  </si>
  <si>
    <r>
      <t xml:space="preserve">Výdaje projektu  </t>
    </r>
    <r>
      <rPr>
        <sz val="11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1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</si>
  <si>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</si>
  <si>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sz val="11"/>
        <rFont val="Calibri"/>
        <family val="2"/>
        <charset val="238"/>
        <scheme val="minor"/>
      </rPr>
      <t>EFRR</t>
    </r>
  </si>
  <si>
    <r>
      <t>přírodní vědy</t>
    </r>
    <r>
      <rPr>
        <vertAlign val="superscript"/>
        <sz val="11"/>
        <color theme="1"/>
        <rFont val="Calibri"/>
        <family val="2"/>
        <charset val="238"/>
        <scheme val="minor"/>
      </rPr>
      <t>3)</t>
    </r>
    <r>
      <rPr>
        <sz val="11"/>
        <color theme="1"/>
        <rFont val="Calibri"/>
        <family val="2"/>
        <charset val="238"/>
        <scheme val="minor"/>
      </rPr>
      <t xml:space="preserve"> 
</t>
    </r>
  </si>
  <si>
    <r>
      <t>polytech. vzdělávání</t>
    </r>
    <r>
      <rPr>
        <vertAlign val="superscript"/>
        <sz val="11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</si>
  <si>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1"/>
        <color theme="1"/>
        <rFont val="Calibri"/>
        <family val="2"/>
        <charset val="238"/>
        <scheme val="minor"/>
      </rPr>
      <t>5)</t>
    </r>
    <r>
      <rPr>
        <sz val="11"/>
        <color theme="1"/>
        <rFont val="Calibri"/>
        <family val="2"/>
        <charset val="238"/>
        <scheme val="minor"/>
      </rPr>
      <t xml:space="preserve">
</t>
    </r>
  </si>
  <si>
    <t>Zakoupení interaktivní tabule a notebooku do MŠ, vybavení výukovým softwarem pro děti</t>
  </si>
  <si>
    <t>Vytvořit zázemí pro učitelky v MŠ</t>
  </si>
  <si>
    <t>Renovovat prostředí školky podle finančních možností</t>
  </si>
  <si>
    <t>102007080</t>
  </si>
  <si>
    <t>Nákup PC, výukového softwaru pro výuku ICT, a ostatních předmětů.</t>
  </si>
  <si>
    <t>Nákup nových aktuálních knih pro žáky 1. - 5. ročníku.</t>
  </si>
  <si>
    <t>Nový nábytek pro zázemí pedagogů</t>
  </si>
  <si>
    <t>Zlepšení prostředí pro učitelky ZŠ.</t>
  </si>
  <si>
    <t>Rekonstrukce sociálního zařízení</t>
  </si>
  <si>
    <t>Zlepšení sociálních podmínek pro žáky a personál ZŠ</t>
  </si>
  <si>
    <t>Zateplení střechy ZŠ a MŠ - rekonstrukce půdního prostoru</t>
  </si>
  <si>
    <t>Celkové dozateplení budovy a vybudování úložných prostor pro ZŠ.</t>
  </si>
  <si>
    <t>Vybavení tělocvičny</t>
  </si>
  <si>
    <t>Dokoupení dalších pomůcek doTV a sportovních her.</t>
  </si>
  <si>
    <t>Nová víceúčelová učebna pro ZŠ</t>
  </si>
  <si>
    <t>Vybudování víceúčelové učebny se zaměřením na jpřírodovědné, jazykové,  polytechnické vzdělávání.</t>
  </si>
  <si>
    <t>Základní škola Edvarda Beneše Lysice</t>
  </si>
  <si>
    <t>Městys Lysice</t>
  </si>
  <si>
    <t>47884941</t>
  </si>
  <si>
    <t>102007691</t>
  </si>
  <si>
    <t>600106284</t>
  </si>
  <si>
    <t>Rekonstrukce školní zahrady</t>
  </si>
  <si>
    <t>Lysice</t>
  </si>
  <si>
    <t>Přírodní učebna k připojením k wifi školy.</t>
  </si>
  <si>
    <t>Rekonstrukce učeben fyziky a chemie</t>
  </si>
  <si>
    <t>Zvýšení kvality výuky prostřednictvím technického vylepšení a vybavení učeben.</t>
  </si>
  <si>
    <t>Kompletní rekonstrukce prostor, nově bezbariérovost, soc. zařízení, šatny, hala atd.</t>
  </si>
  <si>
    <t>Školní družina a její vybavení obsahuje rekonstrukce podlah, vybavení nábytkem, zajištění konktivity atd.</t>
  </si>
  <si>
    <t>Rekonstrukce učebny výtvarné výchovy a vybavení pro práci na školní zahradě.</t>
  </si>
  <si>
    <t>Zajištění mobilních výtvarných sad pro práci v učebně nebo venkovní učebně přírodních věd na školní zahradě.</t>
  </si>
  <si>
    <t>Rekonstrukce učebny hudební výchovy pro využití k výuce cizích jazyků.</t>
  </si>
  <si>
    <t>Zvýšení kvality výuky cizích jazyků s využitím audiovizuálních pomůcek, interaktivních technologií.</t>
  </si>
  <si>
    <t>Rekostrukce prostor školy k výuce ICT.</t>
  </si>
  <si>
    <t>Přebudováním nevyužívané malé tělocvičny vznikne moderní učebna ICT.</t>
  </si>
  <si>
    <t>Rekostrukce prostor školy k výuce cizích jazyků.</t>
  </si>
  <si>
    <t>Přebudováním nevyužívané malé tělocvičny vznikne moderní učebna pro výuku cizích jazyků.</t>
  </si>
  <si>
    <t>Zajištění konektivity v budově školy, zahrady a družiny.</t>
  </si>
  <si>
    <t>Rekonstrukce vedoucí ke zkvalitění připojení k internetu ve všech třídách i mimo ně, v okolí budovy, na školní zahradě atd.</t>
  </si>
  <si>
    <t>Rekonstrukce půdních prostor k vytvoření odborné učebny cizích jazyků.</t>
  </si>
  <si>
    <t>Rekonstrukce zajišťuijící vyšší míru využití prostor školy k výuce cizích jazyků.</t>
  </si>
  <si>
    <t>Zpracovana PD.</t>
  </si>
  <si>
    <t>Zpracovaná PD.</t>
  </si>
  <si>
    <t>Obec Šebetov</t>
  </si>
  <si>
    <t>75024144</t>
  </si>
  <si>
    <t>107600455</t>
  </si>
  <si>
    <t>600105474</t>
  </si>
  <si>
    <t>Dovybavení zahrady před MŠ</t>
  </si>
  <si>
    <t>Šebetov</t>
  </si>
  <si>
    <t>Rekonstrukce podlah v MŠ</t>
  </si>
  <si>
    <t>Rekonstrukce zázemí pro zaměstnance</t>
  </si>
  <si>
    <t>obec Šebetov</t>
  </si>
  <si>
    <t xml:space="preserve">Oprava vzduchotechniky ve školní kuchyni </t>
  </si>
  <si>
    <t>Zateplení budovy MŠ</t>
  </si>
  <si>
    <t>Vybavení ICT</t>
  </si>
  <si>
    <t>Rekonstrukce chodníků kolem MŠ</t>
  </si>
  <si>
    <t>Mateřská škola Šebetov, příspěvková organizace</t>
  </si>
  <si>
    <t>8/2025</t>
  </si>
  <si>
    <t>zkvalitnění vzdělávacího procesu -Čt.a M gramot.</t>
  </si>
  <si>
    <t>úprava prostředí, vybavení pomůckami, vybavení novým nábytkem</t>
  </si>
  <si>
    <t>rozvoj jemné a hrubé motoriky, vnímání, myšlení</t>
  </si>
  <si>
    <t>struktualizace prostoru, individualizace,vizualizace, úprava prostoru pro ind.výuku</t>
  </si>
  <si>
    <t>rozvoj kompetencí žáků v oblasti pracovních návyků,přír.vědomostí, polytechnického  vzdělávání</t>
  </si>
  <si>
    <t>zkvalitnění vz.procesu v obl.čtenářské  a matematick.gram., příř.dovedností a návyků.</t>
  </si>
  <si>
    <t>Mateřská škola Okrouhlá, okres Blansko, příspěvková organizace</t>
  </si>
  <si>
    <t>Obec Okrouhlá</t>
  </si>
  <si>
    <t>75022231</t>
  </si>
  <si>
    <t>107600587</t>
  </si>
  <si>
    <t>600105571</t>
  </si>
  <si>
    <t>Vybavení na podporu podnětného vnitřního prostředí školy-čtenářské koutky</t>
  </si>
  <si>
    <t>Okrouhlá</t>
  </si>
  <si>
    <t>Dovybavení zahrady pře MŠ herními prvky</t>
  </si>
  <si>
    <t>Kompletní rekonstrukce podlah v MŠ</t>
  </si>
  <si>
    <t>Toalety, sprchy, šatny</t>
  </si>
  <si>
    <t>Odsávání</t>
  </si>
  <si>
    <t>Vybavení ICT pro učitelky</t>
  </si>
  <si>
    <t xml:space="preserve">Interaktivní tabule </t>
  </si>
  <si>
    <t>Vybudování altánku na školní zahradě a obnova herních prvků</t>
  </si>
  <si>
    <t>Vybavení třídy</t>
  </si>
  <si>
    <t>Mateřská škola Svitávka, okres Blansko, příspěvková organizace</t>
  </si>
  <si>
    <t>Městys Svitávka</t>
  </si>
  <si>
    <t>70988625</t>
  </si>
  <si>
    <t> 107600935</t>
  </si>
  <si>
    <t>600105822</t>
  </si>
  <si>
    <t>Vybavení tříd a herny</t>
  </si>
  <si>
    <t>Svitávka</t>
  </si>
  <si>
    <t>Kompletní vybavení - nábytek, koberec, apod.</t>
  </si>
  <si>
    <t>Vybavení prostorů pro polytechnické dovednosti</t>
  </si>
  <si>
    <t>Vybavení prostorů pro polytechnické dovednosti - podpora polytechnického vzdělávání</t>
  </si>
  <si>
    <t>Keramická dílna</t>
  </si>
  <si>
    <t>Keramická dílna - vybavení</t>
  </si>
  <si>
    <t>Doplnění knih, encyklopedií, nábytku</t>
  </si>
  <si>
    <t>Obnova herních prvků</t>
  </si>
  <si>
    <t>Výpočetní technika, software pro ICT techniku</t>
  </si>
  <si>
    <t>Výpočetní technika, software pro ICT techniku - pro učitelky</t>
  </si>
  <si>
    <t>Interaktivní tabule, didaktické pomůcky</t>
  </si>
  <si>
    <t>Rozšíření kapacity MŠ</t>
  </si>
  <si>
    <t>Kompletní rekonstrukce prostorů bývalého zdravotního střediska v budově MŠ na rozšíření MŠ o další třídu vč. vybavení nábytkem</t>
  </si>
  <si>
    <t>2 900 000</t>
  </si>
  <si>
    <t>Ukončené výběrové řízení na projektanta</t>
  </si>
  <si>
    <t>ZŠ a MŠ Křetín, okres Blansko, příspěvková organizace</t>
  </si>
  <si>
    <t>Obec Křetín</t>
  </si>
  <si>
    <t>židličky + stoly (3 různé velikosti), koberce, skříňky, knihovna, sedací nábytek do pokojíčku</t>
  </si>
  <si>
    <t>Vybavení školy pro rozvoj polytechnických dovedností</t>
  </si>
  <si>
    <t>drobné nářadí - další vrtačky, kladívka           materiál - hřebíky, vruty, šroubky  aj.               organizéry na nářadí a materiál</t>
  </si>
  <si>
    <t>Vybavení VT pro potřeby ped. prac.</t>
  </si>
  <si>
    <t>stolní PC sestava 2x, notebook 3x, barevná multifunkční tiskárna, tablety</t>
  </si>
  <si>
    <t>Software</t>
  </si>
  <si>
    <t>výukové programy, balíčky MS Office pro nová zařízení, antiviry</t>
  </si>
  <si>
    <t>didaktické hry a pomůcky</t>
  </si>
  <si>
    <t>Vyb. bezb. nábytkem atd.</t>
  </si>
  <si>
    <t>Kompenzační pomůcky pro děti SVP</t>
  </si>
  <si>
    <t>logozrcadlo, pomůcky</t>
  </si>
  <si>
    <t>Podpora podnětného prostředí školy</t>
  </si>
  <si>
    <t>žaluzie, výmalba chodby, tříd, vstupu</t>
  </si>
  <si>
    <t>Podpora podnětného venkovního prostředí školy</t>
  </si>
  <si>
    <t>obnova stávajících prvků školní zahrady a vybavení dalšími prvky (mlhoviště, lezecká stěna, zastínení pískoviště atd.)</t>
  </si>
  <si>
    <t>Bezbariérový přístup</t>
  </si>
  <si>
    <t>Schodolez</t>
  </si>
  <si>
    <t>Učebna v přírodě, st. úpravy venkovního prostředí školy</t>
  </si>
  <si>
    <t>Naučná stezka</t>
  </si>
  <si>
    <t>Vybavení kmenových tříd</t>
  </si>
  <si>
    <t>skříně, skříňky, koberce, lavice + židle,  obnova PC</t>
  </si>
  <si>
    <t>police, židličky, skříňky, knihy a časopisy</t>
  </si>
  <si>
    <t>Vybavení počítačové učebny</t>
  </si>
  <si>
    <t>obnova - PC, dataprojektor, tiskárna</t>
  </si>
  <si>
    <t>Vyb. mobilní poč. učebny</t>
  </si>
  <si>
    <t>notebooky pro ped. prac. 5x, notebooky pro žáky 10x</t>
  </si>
  <si>
    <t>Vybavení ŠJ,ŠD</t>
  </si>
  <si>
    <t>drobné nářadí a materiál                                  další nádobí a mixér</t>
  </si>
  <si>
    <t>Software pro ICT techniku</t>
  </si>
  <si>
    <t>Kompenzační pomůcky SVP</t>
  </si>
  <si>
    <t>Podpora podnětného prostředí</t>
  </si>
  <si>
    <t>výmalba schodiště, barevné polepy, koberce</t>
  </si>
  <si>
    <t>Vybavení polytechnických učeben</t>
  </si>
  <si>
    <t>další ponky a šicí stroje                                               drobné nářadí - další vrtačky, kladívka           materiál - hřebíky, vruty, šroubky  aj.               organizéry na nářadí a materiál</t>
  </si>
  <si>
    <t>Nové didaktické pomůcky</t>
  </si>
  <si>
    <t>žíněnky, lavičky, koza, švédská bedna, míče, lana, gymnastický pás, trampolína a další náčiní</t>
  </si>
  <si>
    <t>Schodolez, plošina nebo výtah do 2.NP</t>
  </si>
  <si>
    <t>rekonstrukce školní družiny včetně vybavení</t>
  </si>
  <si>
    <t>Základní škola Šebetov, příspěvková organizace</t>
  </si>
  <si>
    <t>Nákup stavebnic, pomůcek na podporu polytechnické výchovy</t>
  </si>
  <si>
    <t>Rekonstrukce hřiště na multifunkční hřiště s umělým povrchem (vč. terénních úprav)</t>
  </si>
  <si>
    <t>Zakoupení online programů + upgrade u Silcomu</t>
  </si>
  <si>
    <t>62073419</t>
  </si>
  <si>
    <t>102007268</t>
  </si>
  <si>
    <t>600106063</t>
  </si>
  <si>
    <t>vytvoření jazykové učebny především na dělené hodiny jazyků včetně kabinetu a zázemí pro učitele</t>
  </si>
  <si>
    <t>fotoaparát a další technika</t>
  </si>
  <si>
    <t>pořízení bezbariérového nábytku</t>
  </si>
  <si>
    <t>01/2022</t>
  </si>
  <si>
    <t>09/2023</t>
  </si>
  <si>
    <t>03/2022</t>
  </si>
  <si>
    <t>09/2025</t>
  </si>
  <si>
    <t>Vybudování nové učebny v přírodě</t>
  </si>
  <si>
    <t>Vybudová naučné stezky</t>
  </si>
  <si>
    <t>výukové prgramy, antiviry aj.</t>
  </si>
  <si>
    <t>pořízení audiovizuální techniky, obnova</t>
  </si>
  <si>
    <t>pořízení (nákup) kompenzačních pomůcek</t>
  </si>
  <si>
    <t>nákup nových didaktických pomůcek</t>
  </si>
  <si>
    <t>05/2022</t>
  </si>
  <si>
    <t>Vybavení třídy interaktivními prvky</t>
  </si>
  <si>
    <t>Zakoupení herních prvků do školní zahrady</t>
  </si>
  <si>
    <t>Rekonstrukce podlahy a stěn v MŠ-podnětná herní plocha</t>
  </si>
  <si>
    <t>Mateřská škola Němčice, okres Blansko, příspěvková organizace</t>
  </si>
  <si>
    <t>Obec Němčice</t>
  </si>
  <si>
    <t>75023041</t>
  </si>
  <si>
    <t>  107600374</t>
  </si>
  <si>
    <t>600105407</t>
  </si>
  <si>
    <t>Vybavení na podporu venkovního prostředí</t>
  </si>
  <si>
    <t>Vybavení jídelny</t>
  </si>
  <si>
    <t>Němčice</t>
  </si>
  <si>
    <t>Edukativní a herní prvky na školní zahradu</t>
  </si>
  <si>
    <t>Koupě ohřevu na vodu</t>
  </si>
  <si>
    <t>Lesní mateřská škola Jelínek</t>
  </si>
  <si>
    <t>Na Slunci, z.s.</t>
  </si>
  <si>
    <t>06087680</t>
  </si>
  <si>
    <t>181086662</t>
  </si>
  <si>
    <t>691010447</t>
  </si>
  <si>
    <t xml:space="preserve">Nové zázemí pro LMŠ </t>
  </si>
  <si>
    <t>Kunštát</t>
  </si>
  <si>
    <t>Venkovní učebna</t>
  </si>
  <si>
    <t>Aarchitektonicka studie</t>
  </si>
  <si>
    <t>Vybudování kompletně nového zázemí LMŠ v nízkoenergetickém standardu</t>
  </si>
  <si>
    <t>Venkovní učebna s podporou polytechnického vzdělávání</t>
  </si>
  <si>
    <t>03256103</t>
  </si>
  <si>
    <t>Zařízení dílny</t>
  </si>
  <si>
    <t>Nákup vybavení a zařízení dílny na práci se dřevem</t>
  </si>
  <si>
    <t>Relaxační místnost</t>
  </si>
  <si>
    <t>Vybavení relaxační místnosti</t>
  </si>
  <si>
    <t>Schváleno v Boskovicích dne 30.11.2021 "Řídícím výborem MAP II"                                    ………………………………………………………………………………………</t>
  </si>
  <si>
    <t xml:space="preserve">                   PaedDr. Zdeněk Peša, předseda ŘV MAP</t>
  </si>
  <si>
    <t xml:space="preserve">    PaedDr. Zdeněk Peša, předseda ŘV MAP</t>
  </si>
  <si>
    <t xml:space="preserve">         PaedDr. Zdeněk Peša, předseda ŘV MAP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</si>
</sst>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i/>
      <vertAlign val="superscript"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9" fontId="8" fillId="0" borderId="0" applyFont="0" applyFill="0" applyBorder="0" applyAlignment="0" applyProtection="0"/>
  </cellStyleXfs>
  <cellXfs count="346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0" fontId="0" fillId="0" borderId="0" xfId="0"/>
    <xf numFmtId="0" fontId="2" fillId="0" borderId="0" xfId="0" applyFont="1"/>
    <xf numFmtId="0" fontId="1" fillId="0" borderId="0" xfId="0" applyFont="1"/>
    <xf numFmtId="0" fontId="6" fillId="0" borderId="0" xfId="0" applyFont="1"/>
    <xf numFmtId="0" fontId="7" fillId="0" borderId="0" xfId="1" applyFont="1"/>
    <xf numFmtId="0" fontId="6" fillId="0" borderId="0" xfId="0" applyFont="1" applyFill="1" applyProtection="1"/>
    <xf numFmtId="0" fontId="0" fillId="0" borderId="0" xfId="0" applyFill="1" applyProtection="1"/>
    <xf numFmtId="0" fontId="2" fillId="0" borderId="0" xfId="0" applyFont="1" applyFill="1" applyProtection="1"/>
    <xf numFmtId="0" fontId="2" fillId="0" borderId="0" xfId="0" applyFont="1" applyProtection="1"/>
    <xf numFmtId="0" fontId="0" fillId="0" borderId="0" xfId="0" applyProtection="1"/>
    <xf numFmtId="0" fontId="6" fillId="0" borderId="0" xfId="0" applyFont="1" applyProtection="1"/>
    <xf numFmtId="0" fontId="9" fillId="0" borderId="0" xfId="0" applyFont="1" applyProtection="1"/>
    <xf numFmtId="0" fontId="6" fillId="0" borderId="1" xfId="0" applyFont="1" applyBorder="1" applyProtection="1"/>
    <xf numFmtId="0" fontId="6" fillId="0" borderId="2" xfId="0" applyFont="1" applyBorder="1" applyProtection="1"/>
    <xf numFmtId="0" fontId="6" fillId="0" borderId="3" xfId="0" applyFont="1" applyBorder="1" applyAlignment="1" applyProtection="1">
      <alignment horizontal="center"/>
    </xf>
    <xf numFmtId="0" fontId="2" fillId="0" borderId="4" xfId="0" applyFont="1" applyFill="1" applyBorder="1" applyProtection="1"/>
    <xf numFmtId="0" fontId="2" fillId="0" borderId="0" xfId="0" applyFont="1" applyFill="1" applyBorder="1" applyProtection="1"/>
    <xf numFmtId="9" fontId="2" fillId="0" borderId="5" xfId="2" applyFont="1" applyFill="1" applyBorder="1" applyAlignment="1" applyProtection="1">
      <alignment horizontal="center"/>
    </xf>
    <xf numFmtId="0" fontId="2" fillId="2" borderId="4" xfId="0" applyFont="1" applyFill="1" applyBorder="1" applyProtection="1"/>
    <xf numFmtId="0" fontId="0" fillId="2" borderId="0" xfId="0" applyFill="1" applyBorder="1" applyProtection="1"/>
    <xf numFmtId="9" fontId="2" fillId="2" borderId="5" xfId="2" applyFont="1" applyFill="1" applyBorder="1" applyAlignment="1" applyProtection="1">
      <alignment horizontal="center"/>
    </xf>
    <xf numFmtId="0" fontId="2" fillId="3" borderId="4" xfId="0" applyFont="1" applyFill="1" applyBorder="1" applyProtection="1"/>
    <xf numFmtId="0" fontId="0" fillId="3" borderId="0" xfId="0" applyFill="1" applyBorder="1" applyProtection="1"/>
    <xf numFmtId="9" fontId="2" fillId="3" borderId="5" xfId="2" applyFont="1" applyFill="1" applyBorder="1" applyAlignment="1" applyProtection="1">
      <alignment horizontal="center"/>
    </xf>
    <xf numFmtId="0" fontId="2" fillId="3" borderId="6" xfId="0" applyFont="1" applyFill="1" applyBorder="1" applyProtection="1"/>
    <xf numFmtId="0" fontId="0" fillId="3" borderId="7" xfId="0" applyFill="1" applyBorder="1" applyProtection="1"/>
    <xf numFmtId="9" fontId="2" fillId="3" borderId="8" xfId="2" applyFont="1" applyFill="1" applyBorder="1" applyAlignment="1" applyProtection="1">
      <alignment horizontal="center"/>
    </xf>
    <xf numFmtId="49" fontId="2" fillId="0" borderId="0" xfId="0" applyNumberFormat="1" applyFont="1" applyProtection="1"/>
    <xf numFmtId="0" fontId="1" fillId="0" borderId="0" xfId="0" applyFont="1" applyFill="1" applyProtection="1"/>
    <xf numFmtId="0" fontId="1" fillId="0" borderId="0" xfId="0" applyFont="1" applyProtection="1"/>
    <xf numFmtId="0" fontId="7" fillId="0" borderId="0" xfId="1" applyFont="1" applyProtection="1"/>
    <xf numFmtId="0" fontId="12" fillId="0" borderId="23" xfId="0" applyFont="1" applyBorder="1" applyProtection="1">
      <protection locked="0"/>
    </xf>
    <xf numFmtId="0" fontId="12" fillId="0" borderId="24" xfId="0" applyFont="1" applyBorder="1" applyProtection="1">
      <protection locked="0"/>
    </xf>
    <xf numFmtId="0" fontId="12" fillId="0" borderId="25" xfId="0" applyFont="1" applyBorder="1" applyProtection="1">
      <protection locked="0"/>
    </xf>
    <xf numFmtId="0" fontId="12" fillId="0" borderId="27" xfId="0" applyFont="1" applyBorder="1" applyProtection="1">
      <protection locked="0"/>
    </xf>
    <xf numFmtId="0" fontId="12" fillId="0" borderId="28" xfId="0" applyFont="1" applyBorder="1" applyProtection="1">
      <protection locked="0"/>
    </xf>
    <xf numFmtId="0" fontId="12" fillId="0" borderId="29" xfId="0" applyFont="1" applyBorder="1" applyProtection="1">
      <protection locked="0"/>
    </xf>
    <xf numFmtId="0" fontId="12" fillId="0" borderId="26" xfId="0" applyFont="1" applyBorder="1" applyProtection="1">
      <protection locked="0"/>
    </xf>
    <xf numFmtId="0" fontId="12" fillId="0" borderId="17" xfId="0" applyFont="1" applyBorder="1" applyProtection="1">
      <protection locked="0"/>
    </xf>
    <xf numFmtId="0" fontId="12" fillId="0" borderId="18" xfId="0" applyFont="1" applyBorder="1" applyProtection="1">
      <protection locked="0"/>
    </xf>
    <xf numFmtId="0" fontId="12" fillId="0" borderId="19" xfId="0" applyFont="1" applyBorder="1" applyProtection="1">
      <protection locked="0"/>
    </xf>
    <xf numFmtId="0" fontId="12" fillId="0" borderId="21" xfId="0" applyFont="1" applyBorder="1" applyProtection="1">
      <protection locked="0"/>
    </xf>
    <xf numFmtId="0" fontId="0" fillId="0" borderId="0" xfId="0" applyFont="1" applyProtection="1">
      <protection locked="0"/>
    </xf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2" fillId="0" borderId="0" xfId="0" applyFont="1" applyProtection="1">
      <protection locked="0"/>
    </xf>
    <xf numFmtId="0" fontId="13" fillId="0" borderId="0" xfId="0" applyFont="1" applyProtection="1">
      <protection locked="0"/>
    </xf>
    <xf numFmtId="3" fontId="13" fillId="0" borderId="0" xfId="0" applyNumberFormat="1" applyFont="1" applyProtection="1">
      <protection locked="0"/>
    </xf>
    <xf numFmtId="0" fontId="0" fillId="0" borderId="0" xfId="0" applyAlignment="1">
      <alignment horizontal="right"/>
    </xf>
    <xf numFmtId="0" fontId="12" fillId="0" borderId="22" xfId="0" applyFont="1" applyBorder="1" applyAlignment="1" applyProtection="1">
      <alignment horizontal="center"/>
      <protection locked="0"/>
    </xf>
    <xf numFmtId="49" fontId="12" fillId="0" borderId="25" xfId="0" applyNumberFormat="1" applyFont="1" applyBorder="1" applyAlignment="1" applyProtection="1">
      <alignment wrapText="1"/>
      <protection locked="0"/>
    </xf>
    <xf numFmtId="49" fontId="12" fillId="0" borderId="23" xfId="0" applyNumberFormat="1" applyFont="1" applyBorder="1" applyAlignment="1" applyProtection="1">
      <alignment wrapText="1"/>
      <protection locked="0"/>
    </xf>
    <xf numFmtId="0" fontId="12" fillId="0" borderId="26" xfId="0" applyFont="1" applyBorder="1" applyAlignment="1" applyProtection="1">
      <alignment horizontal="center"/>
      <protection locked="0"/>
    </xf>
    <xf numFmtId="49" fontId="12" fillId="0" borderId="27" xfId="0" applyNumberFormat="1" applyFont="1" applyBorder="1" applyAlignment="1" applyProtection="1">
      <alignment horizontal="left" wrapText="1"/>
      <protection locked="0"/>
    </xf>
    <xf numFmtId="49" fontId="12" fillId="0" borderId="28" xfId="0" applyNumberFormat="1" applyFont="1" applyBorder="1" applyAlignment="1" applyProtection="1">
      <alignment horizontal="center" wrapText="1"/>
      <protection locked="0"/>
    </xf>
    <xf numFmtId="49" fontId="12" fillId="0" borderId="29" xfId="0" applyNumberFormat="1" applyFont="1" applyBorder="1" applyAlignment="1" applyProtection="1">
      <alignment wrapText="1"/>
      <protection locked="0"/>
    </xf>
    <xf numFmtId="49" fontId="12" fillId="0" borderId="26" xfId="0" applyNumberFormat="1" applyFont="1" applyBorder="1" applyAlignment="1" applyProtection="1">
      <alignment horizontal="center" wrapText="1"/>
      <protection locked="0"/>
    </xf>
    <xf numFmtId="0" fontId="12" fillId="0" borderId="26" xfId="0" applyFont="1" applyFill="1" applyBorder="1" applyProtection="1">
      <protection locked="0"/>
    </xf>
    <xf numFmtId="49" fontId="12" fillId="0" borderId="27" xfId="0" applyNumberFormat="1" applyFont="1" applyBorder="1" applyAlignment="1" applyProtection="1">
      <alignment wrapText="1"/>
      <protection locked="0"/>
    </xf>
    <xf numFmtId="0" fontId="12" fillId="0" borderId="21" xfId="0" applyFont="1" applyBorder="1" applyAlignment="1" applyProtection="1">
      <alignment horizontal="center"/>
      <protection locked="0"/>
    </xf>
    <xf numFmtId="49" fontId="12" fillId="0" borderId="17" xfId="0" applyNumberFormat="1" applyFont="1" applyBorder="1" applyAlignment="1" applyProtection="1">
      <alignment horizontal="left" wrapText="1"/>
      <protection locked="0"/>
    </xf>
    <xf numFmtId="49" fontId="12" fillId="0" borderId="18" xfId="0" applyNumberFormat="1" applyFont="1" applyBorder="1" applyAlignment="1" applyProtection="1">
      <alignment horizontal="center" wrapText="1"/>
      <protection locked="0"/>
    </xf>
    <xf numFmtId="49" fontId="12" fillId="0" borderId="19" xfId="0" applyNumberFormat="1" applyFont="1" applyBorder="1" applyAlignment="1" applyProtection="1">
      <alignment wrapText="1"/>
      <protection locked="0"/>
    </xf>
    <xf numFmtId="49" fontId="12" fillId="0" borderId="21" xfId="0" applyNumberFormat="1" applyFont="1" applyBorder="1" applyAlignment="1" applyProtection="1">
      <alignment horizontal="center" wrapText="1"/>
      <protection locked="0"/>
    </xf>
    <xf numFmtId="49" fontId="12" fillId="0" borderId="17" xfId="0" applyNumberFormat="1" applyFont="1" applyBorder="1" applyAlignment="1" applyProtection="1">
      <alignment wrapText="1"/>
      <protection locked="0"/>
    </xf>
    <xf numFmtId="0" fontId="0" fillId="0" borderId="0" xfId="0" applyFont="1" applyAlignment="1" applyProtection="1">
      <alignment vertical="center"/>
      <protection locked="0"/>
    </xf>
    <xf numFmtId="0" fontId="2" fillId="0" borderId="0" xfId="0" applyFont="1" applyFill="1" applyProtection="1">
      <protection locked="0"/>
    </xf>
    <xf numFmtId="0" fontId="9" fillId="0" borderId="0" xfId="0" applyFont="1" applyProtection="1">
      <protection locked="0"/>
    </xf>
    <xf numFmtId="0" fontId="0" fillId="0" borderId="0" xfId="0" applyFill="1" applyProtection="1">
      <protection locked="0"/>
    </xf>
    <xf numFmtId="3" fontId="0" fillId="0" borderId="0" xfId="0" applyNumberFormat="1" applyFill="1" applyProtection="1">
      <protection locked="0"/>
    </xf>
    <xf numFmtId="3" fontId="2" fillId="0" borderId="0" xfId="0" applyNumberFormat="1" applyFont="1" applyFill="1" applyProtection="1">
      <protection locked="0"/>
    </xf>
    <xf numFmtId="0" fontId="0" fillId="0" borderId="0" xfId="0" applyBorder="1" applyProtection="1">
      <protection locked="0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12" fillId="4" borderId="18" xfId="0" applyFont="1" applyFill="1" applyBorder="1" applyAlignment="1" applyProtection="1">
      <alignment horizontal="center" vertical="center" wrapText="1"/>
    </xf>
    <xf numFmtId="0" fontId="23" fillId="4" borderId="20" xfId="0" applyFont="1" applyFill="1" applyBorder="1" applyAlignment="1" applyProtection="1">
      <alignment horizontal="center" vertical="center" wrapText="1"/>
    </xf>
    <xf numFmtId="3" fontId="12" fillId="0" borderId="22" xfId="0" applyNumberFormat="1" applyFont="1" applyBorder="1" applyProtection="1">
      <protection locked="0"/>
    </xf>
    <xf numFmtId="3" fontId="12" fillId="0" borderId="15" xfId="0" applyNumberFormat="1" applyFont="1" applyBorder="1" applyProtection="1">
      <protection locked="0"/>
    </xf>
    <xf numFmtId="3" fontId="12" fillId="0" borderId="26" xfId="0" applyNumberFormat="1" applyFont="1" applyBorder="1" applyProtection="1">
      <protection locked="0"/>
    </xf>
    <xf numFmtId="3" fontId="12" fillId="0" borderId="38" xfId="0" applyNumberFormat="1" applyFont="1" applyBorder="1" applyProtection="1">
      <protection locked="0"/>
    </xf>
    <xf numFmtId="3" fontId="12" fillId="0" borderId="21" xfId="0" applyNumberFormat="1" applyFont="1" applyBorder="1" applyProtection="1">
      <protection locked="0"/>
    </xf>
    <xf numFmtId="3" fontId="12" fillId="0" borderId="43" xfId="0" applyNumberFormat="1" applyFont="1" applyBorder="1" applyProtection="1">
      <protection locked="0"/>
    </xf>
    <xf numFmtId="49" fontId="12" fillId="0" borderId="22" xfId="0" applyNumberFormat="1" applyFont="1" applyFill="1" applyBorder="1" applyAlignment="1" applyProtection="1">
      <alignment wrapText="1"/>
      <protection locked="0"/>
    </xf>
    <xf numFmtId="49" fontId="12" fillId="0" borderId="26" xfId="0" applyNumberFormat="1" applyFont="1" applyBorder="1" applyAlignment="1" applyProtection="1">
      <alignment wrapText="1"/>
      <protection locked="0"/>
    </xf>
    <xf numFmtId="49" fontId="12" fillId="0" borderId="21" xfId="0" applyNumberFormat="1" applyFont="1" applyBorder="1" applyAlignment="1" applyProtection="1">
      <alignment wrapText="1"/>
      <protection locked="0"/>
    </xf>
    <xf numFmtId="49" fontId="12" fillId="0" borderId="23" xfId="0" applyNumberFormat="1" applyFont="1" applyFill="1" applyBorder="1" applyAlignment="1" applyProtection="1">
      <alignment horizontal="left" wrapText="1"/>
      <protection locked="0"/>
    </xf>
    <xf numFmtId="49" fontId="12" fillId="0" borderId="24" xfId="0" applyNumberFormat="1" applyFont="1" applyFill="1" applyBorder="1" applyAlignment="1" applyProtection="1">
      <alignment horizontal="center" wrapText="1"/>
      <protection locked="0"/>
    </xf>
    <xf numFmtId="49" fontId="24" fillId="0" borderId="0" xfId="0" applyNumberFormat="1" applyFont="1" applyAlignment="1">
      <alignment horizontal="right" wrapText="1"/>
    </xf>
    <xf numFmtId="49" fontId="12" fillId="0" borderId="29" xfId="0" applyNumberFormat="1" applyFont="1" applyBorder="1" applyAlignment="1" applyProtection="1">
      <alignment horizontal="right" wrapText="1"/>
      <protection locked="0"/>
    </xf>
    <xf numFmtId="49" fontId="12" fillId="0" borderId="19" xfId="0" applyNumberFormat="1" applyFont="1" applyBorder="1" applyAlignment="1" applyProtection="1">
      <alignment horizontal="right" wrapText="1"/>
      <protection locked="0"/>
    </xf>
    <xf numFmtId="49" fontId="12" fillId="0" borderId="22" xfId="0" applyNumberFormat="1" applyFont="1" applyFill="1" applyBorder="1" applyAlignment="1" applyProtection="1">
      <alignment horizontal="center" wrapText="1"/>
      <protection locked="0"/>
    </xf>
    <xf numFmtId="49" fontId="12" fillId="0" borderId="23" xfId="0" applyNumberFormat="1" applyFont="1" applyBorder="1" applyAlignment="1" applyProtection="1">
      <alignment horizontal="right" wrapText="1"/>
      <protection locked="0"/>
    </xf>
    <xf numFmtId="49" fontId="12" fillId="0" borderId="25" xfId="0" applyNumberFormat="1" applyFont="1" applyBorder="1" applyAlignment="1" applyProtection="1">
      <alignment horizontal="right" wrapText="1"/>
      <protection locked="0"/>
    </xf>
    <xf numFmtId="49" fontId="12" fillId="0" borderId="27" xfId="0" applyNumberFormat="1" applyFont="1" applyBorder="1" applyAlignment="1" applyProtection="1">
      <alignment horizontal="right" wrapText="1"/>
      <protection locked="0"/>
    </xf>
    <xf numFmtId="49" fontId="12" fillId="0" borderId="17" xfId="0" applyNumberFormat="1" applyFont="1" applyBorder="1" applyAlignment="1" applyProtection="1">
      <alignment horizontal="right" wrapText="1"/>
      <protection locked="0"/>
    </xf>
    <xf numFmtId="0" fontId="0" fillId="0" borderId="0" xfId="0" applyFont="1" applyBorder="1" applyProtection="1">
      <protection locked="0"/>
    </xf>
    <xf numFmtId="49" fontId="12" fillId="0" borderId="22" xfId="0" applyNumberFormat="1" applyFont="1" applyFill="1" applyBorder="1" applyProtection="1">
      <protection locked="0"/>
    </xf>
    <xf numFmtId="0" fontId="25" fillId="4" borderId="17" xfId="0" applyFont="1" applyFill="1" applyBorder="1" applyAlignment="1" applyProtection="1">
      <alignment horizontal="center" vertical="center" wrapText="1"/>
    </xf>
    <xf numFmtId="0" fontId="25" fillId="4" borderId="18" xfId="0" applyFont="1" applyFill="1" applyBorder="1" applyAlignment="1" applyProtection="1">
      <alignment horizontal="center" vertical="center" wrapText="1"/>
    </xf>
    <xf numFmtId="0" fontId="25" fillId="4" borderId="19" xfId="0" applyFont="1" applyFill="1" applyBorder="1" applyAlignment="1" applyProtection="1">
      <alignment horizontal="center" vertical="center" wrapText="1"/>
    </xf>
    <xf numFmtId="3" fontId="27" fillId="0" borderId="17" xfId="0" applyNumberFormat="1" applyFont="1" applyFill="1" applyBorder="1" applyAlignment="1" applyProtection="1">
      <alignment vertical="center" wrapText="1"/>
    </xf>
    <xf numFmtId="3" fontId="27" fillId="0" borderId="19" xfId="0" applyNumberFormat="1" applyFont="1" applyFill="1" applyBorder="1" applyAlignment="1" applyProtection="1">
      <alignment vertical="center" wrapText="1"/>
    </xf>
    <xf numFmtId="0" fontId="27" fillId="0" borderId="17" xfId="0" applyFont="1" applyFill="1" applyBorder="1" applyAlignment="1" applyProtection="1">
      <alignment horizontal="center" vertical="center" wrapText="1"/>
    </xf>
    <xf numFmtId="0" fontId="27" fillId="0" borderId="19" xfId="0" applyFont="1" applyFill="1" applyBorder="1" applyAlignment="1" applyProtection="1">
      <alignment horizontal="center" vertical="center" wrapText="1"/>
    </xf>
    <xf numFmtId="0" fontId="27" fillId="4" borderId="17" xfId="0" applyFont="1" applyFill="1" applyBorder="1" applyAlignment="1" applyProtection="1">
      <alignment horizontal="center" vertical="center" wrapText="1"/>
    </xf>
    <xf numFmtId="0" fontId="27" fillId="4" borderId="20" xfId="0" applyFont="1" applyFill="1" applyBorder="1" applyAlignment="1" applyProtection="1">
      <alignment horizontal="center" vertical="center" wrapText="1"/>
    </xf>
    <xf numFmtId="0" fontId="27" fillId="0" borderId="21" xfId="0" applyFont="1" applyFill="1" applyBorder="1" applyAlignment="1" applyProtection="1">
      <alignment horizontal="center" vertical="center" wrapText="1"/>
    </xf>
    <xf numFmtId="0" fontId="0" fillId="0" borderId="22" xfId="0" applyFont="1" applyBorder="1" applyAlignment="1" applyProtection="1">
      <alignment horizontal="center"/>
      <protection locked="0"/>
    </xf>
    <xf numFmtId="0" fontId="0" fillId="0" borderId="51" xfId="0" applyFont="1" applyBorder="1" applyAlignment="1" applyProtection="1">
      <alignment horizontal="center"/>
      <protection locked="0"/>
    </xf>
    <xf numFmtId="49" fontId="0" fillId="0" borderId="39" xfId="0" applyNumberFormat="1" applyFont="1" applyBorder="1" applyAlignment="1" applyProtection="1">
      <alignment wrapText="1"/>
      <protection locked="0"/>
    </xf>
    <xf numFmtId="49" fontId="0" fillId="0" borderId="52" xfId="0" applyNumberFormat="1" applyFont="1" applyBorder="1" applyAlignment="1" applyProtection="1">
      <alignment horizontal="center" wrapText="1"/>
      <protection locked="0"/>
    </xf>
    <xf numFmtId="49" fontId="0" fillId="0" borderId="52" xfId="0" applyNumberFormat="1" applyFont="1" applyBorder="1" applyAlignment="1" applyProtection="1">
      <alignment wrapText="1"/>
      <protection locked="0"/>
    </xf>
    <xf numFmtId="49" fontId="0" fillId="0" borderId="40" xfId="0" applyNumberFormat="1" applyFont="1" applyBorder="1" applyAlignment="1" applyProtection="1">
      <alignment wrapText="1"/>
      <protection locked="0"/>
    </xf>
    <xf numFmtId="3" fontId="0" fillId="0" borderId="29" xfId="0" applyNumberFormat="1" applyFont="1" applyBorder="1" applyProtection="1">
      <protection locked="0"/>
    </xf>
    <xf numFmtId="49" fontId="0" fillId="0" borderId="39" xfId="0" applyNumberFormat="1" applyFont="1" applyBorder="1" applyAlignment="1" applyProtection="1">
      <alignment horizontal="right"/>
      <protection locked="0"/>
    </xf>
    <xf numFmtId="49" fontId="0" fillId="0" borderId="40" xfId="0" applyNumberFormat="1" applyFont="1" applyBorder="1" applyAlignment="1" applyProtection="1">
      <alignment horizontal="right"/>
      <protection locked="0"/>
    </xf>
    <xf numFmtId="49" fontId="0" fillId="0" borderId="39" xfId="0" applyNumberFormat="1" applyFont="1" applyBorder="1" applyAlignment="1" applyProtection="1">
      <alignment horizontal="center" wrapText="1"/>
      <protection locked="0"/>
    </xf>
    <xf numFmtId="49" fontId="0" fillId="0" borderId="40" xfId="0" applyNumberFormat="1" applyFont="1" applyBorder="1" applyAlignment="1" applyProtection="1">
      <alignment horizontal="center" wrapText="1"/>
      <protection locked="0"/>
    </xf>
    <xf numFmtId="49" fontId="0" fillId="0" borderId="51" xfId="0" applyNumberFormat="1" applyFont="1" applyBorder="1" applyAlignment="1" applyProtection="1">
      <alignment horizontal="center" wrapText="1"/>
      <protection locked="0"/>
    </xf>
    <xf numFmtId="49" fontId="0" fillId="0" borderId="17" xfId="0" applyNumberFormat="1" applyFont="1" applyBorder="1" applyAlignment="1" applyProtection="1">
      <alignment wrapText="1"/>
      <protection locked="0"/>
    </xf>
    <xf numFmtId="49" fontId="0" fillId="0" borderId="18" xfId="0" applyNumberFormat="1" applyFont="1" applyBorder="1" applyAlignment="1" applyProtection="1">
      <alignment horizontal="center" wrapText="1"/>
      <protection locked="0"/>
    </xf>
    <xf numFmtId="49" fontId="0" fillId="0" borderId="18" xfId="0" applyNumberFormat="1" applyFont="1" applyBorder="1" applyAlignment="1" applyProtection="1">
      <alignment wrapText="1"/>
      <protection locked="0"/>
    </xf>
    <xf numFmtId="49" fontId="0" fillId="0" borderId="19" xfId="0" applyNumberFormat="1" applyFont="1" applyBorder="1" applyAlignment="1" applyProtection="1">
      <alignment wrapText="1"/>
      <protection locked="0"/>
    </xf>
    <xf numFmtId="3" fontId="0" fillId="0" borderId="19" xfId="0" applyNumberFormat="1" applyFont="1" applyBorder="1" applyProtection="1">
      <protection locked="0"/>
    </xf>
    <xf numFmtId="49" fontId="0" fillId="0" borderId="17" xfId="0" applyNumberFormat="1" applyFont="1" applyBorder="1" applyAlignment="1" applyProtection="1">
      <alignment horizontal="right"/>
      <protection locked="0"/>
    </xf>
    <xf numFmtId="49" fontId="0" fillId="0" borderId="19" xfId="0" applyNumberFormat="1" applyFont="1" applyBorder="1" applyAlignment="1" applyProtection="1">
      <alignment horizontal="right"/>
      <protection locked="0"/>
    </xf>
    <xf numFmtId="49" fontId="0" fillId="0" borderId="17" xfId="0" applyNumberFormat="1" applyFont="1" applyBorder="1" applyAlignment="1" applyProtection="1">
      <alignment horizontal="center" wrapText="1"/>
      <protection locked="0"/>
    </xf>
    <xf numFmtId="49" fontId="0" fillId="0" borderId="19" xfId="0" applyNumberFormat="1" applyFont="1" applyBorder="1" applyAlignment="1" applyProtection="1">
      <alignment horizontal="center" wrapText="1"/>
      <protection locked="0"/>
    </xf>
    <xf numFmtId="49" fontId="0" fillId="0" borderId="21" xfId="0" applyNumberFormat="1" applyFont="1" applyBorder="1" applyAlignment="1" applyProtection="1">
      <alignment horizontal="center" wrapText="1"/>
      <protection locked="0"/>
    </xf>
    <xf numFmtId="0" fontId="0" fillId="0" borderId="17" xfId="0" applyFont="1" applyFill="1" applyBorder="1" applyAlignment="1" applyProtection="1">
      <alignment horizontal="center" vertical="center" wrapText="1"/>
    </xf>
    <xf numFmtId="49" fontId="0" fillId="0" borderId="39" xfId="0" applyNumberFormat="1" applyFont="1" applyBorder="1" applyAlignment="1" applyProtection="1">
      <alignment horizontal="left" wrapText="1"/>
      <protection locked="0"/>
    </xf>
    <xf numFmtId="49" fontId="0" fillId="0" borderId="17" xfId="0" applyNumberFormat="1" applyFont="1" applyBorder="1" applyAlignment="1" applyProtection="1">
      <alignment horizontal="left" wrapText="1"/>
      <protection locked="0"/>
    </xf>
    <xf numFmtId="49" fontId="0" fillId="0" borderId="23" xfId="0" applyNumberFormat="1" applyFont="1" applyBorder="1" applyAlignment="1" applyProtection="1">
      <alignment horizontal="left" vertical="top" wrapText="1"/>
      <protection locked="0"/>
    </xf>
    <xf numFmtId="49" fontId="0" fillId="0" borderId="39" xfId="0" applyNumberFormat="1" applyFont="1" applyBorder="1" applyAlignment="1" applyProtection="1">
      <alignment horizontal="left" vertical="top" wrapText="1"/>
      <protection locked="0"/>
    </xf>
    <xf numFmtId="49" fontId="0" fillId="0" borderId="27" xfId="0" applyNumberFormat="1" applyFont="1" applyBorder="1" applyAlignment="1" applyProtection="1">
      <alignment horizontal="left" vertical="top" wrapText="1"/>
      <protection locked="0"/>
    </xf>
    <xf numFmtId="49" fontId="0" fillId="0" borderId="41" xfId="0" applyNumberFormat="1" applyFont="1" applyBorder="1" applyAlignment="1" applyProtection="1">
      <alignment horizontal="left" vertical="top" wrapText="1"/>
      <protection locked="0"/>
    </xf>
    <xf numFmtId="49" fontId="0" fillId="0" borderId="17" xfId="0" applyNumberFormat="1" applyFont="1" applyBorder="1" applyAlignment="1" applyProtection="1">
      <alignment horizontal="left" vertical="top" wrapText="1"/>
      <protection locked="0"/>
    </xf>
    <xf numFmtId="49" fontId="0" fillId="0" borderId="39" xfId="0" applyNumberFormat="1" applyFont="1" applyBorder="1" applyAlignment="1" applyProtection="1">
      <alignment horizontal="left" vertical="center" wrapText="1"/>
      <protection locked="0"/>
    </xf>
    <xf numFmtId="49" fontId="0" fillId="0" borderId="22" xfId="0" applyNumberFormat="1" applyFont="1" applyBorder="1" applyAlignment="1" applyProtection="1">
      <alignment vertical="top" wrapText="1"/>
      <protection locked="0"/>
    </xf>
    <xf numFmtId="49" fontId="0" fillId="0" borderId="51" xfId="0" applyNumberFormat="1" applyFont="1" applyBorder="1" applyAlignment="1" applyProtection="1">
      <alignment vertical="top" wrapText="1"/>
      <protection locked="0"/>
    </xf>
    <xf numFmtId="0" fontId="0" fillId="0" borderId="26" xfId="0" applyFont="1" applyBorder="1" applyAlignment="1" applyProtection="1">
      <alignment vertical="top" wrapText="1"/>
      <protection locked="0"/>
    </xf>
    <xf numFmtId="0" fontId="0" fillId="0" borderId="53" xfId="0" applyFont="1" applyBorder="1" applyAlignment="1" applyProtection="1">
      <alignment vertical="top" wrapText="1"/>
      <protection locked="0"/>
    </xf>
    <xf numFmtId="0" fontId="0" fillId="0" borderId="21" xfId="0" applyFont="1" applyBorder="1" applyAlignment="1" applyProtection="1">
      <alignment vertical="top" wrapText="1"/>
      <protection locked="0"/>
    </xf>
    <xf numFmtId="49" fontId="0" fillId="0" borderId="24" xfId="0" applyNumberFormat="1" applyFont="1" applyBorder="1" applyAlignment="1" applyProtection="1">
      <alignment horizontal="center" vertical="top" wrapText="1"/>
      <protection locked="0"/>
    </xf>
    <xf numFmtId="49" fontId="0" fillId="0" borderId="24" xfId="0" applyNumberFormat="1" applyFont="1" applyBorder="1" applyAlignment="1" applyProtection="1">
      <alignment vertical="top" wrapText="1"/>
      <protection locked="0"/>
    </xf>
    <xf numFmtId="49" fontId="0" fillId="0" borderId="25" xfId="0" applyNumberFormat="1" applyFont="1" applyBorder="1" applyAlignment="1" applyProtection="1">
      <alignment vertical="top" wrapText="1"/>
      <protection locked="0"/>
    </xf>
    <xf numFmtId="0" fontId="0" fillId="0" borderId="22" xfId="0" applyFont="1" applyBorder="1" applyAlignment="1" applyProtection="1">
      <alignment vertical="top"/>
      <protection locked="0"/>
    </xf>
    <xf numFmtId="49" fontId="0" fillId="0" borderId="22" xfId="0" applyNumberFormat="1" applyFont="1" applyFill="1" applyBorder="1" applyAlignment="1" applyProtection="1">
      <alignment horizontal="left" vertical="top" wrapText="1"/>
      <protection locked="0"/>
    </xf>
    <xf numFmtId="3" fontId="0" fillId="0" borderId="23" xfId="0" applyNumberFormat="1" applyFont="1" applyBorder="1" applyAlignment="1" applyProtection="1">
      <alignment horizontal="right" vertical="top"/>
      <protection locked="0"/>
    </xf>
    <xf numFmtId="3" fontId="0" fillId="0" borderId="25" xfId="0" applyNumberFormat="1" applyFont="1" applyBorder="1" applyAlignment="1" applyProtection="1">
      <alignment vertical="top"/>
      <protection locked="0"/>
    </xf>
    <xf numFmtId="49" fontId="0" fillId="0" borderId="23" xfId="0" applyNumberFormat="1" applyFont="1" applyBorder="1" applyAlignment="1" applyProtection="1">
      <alignment horizontal="right" vertical="top"/>
      <protection locked="0"/>
    </xf>
    <xf numFmtId="49" fontId="0" fillId="0" borderId="25" xfId="0" applyNumberFormat="1" applyFont="1" applyBorder="1" applyAlignment="1" applyProtection="1">
      <alignment horizontal="right" vertical="top"/>
      <protection locked="0"/>
    </xf>
    <xf numFmtId="49" fontId="0" fillId="0" borderId="22" xfId="0" applyNumberFormat="1" applyFont="1" applyBorder="1" applyAlignment="1" applyProtection="1">
      <alignment horizontal="center" vertical="top" wrapText="1"/>
      <protection locked="0"/>
    </xf>
    <xf numFmtId="49" fontId="0" fillId="0" borderId="52" xfId="0" applyNumberFormat="1" applyFont="1" applyBorder="1" applyAlignment="1" applyProtection="1">
      <alignment horizontal="center" vertical="top" wrapText="1"/>
      <protection locked="0"/>
    </xf>
    <xf numFmtId="49" fontId="0" fillId="0" borderId="52" xfId="0" applyNumberFormat="1" applyFont="1" applyBorder="1" applyAlignment="1" applyProtection="1">
      <alignment vertical="top" wrapText="1"/>
      <protection locked="0"/>
    </xf>
    <xf numFmtId="49" fontId="0" fillId="0" borderId="40" xfId="0" applyNumberFormat="1" applyFont="1" applyBorder="1" applyAlignment="1" applyProtection="1">
      <alignment vertical="top" wrapText="1"/>
      <protection locked="0"/>
    </xf>
    <xf numFmtId="0" fontId="0" fillId="0" borderId="51" xfId="0" applyFont="1" applyBorder="1" applyAlignment="1" applyProtection="1">
      <alignment vertical="top"/>
      <protection locked="0"/>
    </xf>
    <xf numFmtId="49" fontId="0" fillId="0" borderId="51" xfId="0" applyNumberFormat="1" applyFont="1" applyFill="1" applyBorder="1" applyAlignment="1" applyProtection="1">
      <alignment horizontal="left" vertical="top" wrapText="1"/>
      <protection locked="0"/>
    </xf>
    <xf numFmtId="3" fontId="0" fillId="0" borderId="39" xfId="0" applyNumberFormat="1" applyFont="1" applyBorder="1" applyAlignment="1" applyProtection="1">
      <alignment horizontal="right" vertical="top"/>
      <protection locked="0"/>
    </xf>
    <xf numFmtId="3" fontId="0" fillId="0" borderId="29" xfId="0" applyNumberFormat="1" applyFont="1" applyBorder="1" applyAlignment="1" applyProtection="1">
      <alignment vertical="top"/>
      <protection locked="0"/>
    </xf>
    <xf numFmtId="49" fontId="0" fillId="0" borderId="39" xfId="0" applyNumberFormat="1" applyFont="1" applyBorder="1" applyAlignment="1" applyProtection="1">
      <alignment horizontal="right" vertical="top"/>
      <protection locked="0"/>
    </xf>
    <xf numFmtId="49" fontId="0" fillId="0" borderId="40" xfId="0" applyNumberFormat="1" applyFont="1" applyBorder="1" applyAlignment="1" applyProtection="1">
      <alignment horizontal="right" vertical="top"/>
      <protection locked="0"/>
    </xf>
    <xf numFmtId="49" fontId="0" fillId="0" borderId="51" xfId="0" applyNumberFormat="1" applyFont="1" applyBorder="1" applyAlignment="1" applyProtection="1">
      <alignment horizontal="center" vertical="top" wrapText="1"/>
      <protection locked="0"/>
    </xf>
    <xf numFmtId="49" fontId="0" fillId="0" borderId="28" xfId="0" applyNumberFormat="1" applyFont="1" applyBorder="1" applyAlignment="1" applyProtection="1">
      <alignment horizontal="center" vertical="top" wrapText="1"/>
      <protection locked="0"/>
    </xf>
    <xf numFmtId="49" fontId="0" fillId="0" borderId="28" xfId="0" applyNumberFormat="1" applyFont="1" applyBorder="1" applyAlignment="1" applyProtection="1">
      <alignment vertical="top" wrapText="1"/>
      <protection locked="0"/>
    </xf>
    <xf numFmtId="49" fontId="0" fillId="0" borderId="29" xfId="0" applyNumberFormat="1" applyFont="1" applyBorder="1" applyAlignment="1" applyProtection="1">
      <alignment vertical="top" wrapText="1"/>
      <protection locked="0"/>
    </xf>
    <xf numFmtId="0" fontId="0" fillId="0" borderId="26" xfId="0" applyFont="1" applyBorder="1" applyAlignment="1" applyProtection="1">
      <alignment vertical="top"/>
      <protection locked="0"/>
    </xf>
    <xf numFmtId="0" fontId="0" fillId="0" borderId="26" xfId="0" applyFont="1" applyFill="1" applyBorder="1" applyAlignment="1" applyProtection="1">
      <alignment horizontal="left" vertical="top" wrapText="1"/>
      <protection locked="0"/>
    </xf>
    <xf numFmtId="3" fontId="0" fillId="0" borderId="27" xfId="0" applyNumberFormat="1" applyFont="1" applyBorder="1" applyAlignment="1" applyProtection="1">
      <alignment horizontal="right" vertical="top"/>
      <protection locked="0"/>
    </xf>
    <xf numFmtId="49" fontId="0" fillId="0" borderId="27" xfId="0" applyNumberFormat="1" applyFont="1" applyBorder="1" applyAlignment="1" applyProtection="1">
      <alignment horizontal="right" vertical="top"/>
      <protection locked="0"/>
    </xf>
    <xf numFmtId="49" fontId="0" fillId="0" borderId="29" xfId="0" applyNumberFormat="1" applyFont="1" applyBorder="1" applyAlignment="1" applyProtection="1">
      <alignment horizontal="right" vertical="top"/>
      <protection locked="0"/>
    </xf>
    <xf numFmtId="49" fontId="0" fillId="0" borderId="26" xfId="0" applyNumberFormat="1" applyFont="1" applyBorder="1" applyAlignment="1" applyProtection="1">
      <alignment horizontal="center" vertical="top" wrapText="1"/>
      <protection locked="0"/>
    </xf>
    <xf numFmtId="0" fontId="0" fillId="0" borderId="26" xfId="0" applyFont="1" applyBorder="1" applyAlignment="1" applyProtection="1">
      <alignment horizontal="left" vertical="top" wrapText="1"/>
      <protection locked="0"/>
    </xf>
    <xf numFmtId="49" fontId="0" fillId="0" borderId="49" xfId="0" applyNumberFormat="1" applyFont="1" applyBorder="1" applyAlignment="1" applyProtection="1">
      <alignment horizontal="center" vertical="top" wrapText="1"/>
      <protection locked="0"/>
    </xf>
    <xf numFmtId="49" fontId="0" fillId="0" borderId="49" xfId="0" applyNumberFormat="1" applyFont="1" applyBorder="1" applyAlignment="1" applyProtection="1">
      <alignment vertical="top" wrapText="1"/>
      <protection locked="0"/>
    </xf>
    <xf numFmtId="49" fontId="0" fillId="0" borderId="42" xfId="0" applyNumberFormat="1" applyFont="1" applyBorder="1" applyAlignment="1" applyProtection="1">
      <alignment vertical="top" wrapText="1"/>
      <protection locked="0"/>
    </xf>
    <xf numFmtId="0" fontId="0" fillId="0" borderId="53" xfId="0" applyFont="1" applyBorder="1" applyAlignment="1" applyProtection="1">
      <alignment vertical="top"/>
      <protection locked="0"/>
    </xf>
    <xf numFmtId="0" fontId="0" fillId="0" borderId="53" xfId="0" applyFont="1" applyBorder="1" applyAlignment="1" applyProtection="1">
      <alignment horizontal="left" vertical="top" wrapText="1"/>
      <protection locked="0"/>
    </xf>
    <xf numFmtId="3" fontId="0" fillId="0" borderId="41" xfId="0" applyNumberFormat="1" applyFont="1" applyBorder="1" applyAlignment="1" applyProtection="1">
      <alignment horizontal="right" vertical="top"/>
      <protection locked="0"/>
    </xf>
    <xf numFmtId="49" fontId="0" fillId="0" borderId="41" xfId="0" applyNumberFormat="1" applyFont="1" applyBorder="1" applyAlignment="1" applyProtection="1">
      <alignment horizontal="right" vertical="top"/>
      <protection locked="0"/>
    </xf>
    <xf numFmtId="49" fontId="0" fillId="0" borderId="42" xfId="0" applyNumberFormat="1" applyFont="1" applyBorder="1" applyAlignment="1" applyProtection="1">
      <alignment horizontal="right" vertical="top"/>
      <protection locked="0"/>
    </xf>
    <xf numFmtId="49" fontId="0" fillId="0" borderId="53" xfId="0" applyNumberFormat="1" applyFont="1" applyBorder="1" applyAlignment="1" applyProtection="1">
      <alignment horizontal="center" vertical="top" wrapText="1"/>
      <protection locked="0"/>
    </xf>
    <xf numFmtId="49" fontId="0" fillId="0" borderId="18" xfId="0" applyNumberFormat="1" applyFont="1" applyBorder="1" applyAlignment="1" applyProtection="1">
      <alignment horizontal="center" vertical="top" wrapText="1"/>
      <protection locked="0"/>
    </xf>
    <xf numFmtId="49" fontId="0" fillId="0" borderId="18" xfId="0" applyNumberFormat="1" applyFont="1" applyBorder="1" applyAlignment="1" applyProtection="1">
      <alignment vertical="top" wrapText="1"/>
      <protection locked="0"/>
    </xf>
    <xf numFmtId="49" fontId="0" fillId="0" borderId="19" xfId="0" applyNumberFormat="1" applyFont="1" applyBorder="1" applyAlignment="1" applyProtection="1">
      <alignment vertical="top" wrapText="1"/>
      <protection locked="0"/>
    </xf>
    <xf numFmtId="0" fontId="0" fillId="0" borderId="21" xfId="0" applyFont="1" applyBorder="1" applyAlignment="1" applyProtection="1">
      <alignment vertical="top"/>
      <protection locked="0"/>
    </xf>
    <xf numFmtId="0" fontId="0" fillId="0" borderId="21" xfId="0" applyFont="1" applyBorder="1" applyAlignment="1" applyProtection="1">
      <alignment horizontal="left" vertical="top" wrapText="1"/>
      <protection locked="0"/>
    </xf>
    <xf numFmtId="3" fontId="0" fillId="0" borderId="17" xfId="0" applyNumberFormat="1" applyFont="1" applyBorder="1" applyAlignment="1" applyProtection="1">
      <alignment horizontal="right" vertical="top"/>
      <protection locked="0"/>
    </xf>
    <xf numFmtId="49" fontId="0" fillId="0" borderId="17" xfId="0" applyNumberFormat="1" applyFont="1" applyBorder="1" applyAlignment="1" applyProtection="1">
      <alignment horizontal="right" vertical="top"/>
      <protection locked="0"/>
    </xf>
    <xf numFmtId="49" fontId="0" fillId="0" borderId="19" xfId="0" applyNumberFormat="1" applyFont="1" applyBorder="1" applyAlignment="1" applyProtection="1">
      <alignment horizontal="right" vertical="top"/>
      <protection locked="0"/>
    </xf>
    <xf numFmtId="49" fontId="0" fillId="0" borderId="21" xfId="0" applyNumberFormat="1" applyFont="1" applyBorder="1" applyAlignment="1" applyProtection="1">
      <alignment horizontal="center" vertical="top" wrapText="1"/>
      <protection locked="0"/>
    </xf>
    <xf numFmtId="49" fontId="0" fillId="0" borderId="23" xfId="0" applyNumberFormat="1" applyFont="1" applyBorder="1" applyAlignment="1" applyProtection="1">
      <alignment horizontal="center" vertical="center" wrapText="1"/>
      <protection locked="0"/>
    </xf>
    <xf numFmtId="49" fontId="0" fillId="0" borderId="25" xfId="0" applyNumberFormat="1" applyFont="1" applyBorder="1" applyAlignment="1" applyProtection="1">
      <alignment horizontal="center" vertical="center" wrapText="1"/>
      <protection locked="0"/>
    </xf>
    <xf numFmtId="49" fontId="0" fillId="0" borderId="39" xfId="0" applyNumberFormat="1" applyFont="1" applyBorder="1" applyAlignment="1" applyProtection="1">
      <alignment horizontal="center" vertical="center" wrapText="1"/>
      <protection locked="0"/>
    </xf>
    <xf numFmtId="49" fontId="0" fillId="0" borderId="40" xfId="0" applyNumberFormat="1" applyFont="1" applyBorder="1" applyAlignment="1" applyProtection="1">
      <alignment horizontal="center" vertical="center" wrapText="1"/>
      <protection locked="0"/>
    </xf>
    <xf numFmtId="49" fontId="0" fillId="0" borderId="27" xfId="0" applyNumberFormat="1" applyFont="1" applyBorder="1" applyAlignment="1" applyProtection="1">
      <alignment horizontal="center" vertical="center" wrapText="1"/>
      <protection locked="0"/>
    </xf>
    <xf numFmtId="49" fontId="0" fillId="0" borderId="29" xfId="0" applyNumberFormat="1" applyFont="1" applyBorder="1" applyAlignment="1" applyProtection="1">
      <alignment horizontal="center" vertical="center" wrapText="1"/>
      <protection locked="0"/>
    </xf>
    <xf numFmtId="49" fontId="0" fillId="0" borderId="41" xfId="0" applyNumberFormat="1" applyFont="1" applyBorder="1" applyAlignment="1" applyProtection="1">
      <alignment horizontal="center" vertical="center" wrapText="1"/>
      <protection locked="0"/>
    </xf>
    <xf numFmtId="49" fontId="0" fillId="0" borderId="42" xfId="0" applyNumberFormat="1" applyFont="1" applyBorder="1" applyAlignment="1" applyProtection="1">
      <alignment horizontal="center" vertical="center" wrapText="1"/>
      <protection locked="0"/>
    </xf>
    <xf numFmtId="49" fontId="0" fillId="0" borderId="17" xfId="0" applyNumberFormat="1" applyFont="1" applyBorder="1" applyAlignment="1" applyProtection="1">
      <alignment horizontal="center" vertical="center" wrapText="1"/>
      <protection locked="0"/>
    </xf>
    <xf numFmtId="49" fontId="0" fillId="0" borderId="19" xfId="0" applyNumberFormat="1" applyFont="1" applyBorder="1" applyAlignment="1" applyProtection="1">
      <alignment horizontal="center" vertical="center" wrapText="1"/>
      <protection locked="0"/>
    </xf>
    <xf numFmtId="0" fontId="0" fillId="0" borderId="18" xfId="0" applyFont="1" applyFill="1" applyBorder="1" applyAlignment="1" applyProtection="1">
      <alignment horizontal="center" vertical="center" wrapText="1"/>
    </xf>
    <xf numFmtId="0" fontId="0" fillId="0" borderId="20" xfId="0" applyFont="1" applyFill="1" applyBorder="1" applyAlignment="1" applyProtection="1">
      <alignment horizontal="center" vertical="center" wrapText="1"/>
    </xf>
    <xf numFmtId="49" fontId="0" fillId="0" borderId="51" xfId="0" applyNumberFormat="1" applyFont="1" applyFill="1" applyBorder="1" applyAlignment="1" applyProtection="1">
      <alignment horizontal="center" wrapText="1"/>
      <protection locked="0"/>
    </xf>
    <xf numFmtId="3" fontId="0" fillId="0" borderId="39" xfId="0" applyNumberFormat="1" applyFont="1" applyBorder="1" applyProtection="1">
      <protection locked="0"/>
    </xf>
    <xf numFmtId="3" fontId="0" fillId="0" borderId="17" xfId="0" applyNumberFormat="1" applyFont="1" applyBorder="1" applyProtection="1">
      <protection locked="0"/>
    </xf>
    <xf numFmtId="49" fontId="0" fillId="0" borderId="27" xfId="0" applyNumberFormat="1" applyFont="1" applyBorder="1" applyAlignment="1" applyProtection="1">
      <alignment horizontal="left" wrapText="1"/>
      <protection locked="0"/>
    </xf>
    <xf numFmtId="49" fontId="0" fillId="0" borderId="28" xfId="0" applyNumberFormat="1" applyFont="1" applyBorder="1" applyAlignment="1" applyProtection="1">
      <alignment horizontal="center" wrapText="1"/>
      <protection locked="0"/>
    </xf>
    <xf numFmtId="49" fontId="0" fillId="0" borderId="28" xfId="0" applyNumberFormat="1" applyFont="1" applyBorder="1" applyAlignment="1" applyProtection="1">
      <alignment wrapText="1"/>
      <protection locked="0"/>
    </xf>
    <xf numFmtId="49" fontId="0" fillId="0" borderId="29" xfId="0" applyNumberFormat="1" applyFont="1" applyBorder="1" applyAlignment="1" applyProtection="1">
      <alignment wrapText="1"/>
      <protection locked="0"/>
    </xf>
    <xf numFmtId="49" fontId="0" fillId="0" borderId="26" xfId="0" applyNumberFormat="1" applyFont="1" applyBorder="1" applyAlignment="1" applyProtection="1">
      <alignment horizontal="center" wrapText="1"/>
      <protection locked="0"/>
    </xf>
    <xf numFmtId="49" fontId="0" fillId="0" borderId="26" xfId="0" applyNumberFormat="1" applyFont="1" applyFill="1" applyBorder="1" applyAlignment="1" applyProtection="1">
      <alignment horizontal="center" wrapText="1"/>
      <protection locked="0"/>
    </xf>
    <xf numFmtId="3" fontId="0" fillId="0" borderId="27" xfId="0" applyNumberFormat="1" applyFont="1" applyBorder="1" applyProtection="1">
      <protection locked="0"/>
    </xf>
    <xf numFmtId="49" fontId="0" fillId="0" borderId="21" xfId="0" applyNumberFormat="1" applyFont="1" applyFill="1" applyBorder="1" applyAlignment="1" applyProtection="1">
      <alignment horizontal="center" wrapText="1"/>
      <protection locked="0"/>
    </xf>
    <xf numFmtId="0" fontId="0" fillId="0" borderId="53" xfId="0" applyFont="1" applyFill="1" applyBorder="1" applyAlignment="1" applyProtection="1">
      <alignment horizontal="left" vertical="top" wrapText="1"/>
      <protection locked="0"/>
    </xf>
    <xf numFmtId="3" fontId="0" fillId="0" borderId="41" xfId="0" applyNumberFormat="1" applyFont="1" applyFill="1" applyBorder="1" applyAlignment="1" applyProtection="1">
      <alignment horizontal="right" vertical="top"/>
      <protection locked="0"/>
    </xf>
    <xf numFmtId="3" fontId="0" fillId="0" borderId="29" xfId="0" applyNumberFormat="1" applyFont="1" applyFill="1" applyBorder="1" applyAlignment="1" applyProtection="1">
      <alignment vertical="top"/>
      <protection locked="0"/>
    </xf>
    <xf numFmtId="49" fontId="0" fillId="0" borderId="41" xfId="0" applyNumberFormat="1" applyFont="1" applyFill="1" applyBorder="1" applyAlignment="1" applyProtection="1">
      <alignment horizontal="right" vertical="top"/>
      <protection locked="0"/>
    </xf>
    <xf numFmtId="49" fontId="0" fillId="0" borderId="42" xfId="0" applyNumberFormat="1" applyFont="1" applyFill="1" applyBorder="1" applyAlignment="1" applyProtection="1">
      <alignment horizontal="right" vertical="top"/>
      <protection locked="0"/>
    </xf>
    <xf numFmtId="3" fontId="0" fillId="0" borderId="39" xfId="0" applyNumberFormat="1" applyFont="1" applyFill="1" applyBorder="1" applyProtection="1">
      <protection locked="0"/>
    </xf>
    <xf numFmtId="3" fontId="0" fillId="0" borderId="29" xfId="0" applyNumberFormat="1" applyFont="1" applyFill="1" applyBorder="1" applyProtection="1">
      <protection locked="0"/>
    </xf>
    <xf numFmtId="49" fontId="0" fillId="0" borderId="39" xfId="0" applyNumberFormat="1" applyFont="1" applyFill="1" applyBorder="1" applyAlignment="1" applyProtection="1">
      <alignment horizontal="right"/>
      <protection locked="0"/>
    </xf>
    <xf numFmtId="49" fontId="0" fillId="0" borderId="40" xfId="0" applyNumberFormat="1" applyFont="1" applyFill="1" applyBorder="1" applyAlignment="1" applyProtection="1">
      <alignment horizontal="right"/>
      <protection locked="0"/>
    </xf>
    <xf numFmtId="49" fontId="0" fillId="0" borderId="26" xfId="0" applyNumberFormat="1" applyFont="1" applyFill="1" applyBorder="1" applyAlignment="1" applyProtection="1">
      <alignment horizontal="left" vertical="top" wrapText="1"/>
      <protection locked="0"/>
    </xf>
    <xf numFmtId="0" fontId="0" fillId="0" borderId="37" xfId="0" applyFont="1" applyBorder="1" applyAlignment="1" applyProtection="1">
      <alignment vertical="top"/>
      <protection locked="0"/>
    </xf>
    <xf numFmtId="0" fontId="25" fillId="0" borderId="13" xfId="0" applyFont="1" applyFill="1" applyBorder="1" applyAlignment="1" applyProtection="1">
      <alignment horizontal="center" vertical="center" wrapText="1"/>
    </xf>
    <xf numFmtId="0" fontId="25" fillId="0" borderId="15" xfId="0" applyFont="1" applyFill="1" applyBorder="1" applyAlignment="1" applyProtection="1">
      <alignment horizontal="center" vertical="center" wrapText="1"/>
    </xf>
    <xf numFmtId="0" fontId="25" fillId="0" borderId="13" xfId="0" applyFont="1" applyFill="1" applyBorder="1" applyAlignment="1" applyProtection="1">
      <alignment horizontal="center" vertical="top" wrapText="1"/>
    </xf>
    <xf numFmtId="0" fontId="25" fillId="0" borderId="15" xfId="0" applyFont="1" applyFill="1" applyBorder="1" applyAlignment="1" applyProtection="1">
      <alignment horizontal="center" vertical="top" wrapText="1"/>
    </xf>
    <xf numFmtId="0" fontId="11" fillId="0" borderId="9" xfId="0" applyFont="1" applyFill="1" applyBorder="1" applyAlignment="1" applyProtection="1">
      <alignment horizontal="center"/>
    </xf>
    <xf numFmtId="0" fontId="11" fillId="0" borderId="10" xfId="0" applyFont="1" applyFill="1" applyBorder="1" applyAlignment="1" applyProtection="1">
      <alignment horizontal="center"/>
    </xf>
    <xf numFmtId="0" fontId="11" fillId="0" borderId="11" xfId="0" applyFont="1" applyFill="1" applyBorder="1" applyAlignment="1" applyProtection="1">
      <alignment horizontal="center"/>
    </xf>
    <xf numFmtId="0" fontId="25" fillId="4" borderId="12" xfId="0" applyFont="1" applyFill="1" applyBorder="1" applyAlignment="1" applyProtection="1">
      <alignment horizontal="center" vertical="center" wrapText="1"/>
    </xf>
    <xf numFmtId="0" fontId="25" fillId="4" borderId="16" xfId="0" applyFont="1" applyFill="1" applyBorder="1" applyAlignment="1" applyProtection="1">
      <alignment horizontal="center" vertical="center" wrapText="1"/>
    </xf>
    <xf numFmtId="0" fontId="25" fillId="4" borderId="13" xfId="0" applyFont="1" applyFill="1" applyBorder="1" applyAlignment="1" applyProtection="1">
      <alignment horizontal="center" vertical="center" wrapText="1"/>
    </xf>
    <xf numFmtId="0" fontId="25" fillId="4" borderId="14" xfId="0" applyFont="1" applyFill="1" applyBorder="1" applyAlignment="1" applyProtection="1">
      <alignment horizontal="center" vertical="center" wrapText="1"/>
    </xf>
    <xf numFmtId="0" fontId="25" fillId="4" borderId="15" xfId="0" applyFont="1" applyFill="1" applyBorder="1" applyAlignment="1" applyProtection="1">
      <alignment horizontal="center" vertical="center" wrapText="1"/>
    </xf>
    <xf numFmtId="0" fontId="25" fillId="0" borderId="12" xfId="0" applyFont="1" applyFill="1" applyBorder="1" applyAlignment="1" applyProtection="1">
      <alignment horizontal="center" vertical="center" wrapText="1"/>
    </xf>
    <xf numFmtId="0" fontId="25" fillId="0" borderId="16" xfId="0" applyFont="1" applyFill="1" applyBorder="1" applyAlignment="1" applyProtection="1">
      <alignment horizontal="center" vertical="center" wrapText="1"/>
    </xf>
    <xf numFmtId="0" fontId="26" fillId="0" borderId="12" xfId="0" applyFont="1" applyFill="1" applyBorder="1" applyAlignment="1" applyProtection="1">
      <alignment horizontal="center" vertical="center" wrapText="1"/>
    </xf>
    <xf numFmtId="0" fontId="26" fillId="0" borderId="16" xfId="0" applyFont="1" applyFill="1" applyBorder="1" applyAlignment="1" applyProtection="1">
      <alignment horizontal="center" vertical="center" wrapText="1"/>
    </xf>
    <xf numFmtId="3" fontId="25" fillId="0" borderId="13" xfId="0" applyNumberFormat="1" applyFont="1" applyFill="1" applyBorder="1" applyAlignment="1" applyProtection="1">
      <alignment horizontal="center" vertical="center"/>
    </xf>
    <xf numFmtId="3" fontId="25" fillId="0" borderId="15" xfId="0" applyNumberFormat="1" applyFont="1" applyFill="1" applyBorder="1" applyAlignment="1" applyProtection="1">
      <alignment horizontal="center" vertical="center"/>
    </xf>
    <xf numFmtId="3" fontId="14" fillId="0" borderId="30" xfId="0" applyNumberFormat="1" applyFont="1" applyFill="1" applyBorder="1" applyAlignment="1" applyProtection="1">
      <alignment horizontal="center"/>
      <protection locked="0"/>
    </xf>
    <xf numFmtId="3" fontId="14" fillId="0" borderId="31" xfId="0" applyNumberFormat="1" applyFont="1" applyFill="1" applyBorder="1" applyAlignment="1" applyProtection="1">
      <alignment horizontal="center"/>
      <protection locked="0"/>
    </xf>
    <xf numFmtId="3" fontId="14" fillId="0" borderId="32" xfId="0" applyNumberFormat="1" applyFont="1" applyFill="1" applyBorder="1" applyAlignment="1" applyProtection="1">
      <alignment horizontal="center"/>
      <protection locked="0"/>
    </xf>
    <xf numFmtId="0" fontId="1" fillId="4" borderId="22" xfId="0" applyFont="1" applyFill="1" applyBorder="1" applyAlignment="1" applyProtection="1">
      <alignment horizontal="center" vertical="center" wrapText="1"/>
    </xf>
    <xf numFmtId="0" fontId="1" fillId="4" borderId="26" xfId="0" applyFont="1" applyFill="1" applyBorder="1" applyAlignment="1" applyProtection="1">
      <alignment horizontal="center" vertical="center" wrapText="1"/>
    </xf>
    <xf numFmtId="0" fontId="1" fillId="4" borderId="21" xfId="0" applyFont="1" applyFill="1" applyBorder="1" applyAlignment="1" applyProtection="1">
      <alignment horizontal="center" vertical="center" wrapText="1"/>
    </xf>
    <xf numFmtId="0" fontId="1" fillId="4" borderId="33" xfId="0" applyFont="1" applyFill="1" applyBorder="1" applyAlignment="1" applyProtection="1">
      <alignment horizontal="center" vertical="center" wrapText="1"/>
    </xf>
    <xf numFmtId="0" fontId="1" fillId="4" borderId="34" xfId="0" applyFont="1" applyFill="1" applyBorder="1" applyAlignment="1" applyProtection="1">
      <alignment horizontal="center" vertical="center" wrapText="1"/>
    </xf>
    <xf numFmtId="0" fontId="1" fillId="4" borderId="35" xfId="0" applyFont="1" applyFill="1" applyBorder="1" applyAlignment="1" applyProtection="1">
      <alignment horizontal="center" vertical="center" wrapText="1"/>
    </xf>
    <xf numFmtId="0" fontId="1" fillId="4" borderId="23" xfId="0" applyFont="1" applyFill="1" applyBorder="1" applyAlignment="1" applyProtection="1">
      <alignment horizontal="center" vertical="center" wrapText="1"/>
    </xf>
    <xf numFmtId="0" fontId="1" fillId="4" borderId="27" xfId="0" applyFont="1" applyFill="1" applyBorder="1" applyAlignment="1" applyProtection="1">
      <alignment horizontal="center" vertical="center" wrapText="1"/>
    </xf>
    <xf numFmtId="0" fontId="1" fillId="4" borderId="17" xfId="0" applyFont="1" applyFill="1" applyBorder="1" applyAlignment="1" applyProtection="1">
      <alignment horizontal="center" vertical="center" wrapText="1"/>
    </xf>
    <xf numFmtId="0" fontId="1" fillId="0" borderId="22" xfId="0" applyFont="1" applyFill="1" applyBorder="1" applyAlignment="1" applyProtection="1">
      <alignment horizontal="center" vertical="center" wrapText="1"/>
    </xf>
    <xf numFmtId="0" fontId="1" fillId="0" borderId="26" xfId="0" applyFont="1" applyFill="1" applyBorder="1" applyAlignment="1" applyProtection="1">
      <alignment horizontal="center" vertical="center" wrapText="1"/>
    </xf>
    <xf numFmtId="0" fontId="1" fillId="0" borderId="21" xfId="0" applyFont="1" applyFill="1" applyBorder="1" applyAlignment="1" applyProtection="1">
      <alignment horizontal="center" vertical="center" wrapText="1"/>
    </xf>
    <xf numFmtId="0" fontId="6" fillId="0" borderId="12" xfId="0" applyFont="1" applyFill="1" applyBorder="1" applyAlignment="1" applyProtection="1">
      <alignment horizontal="center" vertical="center" wrapText="1"/>
    </xf>
    <xf numFmtId="0" fontId="6" fillId="0" borderId="37" xfId="0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 applyProtection="1">
      <alignment horizontal="center" vertical="center" wrapText="1"/>
    </xf>
    <xf numFmtId="0" fontId="1" fillId="4" borderId="15" xfId="0" applyFont="1" applyFill="1" applyBorder="1" applyAlignment="1" applyProtection="1">
      <alignment horizontal="center" vertical="center" wrapText="1"/>
    </xf>
    <xf numFmtId="0" fontId="1" fillId="4" borderId="38" xfId="0" applyFont="1" applyFill="1" applyBorder="1" applyAlignment="1" applyProtection="1">
      <alignment horizontal="center" vertical="center" wrapText="1"/>
    </xf>
    <xf numFmtId="0" fontId="1" fillId="4" borderId="43" xfId="0" applyFont="1" applyFill="1" applyBorder="1" applyAlignment="1" applyProtection="1">
      <alignment horizontal="center" vertical="center" wrapText="1"/>
    </xf>
    <xf numFmtId="3" fontId="1" fillId="0" borderId="23" xfId="0" applyNumberFormat="1" applyFont="1" applyFill="1" applyBorder="1" applyAlignment="1" applyProtection="1">
      <alignment horizontal="center" vertical="center"/>
    </xf>
    <xf numFmtId="3" fontId="1" fillId="0" borderId="25" xfId="0" applyNumberFormat="1" applyFont="1" applyFill="1" applyBorder="1" applyAlignment="1" applyProtection="1">
      <alignment horizontal="center" vertical="center"/>
    </xf>
    <xf numFmtId="0" fontId="1" fillId="0" borderId="30" xfId="0" applyFont="1" applyFill="1" applyBorder="1" applyAlignment="1" applyProtection="1">
      <alignment horizontal="center" vertical="top" wrapText="1"/>
    </xf>
    <xf numFmtId="0" fontId="1" fillId="0" borderId="32" xfId="0" applyFont="1" applyFill="1" applyBorder="1" applyAlignment="1" applyProtection="1">
      <alignment horizontal="center" vertical="top" wrapText="1"/>
    </xf>
    <xf numFmtId="0" fontId="1" fillId="0" borderId="33" xfId="0" applyFont="1" applyFill="1" applyBorder="1" applyAlignment="1" applyProtection="1">
      <alignment horizontal="center" vertical="center" wrapText="1"/>
    </xf>
    <xf numFmtId="0" fontId="1" fillId="0" borderId="34" xfId="0" applyFont="1" applyFill="1" applyBorder="1" applyAlignment="1" applyProtection="1">
      <alignment horizontal="center" vertical="center" wrapText="1"/>
    </xf>
    <xf numFmtId="0" fontId="1" fillId="0" borderId="36" xfId="0" applyFont="1" applyFill="1" applyBorder="1" applyAlignment="1" applyProtection="1">
      <alignment horizontal="center" vertical="center" wrapText="1"/>
    </xf>
    <xf numFmtId="0" fontId="1" fillId="0" borderId="13" xfId="0" applyFont="1" applyFill="1" applyBorder="1" applyAlignment="1" applyProtection="1">
      <alignment horizontal="center" vertical="top" wrapText="1"/>
    </xf>
    <xf numFmtId="0" fontId="1" fillId="0" borderId="15" xfId="0" applyFont="1" applyFill="1" applyBorder="1" applyAlignment="1" applyProtection="1">
      <alignment horizontal="center" vertical="top" wrapText="1"/>
    </xf>
    <xf numFmtId="0" fontId="1" fillId="4" borderId="24" xfId="0" applyFont="1" applyFill="1" applyBorder="1" applyAlignment="1" applyProtection="1">
      <alignment horizontal="center" vertical="center" wrapText="1"/>
    </xf>
    <xf numFmtId="0" fontId="1" fillId="4" borderId="18" xfId="0" applyFont="1" applyFill="1" applyBorder="1" applyAlignment="1" applyProtection="1">
      <alignment horizontal="center" vertical="center" wrapText="1"/>
    </xf>
    <xf numFmtId="0" fontId="1" fillId="4" borderId="25" xfId="0" applyFont="1" applyFill="1" applyBorder="1" applyAlignment="1" applyProtection="1">
      <alignment horizontal="center" vertical="center" wrapText="1"/>
    </xf>
    <xf numFmtId="0" fontId="1" fillId="4" borderId="19" xfId="0" applyFont="1" applyFill="1" applyBorder="1" applyAlignment="1" applyProtection="1">
      <alignment horizontal="center" vertical="center" wrapText="1"/>
    </xf>
    <xf numFmtId="3" fontId="0" fillId="0" borderId="27" xfId="0" applyNumberFormat="1" applyFont="1" applyFill="1" applyBorder="1" applyAlignment="1" applyProtection="1">
      <alignment horizontal="center" vertical="center" wrapText="1"/>
    </xf>
    <xf numFmtId="3" fontId="0" fillId="0" borderId="17" xfId="0" applyNumberFormat="1" applyFont="1" applyFill="1" applyBorder="1" applyAlignment="1" applyProtection="1">
      <alignment horizontal="center" vertical="center" wrapText="1"/>
    </xf>
    <xf numFmtId="3" fontId="0" fillId="0" borderId="29" xfId="0" applyNumberFormat="1" applyFont="1" applyFill="1" applyBorder="1" applyAlignment="1" applyProtection="1">
      <alignment horizontal="center" vertical="center" wrapText="1"/>
    </xf>
    <xf numFmtId="3" fontId="0" fillId="0" borderId="19" xfId="0" applyNumberFormat="1" applyFont="1" applyFill="1" applyBorder="1" applyAlignment="1" applyProtection="1">
      <alignment horizontal="center" vertical="center" wrapText="1"/>
    </xf>
    <xf numFmtId="0" fontId="0" fillId="0" borderId="39" xfId="0" applyFont="1" applyFill="1" applyBorder="1" applyAlignment="1" applyProtection="1">
      <alignment horizontal="center" vertical="center" wrapText="1"/>
    </xf>
    <xf numFmtId="0" fontId="0" fillId="0" borderId="17" xfId="0" applyFont="1" applyFill="1" applyBorder="1" applyAlignment="1" applyProtection="1">
      <alignment horizontal="center" vertical="center" wrapText="1"/>
    </xf>
    <xf numFmtId="0" fontId="2" fillId="4" borderId="13" xfId="0" applyFont="1" applyFill="1" applyBorder="1" applyAlignment="1" applyProtection="1">
      <alignment horizontal="center" vertical="center" wrapText="1"/>
    </xf>
    <xf numFmtId="0" fontId="2" fillId="4" borderId="44" xfId="0" applyFont="1" applyFill="1" applyBorder="1" applyAlignment="1" applyProtection="1">
      <alignment horizontal="center" vertical="center" wrapText="1"/>
    </xf>
    <xf numFmtId="0" fontId="0" fillId="0" borderId="41" xfId="0" applyFont="1" applyFill="1" applyBorder="1" applyAlignment="1" applyProtection="1">
      <alignment horizontal="center" vertical="center" wrapText="1"/>
    </xf>
    <xf numFmtId="0" fontId="0" fillId="0" borderId="45" xfId="0" applyFont="1" applyFill="1" applyBorder="1" applyAlignment="1" applyProtection="1">
      <alignment horizontal="center" vertical="center" wrapText="1"/>
    </xf>
    <xf numFmtId="0" fontId="0" fillId="0" borderId="42" xfId="0" applyFont="1" applyFill="1" applyBorder="1" applyAlignment="1" applyProtection="1">
      <alignment horizontal="center" vertical="center" wrapText="1"/>
    </xf>
    <xf numFmtId="0" fontId="0" fillId="0" borderId="46" xfId="0" applyFont="1" applyFill="1" applyBorder="1" applyAlignment="1" applyProtection="1">
      <alignment horizontal="center" vertical="center" wrapText="1"/>
    </xf>
    <xf numFmtId="0" fontId="0" fillId="0" borderId="40" xfId="0" applyFont="1" applyFill="1" applyBorder="1" applyAlignment="1" applyProtection="1">
      <alignment horizontal="center" vertical="center" wrapText="1"/>
    </xf>
    <xf numFmtId="0" fontId="0" fillId="0" borderId="19" xfId="0" applyFont="1" applyFill="1" applyBorder="1" applyAlignment="1" applyProtection="1">
      <alignment horizontal="center" vertical="center" wrapText="1"/>
    </xf>
    <xf numFmtId="0" fontId="1" fillId="4" borderId="13" xfId="0" applyFont="1" applyFill="1" applyBorder="1" applyAlignment="1" applyProtection="1">
      <alignment horizontal="center" vertical="center" wrapText="1"/>
    </xf>
    <xf numFmtId="0" fontId="1" fillId="4" borderId="14" xfId="0" applyFont="1" applyFill="1" applyBorder="1" applyAlignment="1" applyProtection="1">
      <alignment horizontal="center" vertical="center" wrapText="1"/>
    </xf>
    <xf numFmtId="0" fontId="0" fillId="4" borderId="12" xfId="0" applyFont="1" applyFill="1" applyBorder="1" applyAlignment="1" applyProtection="1">
      <alignment horizontal="center" vertical="center" wrapText="1"/>
    </xf>
    <xf numFmtId="0" fontId="0" fillId="4" borderId="16" xfId="0" applyFont="1" applyFill="1" applyBorder="1" applyAlignment="1" applyProtection="1">
      <alignment horizontal="center" vertical="center" wrapText="1"/>
    </xf>
    <xf numFmtId="0" fontId="0" fillId="4" borderId="22" xfId="0" applyFont="1" applyFill="1" applyBorder="1" applyAlignment="1" applyProtection="1">
      <alignment horizontal="center" vertical="center" wrapText="1"/>
    </xf>
    <xf numFmtId="0" fontId="0" fillId="4" borderId="21" xfId="0" applyFont="1" applyFill="1" applyBorder="1" applyAlignment="1" applyProtection="1">
      <alignment horizontal="center" vertical="center" wrapText="1"/>
    </xf>
    <xf numFmtId="0" fontId="14" fillId="0" borderId="9" xfId="0" applyFont="1" applyFill="1" applyBorder="1" applyAlignment="1" applyProtection="1">
      <alignment horizontal="center"/>
    </xf>
    <xf numFmtId="0" fontId="14" fillId="0" borderId="10" xfId="0" applyFont="1" applyFill="1" applyBorder="1" applyAlignment="1" applyProtection="1">
      <alignment horizontal="center"/>
    </xf>
    <xf numFmtId="0" fontId="14" fillId="0" borderId="11" xfId="0" applyFont="1" applyFill="1" applyBorder="1" applyAlignment="1" applyProtection="1">
      <alignment horizontal="center"/>
    </xf>
    <xf numFmtId="0" fontId="20" fillId="4" borderId="23" xfId="0" applyFont="1" applyFill="1" applyBorder="1" applyAlignment="1" applyProtection="1">
      <alignment horizontal="center" vertical="center" wrapText="1"/>
    </xf>
    <xf numFmtId="0" fontId="20" fillId="4" borderId="24" xfId="0" applyFont="1" applyFill="1" applyBorder="1" applyAlignment="1" applyProtection="1">
      <alignment horizontal="center" vertical="center" wrapText="1"/>
    </xf>
    <xf numFmtId="0" fontId="20" fillId="4" borderId="12" xfId="0" applyFont="1" applyFill="1" applyBorder="1" applyAlignment="1" applyProtection="1">
      <alignment horizontal="center" vertical="center" wrapText="1"/>
    </xf>
    <xf numFmtId="0" fontId="20" fillId="4" borderId="37" xfId="0" applyFont="1" applyFill="1" applyBorder="1" applyAlignment="1" applyProtection="1">
      <alignment horizontal="center" vertical="center" wrapText="1"/>
    </xf>
    <xf numFmtId="0" fontId="20" fillId="4" borderId="16" xfId="0" applyFont="1" applyFill="1" applyBorder="1" applyAlignment="1" applyProtection="1">
      <alignment horizontal="center" vertical="center" wrapText="1"/>
    </xf>
    <xf numFmtId="3" fontId="15" fillId="0" borderId="13" xfId="0" applyNumberFormat="1" applyFont="1" applyFill="1" applyBorder="1" applyAlignment="1" applyProtection="1">
      <alignment horizontal="center" vertical="center"/>
    </xf>
    <xf numFmtId="3" fontId="15" fillId="0" borderId="15" xfId="0" applyNumberFormat="1" applyFont="1" applyFill="1" applyBorder="1" applyAlignment="1" applyProtection="1">
      <alignment horizontal="center" vertical="center"/>
    </xf>
    <xf numFmtId="0" fontId="15" fillId="0" borderId="23" xfId="0" applyFont="1" applyFill="1" applyBorder="1" applyAlignment="1" applyProtection="1">
      <alignment horizontal="center" vertical="top" wrapText="1"/>
    </xf>
    <xf numFmtId="0" fontId="15" fillId="0" borderId="25" xfId="0" applyFont="1" applyFill="1" applyBorder="1" applyAlignment="1" applyProtection="1">
      <alignment horizontal="center" vertical="top" wrapText="1"/>
    </xf>
    <xf numFmtId="0" fontId="20" fillId="4" borderId="47" xfId="0" applyFont="1" applyFill="1" applyBorder="1" applyAlignment="1" applyProtection="1">
      <alignment horizontal="center" vertical="center"/>
    </xf>
    <xf numFmtId="0" fontId="20" fillId="4" borderId="48" xfId="0" applyFont="1" applyFill="1" applyBorder="1" applyAlignment="1" applyProtection="1">
      <alignment horizontal="center" vertical="center"/>
    </xf>
    <xf numFmtId="0" fontId="20" fillId="4" borderId="49" xfId="0" applyFont="1" applyFill="1" applyBorder="1" applyAlignment="1" applyProtection="1">
      <alignment horizontal="center" vertical="center" wrapText="1"/>
    </xf>
    <xf numFmtId="0" fontId="20" fillId="4" borderId="50" xfId="0" applyFont="1" applyFill="1" applyBorder="1" applyAlignment="1" applyProtection="1">
      <alignment horizontal="center" vertical="center" wrapText="1"/>
    </xf>
    <xf numFmtId="3" fontId="12" fillId="0" borderId="41" xfId="0" applyNumberFormat="1" applyFont="1" applyFill="1" applyBorder="1" applyAlignment="1" applyProtection="1">
      <alignment horizontal="center" vertical="center" wrapText="1"/>
    </xf>
    <xf numFmtId="3" fontId="12" fillId="0" borderId="45" xfId="0" applyNumberFormat="1" applyFont="1" applyFill="1" applyBorder="1" applyAlignment="1" applyProtection="1">
      <alignment horizontal="center" vertical="center" wrapText="1"/>
    </xf>
    <xf numFmtId="0" fontId="12" fillId="0" borderId="41" xfId="0" applyFont="1" applyFill="1" applyBorder="1" applyAlignment="1" applyProtection="1">
      <alignment horizontal="center" vertical="center" wrapText="1"/>
    </xf>
    <xf numFmtId="0" fontId="12" fillId="0" borderId="45" xfId="0" applyFont="1" applyFill="1" applyBorder="1" applyAlignment="1" applyProtection="1">
      <alignment horizontal="center" vertical="center" wrapText="1"/>
    </xf>
    <xf numFmtId="0" fontId="12" fillId="0" borderId="42" xfId="0" applyFont="1" applyFill="1" applyBorder="1" applyAlignment="1" applyProtection="1">
      <alignment horizontal="center" vertical="center" wrapText="1"/>
    </xf>
    <xf numFmtId="0" fontId="12" fillId="0" borderId="46" xfId="0" applyFont="1" applyFill="1" applyBorder="1" applyAlignment="1" applyProtection="1">
      <alignment horizontal="center" vertical="center" wrapText="1"/>
    </xf>
    <xf numFmtId="0" fontId="15" fillId="4" borderId="12" xfId="0" applyFont="1" applyFill="1" applyBorder="1" applyAlignment="1" applyProtection="1">
      <alignment horizontal="center" vertical="center" wrapText="1"/>
    </xf>
    <xf numFmtId="0" fontId="15" fillId="4" borderId="37" xfId="0" applyFont="1" applyFill="1" applyBorder="1" applyAlignment="1" applyProtection="1">
      <alignment horizontal="center" vertical="center" wrapText="1"/>
    </xf>
    <xf numFmtId="0" fontId="15" fillId="4" borderId="16" xfId="0" applyFont="1" applyFill="1" applyBorder="1" applyAlignment="1" applyProtection="1">
      <alignment horizontal="center" vertical="center" wrapText="1"/>
    </xf>
    <xf numFmtId="0" fontId="20" fillId="0" borderId="12" xfId="0" applyFont="1" applyFill="1" applyBorder="1" applyAlignment="1" applyProtection="1">
      <alignment horizontal="center" vertical="center" wrapText="1"/>
    </xf>
    <xf numFmtId="0" fontId="20" fillId="0" borderId="37" xfId="0" applyFont="1" applyFill="1" applyBorder="1" applyAlignment="1" applyProtection="1">
      <alignment horizontal="center" vertical="center" wrapText="1"/>
    </xf>
    <xf numFmtId="0" fontId="20" fillId="0" borderId="16" xfId="0" applyFont="1" applyFill="1" applyBorder="1" applyAlignment="1" applyProtection="1">
      <alignment horizontal="center" vertical="center" wrapText="1"/>
    </xf>
    <xf numFmtId="0" fontId="16" fillId="0" borderId="12" xfId="0" applyFont="1" applyFill="1" applyBorder="1" applyAlignment="1" applyProtection="1">
      <alignment horizontal="center" vertical="center" wrapText="1"/>
    </xf>
    <xf numFmtId="0" fontId="16" fillId="0" borderId="37" xfId="0" applyFont="1" applyFill="1" applyBorder="1" applyAlignment="1" applyProtection="1">
      <alignment horizontal="center" vertical="center" wrapText="1"/>
    </xf>
    <xf numFmtId="0" fontId="16" fillId="0" borderId="16" xfId="0" applyFont="1" applyFill="1" applyBorder="1" applyAlignment="1" applyProtection="1">
      <alignment horizontal="center" vertical="center" wrapText="1"/>
    </xf>
    <xf numFmtId="0" fontId="15" fillId="0" borderId="12" xfId="0" applyFont="1" applyFill="1" applyBorder="1" applyAlignment="1" applyProtection="1">
      <alignment horizontal="center" vertical="center" wrapText="1"/>
    </xf>
    <xf numFmtId="0" fontId="15" fillId="0" borderId="37" xfId="0" applyFont="1" applyFill="1" applyBorder="1" applyAlignment="1" applyProtection="1">
      <alignment horizontal="center" vertical="center" wrapText="1"/>
    </xf>
    <xf numFmtId="0" fontId="15" fillId="0" borderId="16" xfId="0" applyFont="1" applyFill="1" applyBorder="1" applyAlignment="1" applyProtection="1">
      <alignment horizontal="center" vertical="center" wrapText="1"/>
    </xf>
    <xf numFmtId="0" fontId="20" fillId="4" borderId="41" xfId="0" applyFont="1" applyFill="1" applyBorder="1" applyAlignment="1" applyProtection="1">
      <alignment horizontal="center" vertical="center" wrapText="1"/>
    </xf>
    <xf numFmtId="0" fontId="20" fillId="4" borderId="45" xfId="0" applyFont="1" applyFill="1" applyBorder="1" applyAlignment="1" applyProtection="1">
      <alignment horizontal="center" vertical="center" wrapText="1"/>
    </xf>
    <xf numFmtId="0" fontId="23" fillId="4" borderId="9" xfId="0" applyFont="1" applyFill="1" applyBorder="1" applyAlignment="1" applyProtection="1">
      <alignment horizontal="center" vertical="center" wrapText="1"/>
    </xf>
    <xf numFmtId="0" fontId="23" fillId="4" borderId="10" xfId="0" applyFont="1" applyFill="1" applyBorder="1" applyAlignment="1" applyProtection="1">
      <alignment horizontal="center" vertical="center" wrapText="1"/>
    </xf>
    <xf numFmtId="0" fontId="12" fillId="0" borderId="27" xfId="0" applyFont="1" applyFill="1" applyBorder="1" applyAlignment="1" applyProtection="1">
      <alignment horizontal="center" vertical="center" wrapText="1"/>
    </xf>
    <xf numFmtId="0" fontId="12" fillId="0" borderId="17" xfId="0" applyFont="1" applyFill="1" applyBorder="1" applyAlignment="1" applyProtection="1">
      <alignment horizontal="center" vertical="center" wrapText="1"/>
    </xf>
    <xf numFmtId="0" fontId="12" fillId="0" borderId="29" xfId="0" applyFont="1" applyFill="1" applyBorder="1" applyAlignment="1" applyProtection="1">
      <alignment horizontal="center" vertical="center" wrapText="1"/>
    </xf>
    <xf numFmtId="0" fontId="12" fillId="0" borderId="19" xfId="0" applyFont="1" applyFill="1" applyBorder="1" applyAlignment="1" applyProtection="1">
      <alignment horizontal="center" vertical="center" wrapText="1"/>
    </xf>
    <xf numFmtId="0" fontId="21" fillId="4" borderId="12" xfId="0" applyFont="1" applyFill="1" applyBorder="1" applyAlignment="1" applyProtection="1">
      <alignment horizontal="center" vertical="center" wrapText="1"/>
    </xf>
    <xf numFmtId="0" fontId="21" fillId="4" borderId="37" xfId="0" applyFont="1" applyFill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190499</xdr:rowOff>
    </xdr:from>
    <xdr:to>
      <xdr:col>16</xdr:col>
      <xdr:colOff>485775</xdr:colOff>
      <xdr:row>39</xdr:row>
      <xdr:rowOff>180975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143499"/>
          <a:ext cx="11172825" cy="2085976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6"/>
  <sheetViews>
    <sheetView workbookViewId="0">
      <selection activeCell="F24" sqref="F24"/>
    </sheetView>
  </sheetViews>
  <sheetFormatPr defaultRowHeight="15.05" x14ac:dyDescent="0.3"/>
  <cols>
    <col min="1" max="1" width="17.33203125" customWidth="1"/>
    <col min="2" max="2" width="15" bestFit="1" customWidth="1"/>
    <col min="3" max="3" width="12.33203125" customWidth="1"/>
  </cols>
  <sheetData>
    <row r="1" spans="1:11" ht="21.3" x14ac:dyDescent="0.4">
      <c r="A1" s="2" t="s">
        <v>0</v>
      </c>
    </row>
    <row r="2" spans="1:11" s="4" customFormat="1" ht="13.5" customHeight="1" x14ac:dyDescent="0.4">
      <c r="A2" s="2"/>
    </row>
    <row r="3" spans="1:11" s="4" customFormat="1" ht="13.5" customHeight="1" x14ac:dyDescent="0.3">
      <c r="A3" s="9" t="s">
        <v>7</v>
      </c>
      <c r="B3" s="10"/>
      <c r="C3" s="10"/>
      <c r="D3" s="11"/>
      <c r="E3" s="11"/>
      <c r="F3" s="11"/>
      <c r="G3" s="11"/>
      <c r="H3" s="11"/>
      <c r="I3" s="11"/>
      <c r="J3" s="12"/>
      <c r="K3" s="12"/>
    </row>
    <row r="4" spans="1:11" s="4" customFormat="1" ht="13.5" customHeight="1" x14ac:dyDescent="0.3">
      <c r="A4" s="11" t="s">
        <v>8</v>
      </c>
      <c r="B4" s="10"/>
      <c r="C4" s="10"/>
      <c r="D4" s="11"/>
      <c r="E4" s="11"/>
      <c r="F4" s="11"/>
      <c r="G4" s="11"/>
      <c r="H4" s="11"/>
      <c r="I4" s="11"/>
      <c r="J4" s="12"/>
      <c r="K4" s="12"/>
    </row>
    <row r="5" spans="1:11" s="4" customFormat="1" ht="13.5" customHeight="1" x14ac:dyDescent="0.3">
      <c r="A5" s="13"/>
      <c r="B5" s="13"/>
      <c r="C5" s="13"/>
      <c r="D5" s="12"/>
      <c r="E5" s="12"/>
      <c r="F5" s="12"/>
      <c r="G5" s="12"/>
      <c r="H5" s="12"/>
      <c r="I5" s="12"/>
      <c r="J5" s="12"/>
      <c r="K5" s="12"/>
    </row>
    <row r="6" spans="1:11" s="4" customFormat="1" ht="13.5" customHeight="1" x14ac:dyDescent="0.3">
      <c r="A6" s="14" t="s">
        <v>9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s="4" customFormat="1" ht="13.5" customHeight="1" x14ac:dyDescent="0.3">
      <c r="A7" s="12" t="s">
        <v>10</v>
      </c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1" s="4" customFormat="1" ht="13.5" customHeight="1" x14ac:dyDescent="0.3">
      <c r="A8" s="12" t="s">
        <v>11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s="4" customFormat="1" ht="13.5" customHeight="1" x14ac:dyDescent="0.3">
      <c r="A9" s="15"/>
      <c r="B9" s="13"/>
      <c r="C9" s="13"/>
      <c r="D9" s="12"/>
      <c r="E9" s="12"/>
      <c r="F9" s="12"/>
      <c r="G9" s="12"/>
      <c r="H9" s="12"/>
      <c r="I9" s="12"/>
      <c r="J9" s="12"/>
      <c r="K9" s="12"/>
    </row>
    <row r="10" spans="1:11" s="4" customFormat="1" ht="13.5" customHeight="1" x14ac:dyDescent="0.3">
      <c r="A10" s="16" t="s">
        <v>12</v>
      </c>
      <c r="B10" s="17" t="s">
        <v>13</v>
      </c>
      <c r="C10" s="18" t="s">
        <v>14</v>
      </c>
      <c r="D10" s="12"/>
      <c r="E10" s="12"/>
      <c r="F10" s="12"/>
      <c r="G10" s="12"/>
      <c r="H10" s="12"/>
      <c r="I10" s="12"/>
      <c r="J10" s="12"/>
      <c r="K10" s="12"/>
    </row>
    <row r="11" spans="1:11" s="4" customFormat="1" ht="13.5" customHeight="1" x14ac:dyDescent="0.3">
      <c r="A11" s="19" t="s">
        <v>15</v>
      </c>
      <c r="B11" s="20" t="s">
        <v>16</v>
      </c>
      <c r="C11" s="21" t="s">
        <v>17</v>
      </c>
      <c r="D11" s="12"/>
      <c r="E11" s="12"/>
      <c r="F11" s="12"/>
      <c r="G11" s="12"/>
      <c r="H11" s="12"/>
      <c r="I11" s="12"/>
      <c r="J11" s="12"/>
      <c r="K11" s="12"/>
    </row>
    <row r="12" spans="1:11" s="4" customFormat="1" ht="13.5" customHeight="1" x14ac:dyDescent="0.3">
      <c r="A12" s="22" t="s">
        <v>18</v>
      </c>
      <c r="B12" s="23" t="s">
        <v>19</v>
      </c>
      <c r="C12" s="24" t="s">
        <v>20</v>
      </c>
      <c r="D12" s="12"/>
      <c r="E12" s="12"/>
      <c r="F12" s="12"/>
      <c r="G12" s="12"/>
      <c r="H12" s="12"/>
      <c r="I12" s="12"/>
      <c r="J12" s="12"/>
      <c r="K12" s="12"/>
    </row>
    <row r="13" spans="1:11" s="4" customFormat="1" ht="13.5" customHeight="1" x14ac:dyDescent="0.3">
      <c r="A13" s="22" t="s">
        <v>21</v>
      </c>
      <c r="B13" s="23" t="s">
        <v>19</v>
      </c>
      <c r="C13" s="24" t="s">
        <v>20</v>
      </c>
      <c r="D13" s="12"/>
      <c r="E13" s="12"/>
      <c r="F13" s="12"/>
      <c r="G13" s="12"/>
      <c r="H13" s="12"/>
      <c r="I13" s="12"/>
      <c r="J13" s="12"/>
      <c r="K13" s="12"/>
    </row>
    <row r="14" spans="1:11" s="4" customFormat="1" ht="13.5" customHeight="1" x14ac:dyDescent="0.3">
      <c r="A14" s="22" t="s">
        <v>22</v>
      </c>
      <c r="B14" s="23" t="s">
        <v>19</v>
      </c>
      <c r="C14" s="24" t="s">
        <v>20</v>
      </c>
      <c r="D14" s="12"/>
      <c r="E14" s="12"/>
      <c r="F14" s="12"/>
      <c r="G14" s="12"/>
      <c r="H14" s="12"/>
      <c r="I14" s="12"/>
      <c r="J14" s="12"/>
      <c r="K14" s="12"/>
    </row>
    <row r="15" spans="1:11" s="4" customFormat="1" ht="13.5" customHeight="1" x14ac:dyDescent="0.3">
      <c r="A15" s="22" t="s">
        <v>23</v>
      </c>
      <c r="B15" s="23" t="s">
        <v>19</v>
      </c>
      <c r="C15" s="24" t="s">
        <v>20</v>
      </c>
      <c r="D15" s="12"/>
      <c r="E15" s="12"/>
      <c r="F15" s="12"/>
      <c r="G15" s="12"/>
      <c r="H15" s="12"/>
      <c r="I15" s="12"/>
      <c r="J15" s="12"/>
      <c r="K15" s="12"/>
    </row>
    <row r="16" spans="1:11" s="4" customFormat="1" ht="13.5" customHeight="1" x14ac:dyDescent="0.3">
      <c r="A16" s="22" t="s">
        <v>24</v>
      </c>
      <c r="B16" s="23" t="s">
        <v>19</v>
      </c>
      <c r="C16" s="24" t="s">
        <v>20</v>
      </c>
      <c r="D16" s="12"/>
      <c r="E16" s="12"/>
      <c r="F16" s="12"/>
      <c r="G16" s="12"/>
      <c r="H16" s="12"/>
      <c r="I16" s="12"/>
      <c r="J16" s="12"/>
      <c r="K16" s="12"/>
    </row>
    <row r="17" spans="1:11" s="4" customFormat="1" ht="13.5" customHeight="1" x14ac:dyDescent="0.3">
      <c r="A17" s="25" t="s">
        <v>25</v>
      </c>
      <c r="B17" s="26" t="s">
        <v>26</v>
      </c>
      <c r="C17" s="27" t="s">
        <v>27</v>
      </c>
      <c r="D17" s="12"/>
      <c r="E17" s="12"/>
      <c r="F17" s="12"/>
      <c r="G17" s="12"/>
      <c r="H17" s="12"/>
      <c r="I17" s="12"/>
      <c r="J17" s="12"/>
      <c r="K17" s="12"/>
    </row>
    <row r="18" spans="1:11" s="4" customFormat="1" ht="13.5" customHeight="1" x14ac:dyDescent="0.3">
      <c r="A18" s="25" t="s">
        <v>28</v>
      </c>
      <c r="B18" s="26" t="s">
        <v>26</v>
      </c>
      <c r="C18" s="27" t="s">
        <v>27</v>
      </c>
      <c r="D18" s="12"/>
      <c r="E18" s="12"/>
      <c r="F18" s="12"/>
      <c r="G18" s="12"/>
      <c r="H18" s="12"/>
      <c r="I18" s="12"/>
      <c r="J18" s="12"/>
      <c r="K18" s="12"/>
    </row>
    <row r="19" spans="1:11" s="4" customFormat="1" ht="13.5" customHeight="1" x14ac:dyDescent="0.3">
      <c r="A19" s="25" t="s">
        <v>29</v>
      </c>
      <c r="B19" s="26" t="s">
        <v>26</v>
      </c>
      <c r="C19" s="27" t="s">
        <v>27</v>
      </c>
      <c r="D19" s="12"/>
      <c r="E19" s="12"/>
      <c r="F19" s="12"/>
      <c r="G19" s="12"/>
      <c r="H19" s="12"/>
      <c r="I19" s="12"/>
      <c r="J19" s="12"/>
      <c r="K19" s="12"/>
    </row>
    <row r="20" spans="1:11" s="4" customFormat="1" ht="13.5" customHeight="1" x14ac:dyDescent="0.3">
      <c r="A20" s="25" t="s">
        <v>30</v>
      </c>
      <c r="B20" s="26" t="s">
        <v>26</v>
      </c>
      <c r="C20" s="27" t="s">
        <v>27</v>
      </c>
      <c r="D20" s="12"/>
      <c r="E20" s="12"/>
      <c r="F20" s="12"/>
      <c r="G20" s="12"/>
      <c r="H20" s="12"/>
      <c r="I20" s="12"/>
      <c r="J20" s="12"/>
      <c r="K20" s="12"/>
    </row>
    <row r="21" spans="1:11" s="4" customFormat="1" ht="13.5" customHeight="1" x14ac:dyDescent="0.3">
      <c r="A21" s="25" t="s">
        <v>31</v>
      </c>
      <c r="B21" s="26" t="s">
        <v>26</v>
      </c>
      <c r="C21" s="27" t="s">
        <v>27</v>
      </c>
      <c r="D21" s="12"/>
      <c r="E21" s="12"/>
      <c r="F21" s="12"/>
      <c r="G21" s="12"/>
      <c r="H21" s="12"/>
      <c r="I21" s="12"/>
      <c r="J21" s="12"/>
      <c r="K21" s="12"/>
    </row>
    <row r="22" spans="1:11" s="4" customFormat="1" ht="13.5" customHeight="1" x14ac:dyDescent="0.3">
      <c r="A22" s="25" t="s">
        <v>32</v>
      </c>
      <c r="B22" s="26" t="s">
        <v>26</v>
      </c>
      <c r="C22" s="27" t="s">
        <v>27</v>
      </c>
      <c r="D22" s="12"/>
      <c r="E22" s="12"/>
      <c r="F22" s="12"/>
      <c r="G22" s="12"/>
      <c r="H22" s="12"/>
      <c r="I22" s="12"/>
      <c r="J22" s="12"/>
      <c r="K22" s="12"/>
    </row>
    <row r="23" spans="1:11" s="4" customFormat="1" ht="13.5" customHeight="1" x14ac:dyDescent="0.3">
      <c r="A23" s="25" t="s">
        <v>33</v>
      </c>
      <c r="B23" s="26" t="s">
        <v>26</v>
      </c>
      <c r="C23" s="27" t="s">
        <v>27</v>
      </c>
      <c r="D23" s="12"/>
      <c r="E23" s="12"/>
      <c r="F23" s="12"/>
      <c r="G23" s="12"/>
      <c r="H23" s="12"/>
      <c r="I23" s="12"/>
      <c r="J23" s="12"/>
      <c r="K23" s="12"/>
    </row>
    <row r="24" spans="1:11" s="4" customFormat="1" ht="13.5" customHeight="1" x14ac:dyDescent="0.3">
      <c r="A24" s="28" t="s">
        <v>34</v>
      </c>
      <c r="B24" s="29" t="s">
        <v>26</v>
      </c>
      <c r="C24" s="30" t="s">
        <v>27</v>
      </c>
      <c r="D24" s="12"/>
      <c r="E24" s="12"/>
      <c r="F24" s="12"/>
      <c r="G24" s="12"/>
      <c r="H24" s="12"/>
      <c r="I24" s="12"/>
      <c r="J24" s="12"/>
      <c r="K24" s="12"/>
    </row>
    <row r="25" spans="1:11" s="4" customFormat="1" ht="13.5" customHeight="1" x14ac:dyDescent="0.3">
      <c r="A25" s="13"/>
      <c r="B25" s="12"/>
      <c r="C25" s="31"/>
      <c r="D25" s="12"/>
      <c r="E25" s="12"/>
      <c r="F25" s="12"/>
      <c r="G25" s="12"/>
      <c r="H25" s="12"/>
      <c r="I25" s="12"/>
      <c r="J25" s="12"/>
      <c r="K25" s="12"/>
    </row>
    <row r="26" spans="1:11" x14ac:dyDescent="0.3">
      <c r="A26" s="3" t="s">
        <v>1</v>
      </c>
    </row>
    <row r="27" spans="1:11" x14ac:dyDescent="0.3">
      <c r="A27" s="1" t="s">
        <v>2</v>
      </c>
    </row>
    <row r="28" spans="1:11" x14ac:dyDescent="0.3">
      <c r="A28" s="1" t="s">
        <v>3</v>
      </c>
    </row>
    <row r="42" spans="1:22" x14ac:dyDescent="0.3">
      <c r="A42" s="32" t="s">
        <v>35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3"/>
      <c r="O42" s="13"/>
      <c r="P42" s="13"/>
      <c r="Q42" s="13"/>
      <c r="R42" s="13"/>
      <c r="S42" s="13"/>
      <c r="T42" s="13"/>
      <c r="U42" s="13"/>
      <c r="V42" s="13"/>
    </row>
    <row r="43" spans="1:22" x14ac:dyDescent="0.3">
      <c r="A43" s="10" t="s">
        <v>36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3"/>
      <c r="O43" s="13"/>
      <c r="P43" s="13"/>
      <c r="Q43" s="13"/>
      <c r="R43" s="13"/>
      <c r="S43" s="13"/>
      <c r="T43" s="13"/>
      <c r="U43" s="13"/>
      <c r="V43" s="13"/>
    </row>
    <row r="44" spans="1:22" x14ac:dyDescent="0.3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</row>
    <row r="45" spans="1:22" x14ac:dyDescent="0.3">
      <c r="A45" s="33" t="s">
        <v>4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</row>
    <row r="46" spans="1:22" x14ac:dyDescent="0.3">
      <c r="A46" s="13" t="s">
        <v>37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</row>
    <row r="47" spans="1:22" x14ac:dyDescent="0.3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</row>
    <row r="48" spans="1:22" x14ac:dyDescent="0.3">
      <c r="A48" s="14" t="s">
        <v>5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</row>
    <row r="49" spans="1:22" x14ac:dyDescent="0.3">
      <c r="A49" s="12" t="s">
        <v>38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</row>
    <row r="50" spans="1:22" x14ac:dyDescent="0.3">
      <c r="A50" s="34" t="s">
        <v>6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</row>
    <row r="51" spans="1:22" x14ac:dyDescent="0.3">
      <c r="A51" s="13"/>
      <c r="B51" s="15"/>
      <c r="C51" s="15"/>
      <c r="D51" s="15"/>
      <c r="E51" s="15"/>
      <c r="F51" s="15"/>
      <c r="G51" s="15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</row>
    <row r="52" spans="1:22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</row>
    <row r="53" spans="1:22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</row>
    <row r="54" spans="1:22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</row>
    <row r="55" spans="1:22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</row>
    <row r="56" spans="1:22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</row>
    <row r="57" spans="1:22" x14ac:dyDescent="0.3">
      <c r="A57" s="6"/>
    </row>
    <row r="58" spans="1:22" x14ac:dyDescent="0.3">
      <c r="A58" s="4"/>
    </row>
    <row r="59" spans="1:22" x14ac:dyDescent="0.3">
      <c r="A59" s="4"/>
    </row>
    <row r="61" spans="1:22" x14ac:dyDescent="0.3">
      <c r="A61" s="6"/>
    </row>
    <row r="62" spans="1:22" x14ac:dyDescent="0.3">
      <c r="A62" s="4"/>
    </row>
    <row r="64" spans="1:22" x14ac:dyDescent="0.3">
      <c r="A64" s="7"/>
    </row>
    <row r="65" spans="1:1" x14ac:dyDescent="0.3">
      <c r="A65" s="5"/>
    </row>
    <row r="66" spans="1:1" x14ac:dyDescent="0.3">
      <c r="A66" s="8"/>
    </row>
  </sheetData>
  <hyperlinks>
    <hyperlink ref="A50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5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1"/>
  <sheetViews>
    <sheetView topLeftCell="A85" zoomScale="90" zoomScaleNormal="90" workbookViewId="0">
      <selection activeCell="J97" sqref="J97"/>
    </sheetView>
  </sheetViews>
  <sheetFormatPr defaultRowHeight="15.05" x14ac:dyDescent="0.3"/>
  <cols>
    <col min="1" max="1" width="6.88671875" customWidth="1"/>
    <col min="2" max="2" width="38" customWidth="1"/>
    <col min="3" max="3" width="16.44140625" customWidth="1"/>
    <col min="4" max="4" width="11.109375" customWidth="1"/>
    <col min="5" max="5" width="11.6640625" customWidth="1"/>
    <col min="6" max="6" width="10.6640625" customWidth="1"/>
    <col min="7" max="7" width="36.33203125" customWidth="1"/>
    <col min="8" max="8" width="8.109375" customWidth="1"/>
    <col min="9" max="9" width="11.33203125" customWidth="1"/>
    <col min="10" max="10" width="10.44140625" customWidth="1"/>
    <col min="11" max="11" width="52.44140625" customWidth="1"/>
    <col min="12" max="12" width="11.109375" customWidth="1"/>
    <col min="13" max="13" width="11.88671875" customWidth="1"/>
    <col min="14" max="14" width="9.33203125" customWidth="1"/>
    <col min="15" max="15" width="9" customWidth="1"/>
    <col min="16" max="16" width="10.33203125" customWidth="1"/>
    <col min="17" max="17" width="12.6640625" customWidth="1"/>
    <col min="18" max="18" width="11.44140625" customWidth="1"/>
    <col min="19" max="19" width="9" customWidth="1"/>
  </cols>
  <sheetData>
    <row r="1" spans="1:19" ht="18.8" thickBot="1" x14ac:dyDescent="0.4">
      <c r="A1" s="233" t="s">
        <v>39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5"/>
    </row>
    <row r="2" spans="1:19" x14ac:dyDescent="0.3">
      <c r="A2" s="236" t="s">
        <v>40</v>
      </c>
      <c r="B2" s="238" t="s">
        <v>41</v>
      </c>
      <c r="C2" s="239"/>
      <c r="D2" s="239"/>
      <c r="E2" s="239"/>
      <c r="F2" s="240"/>
      <c r="G2" s="236" t="s">
        <v>42</v>
      </c>
      <c r="H2" s="241" t="s">
        <v>43</v>
      </c>
      <c r="I2" s="243" t="s">
        <v>44</v>
      </c>
      <c r="J2" s="236" t="s">
        <v>45</v>
      </c>
      <c r="K2" s="236" t="s">
        <v>46</v>
      </c>
      <c r="L2" s="245" t="s">
        <v>376</v>
      </c>
      <c r="M2" s="246"/>
      <c r="N2" s="231" t="s">
        <v>377</v>
      </c>
      <c r="O2" s="232"/>
      <c r="P2" s="229" t="s">
        <v>378</v>
      </c>
      <c r="Q2" s="230"/>
      <c r="R2" s="231" t="s">
        <v>47</v>
      </c>
      <c r="S2" s="232"/>
    </row>
    <row r="3" spans="1:19" ht="128.19999999999999" customHeight="1" thickBot="1" x14ac:dyDescent="0.35">
      <c r="A3" s="237"/>
      <c r="B3" s="101" t="s">
        <v>48</v>
      </c>
      <c r="C3" s="102" t="s">
        <v>49</v>
      </c>
      <c r="D3" s="102" t="s">
        <v>50</v>
      </c>
      <c r="E3" s="102" t="s">
        <v>51</v>
      </c>
      <c r="F3" s="103" t="s">
        <v>52</v>
      </c>
      <c r="G3" s="237"/>
      <c r="H3" s="242"/>
      <c r="I3" s="244"/>
      <c r="J3" s="237"/>
      <c r="K3" s="237"/>
      <c r="L3" s="104" t="s">
        <v>53</v>
      </c>
      <c r="M3" s="105" t="s">
        <v>54</v>
      </c>
      <c r="N3" s="106" t="s">
        <v>55</v>
      </c>
      <c r="O3" s="107" t="s">
        <v>56</v>
      </c>
      <c r="P3" s="108" t="s">
        <v>379</v>
      </c>
      <c r="Q3" s="109" t="s">
        <v>380</v>
      </c>
      <c r="R3" s="110" t="s">
        <v>57</v>
      </c>
      <c r="S3" s="107" t="s">
        <v>58</v>
      </c>
    </row>
    <row r="4" spans="1:19" ht="30.05" x14ac:dyDescent="0.3">
      <c r="A4" s="111">
        <v>1</v>
      </c>
      <c r="B4" s="136" t="s">
        <v>110</v>
      </c>
      <c r="C4" s="147" t="s">
        <v>111</v>
      </c>
      <c r="D4" s="148" t="s">
        <v>112</v>
      </c>
      <c r="E4" s="148" t="s">
        <v>113</v>
      </c>
      <c r="F4" s="149" t="s">
        <v>114</v>
      </c>
      <c r="G4" s="142" t="s">
        <v>115</v>
      </c>
      <c r="H4" s="150" t="s">
        <v>211</v>
      </c>
      <c r="I4" s="142" t="s">
        <v>116</v>
      </c>
      <c r="J4" s="142" t="s">
        <v>116</v>
      </c>
      <c r="K4" s="151" t="s">
        <v>117</v>
      </c>
      <c r="L4" s="152">
        <v>10000000</v>
      </c>
      <c r="M4" s="153">
        <f>L4/100*70</f>
        <v>7000000</v>
      </c>
      <c r="N4" s="154" t="s">
        <v>118</v>
      </c>
      <c r="O4" s="155" t="s">
        <v>119</v>
      </c>
      <c r="P4" s="195" t="s">
        <v>120</v>
      </c>
      <c r="Q4" s="196"/>
      <c r="R4" s="156"/>
      <c r="S4" s="156" t="s">
        <v>121</v>
      </c>
    </row>
    <row r="5" spans="1:19" s="4" customFormat="1" ht="30.05" x14ac:dyDescent="0.3">
      <c r="A5" s="112">
        <v>2</v>
      </c>
      <c r="B5" s="137" t="s">
        <v>122</v>
      </c>
      <c r="C5" s="157" t="s">
        <v>123</v>
      </c>
      <c r="D5" s="158">
        <v>70990239</v>
      </c>
      <c r="E5" s="158">
        <v>107600145</v>
      </c>
      <c r="F5" s="159">
        <v>600105245</v>
      </c>
      <c r="G5" s="143" t="s">
        <v>124</v>
      </c>
      <c r="H5" s="160" t="s">
        <v>211</v>
      </c>
      <c r="I5" s="143" t="s">
        <v>116</v>
      </c>
      <c r="J5" s="143" t="s">
        <v>125</v>
      </c>
      <c r="K5" s="161" t="s">
        <v>126</v>
      </c>
      <c r="L5" s="162">
        <v>2500000</v>
      </c>
      <c r="M5" s="163">
        <f t="shared" ref="M5:M90" si="0">L5/100*70</f>
        <v>1750000</v>
      </c>
      <c r="N5" s="164">
        <v>2024</v>
      </c>
      <c r="O5" s="165">
        <v>2025</v>
      </c>
      <c r="P5" s="197"/>
      <c r="Q5" s="198"/>
      <c r="R5" s="166" t="s">
        <v>121</v>
      </c>
      <c r="S5" s="166" t="s">
        <v>121</v>
      </c>
    </row>
    <row r="6" spans="1:19" s="4" customFormat="1" ht="45.1" x14ac:dyDescent="0.3">
      <c r="A6" s="112">
        <v>3</v>
      </c>
      <c r="B6" s="137" t="s">
        <v>122</v>
      </c>
      <c r="C6" s="157" t="s">
        <v>123</v>
      </c>
      <c r="D6" s="158">
        <v>70990239</v>
      </c>
      <c r="E6" s="158">
        <v>107600145</v>
      </c>
      <c r="F6" s="159">
        <v>600105245</v>
      </c>
      <c r="G6" s="143" t="s">
        <v>127</v>
      </c>
      <c r="H6" s="160" t="s">
        <v>211</v>
      </c>
      <c r="I6" s="143" t="s">
        <v>116</v>
      </c>
      <c r="J6" s="143" t="s">
        <v>125</v>
      </c>
      <c r="K6" s="161" t="s">
        <v>128</v>
      </c>
      <c r="L6" s="162">
        <v>270000</v>
      </c>
      <c r="M6" s="163">
        <f t="shared" si="0"/>
        <v>189000</v>
      </c>
      <c r="N6" s="164">
        <v>2022</v>
      </c>
      <c r="O6" s="165">
        <v>2023</v>
      </c>
      <c r="P6" s="197"/>
      <c r="Q6" s="198"/>
      <c r="R6" s="166"/>
      <c r="S6" s="166"/>
    </row>
    <row r="7" spans="1:19" s="4" customFormat="1" ht="30.05" x14ac:dyDescent="0.3">
      <c r="A7" s="112">
        <v>4</v>
      </c>
      <c r="B7" s="137" t="s">
        <v>122</v>
      </c>
      <c r="C7" s="157" t="s">
        <v>123</v>
      </c>
      <c r="D7" s="158">
        <v>70990239</v>
      </c>
      <c r="E7" s="158">
        <v>107600145</v>
      </c>
      <c r="F7" s="159">
        <v>600105245</v>
      </c>
      <c r="G7" s="143" t="s">
        <v>129</v>
      </c>
      <c r="H7" s="160" t="s">
        <v>211</v>
      </c>
      <c r="I7" s="143" t="s">
        <v>116</v>
      </c>
      <c r="J7" s="143" t="s">
        <v>125</v>
      </c>
      <c r="K7" s="161" t="s">
        <v>130</v>
      </c>
      <c r="L7" s="162">
        <v>300000</v>
      </c>
      <c r="M7" s="163">
        <f t="shared" si="0"/>
        <v>210000</v>
      </c>
      <c r="N7" s="164">
        <v>2022</v>
      </c>
      <c r="O7" s="165">
        <v>2023</v>
      </c>
      <c r="P7" s="197"/>
      <c r="Q7" s="198"/>
      <c r="R7" s="166"/>
      <c r="S7" s="166"/>
    </row>
    <row r="8" spans="1:19" s="4" customFormat="1" ht="30.05" x14ac:dyDescent="0.3">
      <c r="A8" s="112">
        <v>5</v>
      </c>
      <c r="B8" s="137" t="s">
        <v>122</v>
      </c>
      <c r="C8" s="157" t="s">
        <v>123</v>
      </c>
      <c r="D8" s="158">
        <v>70990239</v>
      </c>
      <c r="E8" s="158">
        <v>107600145</v>
      </c>
      <c r="F8" s="159">
        <v>600105245</v>
      </c>
      <c r="G8" s="143" t="s">
        <v>131</v>
      </c>
      <c r="H8" s="160" t="s">
        <v>211</v>
      </c>
      <c r="I8" s="143" t="s">
        <v>116</v>
      </c>
      <c r="J8" s="143" t="s">
        <v>125</v>
      </c>
      <c r="K8" s="161" t="s">
        <v>132</v>
      </c>
      <c r="L8" s="162">
        <v>190000</v>
      </c>
      <c r="M8" s="163">
        <f t="shared" si="0"/>
        <v>133000</v>
      </c>
      <c r="N8" s="164">
        <v>2022</v>
      </c>
      <c r="O8" s="165">
        <v>2023</v>
      </c>
      <c r="P8" s="197"/>
      <c r="Q8" s="198"/>
      <c r="R8" s="166"/>
      <c r="S8" s="166"/>
    </row>
    <row r="9" spans="1:19" s="4" customFormat="1" ht="33.049999999999997" customHeight="1" x14ac:dyDescent="0.3">
      <c r="A9" s="112">
        <v>6</v>
      </c>
      <c r="B9" s="137" t="s">
        <v>133</v>
      </c>
      <c r="C9" s="157" t="s">
        <v>134</v>
      </c>
      <c r="D9" s="158" t="s">
        <v>135</v>
      </c>
      <c r="E9" s="158" t="s">
        <v>136</v>
      </c>
      <c r="F9" s="159" t="s">
        <v>137</v>
      </c>
      <c r="G9" s="143" t="s">
        <v>138</v>
      </c>
      <c r="H9" s="160" t="s">
        <v>211</v>
      </c>
      <c r="I9" s="143" t="s">
        <v>116</v>
      </c>
      <c r="J9" s="143" t="s">
        <v>139</v>
      </c>
      <c r="K9" s="161" t="s">
        <v>138</v>
      </c>
      <c r="L9" s="162">
        <v>450000</v>
      </c>
      <c r="M9" s="163">
        <f t="shared" si="0"/>
        <v>315000</v>
      </c>
      <c r="N9" s="164" t="s">
        <v>143</v>
      </c>
      <c r="O9" s="165" t="s">
        <v>144</v>
      </c>
      <c r="P9" s="197"/>
      <c r="Q9" s="198"/>
      <c r="R9" s="166"/>
      <c r="S9" s="166"/>
    </row>
    <row r="10" spans="1:19" s="4" customFormat="1" ht="32.25" customHeight="1" x14ac:dyDescent="0.3">
      <c r="A10" s="112">
        <v>7</v>
      </c>
      <c r="B10" s="137" t="s">
        <v>133</v>
      </c>
      <c r="C10" s="157" t="s">
        <v>134</v>
      </c>
      <c r="D10" s="158" t="s">
        <v>135</v>
      </c>
      <c r="E10" s="158" t="s">
        <v>136</v>
      </c>
      <c r="F10" s="159" t="s">
        <v>137</v>
      </c>
      <c r="G10" s="143" t="s">
        <v>140</v>
      </c>
      <c r="H10" s="160" t="s">
        <v>211</v>
      </c>
      <c r="I10" s="143" t="s">
        <v>116</v>
      </c>
      <c r="J10" s="143" t="s">
        <v>139</v>
      </c>
      <c r="K10" s="161" t="s">
        <v>140</v>
      </c>
      <c r="L10" s="162">
        <v>150000</v>
      </c>
      <c r="M10" s="163">
        <f t="shared" si="0"/>
        <v>105000</v>
      </c>
      <c r="N10" s="164" t="s">
        <v>145</v>
      </c>
      <c r="O10" s="165" t="s">
        <v>143</v>
      </c>
      <c r="P10" s="197"/>
      <c r="Q10" s="198"/>
      <c r="R10" s="166"/>
      <c r="S10" s="166"/>
    </row>
    <row r="11" spans="1:19" s="4" customFormat="1" x14ac:dyDescent="0.3">
      <c r="A11" s="112">
        <v>8</v>
      </c>
      <c r="B11" s="137" t="s">
        <v>133</v>
      </c>
      <c r="C11" s="157" t="s">
        <v>134</v>
      </c>
      <c r="D11" s="158" t="s">
        <v>135</v>
      </c>
      <c r="E11" s="158" t="s">
        <v>136</v>
      </c>
      <c r="F11" s="159" t="s">
        <v>137</v>
      </c>
      <c r="G11" s="143" t="s">
        <v>141</v>
      </c>
      <c r="H11" s="160" t="s">
        <v>211</v>
      </c>
      <c r="I11" s="143" t="s">
        <v>116</v>
      </c>
      <c r="J11" s="143" t="s">
        <v>139</v>
      </c>
      <c r="K11" s="161" t="s">
        <v>141</v>
      </c>
      <c r="L11" s="162">
        <v>200000</v>
      </c>
      <c r="M11" s="163">
        <f t="shared" si="0"/>
        <v>140000</v>
      </c>
      <c r="N11" s="164" t="s">
        <v>143</v>
      </c>
      <c r="O11" s="165" t="s">
        <v>146</v>
      </c>
      <c r="P11" s="197"/>
      <c r="Q11" s="198"/>
      <c r="R11" s="166"/>
      <c r="S11" s="166"/>
    </row>
    <row r="12" spans="1:19" s="4" customFormat="1" x14ac:dyDescent="0.3">
      <c r="A12" s="112">
        <v>9</v>
      </c>
      <c r="B12" s="137" t="s">
        <v>133</v>
      </c>
      <c r="C12" s="157" t="s">
        <v>134</v>
      </c>
      <c r="D12" s="158" t="s">
        <v>135</v>
      </c>
      <c r="E12" s="158" t="s">
        <v>136</v>
      </c>
      <c r="F12" s="159" t="s">
        <v>137</v>
      </c>
      <c r="G12" s="143" t="s">
        <v>142</v>
      </c>
      <c r="H12" s="160" t="s">
        <v>211</v>
      </c>
      <c r="I12" s="143" t="s">
        <v>116</v>
      </c>
      <c r="J12" s="143" t="s">
        <v>139</v>
      </c>
      <c r="K12" s="161" t="s">
        <v>142</v>
      </c>
      <c r="L12" s="162">
        <v>100000</v>
      </c>
      <c r="M12" s="163">
        <f t="shared" si="0"/>
        <v>70000</v>
      </c>
      <c r="N12" s="164" t="s">
        <v>145</v>
      </c>
      <c r="O12" s="165" t="s">
        <v>143</v>
      </c>
      <c r="P12" s="197"/>
      <c r="Q12" s="198"/>
      <c r="R12" s="166"/>
      <c r="S12" s="166"/>
    </row>
    <row r="13" spans="1:19" s="4" customFormat="1" ht="33.049999999999997" customHeight="1" x14ac:dyDescent="0.3">
      <c r="A13" s="112">
        <v>10</v>
      </c>
      <c r="B13" s="137" t="s">
        <v>147</v>
      </c>
      <c r="C13" s="157" t="s">
        <v>148</v>
      </c>
      <c r="D13" s="158" t="s">
        <v>149</v>
      </c>
      <c r="E13" s="158" t="s">
        <v>150</v>
      </c>
      <c r="F13" s="159" t="s">
        <v>151</v>
      </c>
      <c r="G13" s="143" t="s">
        <v>152</v>
      </c>
      <c r="H13" s="160" t="s">
        <v>211</v>
      </c>
      <c r="I13" s="143" t="s">
        <v>116</v>
      </c>
      <c r="J13" s="143" t="s">
        <v>153</v>
      </c>
      <c r="K13" s="161" t="s">
        <v>154</v>
      </c>
      <c r="L13" s="162">
        <v>140000</v>
      </c>
      <c r="M13" s="163">
        <f t="shared" si="0"/>
        <v>98000</v>
      </c>
      <c r="N13" s="164" t="s">
        <v>118</v>
      </c>
      <c r="O13" s="165" t="s">
        <v>157</v>
      </c>
      <c r="P13" s="197"/>
      <c r="Q13" s="198"/>
      <c r="R13" s="166"/>
      <c r="S13" s="166"/>
    </row>
    <row r="14" spans="1:19" s="4" customFormat="1" ht="33.049999999999997" customHeight="1" x14ac:dyDescent="0.3">
      <c r="A14" s="112">
        <v>11</v>
      </c>
      <c r="B14" s="137" t="s">
        <v>147</v>
      </c>
      <c r="C14" s="157" t="s">
        <v>148</v>
      </c>
      <c r="D14" s="158" t="s">
        <v>149</v>
      </c>
      <c r="E14" s="158" t="s">
        <v>150</v>
      </c>
      <c r="F14" s="159" t="s">
        <v>151</v>
      </c>
      <c r="G14" s="143" t="s">
        <v>155</v>
      </c>
      <c r="H14" s="160" t="s">
        <v>211</v>
      </c>
      <c r="I14" s="143" t="s">
        <v>116</v>
      </c>
      <c r="J14" s="143" t="s">
        <v>153</v>
      </c>
      <c r="K14" s="161" t="s">
        <v>156</v>
      </c>
      <c r="L14" s="162">
        <v>120000</v>
      </c>
      <c r="M14" s="163">
        <f t="shared" si="0"/>
        <v>84000</v>
      </c>
      <c r="N14" s="164" t="s">
        <v>118</v>
      </c>
      <c r="O14" s="165" t="s">
        <v>157</v>
      </c>
      <c r="P14" s="197"/>
      <c r="Q14" s="198"/>
      <c r="R14" s="166" t="s">
        <v>158</v>
      </c>
      <c r="S14" s="166"/>
    </row>
    <row r="15" spans="1:19" s="4" customFormat="1" ht="45.1" customHeight="1" x14ac:dyDescent="0.3">
      <c r="A15" s="112">
        <v>12</v>
      </c>
      <c r="B15" s="137" t="s">
        <v>159</v>
      </c>
      <c r="C15" s="157" t="s">
        <v>148</v>
      </c>
      <c r="D15" s="158" t="s">
        <v>160</v>
      </c>
      <c r="E15" s="158" t="s">
        <v>161</v>
      </c>
      <c r="F15" s="159" t="s">
        <v>162</v>
      </c>
      <c r="G15" s="143" t="s">
        <v>163</v>
      </c>
      <c r="H15" s="160" t="s">
        <v>211</v>
      </c>
      <c r="I15" s="143" t="s">
        <v>116</v>
      </c>
      <c r="J15" s="143" t="s">
        <v>153</v>
      </c>
      <c r="K15" s="161" t="s">
        <v>164</v>
      </c>
      <c r="L15" s="162">
        <v>450000</v>
      </c>
      <c r="M15" s="163">
        <f t="shared" si="0"/>
        <v>315000</v>
      </c>
      <c r="N15" s="164" t="s">
        <v>118</v>
      </c>
      <c r="O15" s="165" t="s">
        <v>157</v>
      </c>
      <c r="P15" s="197"/>
      <c r="Q15" s="198"/>
      <c r="R15" s="166" t="s">
        <v>158</v>
      </c>
      <c r="S15" s="166"/>
    </row>
    <row r="16" spans="1:19" s="4" customFormat="1" ht="45.1" x14ac:dyDescent="0.3">
      <c r="A16" s="112">
        <v>13</v>
      </c>
      <c r="B16" s="137" t="s">
        <v>159</v>
      </c>
      <c r="C16" s="157" t="s">
        <v>148</v>
      </c>
      <c r="D16" s="158" t="s">
        <v>160</v>
      </c>
      <c r="E16" s="158" t="s">
        <v>161</v>
      </c>
      <c r="F16" s="159" t="s">
        <v>162</v>
      </c>
      <c r="G16" s="143" t="s">
        <v>165</v>
      </c>
      <c r="H16" s="160" t="s">
        <v>211</v>
      </c>
      <c r="I16" s="143" t="s">
        <v>116</v>
      </c>
      <c r="J16" s="143" t="s">
        <v>153</v>
      </c>
      <c r="K16" s="161" t="s">
        <v>166</v>
      </c>
      <c r="L16" s="162">
        <v>200000</v>
      </c>
      <c r="M16" s="163">
        <f t="shared" si="0"/>
        <v>140000</v>
      </c>
      <c r="N16" s="164" t="s">
        <v>118</v>
      </c>
      <c r="O16" s="165" t="s">
        <v>157</v>
      </c>
      <c r="P16" s="197"/>
      <c r="Q16" s="198"/>
      <c r="R16" s="166" t="s">
        <v>158</v>
      </c>
      <c r="S16" s="166"/>
    </row>
    <row r="17" spans="1:19" s="4" customFormat="1" ht="30.05" x14ac:dyDescent="0.3">
      <c r="A17" s="112">
        <v>14</v>
      </c>
      <c r="B17" s="137" t="s">
        <v>245</v>
      </c>
      <c r="C17" s="157" t="s">
        <v>148</v>
      </c>
      <c r="D17" s="158" t="s">
        <v>246</v>
      </c>
      <c r="E17" s="158" t="s">
        <v>247</v>
      </c>
      <c r="F17" s="159" t="s">
        <v>248</v>
      </c>
      <c r="G17" s="143" t="s">
        <v>249</v>
      </c>
      <c r="H17" s="160" t="s">
        <v>211</v>
      </c>
      <c r="I17" s="143" t="s">
        <v>116</v>
      </c>
      <c r="J17" s="143" t="s">
        <v>153</v>
      </c>
      <c r="K17" s="161" t="s">
        <v>249</v>
      </c>
      <c r="L17" s="162">
        <v>100000</v>
      </c>
      <c r="M17" s="163">
        <f t="shared" si="0"/>
        <v>70000</v>
      </c>
      <c r="N17" s="164" t="s">
        <v>118</v>
      </c>
      <c r="O17" s="165" t="s">
        <v>157</v>
      </c>
      <c r="P17" s="197"/>
      <c r="Q17" s="198"/>
      <c r="R17" s="166" t="s">
        <v>252</v>
      </c>
      <c r="S17" s="166"/>
    </row>
    <row r="18" spans="1:19" s="4" customFormat="1" ht="45.1" x14ac:dyDescent="0.3">
      <c r="A18" s="112">
        <v>15</v>
      </c>
      <c r="B18" s="137" t="s">
        <v>245</v>
      </c>
      <c r="C18" s="157" t="s">
        <v>148</v>
      </c>
      <c r="D18" s="158" t="s">
        <v>246</v>
      </c>
      <c r="E18" s="158" t="s">
        <v>247</v>
      </c>
      <c r="F18" s="159" t="s">
        <v>248</v>
      </c>
      <c r="G18" s="143" t="s">
        <v>250</v>
      </c>
      <c r="H18" s="160" t="s">
        <v>211</v>
      </c>
      <c r="I18" s="143" t="s">
        <v>116</v>
      </c>
      <c r="J18" s="143" t="s">
        <v>153</v>
      </c>
      <c r="K18" s="161" t="s">
        <v>251</v>
      </c>
      <c r="L18" s="162">
        <v>160000</v>
      </c>
      <c r="M18" s="163">
        <f t="shared" si="0"/>
        <v>112000</v>
      </c>
      <c r="N18" s="164" t="s">
        <v>118</v>
      </c>
      <c r="O18" s="165" t="s">
        <v>157</v>
      </c>
      <c r="P18" s="197"/>
      <c r="Q18" s="198"/>
      <c r="R18" s="166" t="s">
        <v>158</v>
      </c>
      <c r="S18" s="166"/>
    </row>
    <row r="19" spans="1:19" s="4" customFormat="1" ht="30.05" x14ac:dyDescent="0.3">
      <c r="A19" s="112">
        <v>16</v>
      </c>
      <c r="B19" s="137" t="s">
        <v>551</v>
      </c>
      <c r="C19" s="157" t="s">
        <v>552</v>
      </c>
      <c r="D19" s="158" t="s">
        <v>553</v>
      </c>
      <c r="E19" s="158" t="s">
        <v>554</v>
      </c>
      <c r="F19" s="159" t="s">
        <v>555</v>
      </c>
      <c r="G19" s="143" t="s">
        <v>556</v>
      </c>
      <c r="H19" s="160" t="s">
        <v>211</v>
      </c>
      <c r="I19" s="143" t="s">
        <v>116</v>
      </c>
      <c r="J19" s="143" t="s">
        <v>558</v>
      </c>
      <c r="K19" s="227" t="s">
        <v>559</v>
      </c>
      <c r="L19" s="162">
        <v>400000</v>
      </c>
      <c r="M19" s="163">
        <f t="shared" si="0"/>
        <v>280000</v>
      </c>
      <c r="N19" s="164" t="s">
        <v>118</v>
      </c>
      <c r="O19" s="165" t="s">
        <v>157</v>
      </c>
      <c r="P19" s="197"/>
      <c r="Q19" s="198"/>
      <c r="R19" s="166"/>
      <c r="S19" s="166"/>
    </row>
    <row r="20" spans="1:19" s="4" customFormat="1" ht="30.05" x14ac:dyDescent="0.3">
      <c r="A20" s="112">
        <v>17</v>
      </c>
      <c r="B20" s="137" t="s">
        <v>551</v>
      </c>
      <c r="C20" s="157" t="s">
        <v>552</v>
      </c>
      <c r="D20" s="158" t="s">
        <v>553</v>
      </c>
      <c r="E20" s="158" t="s">
        <v>554</v>
      </c>
      <c r="F20" s="159" t="s">
        <v>555</v>
      </c>
      <c r="G20" s="143" t="s">
        <v>557</v>
      </c>
      <c r="H20" s="160" t="s">
        <v>211</v>
      </c>
      <c r="I20" s="143" t="s">
        <v>116</v>
      </c>
      <c r="J20" s="143" t="s">
        <v>558</v>
      </c>
      <c r="K20" s="227" t="s">
        <v>560</v>
      </c>
      <c r="L20" s="162">
        <v>50000</v>
      </c>
      <c r="M20" s="163">
        <f t="shared" si="0"/>
        <v>35000</v>
      </c>
      <c r="N20" s="164" t="s">
        <v>157</v>
      </c>
      <c r="O20" s="165" t="s">
        <v>189</v>
      </c>
      <c r="P20" s="197"/>
      <c r="Q20" s="198"/>
      <c r="R20" s="166"/>
      <c r="S20" s="166"/>
    </row>
    <row r="21" spans="1:19" s="4" customFormat="1" ht="30.05" x14ac:dyDescent="0.3">
      <c r="A21" s="112">
        <v>18</v>
      </c>
      <c r="B21" s="137" t="s">
        <v>551</v>
      </c>
      <c r="C21" s="157" t="s">
        <v>552</v>
      </c>
      <c r="D21" s="158" t="s">
        <v>553</v>
      </c>
      <c r="E21" s="158" t="s">
        <v>554</v>
      </c>
      <c r="F21" s="159" t="s">
        <v>555</v>
      </c>
      <c r="G21" s="143" t="s">
        <v>142</v>
      </c>
      <c r="H21" s="160" t="s">
        <v>211</v>
      </c>
      <c r="I21" s="143" t="s">
        <v>116</v>
      </c>
      <c r="J21" s="143" t="s">
        <v>558</v>
      </c>
      <c r="K21" s="227" t="s">
        <v>142</v>
      </c>
      <c r="L21" s="162">
        <v>70000</v>
      </c>
      <c r="M21" s="163">
        <f t="shared" si="0"/>
        <v>49000</v>
      </c>
      <c r="N21" s="164" t="s">
        <v>189</v>
      </c>
      <c r="O21" s="165" t="s">
        <v>119</v>
      </c>
      <c r="P21" s="197"/>
      <c r="Q21" s="198"/>
      <c r="R21" s="166"/>
      <c r="S21" s="166"/>
    </row>
    <row r="22" spans="1:19" s="4" customFormat="1" ht="30.05" x14ac:dyDescent="0.3">
      <c r="A22" s="112">
        <v>19</v>
      </c>
      <c r="B22" s="137" t="s">
        <v>451</v>
      </c>
      <c r="C22" s="157" t="s">
        <v>452</v>
      </c>
      <c r="D22" s="158" t="s">
        <v>453</v>
      </c>
      <c r="E22" s="158" t="s">
        <v>454</v>
      </c>
      <c r="F22" s="159" t="s">
        <v>455</v>
      </c>
      <c r="G22" s="143" t="s">
        <v>456</v>
      </c>
      <c r="H22" s="160" t="s">
        <v>211</v>
      </c>
      <c r="I22" s="143" t="s">
        <v>116</v>
      </c>
      <c r="J22" s="143" t="s">
        <v>457</v>
      </c>
      <c r="K22" s="161" t="s">
        <v>456</v>
      </c>
      <c r="L22" s="162">
        <v>50000</v>
      </c>
      <c r="M22" s="163">
        <f t="shared" si="0"/>
        <v>35000</v>
      </c>
      <c r="N22" s="164" t="s">
        <v>118</v>
      </c>
      <c r="O22" s="165" t="s">
        <v>299</v>
      </c>
      <c r="P22" s="197"/>
      <c r="Q22" s="198"/>
      <c r="R22" s="166"/>
      <c r="S22" s="166"/>
    </row>
    <row r="23" spans="1:19" s="4" customFormat="1" ht="30.05" x14ac:dyDescent="0.3">
      <c r="A23" s="112">
        <v>20</v>
      </c>
      <c r="B23" s="137" t="s">
        <v>451</v>
      </c>
      <c r="C23" s="157" t="s">
        <v>452</v>
      </c>
      <c r="D23" s="158" t="s">
        <v>453</v>
      </c>
      <c r="E23" s="158" t="s">
        <v>454</v>
      </c>
      <c r="F23" s="159" t="s">
        <v>455</v>
      </c>
      <c r="G23" s="143" t="s">
        <v>465</v>
      </c>
      <c r="H23" s="160" t="s">
        <v>211</v>
      </c>
      <c r="I23" s="143" t="s">
        <v>116</v>
      </c>
      <c r="J23" s="143" t="s">
        <v>457</v>
      </c>
      <c r="K23" s="161" t="s">
        <v>181</v>
      </c>
      <c r="L23" s="162">
        <v>80000</v>
      </c>
      <c r="M23" s="163">
        <f t="shared" si="0"/>
        <v>56000</v>
      </c>
      <c r="N23" s="164" t="s">
        <v>118</v>
      </c>
      <c r="O23" s="165" t="s">
        <v>299</v>
      </c>
      <c r="P23" s="197"/>
      <c r="Q23" s="198"/>
      <c r="R23" s="166"/>
      <c r="S23" s="166"/>
    </row>
    <row r="24" spans="1:19" s="4" customFormat="1" ht="30.05" x14ac:dyDescent="0.3">
      <c r="A24" s="112">
        <v>21</v>
      </c>
      <c r="B24" s="137" t="s">
        <v>451</v>
      </c>
      <c r="C24" s="157" t="s">
        <v>452</v>
      </c>
      <c r="D24" s="158" t="s">
        <v>453</v>
      </c>
      <c r="E24" s="158" t="s">
        <v>454</v>
      </c>
      <c r="F24" s="159" t="s">
        <v>455</v>
      </c>
      <c r="G24" s="143" t="s">
        <v>142</v>
      </c>
      <c r="H24" s="160" t="s">
        <v>211</v>
      </c>
      <c r="I24" s="143" t="s">
        <v>116</v>
      </c>
      <c r="J24" s="143" t="s">
        <v>457</v>
      </c>
      <c r="K24" s="161" t="s">
        <v>463</v>
      </c>
      <c r="L24" s="162">
        <v>120000</v>
      </c>
      <c r="M24" s="163">
        <f t="shared" si="0"/>
        <v>84000</v>
      </c>
      <c r="N24" s="164" t="s">
        <v>118</v>
      </c>
      <c r="O24" s="165" t="s">
        <v>299</v>
      </c>
      <c r="P24" s="197"/>
      <c r="Q24" s="198"/>
      <c r="R24" s="166"/>
      <c r="S24" s="166"/>
    </row>
    <row r="25" spans="1:19" s="4" customFormat="1" ht="30.05" x14ac:dyDescent="0.3">
      <c r="A25" s="112">
        <v>22</v>
      </c>
      <c r="B25" s="137" t="s">
        <v>451</v>
      </c>
      <c r="C25" s="157" t="s">
        <v>452</v>
      </c>
      <c r="D25" s="158" t="s">
        <v>453</v>
      </c>
      <c r="E25" s="158" t="s">
        <v>454</v>
      </c>
      <c r="F25" s="159" t="s">
        <v>455</v>
      </c>
      <c r="G25" s="143" t="s">
        <v>464</v>
      </c>
      <c r="H25" s="160" t="s">
        <v>211</v>
      </c>
      <c r="I25" s="143" t="s">
        <v>116</v>
      </c>
      <c r="J25" s="143" t="s">
        <v>457</v>
      </c>
      <c r="K25" s="161" t="s">
        <v>464</v>
      </c>
      <c r="L25" s="162">
        <v>250000</v>
      </c>
      <c r="M25" s="163">
        <f t="shared" si="0"/>
        <v>175000</v>
      </c>
      <c r="N25" s="164" t="s">
        <v>118</v>
      </c>
      <c r="O25" s="165" t="s">
        <v>299</v>
      </c>
      <c r="P25" s="197"/>
      <c r="Q25" s="198"/>
      <c r="R25" s="166"/>
      <c r="S25" s="166"/>
    </row>
    <row r="26" spans="1:19" s="4" customFormat="1" ht="30.05" x14ac:dyDescent="0.3">
      <c r="A26" s="112">
        <v>23</v>
      </c>
      <c r="B26" s="137" t="s">
        <v>167</v>
      </c>
      <c r="C26" s="157" t="s">
        <v>168</v>
      </c>
      <c r="D26" s="158">
        <v>70985081</v>
      </c>
      <c r="E26" s="158">
        <v>107600447</v>
      </c>
      <c r="F26" s="159">
        <v>600105466</v>
      </c>
      <c r="G26" s="143" t="s">
        <v>142</v>
      </c>
      <c r="H26" s="160" t="s">
        <v>211</v>
      </c>
      <c r="I26" s="143" t="s">
        <v>116</v>
      </c>
      <c r="J26" s="143" t="s">
        <v>169</v>
      </c>
      <c r="K26" s="161" t="s">
        <v>170</v>
      </c>
      <c r="L26" s="162">
        <v>140000</v>
      </c>
      <c r="M26" s="163">
        <f t="shared" si="0"/>
        <v>98000</v>
      </c>
      <c r="N26" s="164">
        <v>2022</v>
      </c>
      <c r="O26" s="165">
        <v>2027</v>
      </c>
      <c r="P26" s="197"/>
      <c r="Q26" s="198"/>
      <c r="R26" s="166"/>
      <c r="S26" s="166"/>
    </row>
    <row r="27" spans="1:19" s="4" customFormat="1" ht="30.05" x14ac:dyDescent="0.3">
      <c r="A27" s="112">
        <v>24</v>
      </c>
      <c r="B27" s="137" t="s">
        <v>167</v>
      </c>
      <c r="C27" s="157" t="s">
        <v>168</v>
      </c>
      <c r="D27" s="158">
        <v>70985081</v>
      </c>
      <c r="E27" s="158">
        <v>107600447</v>
      </c>
      <c r="F27" s="159">
        <v>600105466</v>
      </c>
      <c r="G27" s="143" t="s">
        <v>124</v>
      </c>
      <c r="H27" s="160" t="s">
        <v>211</v>
      </c>
      <c r="I27" s="143" t="s">
        <v>116</v>
      </c>
      <c r="J27" s="143" t="s">
        <v>169</v>
      </c>
      <c r="K27" s="161" t="s">
        <v>171</v>
      </c>
      <c r="L27" s="162">
        <v>500000</v>
      </c>
      <c r="M27" s="163">
        <f t="shared" si="0"/>
        <v>350000</v>
      </c>
      <c r="N27" s="164">
        <v>2022</v>
      </c>
      <c r="O27" s="165">
        <v>2027</v>
      </c>
      <c r="P27" s="197"/>
      <c r="Q27" s="198" t="s">
        <v>120</v>
      </c>
      <c r="R27" s="166"/>
      <c r="S27" s="166"/>
    </row>
    <row r="28" spans="1:19" s="4" customFormat="1" ht="30.05" x14ac:dyDescent="0.3">
      <c r="A28" s="112">
        <v>25</v>
      </c>
      <c r="B28" s="137" t="s">
        <v>466</v>
      </c>
      <c r="C28" s="157" t="s">
        <v>467</v>
      </c>
      <c r="D28" s="158" t="s">
        <v>468</v>
      </c>
      <c r="E28" s="158" t="s">
        <v>469</v>
      </c>
      <c r="F28" s="159" t="s">
        <v>470</v>
      </c>
      <c r="G28" s="143" t="s">
        <v>471</v>
      </c>
      <c r="H28" s="160" t="s">
        <v>211</v>
      </c>
      <c r="I28" s="143" t="s">
        <v>116</v>
      </c>
      <c r="J28" s="143" t="s">
        <v>472</v>
      </c>
      <c r="K28" s="161" t="s">
        <v>473</v>
      </c>
      <c r="L28" s="162">
        <v>500000</v>
      </c>
      <c r="M28" s="163">
        <f t="shared" si="0"/>
        <v>350000</v>
      </c>
      <c r="N28" s="164" t="s">
        <v>118</v>
      </c>
      <c r="O28" s="165" t="s">
        <v>189</v>
      </c>
      <c r="P28" s="197"/>
      <c r="Q28" s="198"/>
      <c r="R28" s="166"/>
      <c r="S28" s="166"/>
    </row>
    <row r="29" spans="1:19" s="4" customFormat="1" ht="30.05" x14ac:dyDescent="0.3">
      <c r="A29" s="112">
        <v>26</v>
      </c>
      <c r="B29" s="137" t="s">
        <v>466</v>
      </c>
      <c r="C29" s="157" t="s">
        <v>467</v>
      </c>
      <c r="D29" s="158" t="s">
        <v>468</v>
      </c>
      <c r="E29" s="158" t="s">
        <v>469</v>
      </c>
      <c r="F29" s="159" t="s">
        <v>470</v>
      </c>
      <c r="G29" s="143" t="s">
        <v>474</v>
      </c>
      <c r="H29" s="160" t="s">
        <v>211</v>
      </c>
      <c r="I29" s="143" t="s">
        <v>116</v>
      </c>
      <c r="J29" s="143" t="s">
        <v>472</v>
      </c>
      <c r="K29" s="161" t="s">
        <v>475</v>
      </c>
      <c r="L29" s="162">
        <v>200000</v>
      </c>
      <c r="M29" s="163">
        <f t="shared" si="0"/>
        <v>140000</v>
      </c>
      <c r="N29" s="164" t="s">
        <v>118</v>
      </c>
      <c r="O29" s="165" t="s">
        <v>189</v>
      </c>
      <c r="P29" s="197"/>
      <c r="Q29" s="198"/>
      <c r="R29" s="166"/>
      <c r="S29" s="166"/>
    </row>
    <row r="30" spans="1:19" s="4" customFormat="1" ht="30.05" x14ac:dyDescent="0.3">
      <c r="A30" s="112">
        <v>27</v>
      </c>
      <c r="B30" s="137" t="s">
        <v>466</v>
      </c>
      <c r="C30" s="157" t="s">
        <v>467</v>
      </c>
      <c r="D30" s="158" t="s">
        <v>468</v>
      </c>
      <c r="E30" s="158" t="s">
        <v>469</v>
      </c>
      <c r="F30" s="159" t="s">
        <v>470</v>
      </c>
      <c r="G30" s="143" t="s">
        <v>476</v>
      </c>
      <c r="H30" s="160" t="s">
        <v>211</v>
      </c>
      <c r="I30" s="143" t="s">
        <v>116</v>
      </c>
      <c r="J30" s="143" t="s">
        <v>472</v>
      </c>
      <c r="K30" s="161" t="s">
        <v>477</v>
      </c>
      <c r="L30" s="162">
        <v>70000</v>
      </c>
      <c r="M30" s="163">
        <f t="shared" si="0"/>
        <v>49000</v>
      </c>
      <c r="N30" s="164" t="s">
        <v>118</v>
      </c>
      <c r="O30" s="165" t="s">
        <v>189</v>
      </c>
      <c r="P30" s="197"/>
      <c r="Q30" s="198"/>
      <c r="R30" s="166"/>
      <c r="S30" s="166"/>
    </row>
    <row r="31" spans="1:19" s="4" customFormat="1" ht="30.05" x14ac:dyDescent="0.3">
      <c r="A31" s="112">
        <v>28</v>
      </c>
      <c r="B31" s="137" t="s">
        <v>466</v>
      </c>
      <c r="C31" s="157" t="s">
        <v>467</v>
      </c>
      <c r="D31" s="158" t="s">
        <v>468</v>
      </c>
      <c r="E31" s="158" t="s">
        <v>469</v>
      </c>
      <c r="F31" s="159" t="s">
        <v>470</v>
      </c>
      <c r="G31" s="143" t="s">
        <v>184</v>
      </c>
      <c r="H31" s="160" t="s">
        <v>211</v>
      </c>
      <c r="I31" s="143" t="s">
        <v>116</v>
      </c>
      <c r="J31" s="143" t="s">
        <v>472</v>
      </c>
      <c r="K31" s="161" t="s">
        <v>478</v>
      </c>
      <c r="L31" s="162">
        <v>50000</v>
      </c>
      <c r="M31" s="163">
        <f t="shared" si="0"/>
        <v>35000</v>
      </c>
      <c r="N31" s="164" t="s">
        <v>118</v>
      </c>
      <c r="O31" s="165" t="s">
        <v>189</v>
      </c>
      <c r="P31" s="197"/>
      <c r="Q31" s="198"/>
      <c r="R31" s="166"/>
      <c r="S31" s="166"/>
    </row>
    <row r="32" spans="1:19" s="4" customFormat="1" ht="30.05" x14ac:dyDescent="0.3">
      <c r="A32" s="112">
        <v>29</v>
      </c>
      <c r="B32" s="137" t="s">
        <v>466</v>
      </c>
      <c r="C32" s="157" t="s">
        <v>467</v>
      </c>
      <c r="D32" s="158" t="s">
        <v>468</v>
      </c>
      <c r="E32" s="158" t="s">
        <v>469</v>
      </c>
      <c r="F32" s="159" t="s">
        <v>470</v>
      </c>
      <c r="G32" s="143" t="s">
        <v>124</v>
      </c>
      <c r="H32" s="160" t="s">
        <v>211</v>
      </c>
      <c r="I32" s="143" t="s">
        <v>116</v>
      </c>
      <c r="J32" s="143" t="s">
        <v>472</v>
      </c>
      <c r="K32" s="161" t="s">
        <v>479</v>
      </c>
      <c r="L32" s="162">
        <v>600000</v>
      </c>
      <c r="M32" s="163">
        <f t="shared" si="0"/>
        <v>420000</v>
      </c>
      <c r="N32" s="164" t="s">
        <v>118</v>
      </c>
      <c r="O32" s="165" t="s">
        <v>189</v>
      </c>
      <c r="P32" s="197"/>
      <c r="Q32" s="198"/>
      <c r="R32" s="166"/>
      <c r="S32" s="166"/>
    </row>
    <row r="33" spans="1:19" s="4" customFormat="1" ht="30.05" x14ac:dyDescent="0.3">
      <c r="A33" s="112">
        <v>30</v>
      </c>
      <c r="B33" s="137" t="s">
        <v>466</v>
      </c>
      <c r="C33" s="157" t="s">
        <v>467</v>
      </c>
      <c r="D33" s="158" t="s">
        <v>468</v>
      </c>
      <c r="E33" s="158" t="s">
        <v>469</v>
      </c>
      <c r="F33" s="159" t="s">
        <v>470</v>
      </c>
      <c r="G33" s="143" t="s">
        <v>480</v>
      </c>
      <c r="H33" s="160" t="s">
        <v>211</v>
      </c>
      <c r="I33" s="143" t="s">
        <v>116</v>
      </c>
      <c r="J33" s="143" t="s">
        <v>472</v>
      </c>
      <c r="K33" s="161" t="s">
        <v>481</v>
      </c>
      <c r="L33" s="162">
        <v>70000</v>
      </c>
      <c r="M33" s="163">
        <f t="shared" si="0"/>
        <v>49000</v>
      </c>
      <c r="N33" s="164" t="s">
        <v>118</v>
      </c>
      <c r="O33" s="165" t="s">
        <v>189</v>
      </c>
      <c r="P33" s="197"/>
      <c r="Q33" s="198"/>
      <c r="R33" s="166"/>
      <c r="S33" s="166"/>
    </row>
    <row r="34" spans="1:19" s="4" customFormat="1" ht="30.05" x14ac:dyDescent="0.3">
      <c r="A34" s="112">
        <v>31</v>
      </c>
      <c r="B34" s="137" t="s">
        <v>466</v>
      </c>
      <c r="C34" s="157" t="s">
        <v>467</v>
      </c>
      <c r="D34" s="158" t="s">
        <v>468</v>
      </c>
      <c r="E34" s="158" t="s">
        <v>469</v>
      </c>
      <c r="F34" s="159" t="s">
        <v>470</v>
      </c>
      <c r="G34" s="143" t="s">
        <v>482</v>
      </c>
      <c r="H34" s="160" t="s">
        <v>211</v>
      </c>
      <c r="I34" s="143" t="s">
        <v>116</v>
      </c>
      <c r="J34" s="143" t="s">
        <v>472</v>
      </c>
      <c r="K34" s="161" t="s">
        <v>482</v>
      </c>
      <c r="L34" s="162">
        <v>150000</v>
      </c>
      <c r="M34" s="163">
        <f t="shared" si="0"/>
        <v>105000</v>
      </c>
      <c r="N34" s="164" t="s">
        <v>118</v>
      </c>
      <c r="O34" s="165" t="s">
        <v>189</v>
      </c>
      <c r="P34" s="197"/>
      <c r="Q34" s="198"/>
      <c r="R34" s="166"/>
      <c r="S34" s="166"/>
    </row>
    <row r="35" spans="1:19" s="4" customFormat="1" ht="60.1" x14ac:dyDescent="0.3">
      <c r="A35" s="112">
        <v>32</v>
      </c>
      <c r="B35" s="137" t="s">
        <v>466</v>
      </c>
      <c r="C35" s="157" t="s">
        <v>467</v>
      </c>
      <c r="D35" s="158" t="s">
        <v>468</v>
      </c>
      <c r="E35" s="158" t="s">
        <v>469</v>
      </c>
      <c r="F35" s="159" t="s">
        <v>470</v>
      </c>
      <c r="G35" s="143" t="s">
        <v>483</v>
      </c>
      <c r="H35" s="160" t="s">
        <v>211</v>
      </c>
      <c r="I35" s="143" t="s">
        <v>116</v>
      </c>
      <c r="J35" s="143" t="s">
        <v>472</v>
      </c>
      <c r="K35" s="161" t="s">
        <v>484</v>
      </c>
      <c r="L35" s="162" t="s">
        <v>485</v>
      </c>
      <c r="M35" s="163">
        <v>2030000</v>
      </c>
      <c r="N35" s="164" t="s">
        <v>118</v>
      </c>
      <c r="O35" s="165" t="s">
        <v>189</v>
      </c>
      <c r="P35" s="197" t="s">
        <v>120</v>
      </c>
      <c r="Q35" s="198"/>
      <c r="R35" s="166" t="s">
        <v>486</v>
      </c>
      <c r="S35" s="166" t="s">
        <v>121</v>
      </c>
    </row>
    <row r="36" spans="1:19" s="4" customFormat="1" ht="30.05" x14ac:dyDescent="0.3">
      <c r="A36" s="112">
        <v>33</v>
      </c>
      <c r="B36" s="137" t="s">
        <v>443</v>
      </c>
      <c r="C36" s="157" t="s">
        <v>430</v>
      </c>
      <c r="D36" s="158" t="s">
        <v>431</v>
      </c>
      <c r="E36" s="158" t="s">
        <v>432</v>
      </c>
      <c r="F36" s="159" t="s">
        <v>433</v>
      </c>
      <c r="G36" s="143" t="s">
        <v>434</v>
      </c>
      <c r="H36" s="160" t="s">
        <v>211</v>
      </c>
      <c r="I36" s="143" t="s">
        <v>116</v>
      </c>
      <c r="J36" s="143" t="s">
        <v>435</v>
      </c>
      <c r="K36" s="161" t="s">
        <v>458</v>
      </c>
      <c r="L36" s="162">
        <v>250000</v>
      </c>
      <c r="M36" s="163">
        <f t="shared" si="0"/>
        <v>175000</v>
      </c>
      <c r="N36" s="164" t="s">
        <v>118</v>
      </c>
      <c r="O36" s="165" t="s">
        <v>157</v>
      </c>
      <c r="P36" s="197"/>
      <c r="Q36" s="198"/>
      <c r="R36" s="166"/>
      <c r="S36" s="166"/>
    </row>
    <row r="37" spans="1:19" s="4" customFormat="1" ht="30.05" x14ac:dyDescent="0.3">
      <c r="A37" s="112">
        <v>34</v>
      </c>
      <c r="B37" s="137" t="s">
        <v>443</v>
      </c>
      <c r="C37" s="157" t="s">
        <v>430</v>
      </c>
      <c r="D37" s="158" t="s">
        <v>431</v>
      </c>
      <c r="E37" s="158" t="s">
        <v>432</v>
      </c>
      <c r="F37" s="159" t="s">
        <v>433</v>
      </c>
      <c r="G37" s="143" t="s">
        <v>436</v>
      </c>
      <c r="H37" s="160" t="s">
        <v>211</v>
      </c>
      <c r="I37" s="143" t="s">
        <v>116</v>
      </c>
      <c r="J37" s="143" t="s">
        <v>435</v>
      </c>
      <c r="K37" s="161" t="s">
        <v>459</v>
      </c>
      <c r="L37" s="162">
        <v>500000</v>
      </c>
      <c r="M37" s="163">
        <f t="shared" si="0"/>
        <v>350000</v>
      </c>
      <c r="N37" s="164" t="s">
        <v>118</v>
      </c>
      <c r="O37" s="165" t="s">
        <v>157</v>
      </c>
      <c r="P37" s="197"/>
      <c r="Q37" s="198"/>
      <c r="R37" s="166"/>
      <c r="S37" s="166"/>
    </row>
    <row r="38" spans="1:19" s="4" customFormat="1" ht="30.05" x14ac:dyDescent="0.3">
      <c r="A38" s="112">
        <v>35</v>
      </c>
      <c r="B38" s="137" t="s">
        <v>443</v>
      </c>
      <c r="C38" s="157" t="s">
        <v>430</v>
      </c>
      <c r="D38" s="158" t="s">
        <v>431</v>
      </c>
      <c r="E38" s="158" t="s">
        <v>432</v>
      </c>
      <c r="F38" s="159" t="s">
        <v>433</v>
      </c>
      <c r="G38" s="143" t="s">
        <v>437</v>
      </c>
      <c r="H38" s="160" t="s">
        <v>211</v>
      </c>
      <c r="I38" s="143" t="s">
        <v>116</v>
      </c>
      <c r="J38" s="143" t="s">
        <v>435</v>
      </c>
      <c r="K38" s="161" t="s">
        <v>460</v>
      </c>
      <c r="L38" s="162">
        <v>150000</v>
      </c>
      <c r="M38" s="163">
        <f t="shared" si="0"/>
        <v>105000</v>
      </c>
      <c r="N38" s="164" t="s">
        <v>118</v>
      </c>
      <c r="O38" s="165" t="s">
        <v>157</v>
      </c>
      <c r="P38" s="197"/>
      <c r="Q38" s="198"/>
      <c r="R38" s="166"/>
      <c r="S38" s="166"/>
    </row>
    <row r="39" spans="1:19" s="4" customFormat="1" ht="30.05" x14ac:dyDescent="0.3">
      <c r="A39" s="112">
        <v>36</v>
      </c>
      <c r="B39" s="137" t="s">
        <v>443</v>
      </c>
      <c r="C39" s="157" t="s">
        <v>438</v>
      </c>
      <c r="D39" s="158" t="s">
        <v>431</v>
      </c>
      <c r="E39" s="158" t="s">
        <v>432</v>
      </c>
      <c r="F39" s="159" t="s">
        <v>433</v>
      </c>
      <c r="G39" s="143" t="s">
        <v>439</v>
      </c>
      <c r="H39" s="160" t="s">
        <v>211</v>
      </c>
      <c r="I39" s="143" t="s">
        <v>116</v>
      </c>
      <c r="J39" s="143" t="s">
        <v>435</v>
      </c>
      <c r="K39" s="161" t="s">
        <v>461</v>
      </c>
      <c r="L39" s="162">
        <v>250000</v>
      </c>
      <c r="M39" s="163">
        <f t="shared" si="0"/>
        <v>175000</v>
      </c>
      <c r="N39" s="164" t="s">
        <v>118</v>
      </c>
      <c r="O39" s="165" t="s">
        <v>157</v>
      </c>
      <c r="P39" s="197"/>
      <c r="Q39" s="198"/>
      <c r="R39" s="166"/>
      <c r="S39" s="166"/>
    </row>
    <row r="40" spans="1:19" s="4" customFormat="1" ht="30.05" x14ac:dyDescent="0.3">
      <c r="A40" s="112">
        <v>37</v>
      </c>
      <c r="B40" s="137" t="s">
        <v>443</v>
      </c>
      <c r="C40" s="157" t="s">
        <v>438</v>
      </c>
      <c r="D40" s="158" t="s">
        <v>431</v>
      </c>
      <c r="E40" s="158" t="s">
        <v>432</v>
      </c>
      <c r="F40" s="159" t="s">
        <v>433</v>
      </c>
      <c r="G40" s="143" t="s">
        <v>440</v>
      </c>
      <c r="H40" s="160" t="s">
        <v>211</v>
      </c>
      <c r="I40" s="143" t="s">
        <v>116</v>
      </c>
      <c r="J40" s="143" t="s">
        <v>435</v>
      </c>
      <c r="K40" s="161" t="s">
        <v>440</v>
      </c>
      <c r="L40" s="162">
        <v>4000000</v>
      </c>
      <c r="M40" s="163">
        <f t="shared" si="0"/>
        <v>2800000</v>
      </c>
      <c r="N40" s="164" t="s">
        <v>118</v>
      </c>
      <c r="O40" s="165" t="s">
        <v>157</v>
      </c>
      <c r="P40" s="197"/>
      <c r="Q40" s="198"/>
      <c r="R40" s="166"/>
      <c r="S40" s="166"/>
    </row>
    <row r="41" spans="1:19" s="4" customFormat="1" ht="30.05" x14ac:dyDescent="0.3">
      <c r="A41" s="112">
        <v>38</v>
      </c>
      <c r="B41" s="137" t="s">
        <v>443</v>
      </c>
      <c r="C41" s="157" t="s">
        <v>438</v>
      </c>
      <c r="D41" s="158" t="s">
        <v>431</v>
      </c>
      <c r="E41" s="158" t="s">
        <v>432</v>
      </c>
      <c r="F41" s="159" t="s">
        <v>433</v>
      </c>
      <c r="G41" s="143" t="s">
        <v>441</v>
      </c>
      <c r="H41" s="160" t="s">
        <v>211</v>
      </c>
      <c r="I41" s="143" t="s">
        <v>116</v>
      </c>
      <c r="J41" s="143" t="s">
        <v>435</v>
      </c>
      <c r="K41" s="161" t="s">
        <v>462</v>
      </c>
      <c r="L41" s="162">
        <v>150000</v>
      </c>
      <c r="M41" s="163">
        <f t="shared" si="0"/>
        <v>105000</v>
      </c>
      <c r="N41" s="164">
        <v>2022</v>
      </c>
      <c r="O41" s="165">
        <v>2024</v>
      </c>
      <c r="P41" s="197"/>
      <c r="Q41" s="198"/>
      <c r="R41" s="166"/>
      <c r="S41" s="166"/>
    </row>
    <row r="42" spans="1:19" s="4" customFormat="1" ht="30.05" x14ac:dyDescent="0.3">
      <c r="A42" s="112">
        <v>39</v>
      </c>
      <c r="B42" s="137" t="s">
        <v>443</v>
      </c>
      <c r="C42" s="157" t="s">
        <v>430</v>
      </c>
      <c r="D42" s="158" t="s">
        <v>431</v>
      </c>
      <c r="E42" s="158" t="s">
        <v>432</v>
      </c>
      <c r="F42" s="159" t="s">
        <v>433</v>
      </c>
      <c r="G42" s="143" t="s">
        <v>442</v>
      </c>
      <c r="H42" s="160" t="s">
        <v>211</v>
      </c>
      <c r="I42" s="143" t="s">
        <v>116</v>
      </c>
      <c r="J42" s="143" t="s">
        <v>435</v>
      </c>
      <c r="K42" s="161" t="s">
        <v>442</v>
      </c>
      <c r="L42" s="162">
        <v>500000</v>
      </c>
      <c r="M42" s="163">
        <f t="shared" si="0"/>
        <v>350000</v>
      </c>
      <c r="N42" s="164">
        <v>2023</v>
      </c>
      <c r="O42" s="165">
        <v>2024</v>
      </c>
      <c r="P42" s="197"/>
      <c r="Q42" s="198"/>
      <c r="R42" s="166"/>
      <c r="S42" s="166"/>
    </row>
    <row r="43" spans="1:19" s="4" customFormat="1" ht="30.05" x14ac:dyDescent="0.3">
      <c r="A43" s="112">
        <v>40</v>
      </c>
      <c r="B43" s="137" t="s">
        <v>289</v>
      </c>
      <c r="C43" s="157" t="s">
        <v>290</v>
      </c>
      <c r="D43" s="158" t="s">
        <v>291</v>
      </c>
      <c r="E43" s="158" t="s">
        <v>292</v>
      </c>
      <c r="F43" s="159" t="s">
        <v>293</v>
      </c>
      <c r="G43" s="143" t="s">
        <v>294</v>
      </c>
      <c r="H43" s="160" t="s">
        <v>211</v>
      </c>
      <c r="I43" s="143" t="s">
        <v>116</v>
      </c>
      <c r="J43" s="143" t="s">
        <v>295</v>
      </c>
      <c r="K43" s="161" t="s">
        <v>294</v>
      </c>
      <c r="L43" s="162">
        <v>1500000</v>
      </c>
      <c r="M43" s="163">
        <f t="shared" si="0"/>
        <v>1050000</v>
      </c>
      <c r="N43" s="164" t="s">
        <v>118</v>
      </c>
      <c r="O43" s="165" t="s">
        <v>299</v>
      </c>
      <c r="P43" s="197"/>
      <c r="Q43" s="198"/>
      <c r="R43" s="166"/>
      <c r="S43" s="166"/>
    </row>
    <row r="44" spans="1:19" s="4" customFormat="1" ht="30.05" x14ac:dyDescent="0.3">
      <c r="A44" s="112">
        <v>41</v>
      </c>
      <c r="B44" s="137" t="s">
        <v>289</v>
      </c>
      <c r="C44" s="157" t="s">
        <v>290</v>
      </c>
      <c r="D44" s="158" t="s">
        <v>291</v>
      </c>
      <c r="E44" s="158" t="s">
        <v>292</v>
      </c>
      <c r="F44" s="159" t="s">
        <v>293</v>
      </c>
      <c r="G44" s="143" t="s">
        <v>296</v>
      </c>
      <c r="H44" s="160" t="s">
        <v>211</v>
      </c>
      <c r="I44" s="143" t="s">
        <v>116</v>
      </c>
      <c r="J44" s="143" t="s">
        <v>295</v>
      </c>
      <c r="K44" s="161" t="s">
        <v>296</v>
      </c>
      <c r="L44" s="162">
        <v>1000000</v>
      </c>
      <c r="M44" s="163">
        <f t="shared" si="0"/>
        <v>700000</v>
      </c>
      <c r="N44" s="164" t="s">
        <v>118</v>
      </c>
      <c r="O44" s="165" t="s">
        <v>299</v>
      </c>
      <c r="P44" s="197"/>
      <c r="Q44" s="198"/>
      <c r="R44" s="166"/>
      <c r="S44" s="166"/>
    </row>
    <row r="45" spans="1:19" s="4" customFormat="1" ht="30.05" x14ac:dyDescent="0.3">
      <c r="A45" s="112">
        <v>42</v>
      </c>
      <c r="B45" s="137" t="s">
        <v>289</v>
      </c>
      <c r="C45" s="157" t="s">
        <v>290</v>
      </c>
      <c r="D45" s="158" t="s">
        <v>291</v>
      </c>
      <c r="E45" s="158" t="s">
        <v>292</v>
      </c>
      <c r="F45" s="159" t="s">
        <v>293</v>
      </c>
      <c r="G45" s="143" t="s">
        <v>297</v>
      </c>
      <c r="H45" s="160" t="s">
        <v>211</v>
      </c>
      <c r="I45" s="143" t="s">
        <v>116</v>
      </c>
      <c r="J45" s="143" t="s">
        <v>295</v>
      </c>
      <c r="K45" s="161" t="s">
        <v>298</v>
      </c>
      <c r="L45" s="162">
        <v>1500000</v>
      </c>
      <c r="M45" s="163">
        <f t="shared" si="0"/>
        <v>1050000</v>
      </c>
      <c r="N45" s="164" t="s">
        <v>118</v>
      </c>
      <c r="O45" s="165" t="s">
        <v>299</v>
      </c>
      <c r="P45" s="197" t="s">
        <v>120</v>
      </c>
      <c r="Q45" s="198"/>
      <c r="R45" s="166"/>
      <c r="S45" s="166"/>
    </row>
    <row r="46" spans="1:19" s="4" customFormat="1" ht="32.25" customHeight="1" x14ac:dyDescent="0.3">
      <c r="A46" s="112">
        <v>43</v>
      </c>
      <c r="B46" s="137" t="s">
        <v>364</v>
      </c>
      <c r="C46" s="157" t="s">
        <v>173</v>
      </c>
      <c r="D46" s="158">
        <v>62073354</v>
      </c>
      <c r="E46" s="158">
        <v>107600943</v>
      </c>
      <c r="F46" s="159">
        <v>600105831</v>
      </c>
      <c r="G46" s="143" t="s">
        <v>365</v>
      </c>
      <c r="H46" s="160" t="s">
        <v>211</v>
      </c>
      <c r="I46" s="143" t="s">
        <v>116</v>
      </c>
      <c r="J46" s="143" t="s">
        <v>178</v>
      </c>
      <c r="K46" s="161" t="s">
        <v>366</v>
      </c>
      <c r="L46" s="162">
        <v>18936397.309999999</v>
      </c>
      <c r="M46" s="163">
        <f t="shared" si="0"/>
        <v>13255478.116999999</v>
      </c>
      <c r="N46" s="164" t="s">
        <v>374</v>
      </c>
      <c r="O46" s="165" t="s">
        <v>375</v>
      </c>
      <c r="P46" s="197"/>
      <c r="Q46" s="198" t="s">
        <v>120</v>
      </c>
      <c r="R46" s="166" t="s">
        <v>252</v>
      </c>
      <c r="S46" s="166"/>
    </row>
    <row r="47" spans="1:19" s="4" customFormat="1" ht="45.1" x14ac:dyDescent="0.3">
      <c r="A47" s="112">
        <v>44</v>
      </c>
      <c r="B47" s="137" t="s">
        <v>364</v>
      </c>
      <c r="C47" s="157" t="s">
        <v>173</v>
      </c>
      <c r="D47" s="158">
        <v>62073354</v>
      </c>
      <c r="E47" s="158">
        <v>107600943</v>
      </c>
      <c r="F47" s="159">
        <v>600105831</v>
      </c>
      <c r="G47" s="143" t="s">
        <v>367</v>
      </c>
      <c r="H47" s="160" t="s">
        <v>211</v>
      </c>
      <c r="I47" s="143" t="s">
        <v>116</v>
      </c>
      <c r="J47" s="143" t="s">
        <v>178</v>
      </c>
      <c r="K47" s="161" t="s">
        <v>368</v>
      </c>
      <c r="L47" s="162">
        <v>400000</v>
      </c>
      <c r="M47" s="163">
        <f t="shared" si="0"/>
        <v>280000</v>
      </c>
      <c r="N47" s="164" t="s">
        <v>157</v>
      </c>
      <c r="O47" s="165" t="s">
        <v>189</v>
      </c>
      <c r="P47" s="197"/>
      <c r="Q47" s="198"/>
      <c r="R47" s="166"/>
      <c r="S47" s="166"/>
    </row>
    <row r="48" spans="1:19" s="4" customFormat="1" ht="78.75" customHeight="1" x14ac:dyDescent="0.3">
      <c r="A48" s="112">
        <v>45</v>
      </c>
      <c r="B48" s="137" t="s">
        <v>364</v>
      </c>
      <c r="C48" s="157" t="s">
        <v>173</v>
      </c>
      <c r="D48" s="158">
        <v>62073354</v>
      </c>
      <c r="E48" s="158">
        <v>107600943</v>
      </c>
      <c r="F48" s="159">
        <v>600105831</v>
      </c>
      <c r="G48" s="143" t="s">
        <v>369</v>
      </c>
      <c r="H48" s="160" t="s">
        <v>211</v>
      </c>
      <c r="I48" s="143" t="s">
        <v>116</v>
      </c>
      <c r="J48" s="143" t="s">
        <v>178</v>
      </c>
      <c r="K48" s="161" t="s">
        <v>370</v>
      </c>
      <c r="L48" s="162">
        <v>1500000</v>
      </c>
      <c r="M48" s="163">
        <f t="shared" si="0"/>
        <v>1050000</v>
      </c>
      <c r="N48" s="164" t="s">
        <v>118</v>
      </c>
      <c r="O48" s="165" t="s">
        <v>189</v>
      </c>
      <c r="P48" s="197"/>
      <c r="Q48" s="198"/>
      <c r="R48" s="166"/>
      <c r="S48" s="166"/>
    </row>
    <row r="49" spans="1:19" s="4" customFormat="1" ht="60.1" x14ac:dyDescent="0.3">
      <c r="A49" s="112">
        <v>46</v>
      </c>
      <c r="B49" s="137" t="s">
        <v>364</v>
      </c>
      <c r="C49" s="157" t="s">
        <v>173</v>
      </c>
      <c r="D49" s="158">
        <v>62073354</v>
      </c>
      <c r="E49" s="158">
        <v>107600943</v>
      </c>
      <c r="F49" s="159">
        <v>600105831</v>
      </c>
      <c r="G49" s="143" t="s">
        <v>124</v>
      </c>
      <c r="H49" s="160" t="s">
        <v>211</v>
      </c>
      <c r="I49" s="143" t="s">
        <v>116</v>
      </c>
      <c r="J49" s="143" t="s">
        <v>178</v>
      </c>
      <c r="K49" s="161" t="s">
        <v>371</v>
      </c>
      <c r="L49" s="162">
        <v>1500000</v>
      </c>
      <c r="M49" s="163">
        <f t="shared" si="0"/>
        <v>1050000</v>
      </c>
      <c r="N49" s="164" t="s">
        <v>189</v>
      </c>
      <c r="O49" s="165" t="s">
        <v>299</v>
      </c>
      <c r="P49" s="197"/>
      <c r="Q49" s="198"/>
      <c r="R49" s="166"/>
      <c r="S49" s="166"/>
    </row>
    <row r="50" spans="1:19" s="4" customFormat="1" ht="30.05" x14ac:dyDescent="0.3">
      <c r="A50" s="112">
        <v>47</v>
      </c>
      <c r="B50" s="137" t="s">
        <v>364</v>
      </c>
      <c r="C50" s="157" t="s">
        <v>173</v>
      </c>
      <c r="D50" s="158">
        <v>62073354</v>
      </c>
      <c r="E50" s="158">
        <v>107600943</v>
      </c>
      <c r="F50" s="159">
        <v>600105831</v>
      </c>
      <c r="G50" s="143" t="s">
        <v>372</v>
      </c>
      <c r="H50" s="160" t="s">
        <v>211</v>
      </c>
      <c r="I50" s="143" t="s">
        <v>116</v>
      </c>
      <c r="J50" s="143" t="s">
        <v>178</v>
      </c>
      <c r="K50" s="161" t="s">
        <v>373</v>
      </c>
      <c r="L50" s="162">
        <v>400000</v>
      </c>
      <c r="M50" s="163">
        <f t="shared" si="0"/>
        <v>280000</v>
      </c>
      <c r="N50" s="164" t="s">
        <v>118</v>
      </c>
      <c r="O50" s="165" t="s">
        <v>157</v>
      </c>
      <c r="P50" s="197"/>
      <c r="Q50" s="198"/>
      <c r="R50" s="166"/>
      <c r="S50" s="166"/>
    </row>
    <row r="51" spans="1:19" s="4" customFormat="1" ht="45.1" x14ac:dyDescent="0.3">
      <c r="A51" s="112">
        <v>48</v>
      </c>
      <c r="B51" s="137" t="s">
        <v>172</v>
      </c>
      <c r="C51" s="157" t="s">
        <v>173</v>
      </c>
      <c r="D51" s="158" t="s">
        <v>174</v>
      </c>
      <c r="E51" s="158" t="s">
        <v>175</v>
      </c>
      <c r="F51" s="159" t="s">
        <v>176</v>
      </c>
      <c r="G51" s="143" t="s">
        <v>177</v>
      </c>
      <c r="H51" s="160" t="s">
        <v>211</v>
      </c>
      <c r="I51" s="143" t="s">
        <v>116</v>
      </c>
      <c r="J51" s="143" t="s">
        <v>178</v>
      </c>
      <c r="K51" s="161" t="s">
        <v>300</v>
      </c>
      <c r="L51" s="162">
        <v>200000</v>
      </c>
      <c r="M51" s="163">
        <f t="shared" si="0"/>
        <v>140000</v>
      </c>
      <c r="N51" s="164" t="s">
        <v>188</v>
      </c>
      <c r="O51" s="165" t="s">
        <v>157</v>
      </c>
      <c r="P51" s="197"/>
      <c r="Q51" s="198"/>
      <c r="R51" s="166" t="s">
        <v>158</v>
      </c>
      <c r="S51" s="166" t="s">
        <v>121</v>
      </c>
    </row>
    <row r="52" spans="1:19" s="4" customFormat="1" ht="30.05" x14ac:dyDescent="0.3">
      <c r="A52" s="112">
        <v>49</v>
      </c>
      <c r="B52" s="137" t="s">
        <v>172</v>
      </c>
      <c r="C52" s="157" t="s">
        <v>173</v>
      </c>
      <c r="D52" s="158" t="s">
        <v>174</v>
      </c>
      <c r="E52" s="158" t="s">
        <v>175</v>
      </c>
      <c r="F52" s="159" t="s">
        <v>176</v>
      </c>
      <c r="G52" s="143" t="s">
        <v>124</v>
      </c>
      <c r="H52" s="160" t="s">
        <v>211</v>
      </c>
      <c r="I52" s="143" t="s">
        <v>116</v>
      </c>
      <c r="J52" s="143" t="s">
        <v>178</v>
      </c>
      <c r="K52" s="161" t="s">
        <v>301</v>
      </c>
      <c r="L52" s="162">
        <v>1500000</v>
      </c>
      <c r="M52" s="163">
        <f t="shared" si="0"/>
        <v>1050000</v>
      </c>
      <c r="N52" s="164" t="s">
        <v>157</v>
      </c>
      <c r="O52" s="165" t="s">
        <v>189</v>
      </c>
      <c r="P52" s="197"/>
      <c r="Q52" s="198"/>
      <c r="R52" s="166" t="s">
        <v>190</v>
      </c>
      <c r="S52" s="166" t="s">
        <v>121</v>
      </c>
    </row>
    <row r="53" spans="1:19" s="4" customFormat="1" ht="30.05" x14ac:dyDescent="0.3">
      <c r="A53" s="112">
        <v>50</v>
      </c>
      <c r="B53" s="137" t="s">
        <v>172</v>
      </c>
      <c r="C53" s="157" t="s">
        <v>173</v>
      </c>
      <c r="D53" s="158" t="s">
        <v>174</v>
      </c>
      <c r="E53" s="158" t="s">
        <v>175</v>
      </c>
      <c r="F53" s="159" t="s">
        <v>176</v>
      </c>
      <c r="G53" s="143" t="s">
        <v>179</v>
      </c>
      <c r="H53" s="160" t="s">
        <v>211</v>
      </c>
      <c r="I53" s="143" t="s">
        <v>116</v>
      </c>
      <c r="J53" s="143" t="s">
        <v>178</v>
      </c>
      <c r="K53" s="161" t="s">
        <v>302</v>
      </c>
      <c r="L53" s="162">
        <v>150000</v>
      </c>
      <c r="M53" s="163">
        <f t="shared" si="0"/>
        <v>105000</v>
      </c>
      <c r="N53" s="164" t="s">
        <v>157</v>
      </c>
      <c r="O53" s="165" t="s">
        <v>189</v>
      </c>
      <c r="P53" s="197"/>
      <c r="Q53" s="198"/>
      <c r="R53" s="166"/>
      <c r="S53" s="166" t="s">
        <v>121</v>
      </c>
    </row>
    <row r="54" spans="1:19" s="4" customFormat="1" ht="30.05" x14ac:dyDescent="0.3">
      <c r="A54" s="112">
        <v>51</v>
      </c>
      <c r="B54" s="137" t="s">
        <v>172</v>
      </c>
      <c r="C54" s="157" t="s">
        <v>173</v>
      </c>
      <c r="D54" s="158" t="s">
        <v>174</v>
      </c>
      <c r="E54" s="158" t="s">
        <v>175</v>
      </c>
      <c r="F54" s="159" t="s">
        <v>176</v>
      </c>
      <c r="G54" s="143" t="s">
        <v>180</v>
      </c>
      <c r="H54" s="160" t="s">
        <v>211</v>
      </c>
      <c r="I54" s="143" t="s">
        <v>116</v>
      </c>
      <c r="J54" s="143" t="s">
        <v>178</v>
      </c>
      <c r="K54" s="161" t="s">
        <v>303</v>
      </c>
      <c r="L54" s="162">
        <v>50000</v>
      </c>
      <c r="M54" s="163">
        <f t="shared" si="0"/>
        <v>35000</v>
      </c>
      <c r="N54" s="164" t="s">
        <v>118</v>
      </c>
      <c r="O54" s="165" t="s">
        <v>157</v>
      </c>
      <c r="P54" s="197"/>
      <c r="Q54" s="198"/>
      <c r="R54" s="166"/>
      <c r="S54" s="166" t="s">
        <v>121</v>
      </c>
    </row>
    <row r="55" spans="1:19" s="4" customFormat="1" ht="30.05" x14ac:dyDescent="0.3">
      <c r="A55" s="112">
        <v>52</v>
      </c>
      <c r="B55" s="137" t="s">
        <v>172</v>
      </c>
      <c r="C55" s="157" t="s">
        <v>173</v>
      </c>
      <c r="D55" s="158" t="s">
        <v>174</v>
      </c>
      <c r="E55" s="158" t="s">
        <v>175</v>
      </c>
      <c r="F55" s="159" t="s">
        <v>176</v>
      </c>
      <c r="G55" s="143" t="s">
        <v>181</v>
      </c>
      <c r="H55" s="160" t="s">
        <v>211</v>
      </c>
      <c r="I55" s="143" t="s">
        <v>116</v>
      </c>
      <c r="J55" s="143" t="s">
        <v>178</v>
      </c>
      <c r="K55" s="161" t="s">
        <v>304</v>
      </c>
      <c r="L55" s="162">
        <v>300000</v>
      </c>
      <c r="M55" s="163">
        <f t="shared" si="0"/>
        <v>210000</v>
      </c>
      <c r="N55" s="164" t="s">
        <v>157</v>
      </c>
      <c r="O55" s="165" t="s">
        <v>189</v>
      </c>
      <c r="P55" s="197"/>
      <c r="Q55" s="198"/>
      <c r="R55" s="166"/>
      <c r="S55" s="166" t="s">
        <v>121</v>
      </c>
    </row>
    <row r="56" spans="1:19" s="4" customFormat="1" ht="30.05" x14ac:dyDescent="0.3">
      <c r="A56" s="112">
        <v>53</v>
      </c>
      <c r="B56" s="137" t="s">
        <v>172</v>
      </c>
      <c r="C56" s="157" t="s">
        <v>173</v>
      </c>
      <c r="D56" s="158" t="s">
        <v>174</v>
      </c>
      <c r="E56" s="158" t="s">
        <v>175</v>
      </c>
      <c r="F56" s="159" t="s">
        <v>176</v>
      </c>
      <c r="G56" s="143" t="s">
        <v>182</v>
      </c>
      <c r="H56" s="160" t="s">
        <v>211</v>
      </c>
      <c r="I56" s="143" t="s">
        <v>116</v>
      </c>
      <c r="J56" s="143" t="s">
        <v>178</v>
      </c>
      <c r="K56" s="161" t="s">
        <v>305</v>
      </c>
      <c r="L56" s="162">
        <v>120000</v>
      </c>
      <c r="M56" s="163">
        <f t="shared" si="0"/>
        <v>84000</v>
      </c>
      <c r="N56" s="164" t="s">
        <v>118</v>
      </c>
      <c r="O56" s="165" t="s">
        <v>189</v>
      </c>
      <c r="P56" s="197"/>
      <c r="Q56" s="198"/>
      <c r="R56" s="166"/>
      <c r="S56" s="166" t="s">
        <v>121</v>
      </c>
    </row>
    <row r="57" spans="1:19" s="4" customFormat="1" ht="30.05" x14ac:dyDescent="0.3">
      <c r="A57" s="112">
        <v>54</v>
      </c>
      <c r="B57" s="137" t="s">
        <v>172</v>
      </c>
      <c r="C57" s="157" t="s">
        <v>173</v>
      </c>
      <c r="D57" s="158" t="s">
        <v>174</v>
      </c>
      <c r="E57" s="158" t="s">
        <v>175</v>
      </c>
      <c r="F57" s="159" t="s">
        <v>176</v>
      </c>
      <c r="G57" s="143" t="s">
        <v>183</v>
      </c>
      <c r="H57" s="160" t="s">
        <v>211</v>
      </c>
      <c r="I57" s="143" t="s">
        <v>116</v>
      </c>
      <c r="J57" s="143" t="s">
        <v>178</v>
      </c>
      <c r="K57" s="161" t="s">
        <v>306</v>
      </c>
      <c r="L57" s="162">
        <v>70000</v>
      </c>
      <c r="M57" s="163">
        <f t="shared" si="0"/>
        <v>49000</v>
      </c>
      <c r="N57" s="164" t="s">
        <v>118</v>
      </c>
      <c r="O57" s="165" t="s">
        <v>157</v>
      </c>
      <c r="P57" s="197"/>
      <c r="Q57" s="198"/>
      <c r="R57" s="166"/>
      <c r="S57" s="166" t="s">
        <v>121</v>
      </c>
    </row>
    <row r="58" spans="1:19" s="4" customFormat="1" ht="30.05" x14ac:dyDescent="0.3">
      <c r="A58" s="112">
        <v>55</v>
      </c>
      <c r="B58" s="137" t="s">
        <v>172</v>
      </c>
      <c r="C58" s="157" t="s">
        <v>173</v>
      </c>
      <c r="D58" s="158" t="s">
        <v>174</v>
      </c>
      <c r="E58" s="158" t="s">
        <v>175</v>
      </c>
      <c r="F58" s="159" t="s">
        <v>176</v>
      </c>
      <c r="G58" s="143" t="s">
        <v>184</v>
      </c>
      <c r="H58" s="160" t="s">
        <v>211</v>
      </c>
      <c r="I58" s="143" t="s">
        <v>116</v>
      </c>
      <c r="J58" s="143" t="s">
        <v>178</v>
      </c>
      <c r="K58" s="161" t="s">
        <v>307</v>
      </c>
      <c r="L58" s="162">
        <v>30000</v>
      </c>
      <c r="M58" s="163">
        <f t="shared" si="0"/>
        <v>21000</v>
      </c>
      <c r="N58" s="164" t="s">
        <v>118</v>
      </c>
      <c r="O58" s="165" t="s">
        <v>157</v>
      </c>
      <c r="P58" s="197"/>
      <c r="Q58" s="198"/>
      <c r="R58" s="166"/>
      <c r="S58" s="166" t="s">
        <v>121</v>
      </c>
    </row>
    <row r="59" spans="1:19" s="4" customFormat="1" ht="45.1" x14ac:dyDescent="0.3">
      <c r="A59" s="112">
        <v>56</v>
      </c>
      <c r="B59" s="137" t="s">
        <v>172</v>
      </c>
      <c r="C59" s="157" t="s">
        <v>173</v>
      </c>
      <c r="D59" s="158" t="s">
        <v>174</v>
      </c>
      <c r="E59" s="158" t="s">
        <v>175</v>
      </c>
      <c r="F59" s="159" t="s">
        <v>176</v>
      </c>
      <c r="G59" s="143" t="s">
        <v>185</v>
      </c>
      <c r="H59" s="160" t="s">
        <v>211</v>
      </c>
      <c r="I59" s="143" t="s">
        <v>116</v>
      </c>
      <c r="J59" s="143" t="s">
        <v>178</v>
      </c>
      <c r="K59" s="161" t="s">
        <v>308</v>
      </c>
      <c r="L59" s="162">
        <v>170000</v>
      </c>
      <c r="M59" s="163">
        <f t="shared" si="0"/>
        <v>119000</v>
      </c>
      <c r="N59" s="164" t="s">
        <v>143</v>
      </c>
      <c r="O59" s="165" t="s">
        <v>146</v>
      </c>
      <c r="P59" s="197"/>
      <c r="Q59" s="198"/>
      <c r="R59" s="166" t="s">
        <v>158</v>
      </c>
      <c r="S59" s="166" t="s">
        <v>121</v>
      </c>
    </row>
    <row r="60" spans="1:19" s="4" customFormat="1" ht="45.1" x14ac:dyDescent="0.3">
      <c r="A60" s="112">
        <v>57</v>
      </c>
      <c r="B60" s="137" t="s">
        <v>172</v>
      </c>
      <c r="C60" s="157" t="s">
        <v>173</v>
      </c>
      <c r="D60" s="158" t="s">
        <v>174</v>
      </c>
      <c r="E60" s="158" t="s">
        <v>175</v>
      </c>
      <c r="F60" s="159" t="s">
        <v>176</v>
      </c>
      <c r="G60" s="143" t="s">
        <v>186</v>
      </c>
      <c r="H60" s="160" t="s">
        <v>211</v>
      </c>
      <c r="I60" s="143" t="s">
        <v>116</v>
      </c>
      <c r="J60" s="143" t="s">
        <v>178</v>
      </c>
      <c r="K60" s="161" t="s">
        <v>309</v>
      </c>
      <c r="L60" s="162">
        <v>70000</v>
      </c>
      <c r="M60" s="163">
        <f t="shared" si="0"/>
        <v>49000</v>
      </c>
      <c r="N60" s="164" t="s">
        <v>143</v>
      </c>
      <c r="O60" s="165" t="s">
        <v>146</v>
      </c>
      <c r="P60" s="197"/>
      <c r="Q60" s="198"/>
      <c r="R60" s="166" t="s">
        <v>158</v>
      </c>
      <c r="S60" s="166" t="s">
        <v>121</v>
      </c>
    </row>
    <row r="61" spans="1:19" s="4" customFormat="1" ht="30.05" x14ac:dyDescent="0.3">
      <c r="A61" s="112">
        <v>58</v>
      </c>
      <c r="B61" s="137" t="s">
        <v>172</v>
      </c>
      <c r="C61" s="157" t="s">
        <v>173</v>
      </c>
      <c r="D61" s="158" t="s">
        <v>174</v>
      </c>
      <c r="E61" s="158" t="s">
        <v>175</v>
      </c>
      <c r="F61" s="159" t="s">
        <v>176</v>
      </c>
      <c r="G61" s="143" t="s">
        <v>187</v>
      </c>
      <c r="H61" s="160" t="s">
        <v>211</v>
      </c>
      <c r="I61" s="143" t="s">
        <v>116</v>
      </c>
      <c r="J61" s="143" t="s">
        <v>178</v>
      </c>
      <c r="K61" s="161" t="s">
        <v>310</v>
      </c>
      <c r="L61" s="162">
        <v>150000</v>
      </c>
      <c r="M61" s="163">
        <f t="shared" si="0"/>
        <v>105000</v>
      </c>
      <c r="N61" s="164" t="s">
        <v>189</v>
      </c>
      <c r="O61" s="165" t="s">
        <v>119</v>
      </c>
      <c r="P61" s="197"/>
      <c r="Q61" s="198"/>
      <c r="R61" s="166"/>
      <c r="S61" s="166" t="s">
        <v>121</v>
      </c>
    </row>
    <row r="62" spans="1:19" s="4" customFormat="1" ht="30.05" x14ac:dyDescent="0.3">
      <c r="A62" s="112">
        <v>59</v>
      </c>
      <c r="B62" s="137" t="s">
        <v>224</v>
      </c>
      <c r="C62" s="157" t="s">
        <v>225</v>
      </c>
      <c r="D62" s="158" t="s">
        <v>226</v>
      </c>
      <c r="E62" s="158">
        <v>150057857</v>
      </c>
      <c r="F62" s="159">
        <v>600024873</v>
      </c>
      <c r="G62" s="143" t="s">
        <v>227</v>
      </c>
      <c r="H62" s="160" t="s">
        <v>211</v>
      </c>
      <c r="I62" s="143" t="s">
        <v>116</v>
      </c>
      <c r="J62" s="143" t="s">
        <v>228</v>
      </c>
      <c r="K62" s="161" t="s">
        <v>229</v>
      </c>
      <c r="L62" s="162">
        <v>100000</v>
      </c>
      <c r="M62" s="163">
        <f t="shared" si="0"/>
        <v>70000</v>
      </c>
      <c r="N62" s="164" t="s">
        <v>144</v>
      </c>
      <c r="O62" s="165" t="s">
        <v>244</v>
      </c>
      <c r="P62" s="197"/>
      <c r="Q62" s="198"/>
      <c r="R62" s="166"/>
      <c r="S62" s="166"/>
    </row>
    <row r="63" spans="1:19" s="4" customFormat="1" ht="30.05" x14ac:dyDescent="0.3">
      <c r="A63" s="112">
        <v>60</v>
      </c>
      <c r="B63" s="137" t="s">
        <v>224</v>
      </c>
      <c r="C63" s="157" t="s">
        <v>225</v>
      </c>
      <c r="D63" s="158" t="s">
        <v>226</v>
      </c>
      <c r="E63" s="158">
        <v>150057857</v>
      </c>
      <c r="F63" s="159">
        <v>600024873</v>
      </c>
      <c r="G63" s="143" t="s">
        <v>230</v>
      </c>
      <c r="H63" s="160" t="s">
        <v>211</v>
      </c>
      <c r="I63" s="143" t="s">
        <v>116</v>
      </c>
      <c r="J63" s="143" t="s">
        <v>228</v>
      </c>
      <c r="K63" s="161" t="s">
        <v>231</v>
      </c>
      <c r="L63" s="162">
        <v>150000</v>
      </c>
      <c r="M63" s="163">
        <f t="shared" si="0"/>
        <v>105000</v>
      </c>
      <c r="N63" s="164" t="s">
        <v>144</v>
      </c>
      <c r="O63" s="165" t="s">
        <v>244</v>
      </c>
      <c r="P63" s="197"/>
      <c r="Q63" s="198"/>
      <c r="R63" s="166"/>
      <c r="S63" s="166"/>
    </row>
    <row r="64" spans="1:19" s="4" customFormat="1" ht="30.05" x14ac:dyDescent="0.3">
      <c r="A64" s="112">
        <v>61</v>
      </c>
      <c r="B64" s="137" t="s">
        <v>224</v>
      </c>
      <c r="C64" s="157" t="s">
        <v>225</v>
      </c>
      <c r="D64" s="158" t="s">
        <v>226</v>
      </c>
      <c r="E64" s="158">
        <v>150057857</v>
      </c>
      <c r="F64" s="159">
        <v>600024873</v>
      </c>
      <c r="G64" s="143" t="s">
        <v>232</v>
      </c>
      <c r="H64" s="160" t="s">
        <v>211</v>
      </c>
      <c r="I64" s="143" t="s">
        <v>116</v>
      </c>
      <c r="J64" s="143" t="s">
        <v>228</v>
      </c>
      <c r="K64" s="161" t="s">
        <v>233</v>
      </c>
      <c r="L64" s="162">
        <v>100000</v>
      </c>
      <c r="M64" s="163">
        <f t="shared" si="0"/>
        <v>70000</v>
      </c>
      <c r="N64" s="164" t="s">
        <v>144</v>
      </c>
      <c r="O64" s="165" t="s">
        <v>244</v>
      </c>
      <c r="P64" s="197"/>
      <c r="Q64" s="198"/>
      <c r="R64" s="166"/>
      <c r="S64" s="166"/>
    </row>
    <row r="65" spans="1:19" ht="30.05" x14ac:dyDescent="0.3">
      <c r="A65" s="112">
        <v>62</v>
      </c>
      <c r="B65" s="138" t="s">
        <v>224</v>
      </c>
      <c r="C65" s="167" t="s">
        <v>225</v>
      </c>
      <c r="D65" s="168" t="s">
        <v>226</v>
      </c>
      <c r="E65" s="168">
        <v>150057857</v>
      </c>
      <c r="F65" s="169">
        <v>600024873</v>
      </c>
      <c r="G65" s="144" t="s">
        <v>213</v>
      </c>
      <c r="H65" s="160" t="s">
        <v>211</v>
      </c>
      <c r="I65" s="170" t="s">
        <v>116</v>
      </c>
      <c r="J65" s="170" t="s">
        <v>228</v>
      </c>
      <c r="K65" s="171" t="s">
        <v>234</v>
      </c>
      <c r="L65" s="172">
        <v>200000</v>
      </c>
      <c r="M65" s="163">
        <f t="shared" si="0"/>
        <v>140000</v>
      </c>
      <c r="N65" s="173" t="s">
        <v>144</v>
      </c>
      <c r="O65" s="174" t="s">
        <v>244</v>
      </c>
      <c r="P65" s="199"/>
      <c r="Q65" s="200"/>
      <c r="R65" s="175"/>
      <c r="S65" s="175"/>
    </row>
    <row r="66" spans="1:19" ht="30.05" x14ac:dyDescent="0.3">
      <c r="A66" s="112">
        <v>63</v>
      </c>
      <c r="B66" s="138" t="s">
        <v>224</v>
      </c>
      <c r="C66" s="167" t="s">
        <v>225</v>
      </c>
      <c r="D66" s="168" t="s">
        <v>226</v>
      </c>
      <c r="E66" s="168">
        <v>150057857</v>
      </c>
      <c r="F66" s="169">
        <v>600024873</v>
      </c>
      <c r="G66" s="144" t="s">
        <v>142</v>
      </c>
      <c r="H66" s="160" t="s">
        <v>211</v>
      </c>
      <c r="I66" s="170" t="s">
        <v>116</v>
      </c>
      <c r="J66" s="170" t="s">
        <v>228</v>
      </c>
      <c r="K66" s="176" t="s">
        <v>235</v>
      </c>
      <c r="L66" s="172">
        <v>200000</v>
      </c>
      <c r="M66" s="163">
        <f t="shared" si="0"/>
        <v>140000</v>
      </c>
      <c r="N66" s="173" t="s">
        <v>144</v>
      </c>
      <c r="O66" s="174" t="s">
        <v>244</v>
      </c>
      <c r="P66" s="199"/>
      <c r="Q66" s="200"/>
      <c r="R66" s="175"/>
      <c r="S66" s="175"/>
    </row>
    <row r="67" spans="1:19" s="4" customFormat="1" ht="45.1" x14ac:dyDescent="0.3">
      <c r="A67" s="112">
        <v>64</v>
      </c>
      <c r="B67" s="139" t="s">
        <v>224</v>
      </c>
      <c r="C67" s="177" t="s">
        <v>225</v>
      </c>
      <c r="D67" s="178" t="s">
        <v>226</v>
      </c>
      <c r="E67" s="178">
        <v>150057857</v>
      </c>
      <c r="F67" s="179">
        <v>600024873</v>
      </c>
      <c r="G67" s="145" t="s">
        <v>236</v>
      </c>
      <c r="H67" s="160" t="s">
        <v>211</v>
      </c>
      <c r="I67" s="180" t="s">
        <v>116</v>
      </c>
      <c r="J67" s="180" t="s">
        <v>228</v>
      </c>
      <c r="K67" s="181" t="s">
        <v>237</v>
      </c>
      <c r="L67" s="182">
        <v>200000</v>
      </c>
      <c r="M67" s="163">
        <f t="shared" si="0"/>
        <v>140000</v>
      </c>
      <c r="N67" s="183" t="s">
        <v>144</v>
      </c>
      <c r="O67" s="184" t="s">
        <v>244</v>
      </c>
      <c r="P67" s="201"/>
      <c r="Q67" s="202"/>
      <c r="R67" s="185"/>
      <c r="S67" s="185"/>
    </row>
    <row r="68" spans="1:19" s="4" customFormat="1" ht="45.1" x14ac:dyDescent="0.3">
      <c r="A68" s="112">
        <v>65</v>
      </c>
      <c r="B68" s="139" t="s">
        <v>224</v>
      </c>
      <c r="C68" s="177" t="s">
        <v>225</v>
      </c>
      <c r="D68" s="178" t="s">
        <v>226</v>
      </c>
      <c r="E68" s="178">
        <v>150057857</v>
      </c>
      <c r="F68" s="179">
        <v>600024873</v>
      </c>
      <c r="G68" s="145" t="s">
        <v>238</v>
      </c>
      <c r="H68" s="160" t="s">
        <v>211</v>
      </c>
      <c r="I68" s="180" t="s">
        <v>116</v>
      </c>
      <c r="J68" s="180" t="s">
        <v>228</v>
      </c>
      <c r="K68" s="181" t="s">
        <v>239</v>
      </c>
      <c r="L68" s="182">
        <v>300000</v>
      </c>
      <c r="M68" s="163">
        <f t="shared" si="0"/>
        <v>210000</v>
      </c>
      <c r="N68" s="183" t="s">
        <v>144</v>
      </c>
      <c r="O68" s="184" t="s">
        <v>244</v>
      </c>
      <c r="P68" s="201"/>
      <c r="Q68" s="202"/>
      <c r="R68" s="185"/>
      <c r="S68" s="185"/>
    </row>
    <row r="69" spans="1:19" s="4" customFormat="1" ht="30.05" x14ac:dyDescent="0.3">
      <c r="A69" s="112">
        <v>66</v>
      </c>
      <c r="B69" s="139" t="s">
        <v>317</v>
      </c>
      <c r="C69" s="177" t="s">
        <v>318</v>
      </c>
      <c r="D69" s="178" t="s">
        <v>319</v>
      </c>
      <c r="E69" s="178" t="s">
        <v>320</v>
      </c>
      <c r="F69" s="179" t="s">
        <v>321</v>
      </c>
      <c r="G69" s="145" t="s">
        <v>548</v>
      </c>
      <c r="H69" s="160" t="s">
        <v>211</v>
      </c>
      <c r="I69" s="180" t="s">
        <v>116</v>
      </c>
      <c r="J69" s="180" t="s">
        <v>322</v>
      </c>
      <c r="K69" s="181" t="s">
        <v>388</v>
      </c>
      <c r="L69" s="182">
        <v>100000</v>
      </c>
      <c r="M69" s="163">
        <f t="shared" si="0"/>
        <v>70000</v>
      </c>
      <c r="N69" s="183" t="s">
        <v>118</v>
      </c>
      <c r="O69" s="184" t="s">
        <v>157</v>
      </c>
      <c r="P69" s="201"/>
      <c r="Q69" s="202"/>
      <c r="R69" s="185"/>
      <c r="S69" s="185"/>
    </row>
    <row r="70" spans="1:19" s="4" customFormat="1" ht="30.05" x14ac:dyDescent="0.3">
      <c r="A70" s="112">
        <v>67</v>
      </c>
      <c r="B70" s="139" t="s">
        <v>317</v>
      </c>
      <c r="C70" s="177" t="s">
        <v>318</v>
      </c>
      <c r="D70" s="178" t="s">
        <v>319</v>
      </c>
      <c r="E70" s="178" t="s">
        <v>320</v>
      </c>
      <c r="F70" s="179" t="s">
        <v>321</v>
      </c>
      <c r="G70" s="145" t="s">
        <v>323</v>
      </c>
      <c r="H70" s="160" t="s">
        <v>211</v>
      </c>
      <c r="I70" s="180" t="s">
        <v>116</v>
      </c>
      <c r="J70" s="180" t="s">
        <v>322</v>
      </c>
      <c r="K70" s="181" t="s">
        <v>549</v>
      </c>
      <c r="L70" s="182">
        <v>200000</v>
      </c>
      <c r="M70" s="163">
        <f t="shared" si="0"/>
        <v>140000</v>
      </c>
      <c r="N70" s="183" t="s">
        <v>118</v>
      </c>
      <c r="O70" s="184" t="s">
        <v>157</v>
      </c>
      <c r="P70" s="201"/>
      <c r="Q70" s="202"/>
      <c r="R70" s="185"/>
      <c r="S70" s="185"/>
    </row>
    <row r="71" spans="1:19" s="4" customFormat="1" ht="30.05" x14ac:dyDescent="0.3">
      <c r="A71" s="112">
        <v>68</v>
      </c>
      <c r="B71" s="139" t="s">
        <v>317</v>
      </c>
      <c r="C71" s="177" t="s">
        <v>318</v>
      </c>
      <c r="D71" s="178" t="s">
        <v>319</v>
      </c>
      <c r="E71" s="178" t="s">
        <v>320</v>
      </c>
      <c r="F71" s="179" t="s">
        <v>321</v>
      </c>
      <c r="G71" s="145" t="s">
        <v>394</v>
      </c>
      <c r="H71" s="160" t="s">
        <v>211</v>
      </c>
      <c r="I71" s="180" t="s">
        <v>116</v>
      </c>
      <c r="J71" s="180" t="s">
        <v>322</v>
      </c>
      <c r="K71" s="181" t="s">
        <v>389</v>
      </c>
      <c r="L71" s="182">
        <v>150000</v>
      </c>
      <c r="M71" s="163">
        <f t="shared" si="0"/>
        <v>105000</v>
      </c>
      <c r="N71" s="183" t="s">
        <v>157</v>
      </c>
      <c r="O71" s="184" t="s">
        <v>189</v>
      </c>
      <c r="P71" s="201"/>
      <c r="Q71" s="202"/>
      <c r="R71" s="185"/>
      <c r="S71" s="185"/>
    </row>
    <row r="72" spans="1:19" s="4" customFormat="1" ht="30.05" x14ac:dyDescent="0.3">
      <c r="A72" s="112">
        <v>69</v>
      </c>
      <c r="B72" s="139" t="s">
        <v>317</v>
      </c>
      <c r="C72" s="177" t="s">
        <v>318</v>
      </c>
      <c r="D72" s="178" t="s">
        <v>319</v>
      </c>
      <c r="E72" s="178" t="s">
        <v>320</v>
      </c>
      <c r="F72" s="179" t="s">
        <v>321</v>
      </c>
      <c r="G72" s="145" t="s">
        <v>550</v>
      </c>
      <c r="H72" s="160" t="s">
        <v>211</v>
      </c>
      <c r="I72" s="180" t="s">
        <v>116</v>
      </c>
      <c r="J72" s="180" t="s">
        <v>322</v>
      </c>
      <c r="K72" s="181" t="s">
        <v>390</v>
      </c>
      <c r="L72" s="182">
        <v>600000</v>
      </c>
      <c r="M72" s="163">
        <f t="shared" si="0"/>
        <v>420000</v>
      </c>
      <c r="N72" s="183" t="s">
        <v>189</v>
      </c>
      <c r="O72" s="184" t="s">
        <v>119</v>
      </c>
      <c r="P72" s="201"/>
      <c r="Q72" s="202"/>
      <c r="R72" s="185"/>
      <c r="S72" s="185" t="s">
        <v>363</v>
      </c>
    </row>
    <row r="73" spans="1:19" s="4" customFormat="1" ht="45.1" x14ac:dyDescent="0.3">
      <c r="A73" s="112">
        <v>70</v>
      </c>
      <c r="B73" s="139" t="s">
        <v>262</v>
      </c>
      <c r="C73" s="177" t="s">
        <v>263</v>
      </c>
      <c r="D73" s="178">
        <v>62073061</v>
      </c>
      <c r="E73" s="178" t="s">
        <v>264</v>
      </c>
      <c r="F73" s="179" t="s">
        <v>265</v>
      </c>
      <c r="G73" s="145" t="s">
        <v>266</v>
      </c>
      <c r="H73" s="160" t="s">
        <v>211</v>
      </c>
      <c r="I73" s="180" t="s">
        <v>116</v>
      </c>
      <c r="J73" s="180" t="s">
        <v>267</v>
      </c>
      <c r="K73" s="181" t="s">
        <v>268</v>
      </c>
      <c r="L73" s="182">
        <v>7000000</v>
      </c>
      <c r="M73" s="163">
        <f t="shared" si="0"/>
        <v>4900000</v>
      </c>
      <c r="N73" s="183">
        <v>2021</v>
      </c>
      <c r="O73" s="184">
        <v>2024</v>
      </c>
      <c r="P73" s="201"/>
      <c r="Q73" s="202"/>
      <c r="R73" s="185" t="s">
        <v>275</v>
      </c>
      <c r="S73" s="185"/>
    </row>
    <row r="74" spans="1:19" s="4" customFormat="1" ht="30.05" x14ac:dyDescent="0.3">
      <c r="A74" s="112">
        <v>71</v>
      </c>
      <c r="B74" s="139" t="s">
        <v>262</v>
      </c>
      <c r="C74" s="177" t="s">
        <v>263</v>
      </c>
      <c r="D74" s="178">
        <v>62073061</v>
      </c>
      <c r="E74" s="178" t="s">
        <v>264</v>
      </c>
      <c r="F74" s="179" t="s">
        <v>265</v>
      </c>
      <c r="G74" s="145" t="s">
        <v>269</v>
      </c>
      <c r="H74" s="160" t="s">
        <v>211</v>
      </c>
      <c r="I74" s="180" t="s">
        <v>116</v>
      </c>
      <c r="J74" s="180" t="s">
        <v>267</v>
      </c>
      <c r="K74" s="181" t="s">
        <v>270</v>
      </c>
      <c r="L74" s="182">
        <v>5000000</v>
      </c>
      <c r="M74" s="163">
        <f t="shared" si="0"/>
        <v>3500000</v>
      </c>
      <c r="N74" s="183">
        <v>2021</v>
      </c>
      <c r="O74" s="184">
        <v>2023</v>
      </c>
      <c r="P74" s="201"/>
      <c r="Q74" s="202"/>
      <c r="R74" s="185" t="s">
        <v>276</v>
      </c>
      <c r="S74" s="185"/>
    </row>
    <row r="75" spans="1:19" s="4" customFormat="1" ht="30.05" x14ac:dyDescent="0.3">
      <c r="A75" s="112">
        <v>72</v>
      </c>
      <c r="B75" s="139" t="s">
        <v>262</v>
      </c>
      <c r="C75" s="177" t="s">
        <v>263</v>
      </c>
      <c r="D75" s="178">
        <v>62073061</v>
      </c>
      <c r="E75" s="178" t="s">
        <v>264</v>
      </c>
      <c r="F75" s="179" t="s">
        <v>265</v>
      </c>
      <c r="G75" s="145" t="s">
        <v>271</v>
      </c>
      <c r="H75" s="160" t="s">
        <v>211</v>
      </c>
      <c r="I75" s="180" t="s">
        <v>116</v>
      </c>
      <c r="J75" s="180" t="s">
        <v>267</v>
      </c>
      <c r="K75" s="181" t="s">
        <v>272</v>
      </c>
      <c r="L75" s="182">
        <v>1400000</v>
      </c>
      <c r="M75" s="163">
        <f t="shared" si="0"/>
        <v>980000</v>
      </c>
      <c r="N75" s="183">
        <v>2023</v>
      </c>
      <c r="O75" s="184">
        <v>2025</v>
      </c>
      <c r="P75" s="201"/>
      <c r="Q75" s="202"/>
      <c r="R75" s="185"/>
      <c r="S75" s="185"/>
    </row>
    <row r="76" spans="1:19" s="4" customFormat="1" ht="30.05" x14ac:dyDescent="0.3">
      <c r="A76" s="112">
        <v>73</v>
      </c>
      <c r="B76" s="139" t="s">
        <v>262</v>
      </c>
      <c r="C76" s="177" t="s">
        <v>263</v>
      </c>
      <c r="D76" s="178">
        <v>62073061</v>
      </c>
      <c r="E76" s="178" t="s">
        <v>264</v>
      </c>
      <c r="F76" s="179" t="s">
        <v>265</v>
      </c>
      <c r="G76" s="145" t="s">
        <v>273</v>
      </c>
      <c r="H76" s="160" t="s">
        <v>211</v>
      </c>
      <c r="I76" s="180" t="s">
        <v>116</v>
      </c>
      <c r="J76" s="180" t="s">
        <v>267</v>
      </c>
      <c r="K76" s="181" t="s">
        <v>274</v>
      </c>
      <c r="L76" s="182">
        <v>600000</v>
      </c>
      <c r="M76" s="163">
        <f t="shared" si="0"/>
        <v>420000</v>
      </c>
      <c r="N76" s="183">
        <v>2022</v>
      </c>
      <c r="O76" s="184">
        <v>2025</v>
      </c>
      <c r="P76" s="201"/>
      <c r="Q76" s="202"/>
      <c r="R76" s="185"/>
      <c r="S76" s="185"/>
    </row>
    <row r="77" spans="1:19" s="4" customFormat="1" ht="30.05" x14ac:dyDescent="0.3">
      <c r="A77" s="112">
        <v>74</v>
      </c>
      <c r="B77" s="139" t="s">
        <v>487</v>
      </c>
      <c r="C77" s="177" t="s">
        <v>488</v>
      </c>
      <c r="D77" s="178">
        <v>75021528</v>
      </c>
      <c r="E77" s="178">
        <v>107600218</v>
      </c>
      <c r="F77" s="179">
        <v>600106454</v>
      </c>
      <c r="G77" s="145" t="s">
        <v>242</v>
      </c>
      <c r="H77" s="160" t="s">
        <v>211</v>
      </c>
      <c r="I77" s="180" t="s">
        <v>116</v>
      </c>
      <c r="J77" s="180" t="s">
        <v>228</v>
      </c>
      <c r="K77" s="218" t="s">
        <v>489</v>
      </c>
      <c r="L77" s="219">
        <v>300000</v>
      </c>
      <c r="M77" s="220">
        <f t="shared" si="0"/>
        <v>210000</v>
      </c>
      <c r="N77" s="221" t="s">
        <v>537</v>
      </c>
      <c r="O77" s="222" t="s">
        <v>538</v>
      </c>
      <c r="P77" s="201"/>
      <c r="Q77" s="202"/>
      <c r="R77" s="185"/>
      <c r="S77" s="185"/>
    </row>
    <row r="78" spans="1:19" s="4" customFormat="1" ht="30.05" x14ac:dyDescent="0.3">
      <c r="A78" s="112">
        <v>75</v>
      </c>
      <c r="B78" s="139" t="s">
        <v>487</v>
      </c>
      <c r="C78" s="177" t="s">
        <v>488</v>
      </c>
      <c r="D78" s="178">
        <v>75021528</v>
      </c>
      <c r="E78" s="178">
        <v>107600218</v>
      </c>
      <c r="F78" s="179">
        <v>600106454</v>
      </c>
      <c r="G78" s="145" t="s">
        <v>490</v>
      </c>
      <c r="H78" s="160" t="s">
        <v>211</v>
      </c>
      <c r="I78" s="180" t="s">
        <v>116</v>
      </c>
      <c r="J78" s="180" t="s">
        <v>228</v>
      </c>
      <c r="K78" s="218" t="s">
        <v>491</v>
      </c>
      <c r="L78" s="219">
        <v>200000</v>
      </c>
      <c r="M78" s="220">
        <f t="shared" si="0"/>
        <v>140000</v>
      </c>
      <c r="N78" s="221" t="s">
        <v>537</v>
      </c>
      <c r="O78" s="222" t="s">
        <v>538</v>
      </c>
      <c r="P78" s="201"/>
      <c r="Q78" s="202"/>
      <c r="R78" s="185"/>
      <c r="S78" s="185"/>
    </row>
    <row r="79" spans="1:19" s="4" customFormat="1" ht="30.05" x14ac:dyDescent="0.3">
      <c r="A79" s="112">
        <v>76</v>
      </c>
      <c r="B79" s="139" t="s">
        <v>487</v>
      </c>
      <c r="C79" s="177" t="s">
        <v>488</v>
      </c>
      <c r="D79" s="178">
        <v>75021528</v>
      </c>
      <c r="E79" s="178">
        <v>107600218</v>
      </c>
      <c r="F79" s="179">
        <v>600106454</v>
      </c>
      <c r="G79" s="145" t="s">
        <v>492</v>
      </c>
      <c r="H79" s="160" t="s">
        <v>211</v>
      </c>
      <c r="I79" s="180" t="s">
        <v>116</v>
      </c>
      <c r="J79" s="180" t="s">
        <v>228</v>
      </c>
      <c r="K79" s="218" t="s">
        <v>493</v>
      </c>
      <c r="L79" s="219">
        <v>150000</v>
      </c>
      <c r="M79" s="220">
        <f t="shared" si="0"/>
        <v>105000</v>
      </c>
      <c r="N79" s="221" t="s">
        <v>537</v>
      </c>
      <c r="O79" s="222" t="s">
        <v>538</v>
      </c>
      <c r="P79" s="201"/>
      <c r="Q79" s="202"/>
      <c r="R79" s="185"/>
      <c r="S79" s="185"/>
    </row>
    <row r="80" spans="1:19" s="4" customFormat="1" ht="30.05" x14ac:dyDescent="0.3">
      <c r="A80" s="112">
        <v>77</v>
      </c>
      <c r="B80" s="139" t="s">
        <v>487</v>
      </c>
      <c r="C80" s="177" t="s">
        <v>488</v>
      </c>
      <c r="D80" s="178">
        <v>75021528</v>
      </c>
      <c r="E80" s="178">
        <v>107600218</v>
      </c>
      <c r="F80" s="179">
        <v>600106454</v>
      </c>
      <c r="G80" s="145" t="s">
        <v>494</v>
      </c>
      <c r="H80" s="160" t="s">
        <v>211</v>
      </c>
      <c r="I80" s="180" t="s">
        <v>116</v>
      </c>
      <c r="J80" s="180" t="s">
        <v>228</v>
      </c>
      <c r="K80" s="218" t="s">
        <v>495</v>
      </c>
      <c r="L80" s="219">
        <v>100000</v>
      </c>
      <c r="M80" s="220">
        <f t="shared" si="0"/>
        <v>70000</v>
      </c>
      <c r="N80" s="221" t="s">
        <v>537</v>
      </c>
      <c r="O80" s="222" t="s">
        <v>538</v>
      </c>
      <c r="P80" s="201"/>
      <c r="Q80" s="202"/>
      <c r="R80" s="185"/>
      <c r="S80" s="185"/>
    </row>
    <row r="81" spans="1:19" s="4" customFormat="1" ht="30.05" x14ac:dyDescent="0.3">
      <c r="A81" s="112">
        <v>78</v>
      </c>
      <c r="B81" s="139" t="s">
        <v>487</v>
      </c>
      <c r="C81" s="177" t="s">
        <v>488</v>
      </c>
      <c r="D81" s="178">
        <v>75021528</v>
      </c>
      <c r="E81" s="178">
        <v>107600218</v>
      </c>
      <c r="F81" s="179">
        <v>600106454</v>
      </c>
      <c r="G81" s="145" t="s">
        <v>213</v>
      </c>
      <c r="H81" s="160" t="s">
        <v>211</v>
      </c>
      <c r="I81" s="180" t="s">
        <v>116</v>
      </c>
      <c r="J81" s="180" t="s">
        <v>228</v>
      </c>
      <c r="K81" s="218" t="s">
        <v>496</v>
      </c>
      <c r="L81" s="219">
        <v>150000</v>
      </c>
      <c r="M81" s="220">
        <f t="shared" si="0"/>
        <v>105000</v>
      </c>
      <c r="N81" s="221" t="s">
        <v>537</v>
      </c>
      <c r="O81" s="222" t="s">
        <v>538</v>
      </c>
      <c r="P81" s="201"/>
      <c r="Q81" s="202"/>
      <c r="R81" s="185"/>
      <c r="S81" s="185"/>
    </row>
    <row r="82" spans="1:19" s="4" customFormat="1" ht="30.05" x14ac:dyDescent="0.3">
      <c r="A82" s="112">
        <v>79</v>
      </c>
      <c r="B82" s="139" t="s">
        <v>487</v>
      </c>
      <c r="C82" s="177" t="s">
        <v>488</v>
      </c>
      <c r="D82" s="178">
        <v>75021528</v>
      </c>
      <c r="E82" s="178">
        <v>107600218</v>
      </c>
      <c r="F82" s="179">
        <v>600106454</v>
      </c>
      <c r="G82" s="145" t="s">
        <v>278</v>
      </c>
      <c r="H82" s="160" t="s">
        <v>211</v>
      </c>
      <c r="I82" s="180" t="s">
        <v>116</v>
      </c>
      <c r="J82" s="180" t="s">
        <v>228</v>
      </c>
      <c r="K82" s="218" t="s">
        <v>535</v>
      </c>
      <c r="L82" s="219">
        <v>100000</v>
      </c>
      <c r="M82" s="220">
        <f t="shared" si="0"/>
        <v>70000</v>
      </c>
      <c r="N82" s="221" t="s">
        <v>537</v>
      </c>
      <c r="O82" s="222" t="s">
        <v>538</v>
      </c>
      <c r="P82" s="201"/>
      <c r="Q82" s="202"/>
      <c r="R82" s="185"/>
      <c r="S82" s="185"/>
    </row>
    <row r="83" spans="1:19" s="4" customFormat="1" ht="30.05" x14ac:dyDescent="0.3">
      <c r="A83" s="112">
        <v>80</v>
      </c>
      <c r="B83" s="139" t="s">
        <v>487</v>
      </c>
      <c r="C83" s="177" t="s">
        <v>488</v>
      </c>
      <c r="D83" s="178">
        <v>75021528</v>
      </c>
      <c r="E83" s="178">
        <v>107600218</v>
      </c>
      <c r="F83" s="179">
        <v>600106454</v>
      </c>
      <c r="G83" s="145" t="s">
        <v>497</v>
      </c>
      <c r="H83" s="160" t="s">
        <v>211</v>
      </c>
      <c r="I83" s="180" t="s">
        <v>116</v>
      </c>
      <c r="J83" s="180" t="s">
        <v>228</v>
      </c>
      <c r="K83" s="218" t="s">
        <v>536</v>
      </c>
      <c r="L83" s="219">
        <v>100000</v>
      </c>
      <c r="M83" s="220">
        <f t="shared" si="0"/>
        <v>70000</v>
      </c>
      <c r="N83" s="221" t="s">
        <v>537</v>
      </c>
      <c r="O83" s="222" t="s">
        <v>538</v>
      </c>
      <c r="P83" s="201"/>
      <c r="Q83" s="202"/>
      <c r="R83" s="185"/>
      <c r="S83" s="185"/>
    </row>
    <row r="84" spans="1:19" s="4" customFormat="1" ht="30.05" x14ac:dyDescent="0.3">
      <c r="A84" s="112">
        <v>81</v>
      </c>
      <c r="B84" s="139" t="s">
        <v>487</v>
      </c>
      <c r="C84" s="177" t="s">
        <v>488</v>
      </c>
      <c r="D84" s="178">
        <v>75021528</v>
      </c>
      <c r="E84" s="178">
        <v>107600218</v>
      </c>
      <c r="F84" s="179">
        <v>600106454</v>
      </c>
      <c r="G84" s="145" t="s">
        <v>498</v>
      </c>
      <c r="H84" s="160" t="s">
        <v>211</v>
      </c>
      <c r="I84" s="180" t="s">
        <v>116</v>
      </c>
      <c r="J84" s="180" t="s">
        <v>228</v>
      </c>
      <c r="K84" s="218" t="s">
        <v>499</v>
      </c>
      <c r="L84" s="219">
        <v>50000</v>
      </c>
      <c r="M84" s="220">
        <f t="shared" si="0"/>
        <v>35000</v>
      </c>
      <c r="N84" s="221" t="s">
        <v>537</v>
      </c>
      <c r="O84" s="222" t="s">
        <v>538</v>
      </c>
      <c r="P84" s="201"/>
      <c r="Q84" s="202"/>
      <c r="R84" s="185"/>
      <c r="S84" s="185"/>
    </row>
    <row r="85" spans="1:19" s="4" customFormat="1" ht="30.05" x14ac:dyDescent="0.3">
      <c r="A85" s="112">
        <v>82</v>
      </c>
      <c r="B85" s="139" t="s">
        <v>487</v>
      </c>
      <c r="C85" s="177" t="s">
        <v>488</v>
      </c>
      <c r="D85" s="178">
        <v>75021528</v>
      </c>
      <c r="E85" s="178">
        <v>107600218</v>
      </c>
      <c r="F85" s="179">
        <v>600106454</v>
      </c>
      <c r="G85" s="145" t="s">
        <v>500</v>
      </c>
      <c r="H85" s="160" t="s">
        <v>211</v>
      </c>
      <c r="I85" s="180" t="s">
        <v>116</v>
      </c>
      <c r="J85" s="180" t="s">
        <v>228</v>
      </c>
      <c r="K85" s="218" t="s">
        <v>501</v>
      </c>
      <c r="L85" s="219">
        <v>200000</v>
      </c>
      <c r="M85" s="220">
        <f t="shared" si="0"/>
        <v>140000</v>
      </c>
      <c r="N85" s="221" t="s">
        <v>537</v>
      </c>
      <c r="O85" s="222" t="s">
        <v>538</v>
      </c>
      <c r="P85" s="201"/>
      <c r="Q85" s="202"/>
      <c r="R85" s="185"/>
      <c r="S85" s="185"/>
    </row>
    <row r="86" spans="1:19" s="4" customFormat="1" ht="30.05" x14ac:dyDescent="0.3">
      <c r="A86" s="112">
        <v>83</v>
      </c>
      <c r="B86" s="139" t="s">
        <v>487</v>
      </c>
      <c r="C86" s="177" t="s">
        <v>488</v>
      </c>
      <c r="D86" s="178">
        <v>75021528</v>
      </c>
      <c r="E86" s="178">
        <v>107600218</v>
      </c>
      <c r="F86" s="179">
        <v>600106454</v>
      </c>
      <c r="G86" s="145" t="s">
        <v>502</v>
      </c>
      <c r="H86" s="160" t="s">
        <v>211</v>
      </c>
      <c r="I86" s="180" t="s">
        <v>116</v>
      </c>
      <c r="J86" s="180" t="s">
        <v>228</v>
      </c>
      <c r="K86" s="218" t="s">
        <v>503</v>
      </c>
      <c r="L86" s="219">
        <v>500000</v>
      </c>
      <c r="M86" s="220">
        <f t="shared" si="0"/>
        <v>350000</v>
      </c>
      <c r="N86" s="221" t="s">
        <v>539</v>
      </c>
      <c r="O86" s="222" t="s">
        <v>540</v>
      </c>
      <c r="P86" s="201"/>
      <c r="Q86" s="202"/>
      <c r="R86" s="185"/>
      <c r="S86" s="185"/>
    </row>
    <row r="87" spans="1:19" s="4" customFormat="1" ht="30.05" x14ac:dyDescent="0.3">
      <c r="A87" s="112">
        <v>84</v>
      </c>
      <c r="B87" s="139" t="s">
        <v>487</v>
      </c>
      <c r="C87" s="177" t="s">
        <v>488</v>
      </c>
      <c r="D87" s="178">
        <v>75021528</v>
      </c>
      <c r="E87" s="178">
        <v>107600218</v>
      </c>
      <c r="F87" s="179">
        <v>600106454</v>
      </c>
      <c r="G87" s="145" t="s">
        <v>504</v>
      </c>
      <c r="H87" s="160" t="s">
        <v>211</v>
      </c>
      <c r="I87" s="180" t="s">
        <v>116</v>
      </c>
      <c r="J87" s="180" t="s">
        <v>228</v>
      </c>
      <c r="K87" s="218" t="s">
        <v>505</v>
      </c>
      <c r="L87" s="219">
        <v>200000</v>
      </c>
      <c r="M87" s="220">
        <f t="shared" si="0"/>
        <v>140000</v>
      </c>
      <c r="N87" s="221" t="s">
        <v>539</v>
      </c>
      <c r="O87" s="222" t="s">
        <v>540</v>
      </c>
      <c r="P87" s="201"/>
      <c r="Q87" s="202"/>
      <c r="R87" s="185"/>
      <c r="S87" s="185"/>
    </row>
    <row r="88" spans="1:19" s="4" customFormat="1" ht="30.05" x14ac:dyDescent="0.3">
      <c r="A88" s="112">
        <v>85</v>
      </c>
      <c r="B88" s="139" t="s">
        <v>341</v>
      </c>
      <c r="C88" s="177" t="s">
        <v>342</v>
      </c>
      <c r="D88" s="178">
        <v>62073001</v>
      </c>
      <c r="E88" s="178">
        <v>118100921</v>
      </c>
      <c r="F88" s="179">
        <v>600106101</v>
      </c>
      <c r="G88" s="145" t="s">
        <v>343</v>
      </c>
      <c r="H88" s="228" t="s">
        <v>211</v>
      </c>
      <c r="I88" s="180" t="s">
        <v>116</v>
      </c>
      <c r="J88" s="180" t="s">
        <v>344</v>
      </c>
      <c r="K88" s="218" t="s">
        <v>345</v>
      </c>
      <c r="L88" s="219">
        <v>7000000</v>
      </c>
      <c r="M88" s="220">
        <f t="shared" si="0"/>
        <v>4900000</v>
      </c>
      <c r="N88" s="221" t="s">
        <v>346</v>
      </c>
      <c r="O88" s="222" t="s">
        <v>347</v>
      </c>
      <c r="P88" s="201" t="s">
        <v>120</v>
      </c>
      <c r="Q88" s="202"/>
      <c r="R88" s="185" t="s">
        <v>121</v>
      </c>
      <c r="S88" s="185" t="s">
        <v>121</v>
      </c>
    </row>
    <row r="89" spans="1:19" s="4" customFormat="1" ht="30.05" x14ac:dyDescent="0.3">
      <c r="A89" s="112">
        <v>86</v>
      </c>
      <c r="B89" s="139" t="s">
        <v>561</v>
      </c>
      <c r="C89" s="177" t="s">
        <v>562</v>
      </c>
      <c r="D89" s="178" t="s">
        <v>563</v>
      </c>
      <c r="E89" s="178" t="s">
        <v>564</v>
      </c>
      <c r="F89" s="179" t="s">
        <v>565</v>
      </c>
      <c r="G89" s="145" t="s">
        <v>566</v>
      </c>
      <c r="H89" s="170" t="s">
        <v>211</v>
      </c>
      <c r="I89" s="180" t="s">
        <v>116</v>
      </c>
      <c r="J89" s="180" t="s">
        <v>567</v>
      </c>
      <c r="K89" s="218" t="s">
        <v>570</v>
      </c>
      <c r="L89" s="219">
        <v>1250000</v>
      </c>
      <c r="M89" s="220">
        <f t="shared" si="0"/>
        <v>875000</v>
      </c>
      <c r="N89" s="221" t="s">
        <v>157</v>
      </c>
      <c r="O89" s="222" t="s">
        <v>189</v>
      </c>
      <c r="P89" s="201"/>
      <c r="Q89" s="202"/>
      <c r="R89" s="185" t="s">
        <v>569</v>
      </c>
      <c r="S89" s="185" t="s">
        <v>121</v>
      </c>
    </row>
    <row r="90" spans="1:19" s="4" customFormat="1" ht="15.65" thickBot="1" x14ac:dyDescent="0.35">
      <c r="A90" s="112">
        <v>87</v>
      </c>
      <c r="B90" s="140" t="s">
        <v>561</v>
      </c>
      <c r="C90" s="186" t="s">
        <v>562</v>
      </c>
      <c r="D90" s="187" t="s">
        <v>563</v>
      </c>
      <c r="E90" s="187" t="s">
        <v>564</v>
      </c>
      <c r="F90" s="188" t="s">
        <v>565</v>
      </c>
      <c r="G90" s="146" t="s">
        <v>568</v>
      </c>
      <c r="H90" s="189" t="s">
        <v>211</v>
      </c>
      <c r="I90" s="189" t="s">
        <v>116</v>
      </c>
      <c r="J90" s="189" t="s">
        <v>567</v>
      </c>
      <c r="K90" s="190" t="s">
        <v>571</v>
      </c>
      <c r="L90" s="191">
        <v>800000</v>
      </c>
      <c r="M90" s="220">
        <f t="shared" si="0"/>
        <v>560000</v>
      </c>
      <c r="N90" s="192" t="s">
        <v>157</v>
      </c>
      <c r="O90" s="193" t="s">
        <v>189</v>
      </c>
      <c r="P90" s="203"/>
      <c r="Q90" s="204"/>
      <c r="R90" s="194"/>
      <c r="S90" s="194"/>
    </row>
    <row r="91" spans="1:19" x14ac:dyDescent="0.3">
      <c r="N91" s="52"/>
      <c r="O91" s="52"/>
    </row>
    <row r="93" spans="1:19" x14ac:dyDescent="0.3">
      <c r="A93" s="46" t="s">
        <v>577</v>
      </c>
      <c r="B93" s="46"/>
      <c r="C93" s="46"/>
      <c r="D93" s="47"/>
      <c r="E93" s="47"/>
      <c r="F93" s="47"/>
      <c r="G93" s="47"/>
      <c r="H93" s="47"/>
      <c r="I93" s="47"/>
      <c r="J93" s="47"/>
      <c r="K93" s="47"/>
      <c r="L93" s="48"/>
      <c r="M93" s="48"/>
    </row>
    <row r="94" spans="1:19" x14ac:dyDescent="0.3">
      <c r="A94" s="47"/>
      <c r="B94" s="47"/>
      <c r="C94" s="47"/>
      <c r="D94" s="47"/>
      <c r="E94" s="47" t="s">
        <v>580</v>
      </c>
      <c r="F94" s="47"/>
      <c r="G94" s="47"/>
      <c r="H94" s="47"/>
      <c r="I94" s="47"/>
      <c r="J94" s="47"/>
      <c r="K94" s="47"/>
      <c r="L94" s="48"/>
      <c r="M94" s="48"/>
    </row>
    <row r="95" spans="1:19" x14ac:dyDescent="0.3">
      <c r="A95" s="47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8"/>
      <c r="M95" s="48"/>
    </row>
    <row r="96" spans="1:19" x14ac:dyDescent="0.3">
      <c r="A96" s="46" t="s">
        <v>60</v>
      </c>
      <c r="B96" s="46"/>
      <c r="C96" s="46"/>
      <c r="D96" s="47"/>
      <c r="E96" s="47"/>
      <c r="F96" s="47"/>
      <c r="G96" s="47"/>
      <c r="H96" s="47"/>
      <c r="I96" s="47"/>
      <c r="J96" s="47"/>
      <c r="K96" s="47"/>
      <c r="L96" s="48"/>
      <c r="M96" s="48"/>
    </row>
    <row r="97" spans="1:13" x14ac:dyDescent="0.3">
      <c r="A97" s="46" t="s">
        <v>61</v>
      </c>
      <c r="B97" s="46"/>
      <c r="C97" s="46"/>
      <c r="D97" s="47"/>
      <c r="E97" s="47"/>
      <c r="F97" s="47"/>
      <c r="G97" s="47"/>
      <c r="H97" s="47"/>
      <c r="I97" s="47"/>
      <c r="J97" s="47"/>
      <c r="K97" s="47"/>
      <c r="L97" s="48"/>
      <c r="M97" s="48"/>
    </row>
    <row r="98" spans="1:13" x14ac:dyDescent="0.3">
      <c r="A98" s="46" t="s">
        <v>62</v>
      </c>
      <c r="B98" s="46"/>
      <c r="C98" s="46"/>
      <c r="D98" s="47"/>
      <c r="E98" s="47"/>
      <c r="F98" s="47"/>
      <c r="G98" s="47"/>
      <c r="H98" s="47"/>
      <c r="I98" s="47"/>
      <c r="J98" s="47"/>
      <c r="K98" s="47"/>
      <c r="L98" s="48"/>
      <c r="M98" s="48"/>
    </row>
    <row r="99" spans="1:13" x14ac:dyDescent="0.3">
      <c r="A99" s="47" t="s">
        <v>63</v>
      </c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8"/>
      <c r="M99" s="48"/>
    </row>
    <row r="100" spans="1:13" x14ac:dyDescent="0.3">
      <c r="A100" s="49" t="s">
        <v>64</v>
      </c>
      <c r="B100" s="49"/>
      <c r="C100" s="49"/>
      <c r="D100" s="50"/>
      <c r="E100" s="50"/>
      <c r="F100" s="50"/>
      <c r="G100" s="50"/>
      <c r="H100" s="50"/>
      <c r="I100" s="50"/>
      <c r="J100" s="50"/>
      <c r="K100" s="50"/>
      <c r="L100" s="51"/>
      <c r="M100" s="51"/>
    </row>
    <row r="101" spans="1:13" x14ac:dyDescent="0.3">
      <c r="A101" s="49" t="s">
        <v>65</v>
      </c>
      <c r="B101" s="49"/>
      <c r="C101" s="49"/>
      <c r="D101" s="47"/>
      <c r="E101" s="47"/>
      <c r="F101" s="47"/>
      <c r="G101" s="47"/>
      <c r="H101" s="47"/>
      <c r="I101" s="47"/>
      <c r="J101" s="47"/>
      <c r="K101" s="47"/>
      <c r="L101" s="48"/>
      <c r="M101" s="48"/>
    </row>
  </sheetData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" right="0.7" top="0.78740157499999996" bottom="0.78740157499999996" header="0.3" footer="0.3"/>
  <pageSetup paperSize="9" scale="4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8"/>
  <sheetViews>
    <sheetView topLeftCell="A70" zoomScale="80" zoomScaleNormal="80" workbookViewId="0">
      <selection activeCell="F79" sqref="F79"/>
    </sheetView>
  </sheetViews>
  <sheetFormatPr defaultRowHeight="15.05" x14ac:dyDescent="0.3"/>
  <cols>
    <col min="1" max="1" width="6" customWidth="1"/>
    <col min="2" max="2" width="29.44140625" customWidth="1"/>
    <col min="3" max="3" width="14.33203125" customWidth="1"/>
    <col min="4" max="4" width="10.5546875" customWidth="1"/>
    <col min="5" max="5" width="12.33203125" customWidth="1"/>
    <col min="6" max="6" width="10.88671875" customWidth="1"/>
    <col min="7" max="7" width="26.88671875" customWidth="1"/>
    <col min="8" max="8" width="9.5546875" customWidth="1"/>
    <col min="9" max="9" width="11.44140625" customWidth="1"/>
    <col min="10" max="10" width="11.109375" customWidth="1"/>
    <col min="11" max="11" width="42.109375" customWidth="1"/>
    <col min="12" max="12" width="10.5546875" customWidth="1"/>
    <col min="13" max="13" width="11.109375" customWidth="1"/>
    <col min="14" max="15" width="9.33203125" bestFit="1" customWidth="1"/>
    <col min="20" max="21" width="10.88671875" customWidth="1"/>
    <col min="22" max="22" width="11.88671875" customWidth="1"/>
    <col min="25" max="25" width="16.5546875" customWidth="1"/>
  </cols>
  <sheetData>
    <row r="1" spans="1:26" ht="18.8" thickBot="1" x14ac:dyDescent="0.4">
      <c r="A1" s="247" t="s">
        <v>66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248"/>
      <c r="Y1" s="248"/>
      <c r="Z1" s="249"/>
    </row>
    <row r="2" spans="1:26" ht="17.55" thickBot="1" x14ac:dyDescent="0.35">
      <c r="A2" s="250" t="s">
        <v>40</v>
      </c>
      <c r="B2" s="253" t="s">
        <v>41</v>
      </c>
      <c r="C2" s="254"/>
      <c r="D2" s="254"/>
      <c r="E2" s="254"/>
      <c r="F2" s="255"/>
      <c r="G2" s="256" t="s">
        <v>42</v>
      </c>
      <c r="H2" s="259" t="s">
        <v>67</v>
      </c>
      <c r="I2" s="262" t="s">
        <v>44</v>
      </c>
      <c r="J2" s="250" t="s">
        <v>45</v>
      </c>
      <c r="K2" s="265" t="s">
        <v>46</v>
      </c>
      <c r="L2" s="268" t="s">
        <v>382</v>
      </c>
      <c r="M2" s="269"/>
      <c r="N2" s="270" t="s">
        <v>381</v>
      </c>
      <c r="O2" s="271"/>
      <c r="P2" s="272" t="s">
        <v>383</v>
      </c>
      <c r="Q2" s="273"/>
      <c r="R2" s="273"/>
      <c r="S2" s="273"/>
      <c r="T2" s="273"/>
      <c r="U2" s="273"/>
      <c r="V2" s="273"/>
      <c r="W2" s="274"/>
      <c r="X2" s="274"/>
      <c r="Y2" s="275" t="s">
        <v>47</v>
      </c>
      <c r="Z2" s="276"/>
    </row>
    <row r="3" spans="1:26" x14ac:dyDescent="0.3">
      <c r="A3" s="251"/>
      <c r="B3" s="256" t="s">
        <v>48</v>
      </c>
      <c r="C3" s="277" t="s">
        <v>49</v>
      </c>
      <c r="D3" s="277" t="s">
        <v>50</v>
      </c>
      <c r="E3" s="277" t="s">
        <v>51</v>
      </c>
      <c r="F3" s="279" t="s">
        <v>52</v>
      </c>
      <c r="G3" s="257"/>
      <c r="H3" s="260"/>
      <c r="I3" s="263"/>
      <c r="J3" s="251"/>
      <c r="K3" s="266"/>
      <c r="L3" s="281" t="s">
        <v>53</v>
      </c>
      <c r="M3" s="283" t="s">
        <v>384</v>
      </c>
      <c r="N3" s="285" t="s">
        <v>55</v>
      </c>
      <c r="O3" s="293" t="s">
        <v>56</v>
      </c>
      <c r="P3" s="295" t="s">
        <v>68</v>
      </c>
      <c r="Q3" s="296"/>
      <c r="R3" s="296"/>
      <c r="S3" s="265"/>
      <c r="T3" s="297" t="s">
        <v>69</v>
      </c>
      <c r="U3" s="299" t="s">
        <v>74</v>
      </c>
      <c r="V3" s="299" t="s">
        <v>70</v>
      </c>
      <c r="W3" s="297" t="s">
        <v>71</v>
      </c>
      <c r="X3" s="287" t="s">
        <v>72</v>
      </c>
      <c r="Y3" s="289" t="s">
        <v>57</v>
      </c>
      <c r="Z3" s="291" t="s">
        <v>58</v>
      </c>
    </row>
    <row r="4" spans="1:26" ht="105.05" customHeight="1" thickBot="1" x14ac:dyDescent="0.35">
      <c r="A4" s="252"/>
      <c r="B4" s="258"/>
      <c r="C4" s="278"/>
      <c r="D4" s="278"/>
      <c r="E4" s="278"/>
      <c r="F4" s="280"/>
      <c r="G4" s="258"/>
      <c r="H4" s="261"/>
      <c r="I4" s="264"/>
      <c r="J4" s="252"/>
      <c r="K4" s="267"/>
      <c r="L4" s="282"/>
      <c r="M4" s="284"/>
      <c r="N4" s="286"/>
      <c r="O4" s="294"/>
      <c r="P4" s="133" t="s">
        <v>73</v>
      </c>
      <c r="Q4" s="205" t="s">
        <v>385</v>
      </c>
      <c r="R4" s="205" t="s">
        <v>386</v>
      </c>
      <c r="S4" s="206" t="s">
        <v>387</v>
      </c>
      <c r="T4" s="298"/>
      <c r="U4" s="300"/>
      <c r="V4" s="300"/>
      <c r="W4" s="298"/>
      <c r="X4" s="288"/>
      <c r="Y4" s="290"/>
      <c r="Z4" s="292"/>
    </row>
    <row r="5" spans="1:26" s="4" customFormat="1" ht="60.1" x14ac:dyDescent="0.3">
      <c r="A5" s="112">
        <v>1</v>
      </c>
      <c r="B5" s="134" t="s">
        <v>196</v>
      </c>
      <c r="C5" s="114" t="s">
        <v>197</v>
      </c>
      <c r="D5" s="115">
        <v>62077520</v>
      </c>
      <c r="E5" s="115">
        <v>102007390</v>
      </c>
      <c r="F5" s="116">
        <v>600106152</v>
      </c>
      <c r="G5" s="122" t="s">
        <v>198</v>
      </c>
      <c r="H5" s="122" t="s">
        <v>211</v>
      </c>
      <c r="I5" s="122" t="s">
        <v>116</v>
      </c>
      <c r="J5" s="122" t="s">
        <v>199</v>
      </c>
      <c r="K5" s="207" t="s">
        <v>253</v>
      </c>
      <c r="L5" s="208">
        <v>30000000</v>
      </c>
      <c r="M5" s="117">
        <f t="shared" ref="M5:M74" si="0">L5/100*70</f>
        <v>21000000</v>
      </c>
      <c r="N5" s="118" t="s">
        <v>208</v>
      </c>
      <c r="O5" s="119" t="s">
        <v>444</v>
      </c>
      <c r="P5" s="120" t="s">
        <v>120</v>
      </c>
      <c r="Q5" s="114" t="s">
        <v>120</v>
      </c>
      <c r="R5" s="114" t="s">
        <v>120</v>
      </c>
      <c r="S5" s="121" t="s">
        <v>120</v>
      </c>
      <c r="T5" s="122"/>
      <c r="U5" s="122" t="s">
        <v>120</v>
      </c>
      <c r="V5" s="122"/>
      <c r="W5" s="122"/>
      <c r="X5" s="122" t="s">
        <v>120</v>
      </c>
      <c r="Y5" s="113" t="s">
        <v>207</v>
      </c>
      <c r="Z5" s="116" t="s">
        <v>121</v>
      </c>
    </row>
    <row r="6" spans="1:26" s="4" customFormat="1" ht="45.1" x14ac:dyDescent="0.3">
      <c r="A6" s="112">
        <v>2</v>
      </c>
      <c r="B6" s="134" t="s">
        <v>196</v>
      </c>
      <c r="C6" s="114" t="s">
        <v>197</v>
      </c>
      <c r="D6" s="115">
        <v>62077520</v>
      </c>
      <c r="E6" s="115">
        <v>102007390</v>
      </c>
      <c r="F6" s="116">
        <v>600106152</v>
      </c>
      <c r="G6" s="122" t="s">
        <v>200</v>
      </c>
      <c r="H6" s="122" t="s">
        <v>211</v>
      </c>
      <c r="I6" s="122" t="s">
        <v>116</v>
      </c>
      <c r="J6" s="122" t="s">
        <v>199</v>
      </c>
      <c r="K6" s="207" t="s">
        <v>254</v>
      </c>
      <c r="L6" s="208">
        <v>800000</v>
      </c>
      <c r="M6" s="117">
        <f t="shared" si="0"/>
        <v>560000</v>
      </c>
      <c r="N6" s="118" t="s">
        <v>208</v>
      </c>
      <c r="O6" s="119" t="s">
        <v>209</v>
      </c>
      <c r="P6" s="120" t="s">
        <v>120</v>
      </c>
      <c r="Q6" s="114" t="s">
        <v>120</v>
      </c>
      <c r="R6" s="114" t="s">
        <v>120</v>
      </c>
      <c r="S6" s="121" t="s">
        <v>120</v>
      </c>
      <c r="T6" s="122"/>
      <c r="U6" s="122"/>
      <c r="V6" s="122"/>
      <c r="W6" s="122"/>
      <c r="X6" s="122" t="s">
        <v>120</v>
      </c>
      <c r="Y6" s="113"/>
      <c r="Z6" s="116" t="s">
        <v>121</v>
      </c>
    </row>
    <row r="7" spans="1:26" s="4" customFormat="1" ht="45.1" x14ac:dyDescent="0.3">
      <c r="A7" s="112">
        <v>3</v>
      </c>
      <c r="B7" s="134" t="s">
        <v>196</v>
      </c>
      <c r="C7" s="114" t="s">
        <v>197</v>
      </c>
      <c r="D7" s="115">
        <v>62077520</v>
      </c>
      <c r="E7" s="115">
        <v>102007390</v>
      </c>
      <c r="F7" s="116">
        <v>600106152</v>
      </c>
      <c r="G7" s="122" t="s">
        <v>201</v>
      </c>
      <c r="H7" s="122" t="s">
        <v>211</v>
      </c>
      <c r="I7" s="122" t="s">
        <v>116</v>
      </c>
      <c r="J7" s="122" t="s">
        <v>199</v>
      </c>
      <c r="K7" s="207" t="s">
        <v>255</v>
      </c>
      <c r="L7" s="208">
        <v>300000</v>
      </c>
      <c r="M7" s="117">
        <f t="shared" si="0"/>
        <v>210000</v>
      </c>
      <c r="N7" s="118" t="s">
        <v>208</v>
      </c>
      <c r="O7" s="119" t="s">
        <v>209</v>
      </c>
      <c r="P7" s="120"/>
      <c r="Q7" s="114" t="s">
        <v>120</v>
      </c>
      <c r="R7" s="114" t="s">
        <v>120</v>
      </c>
      <c r="S7" s="121"/>
      <c r="T7" s="122"/>
      <c r="U7" s="122"/>
      <c r="V7" s="122"/>
      <c r="W7" s="122"/>
      <c r="X7" s="122"/>
      <c r="Y7" s="113"/>
      <c r="Z7" s="116" t="s">
        <v>121</v>
      </c>
    </row>
    <row r="8" spans="1:26" s="4" customFormat="1" ht="60.1" x14ac:dyDescent="0.3">
      <c r="A8" s="112">
        <v>4</v>
      </c>
      <c r="B8" s="134" t="s">
        <v>196</v>
      </c>
      <c r="C8" s="114" t="s">
        <v>197</v>
      </c>
      <c r="D8" s="115">
        <v>62077520</v>
      </c>
      <c r="E8" s="115">
        <v>102007390</v>
      </c>
      <c r="F8" s="116">
        <v>600106152</v>
      </c>
      <c r="G8" s="122" t="s">
        <v>202</v>
      </c>
      <c r="H8" s="122" t="s">
        <v>211</v>
      </c>
      <c r="I8" s="122" t="s">
        <v>116</v>
      </c>
      <c r="J8" s="122" t="s">
        <v>199</v>
      </c>
      <c r="K8" s="207" t="s">
        <v>256</v>
      </c>
      <c r="L8" s="208">
        <v>5000000</v>
      </c>
      <c r="M8" s="117">
        <f t="shared" si="0"/>
        <v>3500000</v>
      </c>
      <c r="N8" s="118" t="s">
        <v>208</v>
      </c>
      <c r="O8" s="119" t="s">
        <v>209</v>
      </c>
      <c r="P8" s="120" t="s">
        <v>120</v>
      </c>
      <c r="Q8" s="114" t="s">
        <v>120</v>
      </c>
      <c r="R8" s="114" t="s">
        <v>120</v>
      </c>
      <c r="S8" s="121" t="s">
        <v>120</v>
      </c>
      <c r="T8" s="122"/>
      <c r="U8" s="122"/>
      <c r="V8" s="122"/>
      <c r="W8" s="122"/>
      <c r="X8" s="122" t="s">
        <v>120</v>
      </c>
      <c r="Y8" s="113"/>
      <c r="Z8" s="116" t="s">
        <v>121</v>
      </c>
    </row>
    <row r="9" spans="1:26" s="4" customFormat="1" ht="45.1" x14ac:dyDescent="0.3">
      <c r="A9" s="112">
        <v>5</v>
      </c>
      <c r="B9" s="134" t="s">
        <v>196</v>
      </c>
      <c r="C9" s="114" t="s">
        <v>197</v>
      </c>
      <c r="D9" s="115">
        <v>62077520</v>
      </c>
      <c r="E9" s="115">
        <v>102007390</v>
      </c>
      <c r="F9" s="116">
        <v>600106152</v>
      </c>
      <c r="G9" s="122" t="s">
        <v>203</v>
      </c>
      <c r="H9" s="122" t="s">
        <v>211</v>
      </c>
      <c r="I9" s="122" t="s">
        <v>116</v>
      </c>
      <c r="J9" s="122" t="s">
        <v>199</v>
      </c>
      <c r="K9" s="207" t="s">
        <v>257</v>
      </c>
      <c r="L9" s="208">
        <v>3000000</v>
      </c>
      <c r="M9" s="117">
        <f t="shared" si="0"/>
        <v>2100000</v>
      </c>
      <c r="N9" s="118" t="s">
        <v>143</v>
      </c>
      <c r="O9" s="119" t="s">
        <v>209</v>
      </c>
      <c r="P9" s="120"/>
      <c r="Q9" s="114"/>
      <c r="R9" s="114"/>
      <c r="S9" s="121" t="s">
        <v>120</v>
      </c>
      <c r="T9" s="122"/>
      <c r="U9" s="122"/>
      <c r="V9" s="122"/>
      <c r="W9" s="122"/>
      <c r="X9" s="122" t="s">
        <v>120</v>
      </c>
      <c r="Y9" s="113"/>
      <c r="Z9" s="116" t="s">
        <v>121</v>
      </c>
    </row>
    <row r="10" spans="1:26" s="4" customFormat="1" ht="45.1" x14ac:dyDescent="0.3">
      <c r="A10" s="112">
        <v>6</v>
      </c>
      <c r="B10" s="134" t="s">
        <v>196</v>
      </c>
      <c r="C10" s="114" t="s">
        <v>197</v>
      </c>
      <c r="D10" s="115">
        <v>62077520</v>
      </c>
      <c r="E10" s="115">
        <v>102007390</v>
      </c>
      <c r="F10" s="116">
        <v>600106152</v>
      </c>
      <c r="G10" s="122" t="s">
        <v>204</v>
      </c>
      <c r="H10" s="122" t="s">
        <v>211</v>
      </c>
      <c r="I10" s="122" t="s">
        <v>116</v>
      </c>
      <c r="J10" s="122" t="s">
        <v>199</v>
      </c>
      <c r="K10" s="207" t="s">
        <v>258</v>
      </c>
      <c r="L10" s="208">
        <v>2000000</v>
      </c>
      <c r="M10" s="117">
        <f t="shared" si="0"/>
        <v>1400000</v>
      </c>
      <c r="N10" s="118" t="s">
        <v>143</v>
      </c>
      <c r="O10" s="119" t="s">
        <v>209</v>
      </c>
      <c r="P10" s="120"/>
      <c r="Q10" s="114"/>
      <c r="R10" s="114"/>
      <c r="S10" s="121"/>
      <c r="T10" s="122"/>
      <c r="U10" s="122"/>
      <c r="V10" s="122"/>
      <c r="W10" s="122"/>
      <c r="X10" s="122"/>
      <c r="Y10" s="113"/>
      <c r="Z10" s="116" t="s">
        <v>121</v>
      </c>
    </row>
    <row r="11" spans="1:26" s="4" customFormat="1" ht="45.1" x14ac:dyDescent="0.3">
      <c r="A11" s="112">
        <v>7</v>
      </c>
      <c r="B11" s="134" t="s">
        <v>196</v>
      </c>
      <c r="C11" s="114" t="s">
        <v>197</v>
      </c>
      <c r="D11" s="115">
        <v>62077520</v>
      </c>
      <c r="E11" s="115">
        <v>102007390</v>
      </c>
      <c r="F11" s="116">
        <v>600106152</v>
      </c>
      <c r="G11" s="122" t="s">
        <v>205</v>
      </c>
      <c r="H11" s="122" t="s">
        <v>211</v>
      </c>
      <c r="I11" s="122" t="s">
        <v>116</v>
      </c>
      <c r="J11" s="122" t="s">
        <v>199</v>
      </c>
      <c r="K11" s="207" t="s">
        <v>259</v>
      </c>
      <c r="L11" s="208">
        <v>1000000</v>
      </c>
      <c r="M11" s="117">
        <f t="shared" si="0"/>
        <v>700000</v>
      </c>
      <c r="N11" s="118" t="s">
        <v>261</v>
      </c>
      <c r="O11" s="119" t="s">
        <v>209</v>
      </c>
      <c r="P11" s="120"/>
      <c r="Q11" s="114"/>
      <c r="R11" s="114"/>
      <c r="S11" s="121"/>
      <c r="T11" s="122"/>
      <c r="U11" s="122"/>
      <c r="V11" s="122"/>
      <c r="W11" s="122"/>
      <c r="X11" s="122"/>
      <c r="Y11" s="113"/>
      <c r="Z11" s="116" t="s">
        <v>121</v>
      </c>
    </row>
    <row r="12" spans="1:26" s="4" customFormat="1" ht="45.1" x14ac:dyDescent="0.3">
      <c r="A12" s="112">
        <v>8</v>
      </c>
      <c r="B12" s="210" t="s">
        <v>196</v>
      </c>
      <c r="C12" s="211" t="s">
        <v>197</v>
      </c>
      <c r="D12" s="212">
        <v>62077520</v>
      </c>
      <c r="E12" s="212">
        <v>102007390</v>
      </c>
      <c r="F12" s="213">
        <v>600106152</v>
      </c>
      <c r="G12" s="214" t="s">
        <v>206</v>
      </c>
      <c r="H12" s="214" t="s">
        <v>211</v>
      </c>
      <c r="I12" s="214" t="s">
        <v>116</v>
      </c>
      <c r="J12" s="214" t="s">
        <v>199</v>
      </c>
      <c r="K12" s="215" t="s">
        <v>260</v>
      </c>
      <c r="L12" s="216">
        <v>2000000</v>
      </c>
      <c r="M12" s="117">
        <f t="shared" si="0"/>
        <v>1400000</v>
      </c>
      <c r="N12" s="118" t="s">
        <v>261</v>
      </c>
      <c r="O12" s="119" t="s">
        <v>209</v>
      </c>
      <c r="P12" s="120"/>
      <c r="Q12" s="114"/>
      <c r="R12" s="114"/>
      <c r="S12" s="121"/>
      <c r="T12" s="122"/>
      <c r="U12" s="122"/>
      <c r="V12" s="122"/>
      <c r="W12" s="122"/>
      <c r="X12" s="122"/>
      <c r="Y12" s="113"/>
      <c r="Z12" s="116" t="s">
        <v>121</v>
      </c>
    </row>
    <row r="13" spans="1:26" s="4" customFormat="1" ht="30.05" x14ac:dyDescent="0.3">
      <c r="A13" s="112">
        <v>9</v>
      </c>
      <c r="B13" s="134" t="s">
        <v>191</v>
      </c>
      <c r="C13" s="114" t="s">
        <v>111</v>
      </c>
      <c r="D13" s="115" t="s">
        <v>192</v>
      </c>
      <c r="E13" s="115" t="s">
        <v>193</v>
      </c>
      <c r="F13" s="116" t="s">
        <v>194</v>
      </c>
      <c r="G13" s="122" t="s">
        <v>195</v>
      </c>
      <c r="H13" s="122" t="s">
        <v>211</v>
      </c>
      <c r="I13" s="122" t="s">
        <v>116</v>
      </c>
      <c r="J13" s="122" t="s">
        <v>116</v>
      </c>
      <c r="K13" s="207" t="s">
        <v>195</v>
      </c>
      <c r="L13" s="208">
        <v>7000000</v>
      </c>
      <c r="M13" s="117">
        <f t="shared" si="0"/>
        <v>4900000</v>
      </c>
      <c r="N13" s="118" t="s">
        <v>118</v>
      </c>
      <c r="O13" s="119" t="s">
        <v>189</v>
      </c>
      <c r="P13" s="120"/>
      <c r="Q13" s="114"/>
      <c r="R13" s="114" t="s">
        <v>120</v>
      </c>
      <c r="S13" s="121" t="s">
        <v>120</v>
      </c>
      <c r="T13" s="122"/>
      <c r="U13" s="122"/>
      <c r="V13" s="122"/>
      <c r="W13" s="122" t="s">
        <v>120</v>
      </c>
      <c r="X13" s="122"/>
      <c r="Y13" s="113"/>
      <c r="Z13" s="116" t="s">
        <v>121</v>
      </c>
    </row>
    <row r="14" spans="1:26" s="4" customFormat="1" ht="30.05" x14ac:dyDescent="0.3">
      <c r="A14" s="112">
        <v>10</v>
      </c>
      <c r="B14" s="134" t="s">
        <v>317</v>
      </c>
      <c r="C14" s="114" t="s">
        <v>318</v>
      </c>
      <c r="D14" s="115" t="s">
        <v>319</v>
      </c>
      <c r="E14" s="115" t="s">
        <v>391</v>
      </c>
      <c r="F14" s="116" t="s">
        <v>321</v>
      </c>
      <c r="G14" s="122" t="s">
        <v>324</v>
      </c>
      <c r="H14" s="122" t="s">
        <v>211</v>
      </c>
      <c r="I14" s="122" t="s">
        <v>116</v>
      </c>
      <c r="J14" s="122" t="s">
        <v>322</v>
      </c>
      <c r="K14" s="207" t="s">
        <v>392</v>
      </c>
      <c r="L14" s="208">
        <v>1000000</v>
      </c>
      <c r="M14" s="117">
        <f t="shared" si="0"/>
        <v>700000</v>
      </c>
      <c r="N14" s="118" t="s">
        <v>118</v>
      </c>
      <c r="O14" s="119" t="s">
        <v>157</v>
      </c>
      <c r="P14" s="120" t="s">
        <v>120</v>
      </c>
      <c r="Q14" s="114" t="s">
        <v>120</v>
      </c>
      <c r="R14" s="114" t="s">
        <v>120</v>
      </c>
      <c r="S14" s="121" t="s">
        <v>120</v>
      </c>
      <c r="T14" s="122" t="s">
        <v>120</v>
      </c>
      <c r="U14" s="122"/>
      <c r="V14" s="122" t="s">
        <v>120</v>
      </c>
      <c r="W14" s="122" t="s">
        <v>120</v>
      </c>
      <c r="X14" s="122"/>
      <c r="Y14" s="113"/>
      <c r="Z14" s="116"/>
    </row>
    <row r="15" spans="1:26" s="4" customFormat="1" ht="30.05" x14ac:dyDescent="0.3">
      <c r="A15" s="112">
        <v>11</v>
      </c>
      <c r="B15" s="134" t="s">
        <v>317</v>
      </c>
      <c r="C15" s="114" t="s">
        <v>318</v>
      </c>
      <c r="D15" s="115" t="s">
        <v>319</v>
      </c>
      <c r="E15" s="115" t="s">
        <v>391</v>
      </c>
      <c r="F15" s="116" t="s">
        <v>321</v>
      </c>
      <c r="G15" s="122" t="s">
        <v>325</v>
      </c>
      <c r="H15" s="122" t="s">
        <v>211</v>
      </c>
      <c r="I15" s="122" t="s">
        <v>116</v>
      </c>
      <c r="J15" s="122" t="s">
        <v>322</v>
      </c>
      <c r="K15" s="207" t="s">
        <v>393</v>
      </c>
      <c r="L15" s="208">
        <v>20000</v>
      </c>
      <c r="M15" s="117">
        <f t="shared" si="0"/>
        <v>14000</v>
      </c>
      <c r="N15" s="118" t="s">
        <v>118</v>
      </c>
      <c r="O15" s="119" t="s">
        <v>157</v>
      </c>
      <c r="P15" s="120"/>
      <c r="Q15" s="114"/>
      <c r="R15" s="114"/>
      <c r="S15" s="121"/>
      <c r="T15" s="122"/>
      <c r="U15" s="122"/>
      <c r="V15" s="122"/>
      <c r="W15" s="122"/>
      <c r="X15" s="122"/>
      <c r="Y15" s="113"/>
      <c r="Z15" s="116"/>
    </row>
    <row r="16" spans="1:26" s="4" customFormat="1" ht="30.05" x14ac:dyDescent="0.3">
      <c r="A16" s="112">
        <v>12</v>
      </c>
      <c r="B16" s="134" t="s">
        <v>317</v>
      </c>
      <c r="C16" s="114" t="s">
        <v>318</v>
      </c>
      <c r="D16" s="115" t="s">
        <v>319</v>
      </c>
      <c r="E16" s="115" t="s">
        <v>391</v>
      </c>
      <c r="F16" s="116" t="s">
        <v>321</v>
      </c>
      <c r="G16" s="122" t="s">
        <v>394</v>
      </c>
      <c r="H16" s="122" t="s">
        <v>211</v>
      </c>
      <c r="I16" s="122" t="s">
        <v>116</v>
      </c>
      <c r="J16" s="122" t="s">
        <v>322</v>
      </c>
      <c r="K16" s="207" t="s">
        <v>395</v>
      </c>
      <c r="L16" s="208">
        <v>150000</v>
      </c>
      <c r="M16" s="117">
        <f t="shared" si="0"/>
        <v>105000</v>
      </c>
      <c r="N16" s="118" t="s">
        <v>157</v>
      </c>
      <c r="O16" s="119" t="s">
        <v>189</v>
      </c>
      <c r="P16" s="120"/>
      <c r="Q16" s="114"/>
      <c r="R16" s="114"/>
      <c r="S16" s="121"/>
      <c r="T16" s="122"/>
      <c r="U16" s="122"/>
      <c r="V16" s="122"/>
      <c r="W16" s="122"/>
      <c r="X16" s="122"/>
      <c r="Y16" s="113"/>
      <c r="Z16" s="116"/>
    </row>
    <row r="17" spans="1:26" s="4" customFormat="1" ht="30.05" x14ac:dyDescent="0.3">
      <c r="A17" s="112">
        <v>13</v>
      </c>
      <c r="B17" s="134" t="s">
        <v>317</v>
      </c>
      <c r="C17" s="114" t="s">
        <v>318</v>
      </c>
      <c r="D17" s="115" t="s">
        <v>319</v>
      </c>
      <c r="E17" s="115" t="s">
        <v>391</v>
      </c>
      <c r="F17" s="116" t="s">
        <v>321</v>
      </c>
      <c r="G17" s="122" t="s">
        <v>396</v>
      </c>
      <c r="H17" s="122" t="s">
        <v>211</v>
      </c>
      <c r="I17" s="122" t="s">
        <v>116</v>
      </c>
      <c r="J17" s="122" t="s">
        <v>322</v>
      </c>
      <c r="K17" s="207" t="s">
        <v>397</v>
      </c>
      <c r="L17" s="208">
        <v>700000</v>
      </c>
      <c r="M17" s="117">
        <f t="shared" si="0"/>
        <v>490000</v>
      </c>
      <c r="N17" s="118" t="s">
        <v>189</v>
      </c>
      <c r="O17" s="119" t="s">
        <v>119</v>
      </c>
      <c r="P17" s="120"/>
      <c r="Q17" s="114"/>
      <c r="R17" s="114"/>
      <c r="S17" s="121"/>
      <c r="T17" s="122"/>
      <c r="U17" s="122"/>
      <c r="V17" s="122"/>
      <c r="W17" s="122" t="s">
        <v>120</v>
      </c>
      <c r="X17" s="122"/>
      <c r="Y17" s="113"/>
      <c r="Z17" s="116"/>
    </row>
    <row r="18" spans="1:26" s="4" customFormat="1" ht="30.05" x14ac:dyDescent="0.3">
      <c r="A18" s="112">
        <v>14</v>
      </c>
      <c r="B18" s="134" t="s">
        <v>317</v>
      </c>
      <c r="C18" s="114" t="s">
        <v>318</v>
      </c>
      <c r="D18" s="115" t="s">
        <v>319</v>
      </c>
      <c r="E18" s="115" t="s">
        <v>391</v>
      </c>
      <c r="F18" s="116" t="s">
        <v>321</v>
      </c>
      <c r="G18" s="122" t="s">
        <v>398</v>
      </c>
      <c r="H18" s="122" t="s">
        <v>211</v>
      </c>
      <c r="I18" s="122" t="s">
        <v>116</v>
      </c>
      <c r="J18" s="122" t="s">
        <v>322</v>
      </c>
      <c r="K18" s="207" t="s">
        <v>399</v>
      </c>
      <c r="L18" s="208">
        <v>800000</v>
      </c>
      <c r="M18" s="117">
        <f t="shared" si="0"/>
        <v>560000</v>
      </c>
      <c r="N18" s="118" t="s">
        <v>119</v>
      </c>
      <c r="O18" s="119" t="s">
        <v>299</v>
      </c>
      <c r="P18" s="120"/>
      <c r="Q18" s="114"/>
      <c r="R18" s="114"/>
      <c r="S18" s="121"/>
      <c r="T18" s="122"/>
      <c r="U18" s="122"/>
      <c r="V18" s="122"/>
      <c r="W18" s="122"/>
      <c r="X18" s="122"/>
      <c r="Y18" s="113"/>
      <c r="Z18" s="116" t="s">
        <v>363</v>
      </c>
    </row>
    <row r="19" spans="1:26" s="4" customFormat="1" ht="30.05" x14ac:dyDescent="0.3">
      <c r="A19" s="112">
        <v>15</v>
      </c>
      <c r="B19" s="134" t="s">
        <v>317</v>
      </c>
      <c r="C19" s="114" t="s">
        <v>318</v>
      </c>
      <c r="D19" s="115" t="s">
        <v>319</v>
      </c>
      <c r="E19" s="115" t="s">
        <v>391</v>
      </c>
      <c r="F19" s="116" t="s">
        <v>321</v>
      </c>
      <c r="G19" s="122" t="s">
        <v>400</v>
      </c>
      <c r="H19" s="122" t="s">
        <v>211</v>
      </c>
      <c r="I19" s="122" t="s">
        <v>116</v>
      </c>
      <c r="J19" s="122" t="s">
        <v>322</v>
      </c>
      <c r="K19" s="207" t="s">
        <v>401</v>
      </c>
      <c r="L19" s="208">
        <v>300000</v>
      </c>
      <c r="M19" s="117">
        <f t="shared" si="0"/>
        <v>210000</v>
      </c>
      <c r="N19" s="118" t="s">
        <v>157</v>
      </c>
      <c r="O19" s="119" t="s">
        <v>189</v>
      </c>
      <c r="P19" s="120"/>
      <c r="Q19" s="114"/>
      <c r="R19" s="114"/>
      <c r="S19" s="121"/>
      <c r="T19" s="122"/>
      <c r="U19" s="122"/>
      <c r="V19" s="122"/>
      <c r="W19" s="122"/>
      <c r="X19" s="122"/>
      <c r="Y19" s="113"/>
      <c r="Z19" s="116"/>
    </row>
    <row r="20" spans="1:26" s="4" customFormat="1" ht="45.1" x14ac:dyDescent="0.3">
      <c r="A20" s="112">
        <v>16</v>
      </c>
      <c r="B20" s="134" t="s">
        <v>317</v>
      </c>
      <c r="C20" s="114" t="s">
        <v>318</v>
      </c>
      <c r="D20" s="115" t="s">
        <v>319</v>
      </c>
      <c r="E20" s="115" t="s">
        <v>391</v>
      </c>
      <c r="F20" s="116" t="s">
        <v>321</v>
      </c>
      <c r="G20" s="122" t="s">
        <v>402</v>
      </c>
      <c r="H20" s="122" t="s">
        <v>211</v>
      </c>
      <c r="I20" s="122" t="s">
        <v>116</v>
      </c>
      <c r="J20" s="122" t="s">
        <v>322</v>
      </c>
      <c r="K20" s="207" t="s">
        <v>403</v>
      </c>
      <c r="L20" s="208">
        <v>3000000</v>
      </c>
      <c r="M20" s="117">
        <f t="shared" si="0"/>
        <v>2100000</v>
      </c>
      <c r="N20" s="118" t="s">
        <v>119</v>
      </c>
      <c r="O20" s="119" t="s">
        <v>299</v>
      </c>
      <c r="P20" s="120" t="s">
        <v>120</v>
      </c>
      <c r="Q20" s="114" t="s">
        <v>120</v>
      </c>
      <c r="R20" s="114" t="s">
        <v>120</v>
      </c>
      <c r="S20" s="121"/>
      <c r="T20" s="122" t="s">
        <v>120</v>
      </c>
      <c r="U20" s="122"/>
      <c r="V20" s="122" t="s">
        <v>120</v>
      </c>
      <c r="W20" s="122" t="s">
        <v>120</v>
      </c>
      <c r="X20" s="122"/>
      <c r="Y20" s="113"/>
      <c r="Z20" s="116" t="s">
        <v>363</v>
      </c>
    </row>
    <row r="21" spans="1:26" s="4" customFormat="1" ht="135.25" x14ac:dyDescent="0.3">
      <c r="A21" s="112">
        <v>17</v>
      </c>
      <c r="B21" s="141" t="s">
        <v>326</v>
      </c>
      <c r="C21" s="114" t="s">
        <v>327</v>
      </c>
      <c r="D21" s="115" t="s">
        <v>328</v>
      </c>
      <c r="E21" s="115" t="s">
        <v>329</v>
      </c>
      <c r="F21" s="116" t="s">
        <v>330</v>
      </c>
      <c r="G21" s="122" t="s">
        <v>331</v>
      </c>
      <c r="H21" s="122" t="s">
        <v>211</v>
      </c>
      <c r="I21" s="122" t="s">
        <v>116</v>
      </c>
      <c r="J21" s="122" t="s">
        <v>332</v>
      </c>
      <c r="K21" s="207" t="s">
        <v>333</v>
      </c>
      <c r="L21" s="208">
        <v>6400000</v>
      </c>
      <c r="M21" s="117">
        <f t="shared" si="0"/>
        <v>4480000</v>
      </c>
      <c r="N21" s="118" t="s">
        <v>220</v>
      </c>
      <c r="O21" s="119" t="s">
        <v>219</v>
      </c>
      <c r="P21" s="120" t="s">
        <v>120</v>
      </c>
      <c r="Q21" s="114" t="s">
        <v>120</v>
      </c>
      <c r="R21" s="114" t="s">
        <v>120</v>
      </c>
      <c r="S21" s="121" t="s">
        <v>120</v>
      </c>
      <c r="T21" s="122"/>
      <c r="U21" s="122"/>
      <c r="V21" s="122"/>
      <c r="W21" s="122"/>
      <c r="X21" s="122"/>
      <c r="Y21" s="113"/>
      <c r="Z21" s="116" t="s">
        <v>287</v>
      </c>
    </row>
    <row r="22" spans="1:26" s="4" customFormat="1" ht="30.05" x14ac:dyDescent="0.3">
      <c r="A22" s="112">
        <v>18</v>
      </c>
      <c r="B22" s="134" t="s">
        <v>262</v>
      </c>
      <c r="C22" s="114" t="s">
        <v>263</v>
      </c>
      <c r="D22" s="115">
        <v>62073061</v>
      </c>
      <c r="E22" s="115">
        <v>102007543</v>
      </c>
      <c r="F22" s="116">
        <v>600106225</v>
      </c>
      <c r="G22" s="122" t="s">
        <v>277</v>
      </c>
      <c r="H22" s="122" t="s">
        <v>211</v>
      </c>
      <c r="I22" s="122" t="s">
        <v>116</v>
      </c>
      <c r="J22" s="122" t="s">
        <v>267</v>
      </c>
      <c r="K22" s="207" t="s">
        <v>526</v>
      </c>
      <c r="L22" s="208">
        <v>1000000</v>
      </c>
      <c r="M22" s="117">
        <f t="shared" si="0"/>
        <v>700000</v>
      </c>
      <c r="N22" s="118" t="s">
        <v>188</v>
      </c>
      <c r="O22" s="119">
        <v>2023</v>
      </c>
      <c r="P22" s="120"/>
      <c r="Q22" s="114"/>
      <c r="R22" s="114"/>
      <c r="S22" s="121"/>
      <c r="T22" s="122"/>
      <c r="U22" s="122"/>
      <c r="V22" s="122"/>
      <c r="W22" s="122" t="s">
        <v>120</v>
      </c>
      <c r="X22" s="122"/>
      <c r="Y22" s="113" t="s">
        <v>285</v>
      </c>
      <c r="Z22" s="116" t="s">
        <v>121</v>
      </c>
    </row>
    <row r="23" spans="1:26" s="4" customFormat="1" ht="30.05" x14ac:dyDescent="0.3">
      <c r="A23" s="112">
        <v>19</v>
      </c>
      <c r="B23" s="134" t="s">
        <v>262</v>
      </c>
      <c r="C23" s="114" t="s">
        <v>263</v>
      </c>
      <c r="D23" s="115">
        <v>62073061</v>
      </c>
      <c r="E23" s="115">
        <v>102007543</v>
      </c>
      <c r="F23" s="116">
        <v>600106225</v>
      </c>
      <c r="G23" s="122" t="s">
        <v>278</v>
      </c>
      <c r="H23" s="122" t="s">
        <v>211</v>
      </c>
      <c r="I23" s="122" t="s">
        <v>116</v>
      </c>
      <c r="J23" s="122" t="s">
        <v>267</v>
      </c>
      <c r="K23" s="207" t="s">
        <v>279</v>
      </c>
      <c r="L23" s="208">
        <v>400000</v>
      </c>
      <c r="M23" s="117">
        <f t="shared" si="0"/>
        <v>280000</v>
      </c>
      <c r="N23" s="118">
        <v>2022</v>
      </c>
      <c r="O23" s="119">
        <v>2023</v>
      </c>
      <c r="P23" s="120" t="s">
        <v>120</v>
      </c>
      <c r="Q23" s="114" t="s">
        <v>120</v>
      </c>
      <c r="R23" s="114" t="s">
        <v>120</v>
      </c>
      <c r="S23" s="121" t="s">
        <v>120</v>
      </c>
      <c r="T23" s="122"/>
      <c r="U23" s="122"/>
      <c r="V23" s="122"/>
      <c r="W23" s="122"/>
      <c r="X23" s="122" t="s">
        <v>120</v>
      </c>
      <c r="Y23" s="113" t="s">
        <v>285</v>
      </c>
      <c r="Z23" s="116" t="s">
        <v>121</v>
      </c>
    </row>
    <row r="24" spans="1:26" s="4" customFormat="1" ht="45.1" x14ac:dyDescent="0.3">
      <c r="A24" s="112">
        <v>20</v>
      </c>
      <c r="B24" s="134" t="s">
        <v>262</v>
      </c>
      <c r="C24" s="114" t="s">
        <v>263</v>
      </c>
      <c r="D24" s="115">
        <v>62073061</v>
      </c>
      <c r="E24" s="115">
        <v>102007543</v>
      </c>
      <c r="F24" s="116">
        <v>600106225</v>
      </c>
      <c r="G24" s="122" t="s">
        <v>280</v>
      </c>
      <c r="H24" s="122" t="s">
        <v>211</v>
      </c>
      <c r="I24" s="122" t="s">
        <v>116</v>
      </c>
      <c r="J24" s="122" t="s">
        <v>267</v>
      </c>
      <c r="K24" s="207" t="s">
        <v>534</v>
      </c>
      <c r="L24" s="208">
        <v>2000000</v>
      </c>
      <c r="M24" s="117">
        <f t="shared" si="0"/>
        <v>1400000</v>
      </c>
      <c r="N24" s="118">
        <v>2021</v>
      </c>
      <c r="O24" s="119">
        <v>2025</v>
      </c>
      <c r="P24" s="120" t="s">
        <v>120</v>
      </c>
      <c r="Q24" s="114"/>
      <c r="R24" s="114"/>
      <c r="S24" s="121"/>
      <c r="T24" s="122"/>
      <c r="U24" s="122"/>
      <c r="V24" s="122"/>
      <c r="W24" s="122" t="s">
        <v>120</v>
      </c>
      <c r="X24" s="122" t="s">
        <v>120</v>
      </c>
      <c r="Y24" s="113" t="s">
        <v>286</v>
      </c>
      <c r="Z24" s="116" t="s">
        <v>287</v>
      </c>
    </row>
    <row r="25" spans="1:26" s="4" customFormat="1" ht="30.05" x14ac:dyDescent="0.3">
      <c r="A25" s="112">
        <v>21</v>
      </c>
      <c r="B25" s="134" t="s">
        <v>262</v>
      </c>
      <c r="C25" s="114" t="s">
        <v>263</v>
      </c>
      <c r="D25" s="115">
        <v>62073061</v>
      </c>
      <c r="E25" s="115">
        <v>102007543</v>
      </c>
      <c r="F25" s="116">
        <v>600106225</v>
      </c>
      <c r="G25" s="122" t="s">
        <v>266</v>
      </c>
      <c r="H25" s="122" t="s">
        <v>211</v>
      </c>
      <c r="I25" s="122" t="s">
        <v>116</v>
      </c>
      <c r="J25" s="122" t="s">
        <v>267</v>
      </c>
      <c r="K25" s="207" t="s">
        <v>268</v>
      </c>
      <c r="L25" s="208">
        <v>7000000</v>
      </c>
      <c r="M25" s="117">
        <f t="shared" si="0"/>
        <v>4900000</v>
      </c>
      <c r="N25" s="118">
        <v>2021</v>
      </c>
      <c r="O25" s="119">
        <v>2024</v>
      </c>
      <c r="P25" s="120"/>
      <c r="Q25" s="114"/>
      <c r="R25" s="114"/>
      <c r="S25" s="121"/>
      <c r="T25" s="122"/>
      <c r="U25" s="122"/>
      <c r="V25" s="122" t="s">
        <v>120</v>
      </c>
      <c r="W25" s="122" t="s">
        <v>120</v>
      </c>
      <c r="X25" s="122"/>
      <c r="Y25" s="113" t="s">
        <v>275</v>
      </c>
      <c r="Z25" s="116" t="s">
        <v>287</v>
      </c>
    </row>
    <row r="26" spans="1:26" s="4" customFormat="1" ht="30.05" x14ac:dyDescent="0.3">
      <c r="A26" s="112">
        <v>22</v>
      </c>
      <c r="B26" s="134" t="s">
        <v>262</v>
      </c>
      <c r="C26" s="114" t="s">
        <v>263</v>
      </c>
      <c r="D26" s="115">
        <v>62073061</v>
      </c>
      <c r="E26" s="115">
        <v>102007543</v>
      </c>
      <c r="F26" s="116">
        <v>600106225</v>
      </c>
      <c r="G26" s="122" t="s">
        <v>281</v>
      </c>
      <c r="H26" s="122" t="s">
        <v>211</v>
      </c>
      <c r="I26" s="122" t="s">
        <v>116</v>
      </c>
      <c r="J26" s="122" t="s">
        <v>267</v>
      </c>
      <c r="K26" s="207" t="s">
        <v>282</v>
      </c>
      <c r="L26" s="208">
        <v>150000</v>
      </c>
      <c r="M26" s="117">
        <f t="shared" si="0"/>
        <v>105000</v>
      </c>
      <c r="N26" s="118">
        <v>2021</v>
      </c>
      <c r="O26" s="119">
        <v>2023</v>
      </c>
      <c r="P26" s="120" t="s">
        <v>120</v>
      </c>
      <c r="Q26" s="114"/>
      <c r="R26" s="114"/>
      <c r="S26" s="121"/>
      <c r="T26" s="122"/>
      <c r="U26" s="122"/>
      <c r="V26" s="122"/>
      <c r="W26" s="122" t="s">
        <v>120</v>
      </c>
      <c r="X26" s="122"/>
      <c r="Y26" s="113" t="s">
        <v>288</v>
      </c>
      <c r="Z26" s="116"/>
    </row>
    <row r="27" spans="1:26" s="4" customFormat="1" ht="30.05" x14ac:dyDescent="0.3">
      <c r="A27" s="112">
        <v>23</v>
      </c>
      <c r="B27" s="134" t="s">
        <v>262</v>
      </c>
      <c r="C27" s="114" t="s">
        <v>263</v>
      </c>
      <c r="D27" s="115">
        <v>62073061</v>
      </c>
      <c r="E27" s="115">
        <v>102007543</v>
      </c>
      <c r="F27" s="116">
        <v>600106225</v>
      </c>
      <c r="G27" s="122" t="s">
        <v>269</v>
      </c>
      <c r="H27" s="122" t="s">
        <v>211</v>
      </c>
      <c r="I27" s="122" t="s">
        <v>116</v>
      </c>
      <c r="J27" s="122" t="s">
        <v>267</v>
      </c>
      <c r="K27" s="207" t="s">
        <v>270</v>
      </c>
      <c r="L27" s="208">
        <v>5000000</v>
      </c>
      <c r="M27" s="117">
        <f t="shared" si="0"/>
        <v>3500000</v>
      </c>
      <c r="N27" s="118">
        <v>2021</v>
      </c>
      <c r="O27" s="119">
        <v>2023</v>
      </c>
      <c r="P27" s="120"/>
      <c r="Q27" s="114"/>
      <c r="R27" s="114"/>
      <c r="S27" s="121"/>
      <c r="T27" s="122"/>
      <c r="U27" s="122"/>
      <c r="V27" s="122"/>
      <c r="W27" s="122"/>
      <c r="X27" s="122"/>
      <c r="Y27" s="113" t="s">
        <v>276</v>
      </c>
      <c r="Z27" s="116"/>
    </row>
    <row r="28" spans="1:26" s="4" customFormat="1" ht="30.05" x14ac:dyDescent="0.3">
      <c r="A28" s="112">
        <v>24</v>
      </c>
      <c r="B28" s="134" t="s">
        <v>262</v>
      </c>
      <c r="C28" s="114" t="s">
        <v>263</v>
      </c>
      <c r="D28" s="115">
        <v>62073061</v>
      </c>
      <c r="E28" s="115">
        <v>102007543</v>
      </c>
      <c r="F28" s="116">
        <v>600106225</v>
      </c>
      <c r="G28" s="122" t="s">
        <v>271</v>
      </c>
      <c r="H28" s="122" t="s">
        <v>211</v>
      </c>
      <c r="I28" s="122" t="s">
        <v>116</v>
      </c>
      <c r="J28" s="122" t="s">
        <v>267</v>
      </c>
      <c r="K28" s="207" t="s">
        <v>272</v>
      </c>
      <c r="L28" s="208">
        <v>1400000</v>
      </c>
      <c r="M28" s="117">
        <f t="shared" si="0"/>
        <v>980000</v>
      </c>
      <c r="N28" s="118">
        <v>2023</v>
      </c>
      <c r="O28" s="119">
        <v>2025</v>
      </c>
      <c r="P28" s="120" t="s">
        <v>120</v>
      </c>
      <c r="Q28" s="114" t="s">
        <v>120</v>
      </c>
      <c r="R28" s="114" t="s">
        <v>120</v>
      </c>
      <c r="S28" s="121"/>
      <c r="T28" s="122"/>
      <c r="U28" s="122"/>
      <c r="V28" s="122" t="s">
        <v>120</v>
      </c>
      <c r="W28" s="122" t="s">
        <v>120</v>
      </c>
      <c r="X28" s="122"/>
      <c r="Y28" s="113"/>
      <c r="Z28" s="116"/>
    </row>
    <row r="29" spans="1:26" s="4" customFormat="1" ht="30.05" x14ac:dyDescent="0.3">
      <c r="A29" s="112">
        <v>25</v>
      </c>
      <c r="B29" s="134" t="s">
        <v>262</v>
      </c>
      <c r="C29" s="114" t="s">
        <v>263</v>
      </c>
      <c r="D29" s="115">
        <v>62073061</v>
      </c>
      <c r="E29" s="115">
        <v>102007543</v>
      </c>
      <c r="F29" s="116">
        <v>600106225</v>
      </c>
      <c r="G29" s="122" t="s">
        <v>273</v>
      </c>
      <c r="H29" s="122" t="s">
        <v>211</v>
      </c>
      <c r="I29" s="122" t="s">
        <v>116</v>
      </c>
      <c r="J29" s="122" t="s">
        <v>267</v>
      </c>
      <c r="K29" s="207" t="s">
        <v>274</v>
      </c>
      <c r="L29" s="208">
        <v>600000</v>
      </c>
      <c r="M29" s="117">
        <f t="shared" si="0"/>
        <v>420000</v>
      </c>
      <c r="N29" s="118">
        <v>2022</v>
      </c>
      <c r="O29" s="119">
        <v>2025</v>
      </c>
      <c r="P29" s="120"/>
      <c r="Q29" s="114"/>
      <c r="R29" s="114"/>
      <c r="S29" s="121"/>
      <c r="T29" s="122"/>
      <c r="U29" s="122"/>
      <c r="V29" s="122"/>
      <c r="W29" s="122"/>
      <c r="X29" s="122"/>
      <c r="Y29" s="113"/>
      <c r="Z29" s="116"/>
    </row>
    <row r="30" spans="1:26" s="4" customFormat="1" ht="45.1" x14ac:dyDescent="0.3">
      <c r="A30" s="112">
        <v>26</v>
      </c>
      <c r="B30" s="134" t="s">
        <v>262</v>
      </c>
      <c r="C30" s="114" t="s">
        <v>263</v>
      </c>
      <c r="D30" s="115">
        <v>62073061</v>
      </c>
      <c r="E30" s="115">
        <v>102007543</v>
      </c>
      <c r="F30" s="116">
        <v>600106225</v>
      </c>
      <c r="G30" s="122" t="s">
        <v>283</v>
      </c>
      <c r="H30" s="122" t="s">
        <v>211</v>
      </c>
      <c r="I30" s="122" t="s">
        <v>116</v>
      </c>
      <c r="J30" s="122" t="s">
        <v>267</v>
      </c>
      <c r="K30" s="207" t="s">
        <v>284</v>
      </c>
      <c r="L30" s="208">
        <v>2000000</v>
      </c>
      <c r="M30" s="117">
        <f t="shared" si="0"/>
        <v>1400000</v>
      </c>
      <c r="N30" s="118">
        <v>2021</v>
      </c>
      <c r="O30" s="119">
        <v>2025</v>
      </c>
      <c r="P30" s="120"/>
      <c r="Q30" s="114" t="s">
        <v>120</v>
      </c>
      <c r="R30" s="114"/>
      <c r="S30" s="121"/>
      <c r="T30" s="122"/>
      <c r="U30" s="122"/>
      <c r="V30" s="122"/>
      <c r="W30" s="122" t="s">
        <v>120</v>
      </c>
      <c r="X30" s="122" t="s">
        <v>120</v>
      </c>
      <c r="Y30" s="113" t="s">
        <v>286</v>
      </c>
      <c r="Z30" s="116" t="s">
        <v>287</v>
      </c>
    </row>
    <row r="31" spans="1:26" s="4" customFormat="1" ht="30.05" x14ac:dyDescent="0.3">
      <c r="A31" s="112">
        <v>27</v>
      </c>
      <c r="B31" s="134" t="s">
        <v>487</v>
      </c>
      <c r="C31" s="114" t="s">
        <v>488</v>
      </c>
      <c r="D31" s="115">
        <v>75021528</v>
      </c>
      <c r="E31" s="115">
        <v>107600218</v>
      </c>
      <c r="F31" s="116">
        <v>600106454</v>
      </c>
      <c r="G31" s="122" t="s">
        <v>506</v>
      </c>
      <c r="H31" s="122" t="s">
        <v>211</v>
      </c>
      <c r="I31" s="122" t="s">
        <v>116</v>
      </c>
      <c r="J31" s="122" t="s">
        <v>228</v>
      </c>
      <c r="K31" s="207" t="s">
        <v>541</v>
      </c>
      <c r="L31" s="223">
        <v>250000</v>
      </c>
      <c r="M31" s="224">
        <f t="shared" si="0"/>
        <v>175000</v>
      </c>
      <c r="N31" s="225" t="s">
        <v>539</v>
      </c>
      <c r="O31" s="226" t="s">
        <v>540</v>
      </c>
      <c r="P31" s="120"/>
      <c r="Q31" s="114" t="s">
        <v>120</v>
      </c>
      <c r="R31" s="114" t="s">
        <v>120</v>
      </c>
      <c r="S31" s="121"/>
      <c r="T31" s="122" t="s">
        <v>120</v>
      </c>
      <c r="U31" s="122"/>
      <c r="V31" s="122" t="s">
        <v>120</v>
      </c>
      <c r="W31" s="122" t="s">
        <v>120</v>
      </c>
      <c r="X31" s="122"/>
      <c r="Y31" s="113"/>
      <c r="Z31" s="116"/>
    </row>
    <row r="32" spans="1:26" s="4" customFormat="1" ht="30.05" x14ac:dyDescent="0.3">
      <c r="A32" s="112">
        <v>28</v>
      </c>
      <c r="B32" s="134" t="s">
        <v>487</v>
      </c>
      <c r="C32" s="114" t="s">
        <v>488</v>
      </c>
      <c r="D32" s="115">
        <v>75021528</v>
      </c>
      <c r="E32" s="115">
        <v>107600218</v>
      </c>
      <c r="F32" s="116">
        <v>600106454</v>
      </c>
      <c r="G32" s="122" t="s">
        <v>507</v>
      </c>
      <c r="H32" s="122" t="s">
        <v>211</v>
      </c>
      <c r="I32" s="122" t="s">
        <v>116</v>
      </c>
      <c r="J32" s="122" t="s">
        <v>228</v>
      </c>
      <c r="K32" s="207" t="s">
        <v>542</v>
      </c>
      <c r="L32" s="223">
        <v>100000</v>
      </c>
      <c r="M32" s="224">
        <f t="shared" si="0"/>
        <v>70000</v>
      </c>
      <c r="N32" s="225" t="s">
        <v>539</v>
      </c>
      <c r="O32" s="226" t="s">
        <v>540</v>
      </c>
      <c r="P32" s="120"/>
      <c r="Q32" s="114" t="s">
        <v>120</v>
      </c>
      <c r="R32" s="114"/>
      <c r="S32" s="121"/>
      <c r="T32" s="122"/>
      <c r="U32" s="122"/>
      <c r="V32" s="122"/>
      <c r="W32" s="122" t="s">
        <v>120</v>
      </c>
      <c r="X32" s="122"/>
      <c r="Y32" s="113"/>
      <c r="Z32" s="116"/>
    </row>
    <row r="33" spans="1:26" s="4" customFormat="1" ht="30.05" x14ac:dyDescent="0.3">
      <c r="A33" s="112">
        <v>29</v>
      </c>
      <c r="B33" s="134" t="s">
        <v>487</v>
      </c>
      <c r="C33" s="114" t="s">
        <v>488</v>
      </c>
      <c r="D33" s="115">
        <v>75021528</v>
      </c>
      <c r="E33" s="115">
        <v>107600218</v>
      </c>
      <c r="F33" s="116">
        <v>600106454</v>
      </c>
      <c r="G33" s="122" t="s">
        <v>508</v>
      </c>
      <c r="H33" s="122" t="s">
        <v>211</v>
      </c>
      <c r="I33" s="122" t="s">
        <v>116</v>
      </c>
      <c r="J33" s="122" t="s">
        <v>228</v>
      </c>
      <c r="K33" s="207" t="s">
        <v>509</v>
      </c>
      <c r="L33" s="223">
        <v>500000</v>
      </c>
      <c r="M33" s="224">
        <f t="shared" si="0"/>
        <v>350000</v>
      </c>
      <c r="N33" s="225" t="s">
        <v>537</v>
      </c>
      <c r="O33" s="226" t="s">
        <v>538</v>
      </c>
      <c r="P33" s="120" t="s">
        <v>120</v>
      </c>
      <c r="Q33" s="114" t="s">
        <v>120</v>
      </c>
      <c r="R33" s="114" t="s">
        <v>120</v>
      </c>
      <c r="S33" s="121" t="s">
        <v>120</v>
      </c>
      <c r="T33" s="122" t="s">
        <v>120</v>
      </c>
      <c r="U33" s="122"/>
      <c r="V33" s="122"/>
      <c r="W33" s="122"/>
      <c r="X33" s="122"/>
      <c r="Y33" s="113"/>
      <c r="Z33" s="116"/>
    </row>
    <row r="34" spans="1:26" s="4" customFormat="1" ht="30.05" x14ac:dyDescent="0.3">
      <c r="A34" s="112">
        <v>30</v>
      </c>
      <c r="B34" s="134" t="s">
        <v>487</v>
      </c>
      <c r="C34" s="114" t="s">
        <v>488</v>
      </c>
      <c r="D34" s="115">
        <v>75021528</v>
      </c>
      <c r="E34" s="115">
        <v>107600218</v>
      </c>
      <c r="F34" s="116">
        <v>600106454</v>
      </c>
      <c r="G34" s="122" t="s">
        <v>227</v>
      </c>
      <c r="H34" s="122" t="s">
        <v>211</v>
      </c>
      <c r="I34" s="122" t="s">
        <v>116</v>
      </c>
      <c r="J34" s="122" t="s">
        <v>228</v>
      </c>
      <c r="K34" s="207" t="s">
        <v>510</v>
      </c>
      <c r="L34" s="223">
        <v>250000</v>
      </c>
      <c r="M34" s="224">
        <f t="shared" si="0"/>
        <v>175000</v>
      </c>
      <c r="N34" s="225" t="s">
        <v>537</v>
      </c>
      <c r="O34" s="226" t="s">
        <v>538</v>
      </c>
      <c r="P34" s="120" t="s">
        <v>120</v>
      </c>
      <c r="Q34" s="114" t="s">
        <v>120</v>
      </c>
      <c r="R34" s="114"/>
      <c r="S34" s="121"/>
      <c r="T34" s="122"/>
      <c r="U34" s="122"/>
      <c r="V34" s="122"/>
      <c r="W34" s="122"/>
      <c r="X34" s="122"/>
      <c r="Y34" s="113"/>
      <c r="Z34" s="116"/>
    </row>
    <row r="35" spans="1:26" s="4" customFormat="1" ht="30.05" x14ac:dyDescent="0.3">
      <c r="A35" s="112">
        <v>31</v>
      </c>
      <c r="B35" s="134" t="s">
        <v>487</v>
      </c>
      <c r="C35" s="114" t="s">
        <v>488</v>
      </c>
      <c r="D35" s="115">
        <v>75021528</v>
      </c>
      <c r="E35" s="115">
        <v>107600218</v>
      </c>
      <c r="F35" s="116">
        <v>600106454</v>
      </c>
      <c r="G35" s="122" t="s">
        <v>511</v>
      </c>
      <c r="H35" s="122" t="s">
        <v>211</v>
      </c>
      <c r="I35" s="122" t="s">
        <v>116</v>
      </c>
      <c r="J35" s="122" t="s">
        <v>228</v>
      </c>
      <c r="K35" s="207" t="s">
        <v>512</v>
      </c>
      <c r="L35" s="223">
        <v>500000</v>
      </c>
      <c r="M35" s="224">
        <f t="shared" si="0"/>
        <v>350000</v>
      </c>
      <c r="N35" s="225" t="s">
        <v>537</v>
      </c>
      <c r="O35" s="226" t="s">
        <v>538</v>
      </c>
      <c r="P35" s="120" t="s">
        <v>120</v>
      </c>
      <c r="Q35" s="114" t="s">
        <v>120</v>
      </c>
      <c r="R35" s="114"/>
      <c r="S35" s="121" t="s">
        <v>120</v>
      </c>
      <c r="T35" s="122"/>
      <c r="U35" s="122" t="s">
        <v>120</v>
      </c>
      <c r="V35" s="122"/>
      <c r="W35" s="122"/>
      <c r="X35" s="122" t="s">
        <v>120</v>
      </c>
      <c r="Y35" s="113"/>
      <c r="Z35" s="116"/>
    </row>
    <row r="36" spans="1:26" s="4" customFormat="1" ht="30.05" x14ac:dyDescent="0.3">
      <c r="A36" s="112">
        <v>32</v>
      </c>
      <c r="B36" s="134" t="s">
        <v>487</v>
      </c>
      <c r="C36" s="114" t="s">
        <v>488</v>
      </c>
      <c r="D36" s="115">
        <v>75021528</v>
      </c>
      <c r="E36" s="115">
        <v>107600218</v>
      </c>
      <c r="F36" s="116">
        <v>600106454</v>
      </c>
      <c r="G36" s="122" t="s">
        <v>513</v>
      </c>
      <c r="H36" s="122" t="s">
        <v>211</v>
      </c>
      <c r="I36" s="122" t="s">
        <v>116</v>
      </c>
      <c r="J36" s="122" t="s">
        <v>228</v>
      </c>
      <c r="K36" s="207" t="s">
        <v>514</v>
      </c>
      <c r="L36" s="223">
        <v>400000</v>
      </c>
      <c r="M36" s="224">
        <f t="shared" si="0"/>
        <v>280000</v>
      </c>
      <c r="N36" s="225" t="s">
        <v>537</v>
      </c>
      <c r="O36" s="226" t="s">
        <v>538</v>
      </c>
      <c r="P36" s="120" t="s">
        <v>120</v>
      </c>
      <c r="Q36" s="114" t="s">
        <v>120</v>
      </c>
      <c r="R36" s="114" t="s">
        <v>120</v>
      </c>
      <c r="S36" s="121" t="s">
        <v>120</v>
      </c>
      <c r="T36" s="122"/>
      <c r="U36" s="122" t="s">
        <v>120</v>
      </c>
      <c r="V36" s="122"/>
      <c r="W36" s="122"/>
      <c r="X36" s="122" t="s">
        <v>120</v>
      </c>
      <c r="Y36" s="113"/>
      <c r="Z36" s="116"/>
    </row>
    <row r="37" spans="1:26" s="4" customFormat="1" ht="30.05" x14ac:dyDescent="0.3">
      <c r="A37" s="112">
        <v>33</v>
      </c>
      <c r="B37" s="134" t="s">
        <v>487</v>
      </c>
      <c r="C37" s="114" t="s">
        <v>488</v>
      </c>
      <c r="D37" s="115">
        <v>75021528</v>
      </c>
      <c r="E37" s="115">
        <v>107600218</v>
      </c>
      <c r="F37" s="116">
        <v>600106454</v>
      </c>
      <c r="G37" s="122" t="s">
        <v>515</v>
      </c>
      <c r="H37" s="122" t="s">
        <v>211</v>
      </c>
      <c r="I37" s="122" t="s">
        <v>116</v>
      </c>
      <c r="J37" s="122" t="s">
        <v>228</v>
      </c>
      <c r="K37" s="207" t="s">
        <v>516</v>
      </c>
      <c r="L37" s="223">
        <v>200000</v>
      </c>
      <c r="M37" s="224">
        <f t="shared" si="0"/>
        <v>140000</v>
      </c>
      <c r="N37" s="225" t="s">
        <v>539</v>
      </c>
      <c r="O37" s="226" t="s">
        <v>538</v>
      </c>
      <c r="P37" s="120"/>
      <c r="Q37" s="114" t="s">
        <v>120</v>
      </c>
      <c r="R37" s="114" t="s">
        <v>120</v>
      </c>
      <c r="S37" s="121"/>
      <c r="T37" s="122"/>
      <c r="U37" s="122"/>
      <c r="V37" s="122"/>
      <c r="W37" s="122"/>
      <c r="X37" s="122"/>
      <c r="Y37" s="113"/>
      <c r="Z37" s="116"/>
    </row>
    <row r="38" spans="1:26" s="4" customFormat="1" ht="30.05" x14ac:dyDescent="0.3">
      <c r="A38" s="112">
        <v>34</v>
      </c>
      <c r="B38" s="134" t="s">
        <v>487</v>
      </c>
      <c r="C38" s="114" t="s">
        <v>488</v>
      </c>
      <c r="D38" s="115">
        <v>75021528</v>
      </c>
      <c r="E38" s="115">
        <v>107600218</v>
      </c>
      <c r="F38" s="116">
        <v>600106454</v>
      </c>
      <c r="G38" s="122" t="s">
        <v>517</v>
      </c>
      <c r="H38" s="122" t="s">
        <v>211</v>
      </c>
      <c r="I38" s="122" t="s">
        <v>116</v>
      </c>
      <c r="J38" s="122" t="s">
        <v>228</v>
      </c>
      <c r="K38" s="207" t="s">
        <v>543</v>
      </c>
      <c r="L38" s="223">
        <v>100000</v>
      </c>
      <c r="M38" s="224">
        <f t="shared" si="0"/>
        <v>70000</v>
      </c>
      <c r="N38" s="225" t="s">
        <v>537</v>
      </c>
      <c r="O38" s="226" t="s">
        <v>538</v>
      </c>
      <c r="P38" s="120" t="s">
        <v>120</v>
      </c>
      <c r="Q38" s="114" t="s">
        <v>120</v>
      </c>
      <c r="R38" s="114" t="s">
        <v>120</v>
      </c>
      <c r="S38" s="121" t="s">
        <v>120</v>
      </c>
      <c r="T38" s="122" t="s">
        <v>120</v>
      </c>
      <c r="U38" s="122" t="s">
        <v>120</v>
      </c>
      <c r="V38" s="122"/>
      <c r="W38" s="122"/>
      <c r="X38" s="122" t="s">
        <v>120</v>
      </c>
      <c r="Y38" s="113"/>
      <c r="Z38" s="116"/>
    </row>
    <row r="39" spans="1:26" s="4" customFormat="1" ht="30.05" x14ac:dyDescent="0.3">
      <c r="A39" s="112">
        <v>35</v>
      </c>
      <c r="B39" s="134" t="s">
        <v>487</v>
      </c>
      <c r="C39" s="114" t="s">
        <v>488</v>
      </c>
      <c r="D39" s="115">
        <v>75021528</v>
      </c>
      <c r="E39" s="115">
        <v>107600218</v>
      </c>
      <c r="F39" s="116">
        <v>600106454</v>
      </c>
      <c r="G39" s="122" t="s">
        <v>278</v>
      </c>
      <c r="H39" s="122" t="s">
        <v>211</v>
      </c>
      <c r="I39" s="122" t="s">
        <v>116</v>
      </c>
      <c r="J39" s="122" t="s">
        <v>228</v>
      </c>
      <c r="K39" s="207" t="s">
        <v>544</v>
      </c>
      <c r="L39" s="223">
        <v>60000</v>
      </c>
      <c r="M39" s="224">
        <f t="shared" si="0"/>
        <v>42000</v>
      </c>
      <c r="N39" s="225" t="s">
        <v>537</v>
      </c>
      <c r="O39" s="226" t="s">
        <v>538</v>
      </c>
      <c r="P39" s="120" t="s">
        <v>120</v>
      </c>
      <c r="Q39" s="114" t="s">
        <v>120</v>
      </c>
      <c r="R39" s="114" t="s">
        <v>120</v>
      </c>
      <c r="S39" s="121" t="s">
        <v>120</v>
      </c>
      <c r="T39" s="122" t="s">
        <v>120</v>
      </c>
      <c r="U39" s="122" t="s">
        <v>120</v>
      </c>
      <c r="V39" s="122"/>
      <c r="W39" s="122"/>
      <c r="X39" s="122"/>
      <c r="Y39" s="113"/>
      <c r="Z39" s="116"/>
    </row>
    <row r="40" spans="1:26" s="4" customFormat="1" ht="30.05" x14ac:dyDescent="0.3">
      <c r="A40" s="112">
        <v>36</v>
      </c>
      <c r="B40" s="134" t="s">
        <v>487</v>
      </c>
      <c r="C40" s="114" t="s">
        <v>488</v>
      </c>
      <c r="D40" s="115">
        <v>75021528</v>
      </c>
      <c r="E40" s="115">
        <v>107600218</v>
      </c>
      <c r="F40" s="116">
        <v>600106454</v>
      </c>
      <c r="G40" s="122" t="s">
        <v>518</v>
      </c>
      <c r="H40" s="122" t="s">
        <v>211</v>
      </c>
      <c r="I40" s="122" t="s">
        <v>116</v>
      </c>
      <c r="J40" s="122" t="s">
        <v>228</v>
      </c>
      <c r="K40" s="207" t="s">
        <v>545</v>
      </c>
      <c r="L40" s="223">
        <v>100000</v>
      </c>
      <c r="M40" s="224">
        <f t="shared" si="0"/>
        <v>70000</v>
      </c>
      <c r="N40" s="225" t="s">
        <v>537</v>
      </c>
      <c r="O40" s="226" t="s">
        <v>538</v>
      </c>
      <c r="P40" s="120" t="s">
        <v>120</v>
      </c>
      <c r="Q40" s="114" t="s">
        <v>120</v>
      </c>
      <c r="R40" s="114" t="s">
        <v>120</v>
      </c>
      <c r="S40" s="121"/>
      <c r="T40" s="122"/>
      <c r="U40" s="122" t="s">
        <v>120</v>
      </c>
      <c r="V40" s="122"/>
      <c r="W40" s="122"/>
      <c r="X40" s="122"/>
      <c r="Y40" s="113"/>
      <c r="Z40" s="116"/>
    </row>
    <row r="41" spans="1:26" s="4" customFormat="1" ht="30.05" x14ac:dyDescent="0.3">
      <c r="A41" s="112">
        <v>37</v>
      </c>
      <c r="B41" s="134" t="s">
        <v>487</v>
      </c>
      <c r="C41" s="114" t="s">
        <v>488</v>
      </c>
      <c r="D41" s="115">
        <v>75021528</v>
      </c>
      <c r="E41" s="115">
        <v>107600218</v>
      </c>
      <c r="F41" s="116">
        <v>600106454</v>
      </c>
      <c r="G41" s="122" t="s">
        <v>519</v>
      </c>
      <c r="H41" s="122" t="s">
        <v>211</v>
      </c>
      <c r="I41" s="122" t="s">
        <v>116</v>
      </c>
      <c r="J41" s="122" t="s">
        <v>228</v>
      </c>
      <c r="K41" s="207" t="s">
        <v>520</v>
      </c>
      <c r="L41" s="223">
        <v>100000</v>
      </c>
      <c r="M41" s="224">
        <f t="shared" si="0"/>
        <v>70000</v>
      </c>
      <c r="N41" s="225" t="s">
        <v>539</v>
      </c>
      <c r="O41" s="226" t="s">
        <v>540</v>
      </c>
      <c r="P41" s="120" t="s">
        <v>120</v>
      </c>
      <c r="Q41" s="114" t="s">
        <v>120</v>
      </c>
      <c r="R41" s="114" t="s">
        <v>120</v>
      </c>
      <c r="S41" s="121" t="s">
        <v>120</v>
      </c>
      <c r="T41" s="122"/>
      <c r="U41" s="122"/>
      <c r="V41" s="122"/>
      <c r="W41" s="122"/>
      <c r="X41" s="122"/>
      <c r="Y41" s="113"/>
      <c r="Z41" s="116"/>
    </row>
    <row r="42" spans="1:26" s="4" customFormat="1" ht="60.1" x14ac:dyDescent="0.3">
      <c r="A42" s="112">
        <v>38</v>
      </c>
      <c r="B42" s="134" t="s">
        <v>487</v>
      </c>
      <c r="C42" s="114" t="s">
        <v>488</v>
      </c>
      <c r="D42" s="115">
        <v>75021528</v>
      </c>
      <c r="E42" s="115">
        <v>107600218</v>
      </c>
      <c r="F42" s="116">
        <v>600106454</v>
      </c>
      <c r="G42" s="122" t="s">
        <v>521</v>
      </c>
      <c r="H42" s="122" t="s">
        <v>211</v>
      </c>
      <c r="I42" s="122" t="s">
        <v>116</v>
      </c>
      <c r="J42" s="122" t="s">
        <v>228</v>
      </c>
      <c r="K42" s="207" t="s">
        <v>522</v>
      </c>
      <c r="L42" s="223">
        <v>300000</v>
      </c>
      <c r="M42" s="224">
        <f t="shared" si="0"/>
        <v>210000</v>
      </c>
      <c r="N42" s="225" t="s">
        <v>537</v>
      </c>
      <c r="O42" s="226" t="s">
        <v>540</v>
      </c>
      <c r="P42" s="120"/>
      <c r="Q42" s="114"/>
      <c r="R42" s="114" t="s">
        <v>120</v>
      </c>
      <c r="S42" s="121"/>
      <c r="T42" s="122"/>
      <c r="U42" s="122"/>
      <c r="V42" s="122"/>
      <c r="W42" s="122" t="s">
        <v>120</v>
      </c>
      <c r="X42" s="122"/>
      <c r="Y42" s="113"/>
      <c r="Z42" s="116"/>
    </row>
    <row r="43" spans="1:26" s="4" customFormat="1" ht="30.05" x14ac:dyDescent="0.3">
      <c r="A43" s="112">
        <v>39</v>
      </c>
      <c r="B43" s="134" t="s">
        <v>487</v>
      </c>
      <c r="C43" s="114" t="s">
        <v>488</v>
      </c>
      <c r="D43" s="115">
        <v>75021528</v>
      </c>
      <c r="E43" s="115">
        <v>107600218</v>
      </c>
      <c r="F43" s="116">
        <v>600106454</v>
      </c>
      <c r="G43" s="122" t="s">
        <v>523</v>
      </c>
      <c r="H43" s="122" t="s">
        <v>211</v>
      </c>
      <c r="I43" s="122" t="s">
        <v>116</v>
      </c>
      <c r="J43" s="122" t="s">
        <v>228</v>
      </c>
      <c r="K43" s="207" t="s">
        <v>546</v>
      </c>
      <c r="L43" s="223">
        <v>100000</v>
      </c>
      <c r="M43" s="224">
        <f t="shared" si="0"/>
        <v>70000</v>
      </c>
      <c r="N43" s="225" t="s">
        <v>537</v>
      </c>
      <c r="O43" s="226" t="s">
        <v>538</v>
      </c>
      <c r="P43" s="120" t="s">
        <v>120</v>
      </c>
      <c r="Q43" s="114" t="s">
        <v>120</v>
      </c>
      <c r="R43" s="114" t="s">
        <v>120</v>
      </c>
      <c r="S43" s="121" t="s">
        <v>120</v>
      </c>
      <c r="T43" s="122"/>
      <c r="U43" s="122" t="s">
        <v>120</v>
      </c>
      <c r="V43" s="122"/>
      <c r="W43" s="122"/>
      <c r="X43" s="122"/>
      <c r="Y43" s="113"/>
      <c r="Z43" s="116"/>
    </row>
    <row r="44" spans="1:26" s="4" customFormat="1" ht="30.05" x14ac:dyDescent="0.3">
      <c r="A44" s="112">
        <v>40</v>
      </c>
      <c r="B44" s="134" t="s">
        <v>487</v>
      </c>
      <c r="C44" s="114" t="s">
        <v>488</v>
      </c>
      <c r="D44" s="115">
        <v>75021528</v>
      </c>
      <c r="E44" s="115">
        <v>107600218</v>
      </c>
      <c r="F44" s="116">
        <v>600106454</v>
      </c>
      <c r="G44" s="122" t="s">
        <v>400</v>
      </c>
      <c r="H44" s="122" t="s">
        <v>211</v>
      </c>
      <c r="I44" s="122" t="s">
        <v>116</v>
      </c>
      <c r="J44" s="122" t="s">
        <v>228</v>
      </c>
      <c r="K44" s="207" t="s">
        <v>524</v>
      </c>
      <c r="L44" s="223">
        <v>500000</v>
      </c>
      <c r="M44" s="224">
        <f t="shared" si="0"/>
        <v>350000</v>
      </c>
      <c r="N44" s="225" t="s">
        <v>547</v>
      </c>
      <c r="O44" s="226" t="s">
        <v>540</v>
      </c>
      <c r="P44" s="120"/>
      <c r="Q44" s="114"/>
      <c r="R44" s="114"/>
      <c r="S44" s="121"/>
      <c r="T44" s="122"/>
      <c r="U44" s="122"/>
      <c r="V44" s="122" t="s">
        <v>120</v>
      </c>
      <c r="W44" s="122" t="s">
        <v>120</v>
      </c>
      <c r="X44" s="122"/>
      <c r="Y44" s="113"/>
      <c r="Z44" s="116"/>
    </row>
    <row r="45" spans="1:26" s="4" customFormat="1" ht="30.05" x14ac:dyDescent="0.3">
      <c r="A45" s="112">
        <v>41</v>
      </c>
      <c r="B45" s="134" t="s">
        <v>487</v>
      </c>
      <c r="C45" s="114" t="s">
        <v>488</v>
      </c>
      <c r="D45" s="115">
        <v>75021528</v>
      </c>
      <c r="E45" s="115">
        <v>107600218</v>
      </c>
      <c r="F45" s="116">
        <v>600106454</v>
      </c>
      <c r="G45" s="122" t="s">
        <v>504</v>
      </c>
      <c r="H45" s="122" t="s">
        <v>211</v>
      </c>
      <c r="I45" s="122" t="s">
        <v>116</v>
      </c>
      <c r="J45" s="122" t="s">
        <v>228</v>
      </c>
      <c r="K45" s="207" t="s">
        <v>525</v>
      </c>
      <c r="L45" s="223">
        <v>300000</v>
      </c>
      <c r="M45" s="224">
        <f t="shared" si="0"/>
        <v>210000</v>
      </c>
      <c r="N45" s="225" t="s">
        <v>539</v>
      </c>
      <c r="O45" s="226" t="s">
        <v>540</v>
      </c>
      <c r="P45" s="120"/>
      <c r="Q45" s="114"/>
      <c r="R45" s="114"/>
      <c r="S45" s="121"/>
      <c r="T45" s="122"/>
      <c r="U45" s="122"/>
      <c r="V45" s="122" t="s">
        <v>120</v>
      </c>
      <c r="W45" s="122"/>
      <c r="X45" s="122"/>
      <c r="Y45" s="113"/>
      <c r="Z45" s="116"/>
    </row>
    <row r="46" spans="1:26" s="4" customFormat="1" ht="30.05" x14ac:dyDescent="0.3">
      <c r="A46" s="112">
        <v>42</v>
      </c>
      <c r="B46" s="134" t="s">
        <v>404</v>
      </c>
      <c r="C46" s="114" t="s">
        <v>405</v>
      </c>
      <c r="D46" s="115" t="s">
        <v>406</v>
      </c>
      <c r="E46" s="115" t="s">
        <v>407</v>
      </c>
      <c r="F46" s="116" t="s">
        <v>408</v>
      </c>
      <c r="G46" s="122" t="s">
        <v>409</v>
      </c>
      <c r="H46" s="122" t="s">
        <v>211</v>
      </c>
      <c r="I46" s="122" t="s">
        <v>116</v>
      </c>
      <c r="J46" s="122" t="s">
        <v>410</v>
      </c>
      <c r="K46" s="207" t="s">
        <v>411</v>
      </c>
      <c r="L46" s="208">
        <v>450000</v>
      </c>
      <c r="M46" s="117">
        <f t="shared" si="0"/>
        <v>315000</v>
      </c>
      <c r="N46" s="118" t="s">
        <v>118</v>
      </c>
      <c r="O46" s="119" t="s">
        <v>299</v>
      </c>
      <c r="P46" s="120"/>
      <c r="Q46" s="114" t="s">
        <v>120</v>
      </c>
      <c r="R46" s="114" t="s">
        <v>120</v>
      </c>
      <c r="S46" s="121"/>
      <c r="T46" s="122"/>
      <c r="U46" s="122"/>
      <c r="V46" s="122"/>
      <c r="W46" s="122"/>
      <c r="X46" s="122" t="s">
        <v>120</v>
      </c>
      <c r="Y46" s="113"/>
      <c r="Z46" s="116" t="s">
        <v>121</v>
      </c>
    </row>
    <row r="47" spans="1:26" s="4" customFormat="1" ht="30.05" x14ac:dyDescent="0.3">
      <c r="A47" s="112">
        <v>43</v>
      </c>
      <c r="B47" s="134" t="s">
        <v>404</v>
      </c>
      <c r="C47" s="114" t="s">
        <v>405</v>
      </c>
      <c r="D47" s="115" t="s">
        <v>406</v>
      </c>
      <c r="E47" s="115" t="s">
        <v>407</v>
      </c>
      <c r="F47" s="116" t="s">
        <v>408</v>
      </c>
      <c r="G47" s="122" t="s">
        <v>412</v>
      </c>
      <c r="H47" s="122" t="s">
        <v>211</v>
      </c>
      <c r="I47" s="122" t="s">
        <v>116</v>
      </c>
      <c r="J47" s="122" t="s">
        <v>410</v>
      </c>
      <c r="K47" s="207" t="s">
        <v>413</v>
      </c>
      <c r="L47" s="208">
        <v>3000000</v>
      </c>
      <c r="M47" s="117">
        <f t="shared" si="0"/>
        <v>2100000</v>
      </c>
      <c r="N47" s="118" t="s">
        <v>118</v>
      </c>
      <c r="O47" s="119" t="s">
        <v>299</v>
      </c>
      <c r="P47" s="120"/>
      <c r="Q47" s="114" t="s">
        <v>120</v>
      </c>
      <c r="R47" s="114"/>
      <c r="S47" s="121"/>
      <c r="T47" s="122"/>
      <c r="U47" s="122"/>
      <c r="V47" s="122"/>
      <c r="W47" s="122"/>
      <c r="X47" s="122"/>
      <c r="Y47" s="113"/>
      <c r="Z47" s="116" t="s">
        <v>121</v>
      </c>
    </row>
    <row r="48" spans="1:26" s="4" customFormat="1" ht="30.05" x14ac:dyDescent="0.3">
      <c r="A48" s="112">
        <v>44</v>
      </c>
      <c r="B48" s="134" t="s">
        <v>404</v>
      </c>
      <c r="C48" s="114" t="s">
        <v>405</v>
      </c>
      <c r="D48" s="115" t="s">
        <v>406</v>
      </c>
      <c r="E48" s="115" t="s">
        <v>407</v>
      </c>
      <c r="F48" s="116" t="s">
        <v>408</v>
      </c>
      <c r="G48" s="122" t="s">
        <v>266</v>
      </c>
      <c r="H48" s="122" t="s">
        <v>211</v>
      </c>
      <c r="I48" s="122" t="s">
        <v>116</v>
      </c>
      <c r="J48" s="122" t="s">
        <v>410</v>
      </c>
      <c r="K48" s="207" t="s">
        <v>414</v>
      </c>
      <c r="L48" s="208">
        <v>22000000</v>
      </c>
      <c r="M48" s="117">
        <f t="shared" si="0"/>
        <v>15400000</v>
      </c>
      <c r="N48" s="118" t="s">
        <v>118</v>
      </c>
      <c r="O48" s="119" t="s">
        <v>299</v>
      </c>
      <c r="P48" s="120"/>
      <c r="Q48" s="114"/>
      <c r="R48" s="114"/>
      <c r="S48" s="121"/>
      <c r="T48" s="122"/>
      <c r="U48" s="122"/>
      <c r="V48" s="122"/>
      <c r="W48" s="122" t="s">
        <v>120</v>
      </c>
      <c r="X48" s="122"/>
      <c r="Y48" s="113" t="s">
        <v>428</v>
      </c>
      <c r="Z48" s="116" t="s">
        <v>287</v>
      </c>
    </row>
    <row r="49" spans="1:26" s="4" customFormat="1" ht="45.1" x14ac:dyDescent="0.3">
      <c r="A49" s="112">
        <v>45</v>
      </c>
      <c r="B49" s="134" t="s">
        <v>404</v>
      </c>
      <c r="C49" s="114" t="s">
        <v>405</v>
      </c>
      <c r="D49" s="115" t="s">
        <v>406</v>
      </c>
      <c r="E49" s="115" t="s">
        <v>407</v>
      </c>
      <c r="F49" s="116" t="s">
        <v>408</v>
      </c>
      <c r="G49" s="122" t="s">
        <v>214</v>
      </c>
      <c r="H49" s="122" t="s">
        <v>211</v>
      </c>
      <c r="I49" s="122" t="s">
        <v>116</v>
      </c>
      <c r="J49" s="122" t="s">
        <v>410</v>
      </c>
      <c r="K49" s="207" t="s">
        <v>415</v>
      </c>
      <c r="L49" s="208">
        <v>1500000</v>
      </c>
      <c r="M49" s="117">
        <f t="shared" si="0"/>
        <v>1050000</v>
      </c>
      <c r="N49" s="118" t="s">
        <v>118</v>
      </c>
      <c r="O49" s="119" t="s">
        <v>299</v>
      </c>
      <c r="P49" s="120"/>
      <c r="Q49" s="114"/>
      <c r="R49" s="114" t="s">
        <v>120</v>
      </c>
      <c r="S49" s="121" t="s">
        <v>120</v>
      </c>
      <c r="T49" s="122"/>
      <c r="U49" s="122"/>
      <c r="V49" s="122"/>
      <c r="W49" s="122" t="s">
        <v>355</v>
      </c>
      <c r="X49" s="122" t="s">
        <v>355</v>
      </c>
      <c r="Y49" s="113"/>
      <c r="Z49" s="116" t="s">
        <v>121</v>
      </c>
    </row>
    <row r="50" spans="1:26" s="4" customFormat="1" ht="45.1" x14ac:dyDescent="0.3">
      <c r="A50" s="112">
        <v>46</v>
      </c>
      <c r="B50" s="134" t="s">
        <v>404</v>
      </c>
      <c r="C50" s="114" t="s">
        <v>405</v>
      </c>
      <c r="D50" s="115" t="s">
        <v>406</v>
      </c>
      <c r="E50" s="115" t="s">
        <v>407</v>
      </c>
      <c r="F50" s="116" t="s">
        <v>408</v>
      </c>
      <c r="G50" s="122" t="s">
        <v>416</v>
      </c>
      <c r="H50" s="122" t="s">
        <v>211</v>
      </c>
      <c r="I50" s="122" t="s">
        <v>116</v>
      </c>
      <c r="J50" s="122" t="s">
        <v>410</v>
      </c>
      <c r="K50" s="207" t="s">
        <v>417</v>
      </c>
      <c r="L50" s="208">
        <v>1000000</v>
      </c>
      <c r="M50" s="117">
        <f t="shared" si="0"/>
        <v>700000</v>
      </c>
      <c r="N50" s="118" t="s">
        <v>118</v>
      </c>
      <c r="O50" s="119" t="s">
        <v>299</v>
      </c>
      <c r="P50" s="120"/>
      <c r="Q50" s="114" t="s">
        <v>120</v>
      </c>
      <c r="R50" s="114" t="s">
        <v>120</v>
      </c>
      <c r="S50" s="121"/>
      <c r="T50" s="122"/>
      <c r="U50" s="122"/>
      <c r="V50" s="122" t="s">
        <v>120</v>
      </c>
      <c r="W50" s="122"/>
      <c r="X50" s="122" t="s">
        <v>120</v>
      </c>
      <c r="Y50" s="113"/>
      <c r="Z50" s="116" t="s">
        <v>121</v>
      </c>
    </row>
    <row r="51" spans="1:26" s="4" customFormat="1" ht="45.1" x14ac:dyDescent="0.3">
      <c r="A51" s="112">
        <v>47</v>
      </c>
      <c r="B51" s="134" t="s">
        <v>404</v>
      </c>
      <c r="C51" s="114" t="s">
        <v>405</v>
      </c>
      <c r="D51" s="115" t="s">
        <v>406</v>
      </c>
      <c r="E51" s="115" t="s">
        <v>407</v>
      </c>
      <c r="F51" s="116" t="s">
        <v>408</v>
      </c>
      <c r="G51" s="122" t="s">
        <v>418</v>
      </c>
      <c r="H51" s="122" t="s">
        <v>211</v>
      </c>
      <c r="I51" s="122" t="s">
        <v>116</v>
      </c>
      <c r="J51" s="122" t="s">
        <v>410</v>
      </c>
      <c r="K51" s="207" t="s">
        <v>419</v>
      </c>
      <c r="L51" s="208">
        <v>800000</v>
      </c>
      <c r="M51" s="117">
        <f t="shared" si="0"/>
        <v>560000</v>
      </c>
      <c r="N51" s="118" t="s">
        <v>118</v>
      </c>
      <c r="O51" s="119" t="s">
        <v>299</v>
      </c>
      <c r="P51" s="120" t="s">
        <v>120</v>
      </c>
      <c r="Q51" s="114"/>
      <c r="R51" s="114"/>
      <c r="S51" s="121" t="s">
        <v>120</v>
      </c>
      <c r="T51" s="122"/>
      <c r="U51" s="122"/>
      <c r="V51" s="122"/>
      <c r="W51" s="122"/>
      <c r="X51" s="122"/>
      <c r="Y51" s="113"/>
      <c r="Z51" s="116" t="s">
        <v>121</v>
      </c>
    </row>
    <row r="52" spans="1:26" s="4" customFormat="1" ht="30.05" x14ac:dyDescent="0.3">
      <c r="A52" s="112">
        <v>48</v>
      </c>
      <c r="B52" s="134" t="s">
        <v>404</v>
      </c>
      <c r="C52" s="114" t="s">
        <v>405</v>
      </c>
      <c r="D52" s="115" t="s">
        <v>406</v>
      </c>
      <c r="E52" s="115" t="s">
        <v>407</v>
      </c>
      <c r="F52" s="116" t="s">
        <v>408</v>
      </c>
      <c r="G52" s="122" t="s">
        <v>420</v>
      </c>
      <c r="H52" s="122" t="s">
        <v>211</v>
      </c>
      <c r="I52" s="122" t="s">
        <v>116</v>
      </c>
      <c r="J52" s="122" t="s">
        <v>410</v>
      </c>
      <c r="K52" s="207" t="s">
        <v>421</v>
      </c>
      <c r="L52" s="208">
        <v>2000000</v>
      </c>
      <c r="M52" s="117">
        <f t="shared" si="0"/>
        <v>1400000</v>
      </c>
      <c r="N52" s="118" t="s">
        <v>118</v>
      </c>
      <c r="O52" s="119" t="s">
        <v>299</v>
      </c>
      <c r="P52" s="120" t="s">
        <v>120</v>
      </c>
      <c r="Q52" s="114" t="s">
        <v>120</v>
      </c>
      <c r="R52" s="114"/>
      <c r="S52" s="121" t="s">
        <v>120</v>
      </c>
      <c r="T52" s="122"/>
      <c r="U52" s="122"/>
      <c r="V52" s="122"/>
      <c r="W52" s="122"/>
      <c r="X52" s="122" t="s">
        <v>120</v>
      </c>
      <c r="Y52" s="113" t="s">
        <v>429</v>
      </c>
      <c r="Z52" s="116" t="s">
        <v>121</v>
      </c>
    </row>
    <row r="53" spans="1:26" s="4" customFormat="1" ht="30.05" x14ac:dyDescent="0.3">
      <c r="A53" s="112">
        <v>49</v>
      </c>
      <c r="B53" s="134" t="s">
        <v>404</v>
      </c>
      <c r="C53" s="114" t="s">
        <v>405</v>
      </c>
      <c r="D53" s="115" t="s">
        <v>406</v>
      </c>
      <c r="E53" s="115" t="s">
        <v>407</v>
      </c>
      <c r="F53" s="116" t="s">
        <v>408</v>
      </c>
      <c r="G53" s="122" t="s">
        <v>422</v>
      </c>
      <c r="H53" s="122" t="s">
        <v>211</v>
      </c>
      <c r="I53" s="122" t="s">
        <v>116</v>
      </c>
      <c r="J53" s="122" t="s">
        <v>410</v>
      </c>
      <c r="K53" s="207" t="s">
        <v>423</v>
      </c>
      <c r="L53" s="208">
        <v>4000000</v>
      </c>
      <c r="M53" s="117">
        <f t="shared" si="0"/>
        <v>2800000</v>
      </c>
      <c r="N53" s="118" t="s">
        <v>118</v>
      </c>
      <c r="O53" s="119" t="s">
        <v>299</v>
      </c>
      <c r="P53" s="120" t="s">
        <v>120</v>
      </c>
      <c r="Q53" s="114" t="s">
        <v>120</v>
      </c>
      <c r="R53" s="114"/>
      <c r="S53" s="121" t="s">
        <v>120</v>
      </c>
      <c r="T53" s="122"/>
      <c r="U53" s="122"/>
      <c r="V53" s="122"/>
      <c r="W53" s="122" t="s">
        <v>120</v>
      </c>
      <c r="X53" s="122"/>
      <c r="Y53" s="113" t="s">
        <v>429</v>
      </c>
      <c r="Z53" s="116" t="s">
        <v>121</v>
      </c>
    </row>
    <row r="54" spans="1:26" s="4" customFormat="1" ht="45.1" x14ac:dyDescent="0.3">
      <c r="A54" s="112">
        <v>50</v>
      </c>
      <c r="B54" s="134" t="s">
        <v>404</v>
      </c>
      <c r="C54" s="114" t="s">
        <v>405</v>
      </c>
      <c r="D54" s="115" t="s">
        <v>406</v>
      </c>
      <c r="E54" s="115" t="s">
        <v>407</v>
      </c>
      <c r="F54" s="116" t="s">
        <v>408</v>
      </c>
      <c r="G54" s="122" t="s">
        <v>424</v>
      </c>
      <c r="H54" s="122" t="s">
        <v>211</v>
      </c>
      <c r="I54" s="122" t="s">
        <v>116</v>
      </c>
      <c r="J54" s="122" t="s">
        <v>410</v>
      </c>
      <c r="K54" s="207" t="s">
        <v>425</v>
      </c>
      <c r="L54" s="208">
        <v>3500000</v>
      </c>
      <c r="M54" s="117">
        <f t="shared" si="0"/>
        <v>2450000</v>
      </c>
      <c r="N54" s="118" t="s">
        <v>118</v>
      </c>
      <c r="O54" s="119" t="s">
        <v>299</v>
      </c>
      <c r="P54" s="120" t="s">
        <v>120</v>
      </c>
      <c r="Q54" s="114" t="s">
        <v>120</v>
      </c>
      <c r="R54" s="114"/>
      <c r="S54" s="121" t="s">
        <v>120</v>
      </c>
      <c r="T54" s="122"/>
      <c r="U54" s="122"/>
      <c r="V54" s="122"/>
      <c r="W54" s="122"/>
      <c r="X54" s="122" t="s">
        <v>120</v>
      </c>
      <c r="Y54" s="113"/>
      <c r="Z54" s="116" t="s">
        <v>121</v>
      </c>
    </row>
    <row r="55" spans="1:26" s="4" customFormat="1" ht="45.1" x14ac:dyDescent="0.3">
      <c r="A55" s="112">
        <v>51</v>
      </c>
      <c r="B55" s="134" t="s">
        <v>404</v>
      </c>
      <c r="C55" s="114" t="s">
        <v>405</v>
      </c>
      <c r="D55" s="115" t="s">
        <v>406</v>
      </c>
      <c r="E55" s="115" t="s">
        <v>407</v>
      </c>
      <c r="F55" s="116" t="s">
        <v>408</v>
      </c>
      <c r="G55" s="122" t="s">
        <v>426</v>
      </c>
      <c r="H55" s="122" t="s">
        <v>211</v>
      </c>
      <c r="I55" s="122" t="s">
        <v>116</v>
      </c>
      <c r="J55" s="122" t="s">
        <v>410</v>
      </c>
      <c r="K55" s="207" t="s">
        <v>427</v>
      </c>
      <c r="L55" s="208">
        <v>5000000</v>
      </c>
      <c r="M55" s="117">
        <f t="shared" si="0"/>
        <v>3500000</v>
      </c>
      <c r="N55" s="118" t="s">
        <v>118</v>
      </c>
      <c r="O55" s="119" t="s">
        <v>299</v>
      </c>
      <c r="P55" s="120" t="s">
        <v>120</v>
      </c>
      <c r="Q55" s="114"/>
      <c r="R55" s="114"/>
      <c r="S55" s="121" t="s">
        <v>120</v>
      </c>
      <c r="T55" s="122"/>
      <c r="U55" s="122"/>
      <c r="V55" s="122"/>
      <c r="W55" s="122"/>
      <c r="X55" s="122" t="s">
        <v>120</v>
      </c>
      <c r="Y55" s="113"/>
      <c r="Z55" s="116" t="s">
        <v>121</v>
      </c>
    </row>
    <row r="56" spans="1:26" s="4" customFormat="1" ht="41.95" customHeight="1" x14ac:dyDescent="0.3">
      <c r="A56" s="112">
        <v>52</v>
      </c>
      <c r="B56" s="134" t="s">
        <v>334</v>
      </c>
      <c r="C56" s="114" t="s">
        <v>168</v>
      </c>
      <c r="D56" s="115" t="s">
        <v>335</v>
      </c>
      <c r="E56" s="115" t="s">
        <v>336</v>
      </c>
      <c r="F56" s="116" t="s">
        <v>337</v>
      </c>
      <c r="G56" s="122" t="s">
        <v>142</v>
      </c>
      <c r="H56" s="122" t="s">
        <v>211</v>
      </c>
      <c r="I56" s="122" t="s">
        <v>116</v>
      </c>
      <c r="J56" s="122" t="s">
        <v>169</v>
      </c>
      <c r="K56" s="207" t="s">
        <v>338</v>
      </c>
      <c r="L56" s="208">
        <v>150000</v>
      </c>
      <c r="M56" s="117">
        <f t="shared" si="0"/>
        <v>105000</v>
      </c>
      <c r="N56" s="118" t="s">
        <v>118</v>
      </c>
      <c r="O56" s="119" t="s">
        <v>119</v>
      </c>
      <c r="P56" s="120" t="s">
        <v>120</v>
      </c>
      <c r="Q56" s="114" t="s">
        <v>120</v>
      </c>
      <c r="R56" s="114"/>
      <c r="S56" s="121" t="s">
        <v>120</v>
      </c>
      <c r="T56" s="122"/>
      <c r="U56" s="122"/>
      <c r="V56" s="122"/>
      <c r="W56" s="122"/>
      <c r="X56" s="122"/>
      <c r="Y56" s="113"/>
      <c r="Z56" s="116"/>
    </row>
    <row r="57" spans="1:26" s="4" customFormat="1" ht="45.7" customHeight="1" x14ac:dyDescent="0.3">
      <c r="A57" s="112">
        <v>53</v>
      </c>
      <c r="B57" s="134" t="s">
        <v>334</v>
      </c>
      <c r="C57" s="114" t="s">
        <v>168</v>
      </c>
      <c r="D57" s="115" t="s">
        <v>335</v>
      </c>
      <c r="E57" s="115" t="s">
        <v>336</v>
      </c>
      <c r="F57" s="116" t="s">
        <v>337</v>
      </c>
      <c r="G57" s="122" t="s">
        <v>339</v>
      </c>
      <c r="H57" s="122" t="s">
        <v>211</v>
      </c>
      <c r="I57" s="122" t="s">
        <v>116</v>
      </c>
      <c r="J57" s="122" t="s">
        <v>169</v>
      </c>
      <c r="K57" s="207" t="s">
        <v>340</v>
      </c>
      <c r="L57" s="208">
        <v>200000</v>
      </c>
      <c r="M57" s="117">
        <f t="shared" si="0"/>
        <v>140000</v>
      </c>
      <c r="N57" s="118" t="s">
        <v>118</v>
      </c>
      <c r="O57" s="119" t="s">
        <v>119</v>
      </c>
      <c r="P57" s="120"/>
      <c r="Q57" s="114" t="s">
        <v>120</v>
      </c>
      <c r="R57" s="114" t="s">
        <v>120</v>
      </c>
      <c r="S57" s="121"/>
      <c r="T57" s="122"/>
      <c r="U57" s="122"/>
      <c r="V57" s="122"/>
      <c r="W57" s="122"/>
      <c r="X57" s="122"/>
      <c r="Y57" s="113"/>
      <c r="Z57" s="116"/>
    </row>
    <row r="58" spans="1:26" s="4" customFormat="1" ht="45.7" customHeight="1" x14ac:dyDescent="0.3">
      <c r="A58" s="112">
        <v>54</v>
      </c>
      <c r="B58" s="134" t="s">
        <v>527</v>
      </c>
      <c r="C58" s="114" t="s">
        <v>430</v>
      </c>
      <c r="D58" s="115" t="s">
        <v>531</v>
      </c>
      <c r="E58" s="115" t="s">
        <v>532</v>
      </c>
      <c r="F58" s="116" t="s">
        <v>533</v>
      </c>
      <c r="G58" s="122" t="s">
        <v>528</v>
      </c>
      <c r="H58" s="122" t="s">
        <v>211</v>
      </c>
      <c r="I58" s="122" t="s">
        <v>116</v>
      </c>
      <c r="J58" s="122" t="s">
        <v>435</v>
      </c>
      <c r="K58" s="207" t="s">
        <v>528</v>
      </c>
      <c r="L58" s="208">
        <v>20000</v>
      </c>
      <c r="M58" s="117">
        <f t="shared" si="0"/>
        <v>14000</v>
      </c>
      <c r="N58" s="118" t="s">
        <v>118</v>
      </c>
      <c r="O58" s="119" t="s">
        <v>299</v>
      </c>
      <c r="P58" s="120"/>
      <c r="Q58" s="114"/>
      <c r="R58" s="114" t="s">
        <v>120</v>
      </c>
      <c r="S58" s="121"/>
      <c r="T58" s="122"/>
      <c r="U58" s="122"/>
      <c r="V58" s="122"/>
      <c r="W58" s="122"/>
      <c r="X58" s="122"/>
      <c r="Y58" s="113"/>
      <c r="Z58" s="116"/>
    </row>
    <row r="59" spans="1:26" s="4" customFormat="1" ht="45.1" x14ac:dyDescent="0.3">
      <c r="A59" s="112">
        <v>55</v>
      </c>
      <c r="B59" s="134" t="s">
        <v>527</v>
      </c>
      <c r="C59" s="114" t="s">
        <v>430</v>
      </c>
      <c r="D59" s="115" t="s">
        <v>531</v>
      </c>
      <c r="E59" s="115" t="s">
        <v>532</v>
      </c>
      <c r="F59" s="116" t="s">
        <v>533</v>
      </c>
      <c r="G59" s="122" t="s">
        <v>529</v>
      </c>
      <c r="H59" s="122" t="s">
        <v>211</v>
      </c>
      <c r="I59" s="122" t="s">
        <v>116</v>
      </c>
      <c r="J59" s="122" t="s">
        <v>435</v>
      </c>
      <c r="K59" s="207" t="s">
        <v>529</v>
      </c>
      <c r="L59" s="208">
        <v>1300000</v>
      </c>
      <c r="M59" s="117">
        <f t="shared" si="0"/>
        <v>910000</v>
      </c>
      <c r="N59" s="118" t="s">
        <v>118</v>
      </c>
      <c r="O59" s="119" t="s">
        <v>299</v>
      </c>
      <c r="P59" s="120"/>
      <c r="Q59" s="114"/>
      <c r="R59" s="114"/>
      <c r="S59" s="121"/>
      <c r="T59" s="122"/>
      <c r="U59" s="122"/>
      <c r="V59" s="122" t="s">
        <v>120</v>
      </c>
      <c r="W59" s="122"/>
      <c r="X59" s="122"/>
      <c r="Y59" s="113"/>
      <c r="Z59" s="116"/>
    </row>
    <row r="60" spans="1:26" s="4" customFormat="1" ht="45.7" customHeight="1" x14ac:dyDescent="0.3">
      <c r="A60" s="112">
        <v>56</v>
      </c>
      <c r="B60" s="134" t="s">
        <v>527</v>
      </c>
      <c r="C60" s="114" t="s">
        <v>430</v>
      </c>
      <c r="D60" s="115" t="s">
        <v>531</v>
      </c>
      <c r="E60" s="115" t="s">
        <v>532</v>
      </c>
      <c r="F60" s="116" t="s">
        <v>533</v>
      </c>
      <c r="G60" s="122" t="s">
        <v>530</v>
      </c>
      <c r="H60" s="122" t="s">
        <v>211</v>
      </c>
      <c r="I60" s="122" t="s">
        <v>116</v>
      </c>
      <c r="J60" s="122" t="s">
        <v>435</v>
      </c>
      <c r="K60" s="207" t="s">
        <v>530</v>
      </c>
      <c r="L60" s="208">
        <v>30000</v>
      </c>
      <c r="M60" s="117">
        <f t="shared" si="0"/>
        <v>21000</v>
      </c>
      <c r="N60" s="118" t="s">
        <v>118</v>
      </c>
      <c r="O60" s="119" t="s">
        <v>299</v>
      </c>
      <c r="P60" s="120"/>
      <c r="Q60" s="114"/>
      <c r="R60" s="114"/>
      <c r="S60" s="121" t="s">
        <v>120</v>
      </c>
      <c r="T60" s="122"/>
      <c r="U60" s="122"/>
      <c r="V60" s="122"/>
      <c r="W60" s="122"/>
      <c r="X60" s="122"/>
      <c r="Y60" s="113"/>
      <c r="Z60" s="116"/>
    </row>
    <row r="61" spans="1:26" s="4" customFormat="1" ht="45.7" customHeight="1" x14ac:dyDescent="0.3">
      <c r="A61" s="112">
        <v>57</v>
      </c>
      <c r="B61" s="134" t="s">
        <v>527</v>
      </c>
      <c r="C61" s="114" t="s">
        <v>430</v>
      </c>
      <c r="D61" s="115" t="s">
        <v>531</v>
      </c>
      <c r="E61" s="115" t="s">
        <v>532</v>
      </c>
      <c r="F61" s="116" t="s">
        <v>533</v>
      </c>
      <c r="G61" s="122" t="s">
        <v>142</v>
      </c>
      <c r="H61" s="122" t="s">
        <v>211</v>
      </c>
      <c r="I61" s="122" t="s">
        <v>116</v>
      </c>
      <c r="J61" s="122" t="s">
        <v>435</v>
      </c>
      <c r="K61" s="207" t="s">
        <v>142</v>
      </c>
      <c r="L61" s="208">
        <v>120000</v>
      </c>
      <c r="M61" s="117">
        <f t="shared" si="0"/>
        <v>84000</v>
      </c>
      <c r="N61" s="118" t="s">
        <v>118</v>
      </c>
      <c r="O61" s="119" t="s">
        <v>299</v>
      </c>
      <c r="P61" s="120"/>
      <c r="Q61" s="114"/>
      <c r="R61" s="114"/>
      <c r="S61" s="121" t="s">
        <v>120</v>
      </c>
      <c r="T61" s="122"/>
      <c r="U61" s="122"/>
      <c r="V61" s="122"/>
      <c r="W61" s="122"/>
      <c r="X61" s="122"/>
      <c r="Y61" s="113"/>
      <c r="Z61" s="116"/>
    </row>
    <row r="62" spans="1:26" s="4" customFormat="1" ht="121.5" customHeight="1" x14ac:dyDescent="0.3">
      <c r="A62" s="112">
        <v>58</v>
      </c>
      <c r="B62" s="141" t="s">
        <v>311</v>
      </c>
      <c r="C62" s="114" t="s">
        <v>173</v>
      </c>
      <c r="D62" s="115">
        <v>62073591</v>
      </c>
      <c r="E62" s="115">
        <v>600106349</v>
      </c>
      <c r="F62" s="116">
        <v>102007292</v>
      </c>
      <c r="G62" s="122" t="s">
        <v>312</v>
      </c>
      <c r="H62" s="122" t="s">
        <v>211</v>
      </c>
      <c r="I62" s="122" t="s">
        <v>116</v>
      </c>
      <c r="J62" s="122" t="s">
        <v>178</v>
      </c>
      <c r="K62" s="207" t="s">
        <v>313</v>
      </c>
      <c r="L62" s="208">
        <v>66000000</v>
      </c>
      <c r="M62" s="117">
        <f t="shared" si="0"/>
        <v>46200000</v>
      </c>
      <c r="N62" s="118" t="s">
        <v>220</v>
      </c>
      <c r="O62" s="119" t="s">
        <v>314</v>
      </c>
      <c r="P62" s="120" t="s">
        <v>120</v>
      </c>
      <c r="Q62" s="114" t="s">
        <v>120</v>
      </c>
      <c r="R62" s="114" t="s">
        <v>120</v>
      </c>
      <c r="S62" s="121" t="s">
        <v>120</v>
      </c>
      <c r="T62" s="122"/>
      <c r="U62" s="122" t="s">
        <v>120</v>
      </c>
      <c r="V62" s="122" t="s">
        <v>120</v>
      </c>
      <c r="W62" s="122" t="s">
        <v>120</v>
      </c>
      <c r="X62" s="122" t="s">
        <v>120</v>
      </c>
      <c r="Y62" s="113" t="s">
        <v>315</v>
      </c>
      <c r="Z62" s="116" t="s">
        <v>316</v>
      </c>
    </row>
    <row r="63" spans="1:26" s="4" customFormat="1" ht="45.1" x14ac:dyDescent="0.3">
      <c r="A63" s="112">
        <v>59</v>
      </c>
      <c r="B63" s="141" t="s">
        <v>348</v>
      </c>
      <c r="C63" s="114" t="s">
        <v>342</v>
      </c>
      <c r="D63" s="115">
        <v>62073001</v>
      </c>
      <c r="E63" s="115">
        <v>102007314</v>
      </c>
      <c r="F63" s="116">
        <v>600106101</v>
      </c>
      <c r="G63" s="122" t="s">
        <v>349</v>
      </c>
      <c r="H63" s="122" t="s">
        <v>211</v>
      </c>
      <c r="I63" s="122" t="s">
        <v>116</v>
      </c>
      <c r="J63" s="122" t="s">
        <v>344</v>
      </c>
      <c r="K63" s="207" t="s">
        <v>350</v>
      </c>
      <c r="L63" s="208">
        <v>5000000</v>
      </c>
      <c r="M63" s="117">
        <f t="shared" si="0"/>
        <v>3500000</v>
      </c>
      <c r="N63" s="118" t="s">
        <v>346</v>
      </c>
      <c r="O63" s="119" t="s">
        <v>347</v>
      </c>
      <c r="P63" s="120"/>
      <c r="Q63" s="114"/>
      <c r="R63" s="114"/>
      <c r="S63" s="121"/>
      <c r="T63" s="122"/>
      <c r="U63" s="122"/>
      <c r="V63" s="122" t="s">
        <v>355</v>
      </c>
      <c r="W63" s="122" t="s">
        <v>355</v>
      </c>
      <c r="X63" s="122"/>
      <c r="Y63" s="113" t="s">
        <v>356</v>
      </c>
      <c r="Z63" s="116" t="s">
        <v>357</v>
      </c>
    </row>
    <row r="64" spans="1:26" s="4" customFormat="1" ht="45.1" x14ac:dyDescent="0.3">
      <c r="A64" s="112">
        <v>60</v>
      </c>
      <c r="B64" s="141" t="s">
        <v>348</v>
      </c>
      <c r="C64" s="114" t="s">
        <v>342</v>
      </c>
      <c r="D64" s="115">
        <v>62073001</v>
      </c>
      <c r="E64" s="115">
        <v>102007314</v>
      </c>
      <c r="F64" s="116">
        <v>600106101</v>
      </c>
      <c r="G64" s="122" t="s">
        <v>351</v>
      </c>
      <c r="H64" s="122" t="s">
        <v>211</v>
      </c>
      <c r="I64" s="122" t="s">
        <v>116</v>
      </c>
      <c r="J64" s="122" t="s">
        <v>344</v>
      </c>
      <c r="K64" s="207" t="s">
        <v>352</v>
      </c>
      <c r="L64" s="208">
        <v>15000000</v>
      </c>
      <c r="M64" s="117">
        <f t="shared" si="0"/>
        <v>10500000</v>
      </c>
      <c r="N64" s="118" t="s">
        <v>358</v>
      </c>
      <c r="O64" s="119" t="s">
        <v>359</v>
      </c>
      <c r="P64" s="120"/>
      <c r="Q64" s="114"/>
      <c r="R64" s="114"/>
      <c r="S64" s="121"/>
      <c r="T64" s="122"/>
      <c r="U64" s="122"/>
      <c r="V64" s="122" t="s">
        <v>355</v>
      </c>
      <c r="W64" s="122" t="s">
        <v>355</v>
      </c>
      <c r="X64" s="122"/>
      <c r="Y64" s="113"/>
      <c r="Z64" s="116"/>
    </row>
    <row r="65" spans="1:26" s="4" customFormat="1" ht="60.1" x14ac:dyDescent="0.3">
      <c r="A65" s="112">
        <v>61</v>
      </c>
      <c r="B65" s="141" t="s">
        <v>348</v>
      </c>
      <c r="C65" s="114" t="s">
        <v>342</v>
      </c>
      <c r="D65" s="115">
        <v>62073001</v>
      </c>
      <c r="E65" s="115">
        <v>102007314</v>
      </c>
      <c r="F65" s="116">
        <v>600106101</v>
      </c>
      <c r="G65" s="122" t="s">
        <v>353</v>
      </c>
      <c r="H65" s="122" t="s">
        <v>211</v>
      </c>
      <c r="I65" s="122" t="s">
        <v>116</v>
      </c>
      <c r="J65" s="122" t="s">
        <v>344</v>
      </c>
      <c r="K65" s="207" t="s">
        <v>354</v>
      </c>
      <c r="L65" s="208">
        <v>3500000</v>
      </c>
      <c r="M65" s="117">
        <f t="shared" si="0"/>
        <v>2450000</v>
      </c>
      <c r="N65" s="118" t="s">
        <v>360</v>
      </c>
      <c r="O65" s="119" t="s">
        <v>361</v>
      </c>
      <c r="P65" s="120" t="s">
        <v>355</v>
      </c>
      <c r="Q65" s="114" t="s">
        <v>355</v>
      </c>
      <c r="R65" s="114" t="s">
        <v>355</v>
      </c>
      <c r="S65" s="121" t="s">
        <v>355</v>
      </c>
      <c r="T65" s="122" t="s">
        <v>355</v>
      </c>
      <c r="U65" s="122"/>
      <c r="V65" s="122" t="s">
        <v>355</v>
      </c>
      <c r="W65" s="122" t="s">
        <v>355</v>
      </c>
      <c r="X65" s="122" t="s">
        <v>121</v>
      </c>
      <c r="Y65" s="113" t="s">
        <v>362</v>
      </c>
      <c r="Z65" s="116" t="s">
        <v>363</v>
      </c>
    </row>
    <row r="66" spans="1:26" s="4" customFormat="1" x14ac:dyDescent="0.3">
      <c r="A66" s="112">
        <v>62</v>
      </c>
      <c r="B66" s="134" t="s">
        <v>210</v>
      </c>
      <c r="C66" s="114" t="s">
        <v>211</v>
      </c>
      <c r="D66" s="115">
        <v>62075985</v>
      </c>
      <c r="E66" s="115" t="s">
        <v>212</v>
      </c>
      <c r="F66" s="116">
        <v>102007870</v>
      </c>
      <c r="G66" s="122" t="s">
        <v>213</v>
      </c>
      <c r="H66" s="122" t="s">
        <v>211</v>
      </c>
      <c r="I66" s="122" t="s">
        <v>116</v>
      </c>
      <c r="J66" s="122" t="s">
        <v>116</v>
      </c>
      <c r="K66" s="207" t="s">
        <v>445</v>
      </c>
      <c r="L66" s="208">
        <v>100000</v>
      </c>
      <c r="M66" s="117">
        <f t="shared" si="0"/>
        <v>70000</v>
      </c>
      <c r="N66" s="118" t="s">
        <v>145</v>
      </c>
      <c r="O66" s="119" t="s">
        <v>219</v>
      </c>
      <c r="P66" s="120"/>
      <c r="Q66" s="114" t="s">
        <v>120</v>
      </c>
      <c r="R66" s="114" t="s">
        <v>120</v>
      </c>
      <c r="S66" s="121"/>
      <c r="T66" s="122"/>
      <c r="U66" s="122"/>
      <c r="V66" s="122"/>
      <c r="W66" s="122"/>
      <c r="X66" s="122"/>
      <c r="Y66" s="113"/>
      <c r="Z66" s="116"/>
    </row>
    <row r="67" spans="1:26" s="4" customFormat="1" ht="30.05" x14ac:dyDescent="0.3">
      <c r="A67" s="112">
        <v>63</v>
      </c>
      <c r="B67" s="134" t="s">
        <v>210</v>
      </c>
      <c r="C67" s="114" t="s">
        <v>211</v>
      </c>
      <c r="D67" s="115">
        <v>62075985</v>
      </c>
      <c r="E67" s="115" t="s">
        <v>212</v>
      </c>
      <c r="F67" s="116">
        <v>102007870</v>
      </c>
      <c r="G67" s="122" t="s">
        <v>214</v>
      </c>
      <c r="H67" s="122" t="s">
        <v>211</v>
      </c>
      <c r="I67" s="122" t="s">
        <v>116</v>
      </c>
      <c r="J67" s="122" t="s">
        <v>116</v>
      </c>
      <c r="K67" s="207" t="s">
        <v>446</v>
      </c>
      <c r="L67" s="208">
        <v>3000000</v>
      </c>
      <c r="M67" s="117">
        <f t="shared" si="0"/>
        <v>2100000</v>
      </c>
      <c r="N67" s="118" t="s">
        <v>220</v>
      </c>
      <c r="O67" s="119" t="s">
        <v>221</v>
      </c>
      <c r="P67" s="120"/>
      <c r="Q67" s="114"/>
      <c r="R67" s="114"/>
      <c r="S67" s="121"/>
      <c r="T67" s="122"/>
      <c r="U67" s="122"/>
      <c r="V67" s="122"/>
      <c r="W67" s="122" t="s">
        <v>120</v>
      </c>
      <c r="X67" s="122"/>
      <c r="Y67" s="113" t="s">
        <v>222</v>
      </c>
      <c r="Z67" s="116"/>
    </row>
    <row r="68" spans="1:26" s="4" customFormat="1" x14ac:dyDescent="0.3">
      <c r="A68" s="112">
        <v>64</v>
      </c>
      <c r="B68" s="134" t="s">
        <v>210</v>
      </c>
      <c r="C68" s="114" t="s">
        <v>211</v>
      </c>
      <c r="D68" s="115">
        <v>62075985</v>
      </c>
      <c r="E68" s="115" t="s">
        <v>212</v>
      </c>
      <c r="F68" s="116">
        <v>102007870</v>
      </c>
      <c r="G68" s="122" t="s">
        <v>183</v>
      </c>
      <c r="H68" s="122" t="s">
        <v>211</v>
      </c>
      <c r="I68" s="122" t="s">
        <v>116</v>
      </c>
      <c r="J68" s="122" t="s">
        <v>116</v>
      </c>
      <c r="K68" s="207" t="s">
        <v>447</v>
      </c>
      <c r="L68" s="208">
        <v>80000</v>
      </c>
      <c r="M68" s="117">
        <f t="shared" si="0"/>
        <v>56000</v>
      </c>
      <c r="N68" s="118" t="s">
        <v>145</v>
      </c>
      <c r="O68" s="119" t="s">
        <v>219</v>
      </c>
      <c r="P68" s="120"/>
      <c r="Q68" s="114" t="s">
        <v>120</v>
      </c>
      <c r="R68" s="114" t="s">
        <v>120</v>
      </c>
      <c r="S68" s="121"/>
      <c r="T68" s="122"/>
      <c r="U68" s="122"/>
      <c r="V68" s="122"/>
      <c r="W68" s="122"/>
      <c r="X68" s="122"/>
      <c r="Y68" s="113"/>
      <c r="Z68" s="116"/>
    </row>
    <row r="69" spans="1:26" s="4" customFormat="1" ht="45.1" x14ac:dyDescent="0.3">
      <c r="A69" s="112">
        <v>65</v>
      </c>
      <c r="B69" s="134" t="s">
        <v>210</v>
      </c>
      <c r="C69" s="114" t="s">
        <v>211</v>
      </c>
      <c r="D69" s="115">
        <v>62075985</v>
      </c>
      <c r="E69" s="115" t="s">
        <v>212</v>
      </c>
      <c r="F69" s="116">
        <v>102007870</v>
      </c>
      <c r="G69" s="122" t="s">
        <v>215</v>
      </c>
      <c r="H69" s="122" t="s">
        <v>211</v>
      </c>
      <c r="I69" s="122" t="s">
        <v>116</v>
      </c>
      <c r="J69" s="122" t="s">
        <v>116</v>
      </c>
      <c r="K69" s="207" t="s">
        <v>448</v>
      </c>
      <c r="L69" s="208">
        <v>100000</v>
      </c>
      <c r="M69" s="117">
        <f t="shared" si="0"/>
        <v>70000</v>
      </c>
      <c r="N69" s="118" t="s">
        <v>223</v>
      </c>
      <c r="O69" s="119" t="s">
        <v>219</v>
      </c>
      <c r="P69" s="120"/>
      <c r="Q69" s="114" t="s">
        <v>120</v>
      </c>
      <c r="R69" s="114" t="s">
        <v>120</v>
      </c>
      <c r="S69" s="121"/>
      <c r="T69" s="122"/>
      <c r="U69" s="122"/>
      <c r="V69" s="122" t="s">
        <v>120</v>
      </c>
      <c r="W69" s="122"/>
      <c r="X69" s="122"/>
      <c r="Y69" s="113"/>
      <c r="Z69" s="116"/>
    </row>
    <row r="70" spans="1:26" s="4" customFormat="1" ht="45.1" x14ac:dyDescent="0.3">
      <c r="A70" s="112">
        <v>66</v>
      </c>
      <c r="B70" s="134" t="s">
        <v>210</v>
      </c>
      <c r="C70" s="114" t="s">
        <v>211</v>
      </c>
      <c r="D70" s="115">
        <v>62075985</v>
      </c>
      <c r="E70" s="115" t="s">
        <v>212</v>
      </c>
      <c r="F70" s="116" t="s">
        <v>216</v>
      </c>
      <c r="G70" s="122" t="s">
        <v>217</v>
      </c>
      <c r="H70" s="122" t="s">
        <v>211</v>
      </c>
      <c r="I70" s="122" t="s">
        <v>116</v>
      </c>
      <c r="J70" s="122" t="s">
        <v>116</v>
      </c>
      <c r="K70" s="207" t="s">
        <v>449</v>
      </c>
      <c r="L70" s="208">
        <v>700000</v>
      </c>
      <c r="M70" s="117">
        <f t="shared" si="0"/>
        <v>490000</v>
      </c>
      <c r="N70" s="118" t="s">
        <v>144</v>
      </c>
      <c r="O70" s="119" t="s">
        <v>221</v>
      </c>
      <c r="P70" s="120"/>
      <c r="Q70" s="114"/>
      <c r="R70" s="114"/>
      <c r="S70" s="121"/>
      <c r="T70" s="122"/>
      <c r="U70" s="122"/>
      <c r="V70" s="122" t="s">
        <v>120</v>
      </c>
      <c r="W70" s="122"/>
      <c r="X70" s="122"/>
      <c r="Y70" s="113"/>
      <c r="Z70" s="116"/>
    </row>
    <row r="71" spans="1:26" s="4" customFormat="1" ht="30.05" x14ac:dyDescent="0.3">
      <c r="A71" s="112">
        <v>67</v>
      </c>
      <c r="B71" s="134" t="s">
        <v>210</v>
      </c>
      <c r="C71" s="114" t="s">
        <v>211</v>
      </c>
      <c r="D71" s="115">
        <v>62075985</v>
      </c>
      <c r="E71" s="115" t="s">
        <v>212</v>
      </c>
      <c r="F71" s="116" t="s">
        <v>216</v>
      </c>
      <c r="G71" s="122" t="s">
        <v>218</v>
      </c>
      <c r="H71" s="122" t="s">
        <v>211</v>
      </c>
      <c r="I71" s="122" t="s">
        <v>116</v>
      </c>
      <c r="J71" s="122" t="s">
        <v>116</v>
      </c>
      <c r="K71" s="207" t="s">
        <v>450</v>
      </c>
      <c r="L71" s="208">
        <v>250000</v>
      </c>
      <c r="M71" s="117">
        <f t="shared" si="0"/>
        <v>175000</v>
      </c>
      <c r="N71" s="118" t="s">
        <v>145</v>
      </c>
      <c r="O71" s="119" t="s">
        <v>221</v>
      </c>
      <c r="P71" s="120"/>
      <c r="Q71" s="114" t="s">
        <v>120</v>
      </c>
      <c r="R71" s="114" t="s">
        <v>120</v>
      </c>
      <c r="S71" s="121"/>
      <c r="T71" s="122"/>
      <c r="U71" s="122"/>
      <c r="V71" s="122" t="s">
        <v>120</v>
      </c>
      <c r="W71" s="122"/>
      <c r="X71" s="122"/>
      <c r="Y71" s="113"/>
      <c r="Z71" s="116"/>
    </row>
    <row r="72" spans="1:26" s="4" customFormat="1" ht="45.1" x14ac:dyDescent="0.3">
      <c r="A72" s="112">
        <v>68</v>
      </c>
      <c r="B72" s="134" t="s">
        <v>224</v>
      </c>
      <c r="C72" s="114" t="s">
        <v>225</v>
      </c>
      <c r="D72" s="115">
        <v>62075993</v>
      </c>
      <c r="E72" s="115">
        <v>102007837</v>
      </c>
      <c r="F72" s="116">
        <v>600024873</v>
      </c>
      <c r="G72" s="122" t="s">
        <v>227</v>
      </c>
      <c r="H72" s="122" t="s">
        <v>211</v>
      </c>
      <c r="I72" s="122" t="s">
        <v>116</v>
      </c>
      <c r="J72" s="122" t="s">
        <v>228</v>
      </c>
      <c r="K72" s="207" t="s">
        <v>240</v>
      </c>
      <c r="L72" s="208">
        <v>200000</v>
      </c>
      <c r="M72" s="117">
        <f t="shared" si="0"/>
        <v>140000</v>
      </c>
      <c r="N72" s="118" t="s">
        <v>144</v>
      </c>
      <c r="O72" s="119" t="s">
        <v>244</v>
      </c>
      <c r="P72" s="120" t="s">
        <v>120</v>
      </c>
      <c r="Q72" s="114" t="s">
        <v>120</v>
      </c>
      <c r="R72" s="114"/>
      <c r="S72" s="121"/>
      <c r="T72" s="122"/>
      <c r="U72" s="122"/>
      <c r="V72" s="122"/>
      <c r="W72" s="122"/>
      <c r="X72" s="122"/>
      <c r="Y72" s="113"/>
      <c r="Z72" s="116"/>
    </row>
    <row r="73" spans="1:26" s="4" customFormat="1" ht="45.1" x14ac:dyDescent="0.3">
      <c r="A73" s="112">
        <v>69</v>
      </c>
      <c r="B73" s="134" t="s">
        <v>224</v>
      </c>
      <c r="C73" s="114" t="s">
        <v>225</v>
      </c>
      <c r="D73" s="115">
        <v>62075993</v>
      </c>
      <c r="E73" s="115">
        <v>102007837</v>
      </c>
      <c r="F73" s="116">
        <v>600024873</v>
      </c>
      <c r="G73" s="122" t="s">
        <v>230</v>
      </c>
      <c r="H73" s="122" t="s">
        <v>211</v>
      </c>
      <c r="I73" s="122" t="s">
        <v>116</v>
      </c>
      <c r="J73" s="122" t="s">
        <v>228</v>
      </c>
      <c r="K73" s="207" t="s">
        <v>241</v>
      </c>
      <c r="L73" s="208">
        <v>300000</v>
      </c>
      <c r="M73" s="117">
        <f t="shared" si="0"/>
        <v>210000</v>
      </c>
      <c r="N73" s="118" t="s">
        <v>144</v>
      </c>
      <c r="O73" s="119" t="s">
        <v>244</v>
      </c>
      <c r="P73" s="120" t="s">
        <v>120</v>
      </c>
      <c r="Q73" s="114" t="s">
        <v>120</v>
      </c>
      <c r="R73" s="114"/>
      <c r="S73" s="121"/>
      <c r="T73" s="122"/>
      <c r="U73" s="122"/>
      <c r="V73" s="122"/>
      <c r="W73" s="122"/>
      <c r="X73" s="122"/>
      <c r="Y73" s="113"/>
      <c r="Z73" s="116"/>
    </row>
    <row r="74" spans="1:26" s="4" customFormat="1" ht="45.7" thickBot="1" x14ac:dyDescent="0.35">
      <c r="A74" s="112">
        <v>70</v>
      </c>
      <c r="B74" s="135" t="s">
        <v>224</v>
      </c>
      <c r="C74" s="124" t="s">
        <v>225</v>
      </c>
      <c r="D74" s="125">
        <v>62075993</v>
      </c>
      <c r="E74" s="125">
        <v>102007837</v>
      </c>
      <c r="F74" s="126">
        <v>600024873</v>
      </c>
      <c r="G74" s="132" t="s">
        <v>242</v>
      </c>
      <c r="H74" s="132" t="s">
        <v>211</v>
      </c>
      <c r="I74" s="132" t="s">
        <v>116</v>
      </c>
      <c r="J74" s="132" t="s">
        <v>228</v>
      </c>
      <c r="K74" s="217" t="s">
        <v>243</v>
      </c>
      <c r="L74" s="209">
        <v>360000</v>
      </c>
      <c r="M74" s="127">
        <f t="shared" si="0"/>
        <v>252000</v>
      </c>
      <c r="N74" s="128" t="s">
        <v>144</v>
      </c>
      <c r="O74" s="129" t="s">
        <v>244</v>
      </c>
      <c r="P74" s="130" t="s">
        <v>120</v>
      </c>
      <c r="Q74" s="124" t="s">
        <v>120</v>
      </c>
      <c r="R74" s="124"/>
      <c r="S74" s="131"/>
      <c r="T74" s="132"/>
      <c r="U74" s="132"/>
      <c r="V74" s="132"/>
      <c r="W74" s="132"/>
      <c r="X74" s="132"/>
      <c r="Y74" s="123"/>
      <c r="Z74" s="126"/>
    </row>
    <row r="78" spans="1:26" x14ac:dyDescent="0.3">
      <c r="A78" s="46" t="s">
        <v>577</v>
      </c>
      <c r="B78" s="47"/>
      <c r="C78" s="46"/>
      <c r="D78" s="46"/>
      <c r="E78" s="46"/>
      <c r="F78" s="46"/>
      <c r="G78" s="47"/>
      <c r="H78" s="47"/>
      <c r="I78" s="47"/>
      <c r="J78" s="47"/>
      <c r="K78" s="47"/>
      <c r="L78" s="48"/>
      <c r="M78" s="48"/>
      <c r="N78" s="47"/>
      <c r="O78" s="47"/>
      <c r="P78" s="47"/>
    </row>
    <row r="79" spans="1:26" x14ac:dyDescent="0.3">
      <c r="A79" s="47"/>
      <c r="B79" s="47"/>
      <c r="C79" s="46"/>
      <c r="D79" s="46"/>
      <c r="E79" s="46"/>
      <c r="F79" s="47" t="s">
        <v>579</v>
      </c>
      <c r="G79" s="47"/>
      <c r="H79" s="47"/>
      <c r="I79" s="47"/>
      <c r="J79" s="47"/>
      <c r="K79" s="47"/>
      <c r="L79" s="48"/>
      <c r="M79" s="48"/>
      <c r="N79" s="47"/>
      <c r="O79" s="47"/>
      <c r="P79" s="47"/>
    </row>
    <row r="80" spans="1:26" x14ac:dyDescent="0.3">
      <c r="A80" s="47"/>
      <c r="B80" s="47"/>
      <c r="C80" s="46"/>
      <c r="D80" s="46"/>
      <c r="E80" s="46"/>
      <c r="F80" s="46"/>
      <c r="G80" s="47"/>
      <c r="H80" s="47"/>
      <c r="I80" s="47"/>
      <c r="J80" s="47"/>
      <c r="K80" s="47"/>
      <c r="L80" s="48"/>
      <c r="M80" s="48"/>
      <c r="N80" s="47"/>
      <c r="O80" s="47"/>
      <c r="P80" s="47"/>
    </row>
    <row r="81" spans="1:16" x14ac:dyDescent="0.3">
      <c r="A81" s="47"/>
      <c r="B81" s="47"/>
      <c r="C81" s="46"/>
      <c r="D81" s="46"/>
      <c r="E81" s="46"/>
      <c r="F81" s="46"/>
      <c r="G81" s="47"/>
      <c r="H81" s="47"/>
      <c r="I81" s="47"/>
      <c r="J81" s="47"/>
      <c r="K81" s="47"/>
      <c r="L81" s="48"/>
      <c r="M81" s="48"/>
      <c r="N81" s="47"/>
      <c r="O81" s="47"/>
      <c r="P81" s="47"/>
    </row>
    <row r="82" spans="1:16" x14ac:dyDescent="0.3">
      <c r="A82" s="47"/>
      <c r="B82" s="47"/>
      <c r="C82" s="46"/>
      <c r="D82" s="46"/>
      <c r="E82" s="46"/>
      <c r="F82" s="46"/>
      <c r="G82" s="47"/>
      <c r="H82" s="47"/>
      <c r="I82" s="47"/>
      <c r="J82" s="47"/>
      <c r="K82" s="47"/>
      <c r="L82" s="48"/>
      <c r="M82" s="48"/>
      <c r="N82" s="47"/>
      <c r="O82" s="47"/>
      <c r="P82" s="47"/>
    </row>
    <row r="83" spans="1:16" x14ac:dyDescent="0.3">
      <c r="A83" s="46" t="s">
        <v>60</v>
      </c>
      <c r="B83" s="46"/>
      <c r="C83" s="47"/>
      <c r="D83" s="47"/>
      <c r="E83" s="47"/>
      <c r="F83" s="47"/>
      <c r="G83" s="47"/>
      <c r="H83" s="47"/>
      <c r="I83" s="47"/>
      <c r="J83" s="47"/>
      <c r="K83" s="47"/>
      <c r="L83" s="48"/>
      <c r="M83" s="48"/>
      <c r="N83" s="47"/>
      <c r="O83" s="47"/>
      <c r="P83" s="47"/>
    </row>
    <row r="84" spans="1:16" x14ac:dyDescent="0.3">
      <c r="A84" s="69" t="s">
        <v>77</v>
      </c>
      <c r="B84" s="46"/>
      <c r="C84" s="47"/>
      <c r="D84" s="47"/>
      <c r="E84" s="47"/>
      <c r="F84" s="47"/>
      <c r="G84" s="47"/>
      <c r="H84" s="47"/>
      <c r="I84" s="47"/>
      <c r="J84" s="47"/>
      <c r="K84" s="47"/>
      <c r="L84" s="48"/>
      <c r="M84" s="48"/>
      <c r="N84" s="47"/>
      <c r="O84" s="47"/>
      <c r="P84" s="47"/>
    </row>
    <row r="85" spans="1:16" x14ac:dyDescent="0.3">
      <c r="A85" s="46" t="s">
        <v>61</v>
      </c>
      <c r="B85" s="46"/>
      <c r="C85" s="47"/>
      <c r="D85" s="47"/>
      <c r="E85" s="47"/>
      <c r="F85" s="47"/>
      <c r="G85" s="47"/>
      <c r="H85" s="47"/>
      <c r="I85" s="47"/>
      <c r="J85" s="47"/>
      <c r="K85" s="47"/>
      <c r="L85" s="48"/>
      <c r="M85" s="48"/>
      <c r="N85" s="47"/>
      <c r="O85" s="47"/>
      <c r="P85" s="47"/>
    </row>
    <row r="86" spans="1:16" x14ac:dyDescent="0.3">
      <c r="A86" s="46" t="s">
        <v>62</v>
      </c>
      <c r="B86" s="46"/>
      <c r="C86" s="47"/>
      <c r="D86" s="47"/>
      <c r="E86" s="47"/>
      <c r="F86" s="47"/>
      <c r="G86" s="47"/>
      <c r="H86" s="47"/>
      <c r="I86" s="47"/>
      <c r="J86" s="47"/>
      <c r="K86" s="47"/>
      <c r="L86" s="48"/>
      <c r="M86" s="48"/>
      <c r="N86" s="47"/>
      <c r="O86" s="47"/>
      <c r="P86" s="47"/>
    </row>
    <row r="87" spans="1:16" x14ac:dyDescent="0.3">
      <c r="A87" s="47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8"/>
      <c r="M87" s="48"/>
      <c r="N87" s="47"/>
      <c r="O87" s="47"/>
      <c r="P87" s="47"/>
    </row>
    <row r="88" spans="1:16" x14ac:dyDescent="0.3">
      <c r="A88" s="47" t="s">
        <v>78</v>
      </c>
      <c r="B88" s="46"/>
      <c r="C88" s="47"/>
      <c r="D88" s="47"/>
      <c r="E88" s="47"/>
      <c r="F88" s="47"/>
      <c r="G88" s="47"/>
      <c r="H88" s="47"/>
      <c r="I88" s="47"/>
      <c r="J88" s="47"/>
      <c r="K88" s="47"/>
      <c r="L88" s="48"/>
      <c r="M88" s="48"/>
      <c r="N88" s="47"/>
      <c r="O88" s="47"/>
      <c r="P88" s="47"/>
    </row>
    <row r="89" spans="1:16" x14ac:dyDescent="0.3">
      <c r="A89" s="47"/>
      <c r="B89" s="46"/>
      <c r="C89" s="47"/>
      <c r="D89" s="47"/>
      <c r="E89" s="47"/>
      <c r="F89" s="47"/>
      <c r="G89" s="47"/>
      <c r="H89" s="47"/>
      <c r="I89" s="47"/>
      <c r="J89" s="47"/>
      <c r="K89" s="47"/>
      <c r="L89" s="48"/>
      <c r="M89" s="48"/>
      <c r="N89" s="47"/>
      <c r="O89" s="47"/>
      <c r="P89" s="47"/>
    </row>
    <row r="90" spans="1:16" x14ac:dyDescent="0.3">
      <c r="A90" s="70" t="s">
        <v>79</v>
      </c>
      <c r="B90" s="70"/>
      <c r="C90" s="70"/>
      <c r="D90" s="70"/>
      <c r="E90" s="70"/>
      <c r="F90" s="70"/>
      <c r="G90" s="70"/>
      <c r="H90" s="70"/>
      <c r="I90" s="47"/>
      <c r="J90" s="47"/>
      <c r="K90" s="47"/>
      <c r="L90" s="48"/>
      <c r="M90" s="48"/>
      <c r="N90" s="47"/>
      <c r="O90" s="47"/>
      <c r="P90" s="47"/>
    </row>
    <row r="91" spans="1:16" x14ac:dyDescent="0.3">
      <c r="A91" s="70" t="s">
        <v>80</v>
      </c>
      <c r="B91" s="70"/>
      <c r="C91" s="70"/>
      <c r="D91" s="70"/>
      <c r="E91" s="70"/>
      <c r="F91" s="70"/>
      <c r="G91" s="70"/>
      <c r="H91" s="70"/>
      <c r="I91" s="47"/>
      <c r="J91" s="47"/>
      <c r="K91" s="47"/>
      <c r="L91" s="48"/>
      <c r="M91" s="48"/>
      <c r="N91" s="47"/>
      <c r="O91" s="47"/>
      <c r="P91" s="47"/>
    </row>
    <row r="92" spans="1:16" x14ac:dyDescent="0.3">
      <c r="A92" s="70" t="s">
        <v>81</v>
      </c>
      <c r="B92" s="70"/>
      <c r="C92" s="70"/>
      <c r="D92" s="70"/>
      <c r="E92" s="70"/>
      <c r="F92" s="70"/>
      <c r="G92" s="70"/>
      <c r="H92" s="70"/>
      <c r="I92" s="47"/>
      <c r="J92" s="47"/>
      <c r="K92" s="47"/>
      <c r="L92" s="48"/>
      <c r="M92" s="48"/>
      <c r="N92" s="47"/>
      <c r="O92" s="47"/>
      <c r="P92" s="47"/>
    </row>
    <row r="93" spans="1:16" x14ac:dyDescent="0.3">
      <c r="A93" s="70" t="s">
        <v>82</v>
      </c>
      <c r="B93" s="70"/>
      <c r="C93" s="70"/>
      <c r="D93" s="70"/>
      <c r="E93" s="70"/>
      <c r="F93" s="70"/>
      <c r="G93" s="70"/>
      <c r="H93" s="70"/>
      <c r="I93" s="47"/>
      <c r="J93" s="47"/>
      <c r="K93" s="47"/>
      <c r="L93" s="48"/>
      <c r="M93" s="48"/>
      <c r="N93" s="47"/>
      <c r="O93" s="47"/>
      <c r="P93" s="47"/>
    </row>
    <row r="94" spans="1:16" x14ac:dyDescent="0.3">
      <c r="A94" s="70" t="s">
        <v>83</v>
      </c>
      <c r="B94" s="70"/>
      <c r="C94" s="70"/>
      <c r="D94" s="70"/>
      <c r="E94" s="70"/>
      <c r="F94" s="70"/>
      <c r="G94" s="70"/>
      <c r="H94" s="70"/>
      <c r="I94" s="47"/>
      <c r="J94" s="47"/>
      <c r="K94" s="47"/>
      <c r="L94" s="48"/>
      <c r="M94" s="48"/>
      <c r="N94" s="47"/>
      <c r="O94" s="47"/>
      <c r="P94" s="47"/>
    </row>
    <row r="95" spans="1:16" x14ac:dyDescent="0.3">
      <c r="A95" s="70" t="s">
        <v>84</v>
      </c>
      <c r="B95" s="70"/>
      <c r="C95" s="70"/>
      <c r="D95" s="70"/>
      <c r="E95" s="70"/>
      <c r="F95" s="70"/>
      <c r="G95" s="70"/>
      <c r="H95" s="70"/>
      <c r="I95" s="47"/>
      <c r="J95" s="47"/>
      <c r="K95" s="47"/>
      <c r="L95" s="48"/>
      <c r="M95" s="48"/>
      <c r="N95" s="47"/>
      <c r="O95" s="47"/>
      <c r="P95" s="47"/>
    </row>
    <row r="96" spans="1:16" x14ac:dyDescent="0.3">
      <c r="A96" s="70" t="s">
        <v>85</v>
      </c>
      <c r="B96" s="70"/>
      <c r="C96" s="70"/>
      <c r="D96" s="70"/>
      <c r="E96" s="70"/>
      <c r="F96" s="70"/>
      <c r="G96" s="70"/>
      <c r="H96" s="70"/>
      <c r="I96" s="47"/>
      <c r="J96" s="47"/>
      <c r="K96" s="47"/>
      <c r="L96" s="48"/>
      <c r="M96" s="48"/>
      <c r="N96" s="47"/>
      <c r="O96" s="47"/>
      <c r="P96" s="47"/>
    </row>
    <row r="97" spans="1:16" x14ac:dyDescent="0.3">
      <c r="A97" s="71" t="s">
        <v>86</v>
      </c>
      <c r="B97" s="71"/>
      <c r="C97" s="71"/>
      <c r="D97" s="71"/>
      <c r="E97" s="71"/>
      <c r="F97" s="47"/>
      <c r="G97" s="47"/>
      <c r="H97" s="47"/>
      <c r="I97" s="47"/>
      <c r="J97" s="47"/>
      <c r="K97" s="47"/>
      <c r="L97" s="48"/>
      <c r="M97" s="48"/>
      <c r="N97" s="47"/>
      <c r="O97" s="47"/>
      <c r="P97" s="47"/>
    </row>
    <row r="98" spans="1:16" x14ac:dyDescent="0.3">
      <c r="A98" s="70" t="s">
        <v>87</v>
      </c>
      <c r="B98" s="70"/>
      <c r="C98" s="70"/>
      <c r="D98" s="70"/>
      <c r="E98" s="70"/>
      <c r="F98" s="70"/>
      <c r="G98" s="72"/>
      <c r="H98" s="72"/>
      <c r="I98" s="72"/>
      <c r="J98" s="72"/>
      <c r="K98" s="72"/>
      <c r="L98" s="73"/>
      <c r="M98" s="73"/>
      <c r="N98" s="72"/>
      <c r="O98" s="72"/>
      <c r="P98" s="72"/>
    </row>
    <row r="99" spans="1:16" x14ac:dyDescent="0.3">
      <c r="A99" s="70" t="s">
        <v>88</v>
      </c>
      <c r="B99" s="70"/>
      <c r="C99" s="70"/>
      <c r="D99" s="70"/>
      <c r="E99" s="70"/>
      <c r="F99" s="70"/>
      <c r="G99" s="72"/>
      <c r="H99" s="72"/>
      <c r="I99" s="72"/>
      <c r="J99" s="72"/>
      <c r="K99" s="72"/>
      <c r="L99" s="73"/>
      <c r="M99" s="73"/>
      <c r="N99" s="72"/>
      <c r="O99" s="72"/>
      <c r="P99" s="72"/>
    </row>
    <row r="100" spans="1:16" x14ac:dyDescent="0.3">
      <c r="A100" s="70"/>
      <c r="B100" s="70"/>
      <c r="C100" s="70"/>
      <c r="D100" s="70"/>
      <c r="E100" s="70"/>
      <c r="F100" s="70"/>
      <c r="G100" s="72"/>
      <c r="H100" s="72"/>
      <c r="I100" s="72"/>
      <c r="J100" s="72"/>
      <c r="K100" s="72"/>
      <c r="L100" s="73"/>
      <c r="M100" s="73"/>
      <c r="N100" s="72"/>
      <c r="O100" s="72"/>
      <c r="P100" s="72"/>
    </row>
    <row r="101" spans="1:16" x14ac:dyDescent="0.3">
      <c r="A101" s="70" t="s">
        <v>89</v>
      </c>
      <c r="B101" s="70"/>
      <c r="C101" s="70"/>
      <c r="D101" s="70"/>
      <c r="E101" s="70"/>
      <c r="F101" s="70"/>
      <c r="G101" s="72"/>
      <c r="H101" s="72"/>
      <c r="I101" s="72"/>
      <c r="J101" s="72"/>
      <c r="K101" s="72"/>
      <c r="L101" s="73"/>
      <c r="M101" s="73"/>
      <c r="N101" s="72"/>
      <c r="O101" s="72"/>
      <c r="P101" s="72"/>
    </row>
    <row r="102" spans="1:16" x14ac:dyDescent="0.3">
      <c r="A102" s="70" t="s">
        <v>90</v>
      </c>
      <c r="B102" s="70"/>
      <c r="C102" s="70"/>
      <c r="D102" s="70"/>
      <c r="E102" s="70"/>
      <c r="F102" s="70"/>
      <c r="G102" s="72"/>
      <c r="H102" s="72"/>
      <c r="I102" s="72"/>
      <c r="J102" s="72"/>
      <c r="K102" s="72"/>
      <c r="L102" s="73"/>
      <c r="M102" s="73"/>
      <c r="N102" s="72"/>
      <c r="O102" s="72"/>
      <c r="P102" s="72"/>
    </row>
    <row r="103" spans="1:16" x14ac:dyDescent="0.3">
      <c r="A103" s="47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8"/>
      <c r="M103" s="48"/>
      <c r="N103" s="47"/>
      <c r="O103" s="47"/>
      <c r="P103" s="47"/>
    </row>
    <row r="104" spans="1:16" x14ac:dyDescent="0.3">
      <c r="A104" s="47" t="s">
        <v>91</v>
      </c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8"/>
      <c r="M104" s="48"/>
      <c r="N104" s="47"/>
      <c r="O104" s="47"/>
      <c r="P104" s="47"/>
    </row>
    <row r="105" spans="1:16" x14ac:dyDescent="0.3">
      <c r="A105" s="49" t="s">
        <v>92</v>
      </c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8"/>
      <c r="M105" s="48"/>
      <c r="N105" s="47"/>
      <c r="O105" s="47"/>
      <c r="P105" s="47"/>
    </row>
    <row r="106" spans="1:16" x14ac:dyDescent="0.3">
      <c r="A106" s="47" t="s">
        <v>93</v>
      </c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8"/>
      <c r="M106" s="48"/>
      <c r="N106" s="47"/>
      <c r="O106" s="47"/>
      <c r="P106" s="47"/>
    </row>
    <row r="107" spans="1:16" x14ac:dyDescent="0.3">
      <c r="A107" s="47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8"/>
      <c r="M107" s="48"/>
      <c r="N107" s="47"/>
      <c r="O107" s="47"/>
      <c r="P107" s="47"/>
    </row>
    <row r="108" spans="1:16" x14ac:dyDescent="0.3">
      <c r="A108" s="70"/>
      <c r="B108" s="70"/>
      <c r="C108" s="70"/>
      <c r="D108" s="70"/>
      <c r="E108" s="70"/>
      <c r="F108" s="70"/>
      <c r="G108" s="70"/>
      <c r="H108" s="70"/>
      <c r="I108" s="70"/>
      <c r="J108" s="70"/>
      <c r="K108" s="70"/>
      <c r="L108" s="74"/>
      <c r="M108" s="74"/>
      <c r="N108" s="70"/>
      <c r="O108" s="70"/>
      <c r="P108" s="70"/>
    </row>
  </sheetData>
  <mergeCells count="29">
    <mergeCell ref="Y3:Y4"/>
    <mergeCell ref="Z3:Z4"/>
    <mergeCell ref="O3:O4"/>
    <mergeCell ref="P3:S3"/>
    <mergeCell ref="T3:T4"/>
    <mergeCell ref="U3:U4"/>
    <mergeCell ref="V3:V4"/>
    <mergeCell ref="W3:W4"/>
    <mergeCell ref="F3:F4"/>
    <mergeCell ref="L3:L4"/>
    <mergeCell ref="M3:M4"/>
    <mergeCell ref="N3:N4"/>
    <mergeCell ref="X3:X4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</mergeCells>
  <pageMargins left="0.7" right="0.7" top="0.78740157499999996" bottom="0.78740157499999996" header="0.3" footer="0.3"/>
  <pageSetup paperSize="9" scale="3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8"/>
  <sheetViews>
    <sheetView tabSelected="1" workbookViewId="0">
      <selection activeCell="K8" sqref="K8"/>
    </sheetView>
  </sheetViews>
  <sheetFormatPr defaultRowHeight="15.05" x14ac:dyDescent="0.3"/>
  <cols>
    <col min="1" max="1" width="9.33203125" bestFit="1" customWidth="1"/>
    <col min="2" max="2" width="34.88671875" bestFit="1" customWidth="1"/>
    <col min="3" max="3" width="12.33203125" bestFit="1" customWidth="1"/>
    <col min="4" max="4" width="10.109375" bestFit="1" customWidth="1"/>
    <col min="5" max="5" width="27.6640625" customWidth="1"/>
    <col min="6" max="6" width="10.109375" bestFit="1" customWidth="1"/>
    <col min="9" max="9" width="26.44140625" bestFit="1" customWidth="1"/>
    <col min="10" max="11" width="9.33203125" bestFit="1" customWidth="1"/>
    <col min="18" max="18" width="13.109375" customWidth="1"/>
  </cols>
  <sheetData>
    <row r="1" spans="1:20" ht="18.8" thickBot="1" x14ac:dyDescent="0.4">
      <c r="A1" s="301" t="s">
        <v>94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3"/>
    </row>
    <row r="2" spans="1:20" ht="23.95" customHeight="1" thickBot="1" x14ac:dyDescent="0.35">
      <c r="A2" s="323" t="s">
        <v>40</v>
      </c>
      <c r="B2" s="304" t="s">
        <v>95</v>
      </c>
      <c r="C2" s="305"/>
      <c r="D2" s="305"/>
      <c r="E2" s="306" t="s">
        <v>42</v>
      </c>
      <c r="F2" s="326" t="s">
        <v>67</v>
      </c>
      <c r="G2" s="329" t="s">
        <v>44</v>
      </c>
      <c r="H2" s="332" t="s">
        <v>45</v>
      </c>
      <c r="I2" s="343" t="s">
        <v>46</v>
      </c>
      <c r="J2" s="309" t="s">
        <v>100</v>
      </c>
      <c r="K2" s="310"/>
      <c r="L2" s="311" t="s">
        <v>75</v>
      </c>
      <c r="M2" s="312"/>
      <c r="N2" s="313" t="s">
        <v>101</v>
      </c>
      <c r="O2" s="314"/>
      <c r="P2" s="314"/>
      <c r="Q2" s="314"/>
      <c r="R2" s="311" t="s">
        <v>47</v>
      </c>
      <c r="S2" s="312"/>
    </row>
    <row r="3" spans="1:20" ht="15.65" thickBot="1" x14ac:dyDescent="0.35">
      <c r="A3" s="324"/>
      <c r="B3" s="335" t="s">
        <v>96</v>
      </c>
      <c r="C3" s="315" t="s">
        <v>97</v>
      </c>
      <c r="D3" s="315" t="s">
        <v>98</v>
      </c>
      <c r="E3" s="307"/>
      <c r="F3" s="327"/>
      <c r="G3" s="330"/>
      <c r="H3" s="333"/>
      <c r="I3" s="344"/>
      <c r="J3" s="317" t="s">
        <v>99</v>
      </c>
      <c r="K3" s="317" t="s">
        <v>102</v>
      </c>
      <c r="L3" s="319" t="s">
        <v>55</v>
      </c>
      <c r="M3" s="321" t="s">
        <v>56</v>
      </c>
      <c r="N3" s="337" t="s">
        <v>68</v>
      </c>
      <c r="O3" s="338"/>
      <c r="P3" s="338"/>
      <c r="Q3" s="338"/>
      <c r="R3" s="339" t="s">
        <v>103</v>
      </c>
      <c r="S3" s="341" t="s">
        <v>58</v>
      </c>
    </row>
    <row r="4" spans="1:20" ht="54" customHeight="1" thickBot="1" x14ac:dyDescent="0.35">
      <c r="A4" s="325"/>
      <c r="B4" s="336"/>
      <c r="C4" s="316"/>
      <c r="D4" s="316"/>
      <c r="E4" s="308"/>
      <c r="F4" s="328"/>
      <c r="G4" s="331"/>
      <c r="H4" s="334"/>
      <c r="I4" s="345"/>
      <c r="J4" s="318"/>
      <c r="K4" s="318"/>
      <c r="L4" s="320"/>
      <c r="M4" s="322"/>
      <c r="N4" s="76" t="s">
        <v>73</v>
      </c>
      <c r="O4" s="77" t="s">
        <v>104</v>
      </c>
      <c r="P4" s="78" t="s">
        <v>76</v>
      </c>
      <c r="Q4" s="79" t="s">
        <v>105</v>
      </c>
      <c r="R4" s="340"/>
      <c r="S4" s="342"/>
    </row>
    <row r="5" spans="1:20" ht="15.65" thickBot="1" x14ac:dyDescent="0.35">
      <c r="A5" s="53">
        <v>1</v>
      </c>
      <c r="B5" s="89" t="s">
        <v>562</v>
      </c>
      <c r="C5" s="90" t="s">
        <v>562</v>
      </c>
      <c r="D5" s="91" t="s">
        <v>572</v>
      </c>
      <c r="E5" s="86" t="s">
        <v>573</v>
      </c>
      <c r="F5" s="94" t="s">
        <v>211</v>
      </c>
      <c r="G5" s="94" t="s">
        <v>116</v>
      </c>
      <c r="H5" s="94" t="s">
        <v>567</v>
      </c>
      <c r="I5" s="100" t="s">
        <v>574</v>
      </c>
      <c r="J5" s="80">
        <v>50000</v>
      </c>
      <c r="K5" s="81">
        <f>J5/100*70</f>
        <v>35000</v>
      </c>
      <c r="L5" s="95" t="s">
        <v>118</v>
      </c>
      <c r="M5" s="96" t="s">
        <v>119</v>
      </c>
      <c r="N5" s="35"/>
      <c r="O5" s="36"/>
      <c r="P5" s="36" t="s">
        <v>120</v>
      </c>
      <c r="Q5" s="37"/>
      <c r="R5" s="55" t="s">
        <v>252</v>
      </c>
      <c r="S5" s="54"/>
    </row>
    <row r="6" spans="1:20" x14ac:dyDescent="0.3">
      <c r="A6" s="56">
        <v>2</v>
      </c>
      <c r="B6" s="57" t="s">
        <v>562</v>
      </c>
      <c r="C6" s="58" t="s">
        <v>562</v>
      </c>
      <c r="D6" s="92" t="s">
        <v>572</v>
      </c>
      <c r="E6" s="87" t="s">
        <v>575</v>
      </c>
      <c r="F6" s="60" t="s">
        <v>211</v>
      </c>
      <c r="G6" s="60" t="s">
        <v>116</v>
      </c>
      <c r="H6" s="60" t="s">
        <v>567</v>
      </c>
      <c r="I6" s="61" t="s">
        <v>576</v>
      </c>
      <c r="J6" s="82">
        <v>80000</v>
      </c>
      <c r="K6" s="81">
        <f>J6/100*70</f>
        <v>56000</v>
      </c>
      <c r="L6" s="97" t="s">
        <v>118</v>
      </c>
      <c r="M6" s="92" t="s">
        <v>119</v>
      </c>
      <c r="N6" s="38" t="s">
        <v>120</v>
      </c>
      <c r="O6" s="39"/>
      <c r="P6" s="39"/>
      <c r="Q6" s="40" t="s">
        <v>120</v>
      </c>
      <c r="R6" s="62"/>
      <c r="S6" s="59"/>
    </row>
    <row r="7" spans="1:20" x14ac:dyDescent="0.3">
      <c r="A7" s="56">
        <v>3</v>
      </c>
      <c r="B7" s="57"/>
      <c r="C7" s="58"/>
      <c r="D7" s="92"/>
      <c r="E7" s="87"/>
      <c r="F7" s="60"/>
      <c r="G7" s="60"/>
      <c r="H7" s="60"/>
      <c r="I7" s="41"/>
      <c r="J7" s="82"/>
      <c r="K7" s="83"/>
      <c r="L7" s="97"/>
      <c r="M7" s="92"/>
      <c r="N7" s="38"/>
      <c r="O7" s="39"/>
      <c r="P7" s="39"/>
      <c r="Q7" s="40"/>
      <c r="R7" s="62"/>
      <c r="S7" s="59"/>
    </row>
    <row r="8" spans="1:20" ht="15.65" thickBot="1" x14ac:dyDescent="0.35">
      <c r="A8" s="63" t="s">
        <v>59</v>
      </c>
      <c r="B8" s="64"/>
      <c r="C8" s="65"/>
      <c r="D8" s="93"/>
      <c r="E8" s="88"/>
      <c r="F8" s="67"/>
      <c r="G8" s="67"/>
      <c r="H8" s="67"/>
      <c r="I8" s="45"/>
      <c r="J8" s="84"/>
      <c r="K8" s="85"/>
      <c r="L8" s="98"/>
      <c r="M8" s="93"/>
      <c r="N8" s="42"/>
      <c r="O8" s="43"/>
      <c r="P8" s="43"/>
      <c r="Q8" s="44"/>
      <c r="R8" s="68"/>
      <c r="S8" s="66"/>
    </row>
    <row r="11" spans="1:20" x14ac:dyDescent="0.3">
      <c r="A11" s="46" t="s">
        <v>577</v>
      </c>
      <c r="B11" s="47"/>
      <c r="C11" s="47"/>
      <c r="D11" s="47"/>
      <c r="E11" s="47"/>
      <c r="F11" s="47"/>
      <c r="G11" s="47"/>
      <c r="H11" s="47"/>
      <c r="I11" s="47"/>
      <c r="J11" s="48"/>
      <c r="K11" s="48"/>
      <c r="L11" s="47"/>
      <c r="M11" s="47"/>
      <c r="N11" s="47"/>
    </row>
    <row r="12" spans="1:20" x14ac:dyDescent="0.3">
      <c r="A12" s="47"/>
      <c r="B12" s="47"/>
      <c r="C12" s="47"/>
      <c r="D12" s="47"/>
      <c r="E12" s="47" t="s">
        <v>578</v>
      </c>
      <c r="F12" s="47"/>
      <c r="H12" s="47"/>
      <c r="I12" s="47"/>
      <c r="J12" s="48"/>
      <c r="K12" s="48"/>
      <c r="L12" s="47"/>
      <c r="M12" s="47"/>
      <c r="N12" s="47"/>
    </row>
    <row r="13" spans="1:20" x14ac:dyDescent="0.3">
      <c r="A13" s="47"/>
      <c r="B13" s="47"/>
      <c r="C13" s="47"/>
      <c r="D13" s="47"/>
      <c r="E13" s="47"/>
      <c r="F13" s="47"/>
      <c r="G13" s="47"/>
      <c r="H13" s="47"/>
      <c r="I13" s="47"/>
      <c r="J13" s="48"/>
      <c r="K13" s="48"/>
      <c r="L13" s="47"/>
      <c r="M13" s="47"/>
      <c r="N13" s="47"/>
    </row>
    <row r="14" spans="1:20" x14ac:dyDescent="0.3">
      <c r="A14" s="75"/>
      <c r="B14" s="47"/>
      <c r="C14" s="47"/>
      <c r="D14" s="47"/>
      <c r="E14" s="47"/>
      <c r="F14" s="47"/>
      <c r="G14" s="47"/>
      <c r="H14" s="47"/>
      <c r="I14" s="47"/>
      <c r="J14" s="48"/>
      <c r="K14" s="48"/>
      <c r="L14" s="47"/>
      <c r="M14" s="47"/>
      <c r="N14" s="47"/>
    </row>
    <row r="15" spans="1:20" x14ac:dyDescent="0.3">
      <c r="A15" s="99" t="s">
        <v>106</v>
      </c>
      <c r="B15" s="47"/>
      <c r="C15" s="47"/>
      <c r="D15" s="47"/>
      <c r="E15" s="47"/>
      <c r="F15" s="47"/>
      <c r="G15" s="47"/>
      <c r="H15" s="47"/>
      <c r="I15" s="47"/>
      <c r="J15" s="48"/>
      <c r="K15" s="48"/>
      <c r="L15" s="47"/>
      <c r="M15" s="47"/>
      <c r="N15" s="47"/>
    </row>
    <row r="16" spans="1:20" x14ac:dyDescent="0.3">
      <c r="A16" s="47" t="s">
        <v>107</v>
      </c>
      <c r="B16" s="47"/>
      <c r="C16" s="47"/>
      <c r="D16" s="47"/>
      <c r="E16" s="47"/>
      <c r="F16" s="47"/>
      <c r="G16" s="47"/>
      <c r="H16" s="47"/>
      <c r="I16" s="47"/>
      <c r="J16" s="48"/>
      <c r="K16" s="48"/>
      <c r="L16" s="47"/>
      <c r="M16" s="47"/>
      <c r="N16" s="47"/>
    </row>
    <row r="17" spans="1:14" x14ac:dyDescent="0.3">
      <c r="A17" s="46" t="s">
        <v>61</v>
      </c>
      <c r="B17" s="47"/>
      <c r="C17" s="47"/>
      <c r="D17" s="47"/>
      <c r="E17" s="47"/>
      <c r="F17" s="47"/>
      <c r="G17" s="47"/>
      <c r="H17" s="47"/>
      <c r="I17" s="47"/>
      <c r="J17" s="48"/>
      <c r="K17" s="48"/>
      <c r="L17" s="47"/>
      <c r="M17" s="47"/>
      <c r="N17" s="47"/>
    </row>
    <row r="18" spans="1:14" x14ac:dyDescent="0.3">
      <c r="A18" s="46" t="s">
        <v>62</v>
      </c>
      <c r="B18" s="47"/>
      <c r="C18" s="47"/>
      <c r="D18" s="47"/>
      <c r="E18" s="47"/>
      <c r="F18" s="47"/>
      <c r="G18" s="47"/>
      <c r="H18" s="47"/>
      <c r="I18" s="47"/>
      <c r="J18" s="48"/>
      <c r="K18" s="48"/>
      <c r="L18" s="47"/>
      <c r="M18" s="47"/>
      <c r="N18" s="47"/>
    </row>
    <row r="19" spans="1:14" x14ac:dyDescent="0.3">
      <c r="A19" s="47"/>
      <c r="B19" s="47"/>
      <c r="C19" s="47"/>
      <c r="D19" s="47"/>
      <c r="E19" s="47"/>
      <c r="F19" s="47"/>
      <c r="G19" s="47"/>
      <c r="H19" s="47"/>
      <c r="I19" s="47"/>
      <c r="J19" s="48"/>
      <c r="K19" s="48"/>
      <c r="L19" s="47"/>
      <c r="M19" s="47"/>
      <c r="N19" s="47"/>
    </row>
    <row r="20" spans="1:14" x14ac:dyDescent="0.3">
      <c r="A20" s="47" t="s">
        <v>78</v>
      </c>
      <c r="B20" s="47"/>
      <c r="C20" s="47"/>
      <c r="D20" s="47"/>
      <c r="E20" s="47"/>
      <c r="F20" s="47"/>
      <c r="G20" s="47"/>
      <c r="H20" s="47"/>
      <c r="I20" s="47"/>
      <c r="J20" s="48"/>
      <c r="K20" s="48"/>
      <c r="L20" s="47"/>
      <c r="M20" s="47"/>
      <c r="N20" s="47"/>
    </row>
    <row r="21" spans="1:14" x14ac:dyDescent="0.3">
      <c r="A21" s="47"/>
      <c r="B21" s="47"/>
      <c r="C21" s="47"/>
      <c r="D21" s="47"/>
      <c r="E21" s="47"/>
      <c r="F21" s="47"/>
      <c r="G21" s="47"/>
      <c r="H21" s="47"/>
      <c r="I21" s="47"/>
      <c r="J21" s="48"/>
      <c r="K21" s="48"/>
      <c r="L21" s="47"/>
      <c r="M21" s="47"/>
      <c r="N21" s="47"/>
    </row>
    <row r="22" spans="1:14" x14ac:dyDescent="0.3">
      <c r="A22" s="70" t="s">
        <v>108</v>
      </c>
      <c r="B22" s="70"/>
      <c r="C22" s="70"/>
      <c r="D22" s="70"/>
      <c r="E22" s="70"/>
      <c r="F22" s="70"/>
      <c r="G22" s="70"/>
      <c r="H22" s="70"/>
      <c r="I22" s="70"/>
      <c r="J22" s="74"/>
      <c r="K22" s="74"/>
      <c r="L22" s="47"/>
      <c r="M22" s="47"/>
      <c r="N22" s="47"/>
    </row>
    <row r="23" spans="1:14" x14ac:dyDescent="0.3">
      <c r="A23" s="70" t="s">
        <v>80</v>
      </c>
      <c r="B23" s="70"/>
      <c r="C23" s="70"/>
      <c r="D23" s="70"/>
      <c r="E23" s="70"/>
      <c r="F23" s="70"/>
      <c r="G23" s="70"/>
      <c r="H23" s="70"/>
      <c r="I23" s="70"/>
      <c r="J23" s="74"/>
      <c r="K23" s="74"/>
      <c r="L23" s="47"/>
      <c r="M23" s="47"/>
      <c r="N23" s="47"/>
    </row>
    <row r="24" spans="1:14" x14ac:dyDescent="0.3">
      <c r="A24" s="70" t="s">
        <v>81</v>
      </c>
      <c r="B24" s="70"/>
      <c r="C24" s="70"/>
      <c r="D24" s="70"/>
      <c r="E24" s="70"/>
      <c r="F24" s="70"/>
      <c r="G24" s="70"/>
      <c r="H24" s="70"/>
      <c r="I24" s="70"/>
      <c r="J24" s="74"/>
      <c r="K24" s="74"/>
      <c r="L24" s="47"/>
      <c r="M24" s="47"/>
      <c r="N24" s="47"/>
    </row>
    <row r="25" spans="1:14" x14ac:dyDescent="0.3">
      <c r="A25" s="70" t="s">
        <v>82</v>
      </c>
      <c r="B25" s="70"/>
      <c r="C25" s="70"/>
      <c r="D25" s="70"/>
      <c r="E25" s="70"/>
      <c r="F25" s="70"/>
      <c r="G25" s="70"/>
      <c r="H25" s="70"/>
      <c r="I25" s="70"/>
      <c r="J25" s="74"/>
      <c r="K25" s="74"/>
      <c r="L25" s="47"/>
      <c r="M25" s="47"/>
      <c r="N25" s="47"/>
    </row>
    <row r="26" spans="1:14" x14ac:dyDescent="0.3">
      <c r="A26" s="70" t="s">
        <v>83</v>
      </c>
      <c r="B26" s="70"/>
      <c r="C26" s="70"/>
      <c r="D26" s="70"/>
      <c r="E26" s="70"/>
      <c r="F26" s="70"/>
      <c r="G26" s="70"/>
      <c r="H26" s="70"/>
      <c r="I26" s="70"/>
      <c r="J26" s="74"/>
      <c r="K26" s="74"/>
      <c r="L26" s="47"/>
      <c r="M26" s="47"/>
      <c r="N26" s="47"/>
    </row>
    <row r="27" spans="1:14" x14ac:dyDescent="0.3">
      <c r="A27" s="70" t="s">
        <v>84</v>
      </c>
      <c r="B27" s="70"/>
      <c r="C27" s="70"/>
      <c r="D27" s="70"/>
      <c r="E27" s="70"/>
      <c r="F27" s="70"/>
      <c r="G27" s="70"/>
      <c r="H27" s="70"/>
      <c r="I27" s="70"/>
      <c r="J27" s="74"/>
      <c r="K27" s="74"/>
      <c r="L27" s="47"/>
      <c r="M27" s="47"/>
      <c r="N27" s="47"/>
    </row>
    <row r="28" spans="1:14" x14ac:dyDescent="0.3">
      <c r="A28" s="70" t="s">
        <v>85</v>
      </c>
      <c r="B28" s="70"/>
      <c r="C28" s="70"/>
      <c r="D28" s="70"/>
      <c r="E28" s="70"/>
      <c r="F28" s="70"/>
      <c r="G28" s="70"/>
      <c r="H28" s="70"/>
      <c r="I28" s="70"/>
      <c r="J28" s="74"/>
      <c r="K28" s="74"/>
      <c r="L28" s="47"/>
      <c r="M28" s="47"/>
      <c r="N28" s="47"/>
    </row>
    <row r="29" spans="1:14" x14ac:dyDescent="0.3">
      <c r="A29" s="70"/>
      <c r="B29" s="70"/>
      <c r="C29" s="70"/>
      <c r="D29" s="70"/>
      <c r="E29" s="70"/>
      <c r="F29" s="70"/>
      <c r="G29" s="70"/>
      <c r="H29" s="70"/>
      <c r="I29" s="70"/>
      <c r="J29" s="74"/>
      <c r="K29" s="74"/>
      <c r="L29" s="47"/>
      <c r="M29" s="47"/>
      <c r="N29" s="47"/>
    </row>
    <row r="30" spans="1:14" x14ac:dyDescent="0.3">
      <c r="A30" s="70" t="s">
        <v>109</v>
      </c>
      <c r="B30" s="70"/>
      <c r="C30" s="70"/>
      <c r="D30" s="70"/>
      <c r="E30" s="70"/>
      <c r="F30" s="70"/>
      <c r="G30" s="70"/>
      <c r="H30" s="70"/>
      <c r="I30" s="70"/>
      <c r="J30" s="74"/>
      <c r="K30" s="74"/>
      <c r="L30" s="47"/>
      <c r="M30" s="47"/>
      <c r="N30" s="47"/>
    </row>
    <row r="31" spans="1:14" x14ac:dyDescent="0.3">
      <c r="A31" s="70" t="s">
        <v>88</v>
      </c>
      <c r="B31" s="70"/>
      <c r="C31" s="70"/>
      <c r="D31" s="70"/>
      <c r="E31" s="70"/>
      <c r="F31" s="70"/>
      <c r="G31" s="70"/>
      <c r="H31" s="70"/>
      <c r="I31" s="70"/>
      <c r="J31" s="74"/>
      <c r="K31" s="74"/>
      <c r="L31" s="47"/>
      <c r="M31" s="47"/>
      <c r="N31" s="47"/>
    </row>
    <row r="32" spans="1:14" x14ac:dyDescent="0.3">
      <c r="A32" s="70"/>
      <c r="B32" s="70"/>
      <c r="C32" s="70"/>
      <c r="D32" s="70"/>
      <c r="E32" s="70"/>
      <c r="F32" s="70"/>
      <c r="G32" s="70"/>
      <c r="H32" s="70"/>
      <c r="I32" s="70"/>
      <c r="J32" s="74"/>
      <c r="K32" s="74"/>
      <c r="L32" s="47"/>
      <c r="M32" s="47"/>
      <c r="N32" s="47"/>
    </row>
    <row r="33" spans="1:14" x14ac:dyDescent="0.3">
      <c r="A33" s="70" t="s">
        <v>89</v>
      </c>
      <c r="B33" s="70"/>
      <c r="C33" s="70"/>
      <c r="D33" s="70"/>
      <c r="E33" s="70"/>
      <c r="F33" s="70"/>
      <c r="G33" s="70"/>
      <c r="H33" s="70"/>
      <c r="I33" s="70"/>
      <c r="J33" s="74"/>
      <c r="K33" s="74"/>
      <c r="L33" s="47"/>
      <c r="M33" s="47"/>
      <c r="N33" s="47"/>
    </row>
    <row r="34" spans="1:14" x14ac:dyDescent="0.3">
      <c r="A34" s="70" t="s">
        <v>90</v>
      </c>
      <c r="B34" s="70"/>
      <c r="C34" s="70"/>
      <c r="D34" s="70"/>
      <c r="E34" s="70"/>
      <c r="F34" s="70"/>
      <c r="G34" s="70"/>
      <c r="H34" s="70"/>
      <c r="I34" s="70"/>
      <c r="J34" s="74"/>
      <c r="K34" s="74"/>
      <c r="L34" s="47"/>
      <c r="M34" s="47"/>
      <c r="N34" s="47"/>
    </row>
    <row r="35" spans="1:14" x14ac:dyDescent="0.3">
      <c r="A35" s="47"/>
      <c r="B35" s="47"/>
      <c r="C35" s="47"/>
      <c r="D35" s="47"/>
      <c r="E35" s="47"/>
      <c r="F35" s="47"/>
      <c r="G35" s="47"/>
      <c r="H35" s="47"/>
      <c r="I35" s="47"/>
      <c r="J35" s="48"/>
      <c r="K35" s="48"/>
      <c r="L35" s="47"/>
      <c r="M35" s="47"/>
      <c r="N35" s="47"/>
    </row>
    <row r="36" spans="1:14" x14ac:dyDescent="0.3">
      <c r="A36" s="47" t="s">
        <v>91</v>
      </c>
      <c r="B36" s="47"/>
      <c r="C36" s="47"/>
      <c r="D36" s="47"/>
      <c r="E36" s="47"/>
      <c r="F36" s="47"/>
      <c r="G36" s="47"/>
      <c r="H36" s="47"/>
      <c r="I36" s="47"/>
      <c r="J36" s="48"/>
      <c r="K36" s="48"/>
      <c r="L36" s="47"/>
      <c r="M36" s="47"/>
      <c r="N36" s="47"/>
    </row>
    <row r="37" spans="1:14" x14ac:dyDescent="0.3">
      <c r="A37" s="47" t="s">
        <v>92</v>
      </c>
      <c r="B37" s="47"/>
      <c r="C37" s="47"/>
      <c r="D37" s="47"/>
      <c r="E37" s="47"/>
      <c r="F37" s="47"/>
      <c r="G37" s="47"/>
      <c r="H37" s="47"/>
      <c r="I37" s="47"/>
      <c r="J37" s="48"/>
      <c r="K37" s="48"/>
      <c r="L37" s="47"/>
      <c r="M37" s="47"/>
      <c r="N37" s="47"/>
    </row>
    <row r="38" spans="1:14" x14ac:dyDescent="0.3">
      <c r="A38" s="47" t="s">
        <v>93</v>
      </c>
      <c r="B38" s="47"/>
      <c r="C38" s="47"/>
      <c r="D38" s="47"/>
      <c r="E38" s="47"/>
      <c r="F38" s="47"/>
      <c r="G38" s="47"/>
      <c r="H38" s="47"/>
      <c r="I38" s="47"/>
      <c r="J38" s="48"/>
      <c r="K38" s="48"/>
      <c r="L38" s="47"/>
      <c r="M38" s="47"/>
      <c r="N38" s="47"/>
    </row>
  </sheetData>
  <mergeCells count="22">
    <mergeCell ref="B3:B4"/>
    <mergeCell ref="J3:J4"/>
    <mergeCell ref="N3:Q3"/>
    <mergeCell ref="R3:R4"/>
    <mergeCell ref="S3:S4"/>
    <mergeCell ref="I2:I4"/>
    <mergeCell ref="A1:T1"/>
    <mergeCell ref="B2:D2"/>
    <mergeCell ref="E2:E4"/>
    <mergeCell ref="J2:K2"/>
    <mergeCell ref="L2:M2"/>
    <mergeCell ref="N2:Q2"/>
    <mergeCell ref="R2:S2"/>
    <mergeCell ref="C3:C4"/>
    <mergeCell ref="D3:D4"/>
    <mergeCell ref="K3:K4"/>
    <mergeCell ref="L3:L4"/>
    <mergeCell ref="M3:M4"/>
    <mergeCell ref="A2:A4"/>
    <mergeCell ref="F2:F4"/>
    <mergeCell ref="G2:G4"/>
    <mergeCell ref="H2:H4"/>
  </mergeCells>
  <pageMargins left="0.7" right="0.7" top="0.78740157499999996" bottom="0.78740157499999996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zájmové, neformální, cel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Bc. Pavla Nováková</dc:creator>
  <cp:lastModifiedBy>Žaneta Habancová</cp:lastModifiedBy>
  <cp:lastPrinted>2021-12-03T14:34:11Z</cp:lastPrinted>
  <dcterms:created xsi:type="dcterms:W3CDTF">2021-11-05T07:16:37Z</dcterms:created>
  <dcterms:modified xsi:type="dcterms:W3CDTF">2021-12-03T14:41:28Z</dcterms:modified>
</cp:coreProperties>
</file>