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irka\MAP\Strategický rámec\STrategický rámec final\"/>
    </mc:Choice>
  </mc:AlternateContent>
  <xr:revisionPtr revIDLastSave="0" documentId="13_ncr:1_{6A8408F9-65BC-4C56-AE93-D6FA669E5CBE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ZŠ" sheetId="1" r:id="rId1"/>
    <sheet name="Neform" sheetId="4" r:id="rId2"/>
    <sheet name="MŠ" sheetId="5" r:id="rId3"/>
    <sheet name="List3" sheetId="3" r:id="rId4"/>
  </sheets>
  <definedNames>
    <definedName name="_ftn1" localSheetId="2">MŠ!$A$52</definedName>
    <definedName name="_ftn1" localSheetId="1">Neform!$A$22</definedName>
    <definedName name="_ftn1" localSheetId="0">ZŠ!$A$92</definedName>
    <definedName name="_ftnref1" localSheetId="2">MŠ!$A$46</definedName>
    <definedName name="_ftnref1" localSheetId="1">Neform!$A$16</definedName>
    <definedName name="_ftnref1" localSheetId="0">ZŠ!$A$86</definedName>
  </definedNames>
  <calcPr calcId="191029"/>
</workbook>
</file>

<file path=xl/calcChain.xml><?xml version="1.0" encoding="utf-8"?>
<calcChain xmlns="http://schemas.openxmlformats.org/spreadsheetml/2006/main">
  <c r="M47" i="5" l="1"/>
  <c r="M21" i="1"/>
  <c r="M42" i="5"/>
  <c r="M38" i="5"/>
  <c r="M7" i="1"/>
  <c r="M8" i="1"/>
  <c r="M9" i="1"/>
  <c r="M10" i="1"/>
  <c r="M11" i="1"/>
  <c r="M12" i="1"/>
  <c r="M51" i="1"/>
  <c r="M50" i="1"/>
  <c r="M49" i="1"/>
  <c r="M39" i="1" l="1"/>
  <c r="M41" i="5"/>
  <c r="M40" i="5"/>
  <c r="M39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K13" i="4"/>
  <c r="K12" i="4"/>
  <c r="K11" i="4"/>
  <c r="K8" i="4"/>
  <c r="K7" i="4"/>
  <c r="M83" i="1" l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2" i="1"/>
  <c r="M48" i="1"/>
  <c r="M47" i="1"/>
  <c r="M46" i="1"/>
  <c r="M45" i="1"/>
  <c r="M44" i="1"/>
  <c r="M43" i="1"/>
  <c r="M42" i="1"/>
  <c r="M41" i="1"/>
  <c r="M40" i="1"/>
  <c r="M38" i="1"/>
  <c r="M37" i="1"/>
  <c r="M36" i="1"/>
  <c r="M35" i="1"/>
  <c r="M22" i="1"/>
  <c r="M20" i="1"/>
  <c r="M19" i="1"/>
  <c r="M18" i="1"/>
  <c r="M17" i="1"/>
  <c r="M16" i="1"/>
  <c r="M15" i="1"/>
  <c r="M14" i="1"/>
  <c r="M13" i="1"/>
  <c r="M6" i="1"/>
</calcChain>
</file>

<file path=xl/sharedStrings.xml><?xml version="1.0" encoding="utf-8"?>
<sst xmlns="http://schemas.openxmlformats.org/spreadsheetml/2006/main" count="1273" uniqueCount="359">
  <si>
    <t>Strategický rámec MAP - seznam investičních priorit ZŠ (2021-2027)</t>
  </si>
  <si>
    <t>Číslo řádku</t>
  </si>
  <si>
    <t xml:space="preserve">Identifikace školy </t>
  </si>
  <si>
    <t>Název projektu</t>
  </si>
  <si>
    <t>Kraj realizace</t>
  </si>
  <si>
    <t>Obec s rozšířenou působností - realizace</t>
  </si>
  <si>
    <t>Obec realizace</t>
  </si>
  <si>
    <t>Obsah projektu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</si>
  <si>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</si>
  <si>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</si>
  <si>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</si>
  <si>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</si>
  <si>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</si>
  <si>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</si>
  <si>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</si>
  <si>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</si>
  <si>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</si>
  <si>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</si>
  <si>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</si>
  <si>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zahájení realizace</t>
  </si>
  <si>
    <t>ukončení realizace</t>
  </si>
  <si>
    <t>s vazbou na podporovanou oblast</t>
  </si>
  <si>
    <t>rekonstrukce učeben neúplných škol v CLLD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</si>
  <si>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</si>
  <si>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</si>
  <si>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</si>
  <si>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</si>
  <si>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t>stručný popis např. zpracovaná PD, zajištěné výkupy, výběr dodavatele</t>
  </si>
  <si>
    <t>vydané stavební povolení ano/ne</t>
  </si>
  <si>
    <t xml:space="preserve">cizí jazyky
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</si>
  <si>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</si>
  <si>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</si>
  <si>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</si>
  <si>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Město Chotěboř</t>
  </si>
  <si>
    <t>Vysočina</t>
  </si>
  <si>
    <t>Chotěboř</t>
  </si>
  <si>
    <t>x</t>
  </si>
  <si>
    <t>ne</t>
  </si>
  <si>
    <t>záměr</t>
  </si>
  <si>
    <t>rozvody jsou z let 1970 a 1994, vše v Al, bude třeba rekonstrukce</t>
  </si>
  <si>
    <t>Základní škola a Mateřská škola Ždírec nad Doubravou</t>
  </si>
  <si>
    <t>Ždírec nad Doubravou</t>
  </si>
  <si>
    <t>Rekonsturkce topného systémmu  a pořízení nového vybavení kotelny</t>
  </si>
  <si>
    <t>Akustické řešení tříd a dalších prostor</t>
  </si>
  <si>
    <t>Pořízení venkovní učebny včetně vybavení</t>
  </si>
  <si>
    <t>Zřízení a vybavení venkovní přírodní zahrady</t>
  </si>
  <si>
    <t>Úprava a zjištění bezpečnosti vstupu do budov</t>
  </si>
  <si>
    <t>Vytvoření zázemí pro ŠPP a činnost speciálního pedagoga</t>
  </si>
  <si>
    <t>Finanční zabezpečení podrůrných služeb aistenta, speciálního pedagoga školního pychologa v letech 2022 - 27</t>
  </si>
  <si>
    <t>Základní škola Krucemburk, okres Havlíčkův Brod</t>
  </si>
  <si>
    <t>Městys Krucemburk</t>
  </si>
  <si>
    <t>Rekonstrukce/modernizace odborných učeben ZŠ</t>
  </si>
  <si>
    <t>Krucemburk</t>
  </si>
  <si>
    <t>Modernizace spočívající v dílčích stavebních úpravách, vybavení nábytkem, moderními výukovými pomůckami a IC technologiemi.
Vybudování zázemí pro pedagogické i nepedagogické pracovníky škol vedoucí k vyšší kvalitě vzdělávání ve školách (kabinety apod.)</t>
  </si>
  <si>
    <t>6/22</t>
  </si>
  <si>
    <t>12/23</t>
  </si>
  <si>
    <t xml:space="preserve"> </t>
  </si>
  <si>
    <t>zpracovaná PD</t>
  </si>
  <si>
    <t>Školní knihovna</t>
  </si>
  <si>
    <t>Modernizace spočívající v dílčích stavebních úpravách, vybavení nábytkem, moderními výukovými pomůckami a IC technologiemi.</t>
  </si>
  <si>
    <t>Výstavba venkovní učebny</t>
  </si>
  <si>
    <t>6/24</t>
  </si>
  <si>
    <t>12/25</t>
  </si>
  <si>
    <t>Konektivita ZŠ</t>
  </si>
  <si>
    <t>Rekonstrukce zázemí učitelů - sborovna, ředitelna, kabinety</t>
  </si>
  <si>
    <t>Vybudování zázemí pro pedagogické
 i nepedagogické pracovníky škol vedoucí k vyšší kvalitě vzdělávání ve školách (kabinety apod.)</t>
  </si>
  <si>
    <t>Rekonstrukce školní družiny</t>
  </si>
  <si>
    <t>Modernizace spočívající v dílčích
 stavebních úpravách, vybavení nábytkem, moderními výukovými pomůckami a IC technologiemi.</t>
  </si>
  <si>
    <t>Rekonstrukce šaten ZŠ</t>
  </si>
  <si>
    <t>Modernizace spočívající v dílčích
 stavebních úpravách, vybavení nábytkem.</t>
  </si>
  <si>
    <t>Školní kuchyně - vybavení</t>
  </si>
  <si>
    <t>Modernizace spočívající v dílčích
 stavebních úpravách, vybavením</t>
  </si>
  <si>
    <t>Rekonstrukce kmenových tříd</t>
  </si>
  <si>
    <t>Dětské hřiště pro školní družinu</t>
  </si>
  <si>
    <t>Rekonstrukce chodeb a její infrastruktury</t>
  </si>
  <si>
    <t>Osvětlení chodeb, výměna hodin na chodbách,nové rozvody elektriky + rozvodové skříně</t>
  </si>
  <si>
    <t>Dopravní hřiště</t>
  </si>
  <si>
    <t>Základní škola Chotěboř, Smetanova</t>
  </si>
  <si>
    <t>Výměna střešní krytiny na budově ZŠ</t>
  </si>
  <si>
    <t>Sportovní hřiště</t>
  </si>
  <si>
    <t>Vybudování sportovního hřiště</t>
  </si>
  <si>
    <t>nepřipraveno</t>
  </si>
  <si>
    <t>Šatní skříňky</t>
  </si>
  <si>
    <t>Zakoupení nových šatních skříněk.</t>
  </si>
  <si>
    <t>Rekonstrukce sociálního zařízení</t>
  </si>
  <si>
    <t>Rekonstrukce sociálního zázemí v budově ZŠ.</t>
  </si>
  <si>
    <t>Nákup vybavení pro výuku informatiky</t>
  </si>
  <si>
    <t>Zakoupení nového vybavení pro výuku informatiky (multifunkční tabule, PC, notebooky, tiskárny atp.)</t>
  </si>
  <si>
    <t>Základní škola a Mateřská škola Oudoleň</t>
  </si>
  <si>
    <t>Obec Oudoleň</t>
  </si>
  <si>
    <t>Oudoleň</t>
  </si>
  <si>
    <t>7/2022</t>
  </si>
  <si>
    <t>8/2022</t>
  </si>
  <si>
    <t>zpracovává se PD</t>
  </si>
  <si>
    <t>Obnova oplocení školní zahrady</t>
  </si>
  <si>
    <t>Oprava a rozšíření oplocení školní zahrady</t>
  </si>
  <si>
    <t>poptávka firem</t>
  </si>
  <si>
    <t>Půdní vestavba ZŠ Oudoleň</t>
  </si>
  <si>
    <t>Vybudování půdní vestavby, která by sloužila jako učebna pro výuku odborných předmětů, dále pak zázemí - sklad/kabinet,popř. kancelář).</t>
  </si>
  <si>
    <t>připravuje se studie</t>
  </si>
  <si>
    <t>Oprava nátěrů v ZŠ a MŠ Oudoleň</t>
  </si>
  <si>
    <t>Oprava nátěrů - nová výmalba, nátěry, opravy dveří</t>
  </si>
  <si>
    <t>vybraná firma</t>
  </si>
  <si>
    <t>Vybudování venkovní učebny</t>
  </si>
  <si>
    <t>Vybudování nové venkovní učebny včetně potřebného zázemí a vybavení</t>
  </si>
  <si>
    <t>výběr dodavatele</t>
  </si>
  <si>
    <t>Základní škola Nová Ves u Chotěboře</t>
  </si>
  <si>
    <t>Obec Nová Ves u Chotěboře</t>
  </si>
  <si>
    <t>Modernizace šaten</t>
  </si>
  <si>
    <t>Nová Ves u Chotěboře</t>
  </si>
  <si>
    <t>Modernizace prostor šaten žáků včetně nákupu vybavení (skříňky atp.)</t>
  </si>
  <si>
    <t>Vybavení relaxační místnosti</t>
  </si>
  <si>
    <t>X</t>
  </si>
  <si>
    <t>Modernizace vybavení výdejny obědů</t>
  </si>
  <si>
    <t>Rekonstrukce školní výdejny včetně nákupu vybavení.</t>
  </si>
  <si>
    <t>Modernizace a vybavení školní družiny</t>
  </si>
  <si>
    <t>Modernizace prostor školní družiny včetně nákupu vybavení (židle, stoly, úložné prostory atp.)</t>
  </si>
  <si>
    <t>Obec Maleč</t>
  </si>
  <si>
    <t> 102006709</t>
  </si>
  <si>
    <t>Maleč</t>
  </si>
  <si>
    <t>Základní škola Svobodná škola Chotěboř</t>
  </si>
  <si>
    <t xml:space="preserve">Výstavba nové budovy školy </t>
  </si>
  <si>
    <t>Výstavba nové budovy školy včetně vybavení a zázemí.</t>
  </si>
  <si>
    <t>2/2022</t>
  </si>
  <si>
    <t>12/2025</t>
  </si>
  <si>
    <t>projektový záměr</t>
  </si>
  <si>
    <t>Modernizace kmenové učebny</t>
  </si>
  <si>
    <t xml:space="preserve">Zřízení/rekonstrukce nové kmenové učebny včetně nákupu vybavení </t>
  </si>
  <si>
    <t>9/2022</t>
  </si>
  <si>
    <t>9/2024</t>
  </si>
  <si>
    <t>Výměnné pobyty dětí</t>
  </si>
  <si>
    <t>Výměnné pobyty dětí, výměna zkušeností atp.</t>
  </si>
  <si>
    <t>92023</t>
  </si>
  <si>
    <t>Návštěvy zahraničních alternativních škol</t>
  </si>
  <si>
    <t>Návštěvy zahraničních alternativních škol, výměna zkušeností atp.</t>
  </si>
  <si>
    <t>9/ 2022</t>
  </si>
  <si>
    <t>9/2023</t>
  </si>
  <si>
    <t>Základní škola a Mateřská škola Libice nad Doubravou</t>
  </si>
  <si>
    <t>Městys Libice nad Doubravou</t>
  </si>
  <si>
    <t>Modernizace školní kuchyně</t>
  </si>
  <si>
    <t>Libice nad Doubravou</t>
  </si>
  <si>
    <t>Obnova zařízení ve školní kuchyně, nákup vybavení - konvektomat, pánve atp.</t>
  </si>
  <si>
    <t>12/2023</t>
  </si>
  <si>
    <t>Základní škola a mateřská škola Vilémov, okres Havlíčkův Brod</t>
  </si>
  <si>
    <t>Městys Vilémov</t>
  </si>
  <si>
    <t>Škoní družina</t>
  </si>
  <si>
    <t>Vilémov</t>
  </si>
  <si>
    <t>Modernizace školní družiny včetně nákupu vybavení a pomůcek.</t>
  </si>
  <si>
    <t>Modernizace odborných učeben</t>
  </si>
  <si>
    <t>Obnova odborných učeben-venkovní učebna, dílny, stavební úpravy, nákup vybavení atp.</t>
  </si>
  <si>
    <t>Modernizace učeben - svět a cizí jazyky</t>
  </si>
  <si>
    <t>Obnova odborných učeben - stavební úpravy učeben, zázemí a nákup vybavení.</t>
  </si>
  <si>
    <t>Obnova sociálního zařízení (zázemí)</t>
  </si>
  <si>
    <t>Obnova sociálního zařízení, které je zastaralé a nevyhovující.</t>
  </si>
  <si>
    <t>Přístavba 1. st. ZŠ</t>
  </si>
  <si>
    <t>Přístavba 1. stupně ZŠ - vybudování tříd a rekonstrukce školní jídelny včetně nákupu vybavení.</t>
  </si>
  <si>
    <t>zpracována projektová dokumentace</t>
  </si>
  <si>
    <t>Obnova pláště budovy ZŠ</t>
  </si>
  <si>
    <t>Obnova venkovní fasády/pláště budovy základní školy.</t>
  </si>
  <si>
    <t>Obnova venkovního sportoviště</t>
  </si>
  <si>
    <t>Obnova sportoviště u ZŠ - obnova sportovního hřiště, doskočiště, vybudování oválu a dalšího sportovního vybavení a zázemí.</t>
  </si>
  <si>
    <t>Rekonstrukce budovy tělocvičny</t>
  </si>
  <si>
    <t>Obnova fasády, zateplení fasády, výměna oken.</t>
  </si>
  <si>
    <t>Základní škola a mateřská škola Uhelná Příbram</t>
  </si>
  <si>
    <t>Obec Uhelná Příbram</t>
  </si>
  <si>
    <t>Modernizace budovy ZŠ vedoucí k úsporám energií</t>
  </si>
  <si>
    <t>Uhelná Příbram</t>
  </si>
  <si>
    <t>Výměna oken,dveří a zateplení budovy.</t>
  </si>
  <si>
    <t>Základní a Mateřská škola Sobíňov, okres Havlíčkův Brod</t>
  </si>
  <si>
    <t>Obec Sobíňov</t>
  </si>
  <si>
    <t>Školní zahrada</t>
  </si>
  <si>
    <t>Kraj Vysočina</t>
  </si>
  <si>
    <t>Sobíňov</t>
  </si>
  <si>
    <t>Modernizace školní zahrady (herní prvky, naučné prvky, bylinky atp.)</t>
  </si>
  <si>
    <t>Obnova pláště budovy školy</t>
  </si>
  <si>
    <t>Zateplení fasády na budově školy.</t>
  </si>
  <si>
    <t>Přeměna půdních prostor na prostory pro výuku</t>
  </si>
  <si>
    <t>Vybudování odborných učeben včetně nákupu vybavení v půdních prostorách školy.</t>
  </si>
  <si>
    <t xml:space="preserve">Školní dílny </t>
  </si>
  <si>
    <t>Vybudování prostor pro školní dílny včetně nákupu vybavení.</t>
  </si>
  <si>
    <t>Nové oplocení školní zahrady</t>
  </si>
  <si>
    <t>Obnova oplocení kolem školní zahrady.</t>
  </si>
  <si>
    <t>Zřízení odborné učebny</t>
  </si>
  <si>
    <t>Vybudování nové odborné učebny včetně nákupu vybavení.</t>
  </si>
  <si>
    <t xml:space="preserve">Modernizace tělocvičny </t>
  </si>
  <si>
    <t>Stavební úpravy v tělocvičně, obnova pomůcek a vybavení</t>
  </si>
  <si>
    <t>Modernizace učeben</t>
  </si>
  <si>
    <t>Modernizace učeben a zázemí (kabinety atp.) pro výuku odborných předmětů včetně nákupu vybavení .</t>
  </si>
  <si>
    <t xml:space="preserve">Vybudování nových šaten v ZŠ </t>
  </si>
  <si>
    <t>Vybudování nových šaten v ZŠ</t>
  </si>
  <si>
    <t>Tepelné čerpadlo</t>
  </si>
  <si>
    <t>Vybavení počítačové učebny</t>
  </si>
  <si>
    <t>Vybavení počítačové učebny IT technikou</t>
  </si>
  <si>
    <t>nerelevatní</t>
  </si>
  <si>
    <t>?</t>
  </si>
  <si>
    <t xml:space="preserve"> 6 / 22</t>
  </si>
  <si>
    <t xml:space="preserve"> 7 / 23</t>
  </si>
  <si>
    <t xml:space="preserve"> 8 / 25</t>
  </si>
  <si>
    <t>ano</t>
  </si>
  <si>
    <t>Strategický rámec MAP - seznam investičních priorit MŠ (2021 - 2027)</t>
  </si>
  <si>
    <t xml:space="preserve">Kraj realizace 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</si>
  <si>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</si>
  <si>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</si>
  <si>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z toho předpokládané výdaje EFRR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</si>
  <si>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</si>
  <si>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</si>
  <si>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Klimatizace a rekuperace vzduchu v pavilonech MŠ</t>
  </si>
  <si>
    <t>Řešení klimatizace a rekuperace ce vzduchu v pavilonech MŠ</t>
  </si>
  <si>
    <t>Akustika</t>
  </si>
  <si>
    <t>Nákup digitálních technologií včetně modernizace datových sítí</t>
  </si>
  <si>
    <t>Vybavení  digitálními technologiemi pro hybridní výuku, modernizace datových sítí</t>
  </si>
  <si>
    <t>Venkovní třída MŠ</t>
  </si>
  <si>
    <t>Pořízení venkovní třídy včetně zázemí a nákupu vybavení</t>
  </si>
  <si>
    <t>Podpůrné vzdělávací služby v MŠ</t>
  </si>
  <si>
    <t>Finanční zabezpečení podpůrných služeb aistenta, speciálního pedagoga školního a psychologa v letech 2022 - 27</t>
  </si>
  <si>
    <t>Mateřská škola Chotěboř</t>
  </si>
  <si>
    <t>Oprava a zateplení MŠ Březová</t>
  </si>
  <si>
    <t>Zateplení MŠ+ opravy venk omítek</t>
  </si>
  <si>
    <t>2022, 2023</t>
  </si>
  <si>
    <t>PD</t>
  </si>
  <si>
    <t>Rekonstrukce 1.pavilonu MŠ Na Chmelnici</t>
  </si>
  <si>
    <t>Rekonstrukce sociálního zařízení + třídy 1. pavilon</t>
  </si>
  <si>
    <t>2022-2023</t>
  </si>
  <si>
    <t>Elektroinstalace MŠ Březová, MŠ Svojsíkova</t>
  </si>
  <si>
    <t>Rekonstrukce elektrických rozvodů a jističů</t>
  </si>
  <si>
    <t>2022-2024</t>
  </si>
  <si>
    <t>Zahrada MŠ Svojsíkova</t>
  </si>
  <si>
    <t>Nákup zahradních prvků pro děti</t>
  </si>
  <si>
    <t>Opravy budovy MŠ Na Chmelnici</t>
  </si>
  <si>
    <t>Oprava střechy a atiky MŠ  Na Chmelnici</t>
  </si>
  <si>
    <t>Zahrada MŠ Na Chmelnici</t>
  </si>
  <si>
    <t>Nákup herních prvků na zahradu MŠ Na Chmelnici</t>
  </si>
  <si>
    <t>Myčka MŠ Svojsíkova</t>
  </si>
  <si>
    <t>Nákup nové myčky</t>
  </si>
  <si>
    <t>Opravy oplocení MŠ Svojsíkova, MŠ Březová, MŠ Na Chmelnici</t>
  </si>
  <si>
    <t>Rekonstrukce jídelny ZŠ a MŠ</t>
  </si>
  <si>
    <t>Rekonstrukce jídelny včetně nákupu vybavení do jídelny.</t>
  </si>
  <si>
    <t>probíhá výběr dodavatele</t>
  </si>
  <si>
    <t>Nákup vybavení do MŠ</t>
  </si>
  <si>
    <t>Zakoupení nového vybavení do tříd MŠ - nový nábytek do tříd i pro zázemí pedagogů.</t>
  </si>
  <si>
    <t>Zřízení centra aktivit na školní zahradě</t>
  </si>
  <si>
    <t>Zřízení centra aktivit - vybudování nových prvků na školní zahradě včetně nákupu vybavení</t>
  </si>
  <si>
    <t>probíhá návrh studie</t>
  </si>
  <si>
    <t>Oprava zázemí MŠ</t>
  </si>
  <si>
    <t>Opravy v MŠ - výmalba, nátěry, opravy dveří</t>
  </si>
  <si>
    <t xml:space="preserve"> 7 / 22</t>
  </si>
  <si>
    <t>Modernizace MŠ</t>
  </si>
  <si>
    <t>Modernizace tříd MŠ včetně nákupu vybavení a pomůcek.</t>
  </si>
  <si>
    <t xml:space="preserve"> 12 / 23</t>
  </si>
  <si>
    <t>Vybudování přírodní zahrady MŠ</t>
  </si>
  <si>
    <t>Vybudování přírodní zahrady - vybavení, materiál, hrací a naučné prvky atp.</t>
  </si>
  <si>
    <t xml:space="preserve"> 09 / 22</t>
  </si>
  <si>
    <t>Obnova pláště budovy MŠ</t>
  </si>
  <si>
    <t>Obnova venkovní fasády/pláště budovy mateřské školy.</t>
  </si>
  <si>
    <t>Modernizace budovy MŠ vedoucí k úsporám energií</t>
  </si>
  <si>
    <t>Výměna oken, dveří a zateplení budovy</t>
  </si>
  <si>
    <t xml:space="preserve">Vybudování prostorů pro Dětskou skupinu Sopotík </t>
  </si>
  <si>
    <t>Vybudování nových prostor pro nově vzniklou dětskou skupinu včetně nákup vybavení (nábytek, školní pomůcky, soc. zázemí atp.).</t>
  </si>
  <si>
    <t>Stavební úpravy MŠ</t>
  </si>
  <si>
    <t>Rekonstrukce MŠ včetně nákupu vybavení.</t>
  </si>
  <si>
    <t>Zvelebení prostorů před hlavním vchodem MŠ</t>
  </si>
  <si>
    <t>Úprava prostorů před hlavním vchodem MŠ</t>
  </si>
  <si>
    <t>Mateřská škola Víska se speciální třídou</t>
  </si>
  <si>
    <t>Obec Víska</t>
  </si>
  <si>
    <t>Obnova zázemí MŠ</t>
  </si>
  <si>
    <t>Víska</t>
  </si>
  <si>
    <t>Výměna otopné soustavy v objektu, modernizace zázemí - šatny pro děti atp.</t>
  </si>
  <si>
    <t>Nákup vybavení do školní jídelny</t>
  </si>
  <si>
    <t>Nákup vybavení do školní jídelny (konvektomat atp.)</t>
  </si>
  <si>
    <t>Modernizace sociálního zázemí pro školní kuchyni</t>
  </si>
  <si>
    <t>Modernizace zázemí školní kuchyně (výdejny), modernizace zázemí pro kuchařku (sociálky atp.).</t>
  </si>
  <si>
    <t>Modernizace školní zahrady</t>
  </si>
  <si>
    <t>Dovybavení školní zahrady o různé herní/moderní prvky.</t>
  </si>
  <si>
    <t>Mateřská škola Krucemburk, okres Havlíčkův Brod</t>
  </si>
  <si>
    <t>Nákup lehátek do MŠ</t>
  </si>
  <si>
    <t>Nákup sportovního vybavení a dalších pomůcek do MŠ</t>
  </si>
  <si>
    <t>Stavební úpravy - rozšíření jídelny MŠ</t>
  </si>
  <si>
    <t>přístavba jídelny, navýšení kapacity</t>
  </si>
  <si>
    <t>vybavení do kuchyně - konvektomat, cukr. Pece</t>
  </si>
  <si>
    <t>Vybavení MŠ ICT technikou</t>
  </si>
  <si>
    <t>Souhrnný rámec pro investice do infrastruktury pro zájmové, neformální vzdělávání a celoživotní učení (2021-2027)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</si>
  <si>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</si>
  <si>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</si>
  <si>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</si>
  <si>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</si>
  <si>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</si>
  <si>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</si>
  <si>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</si>
  <si>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</si>
  <si>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stručný popis, např. zpracovaná PD, zajištěné výkupy, výber dodavatele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</si>
  <si>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
</t>
    </r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</si>
  <si>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charset val="238"/>
        <scheme val="minor"/>
      </rPr>
      <t xml:space="preserve">
</t>
    </r>
  </si>
  <si>
    <t>Junior DDM-SVČ Chotěboř</t>
  </si>
  <si>
    <t>rekonstrukce elektrorozvodů + výměna osvětlení v 3NP</t>
  </si>
  <si>
    <t>rozvody ve většině objektu jsou z počátku let 80.</t>
  </si>
  <si>
    <t>přístavba podkroví včetně řešení klimatizace, zateplení a nové fasády</t>
  </si>
  <si>
    <t>objekt má původní fasádu z počátku let 80., zároveň by bylo potřeba navýšit kapacitu objektu o novou učebnu, která by vznikla ze současných kanceláří, ty by byly přemístěny do přistaveného podkroví</t>
  </si>
  <si>
    <t>Základní umělecká škola, Chotěboř, Náměstí TGM 322</t>
  </si>
  <si>
    <t>PD klimatizace v podkroví vč. projektové dokumentace</t>
  </si>
  <si>
    <t>Oprava atria</t>
  </si>
  <si>
    <t>Hudební nástroje</t>
  </si>
  <si>
    <t xml:space="preserve">Schválil řídící výbor MAP jako aktuální platnou verzi  k ……………….[1] </t>
  </si>
  <si>
    <t>V Chotěboři dne ………………………</t>
  </si>
  <si>
    <t>…………………………………………………..</t>
  </si>
  <si>
    <t xml:space="preserve">      podpis předsedy řídícího výboru MAP</t>
  </si>
  <si>
    <t>[1] Dokument bude platný do té doby, než bude na ŘO IROP doručena případná aktualizace schválena ŘV MAP. Aktualizace je možná 1x za 6 měsíců.</t>
  </si>
  <si>
    <r>
      <rPr>
        <b/>
        <sz val="11"/>
        <color theme="1"/>
        <rFont val="Calibri"/>
        <family val="2"/>
        <charset val="238"/>
        <scheme val="minor"/>
      </rPr>
      <t>4. 4. Prioritizace témat při posouzení souladu pro intervence z IROP a OP VVV</t>
    </r>
    <r>
      <rPr>
        <sz val="11"/>
        <color theme="1"/>
        <rFont val="Calibri"/>
        <family val="2"/>
        <charset val="238"/>
        <scheme val="minor"/>
      </rPr>
      <t xml:space="preserve">
Investiční priority - seznam projektových záměrů pro investiční intervence v SC 2.4 IROP a pro integrované nástroje ITI, IPRÚ a CLLD zpracovaný pro ORP, území MAP ORP Chotěboř 
</t>
    </r>
  </si>
  <si>
    <t>Akustické řešení odborných učeben a souvisejících prostor</t>
  </si>
  <si>
    <t>Vzdělávání a stáže pedagogů</t>
  </si>
  <si>
    <t>Vzdělávání a stáže pedagogů - různé oblasti, výměna za čerpání dalších zkušeností, DVVP atp.</t>
  </si>
  <si>
    <t>ANO</t>
  </si>
  <si>
    <t>Přestavba a modernizace části areálu Horního Mlýna Chotěboř</t>
  </si>
  <si>
    <t>Projektový záměr</t>
  </si>
  <si>
    <t xml:space="preserve">Úprava učeben a přlehlých prostor v 3.NP </t>
  </si>
  <si>
    <t>Rekonsrukce a vybavení učeben a přilehlých prostor v 1. NP</t>
  </si>
  <si>
    <t>Odborná učebna a školní poradenské pracoviště</t>
  </si>
  <si>
    <t>vybudování odborné učebny a školního poradenského pracoviště včetně vybavení</t>
  </si>
  <si>
    <t>Nové prostory pro MŠ - sklad lůžkovin, pomůcek, knihovna, kabinety, sportovního nářadí</t>
  </si>
  <si>
    <t>Rozšíření o jednu třídu včetně soc. zařízení a šatny</t>
  </si>
  <si>
    <t>Základní škola a Mateřská škola Maleč</t>
  </si>
  <si>
    <t>Modernizace ZŠ Maleč</t>
  </si>
  <si>
    <t>Modernizace odborných učeben 2. stupně ZŠ včetně zázemí, úprava vnitřního zázemí pro komunitní setkávání, zajištění bezbarierového přístupu</t>
  </si>
  <si>
    <t>Zpracovaná PD</t>
  </si>
  <si>
    <t>Záměr</t>
  </si>
  <si>
    <t>Vytvoření venkovní učebny</t>
  </si>
  <si>
    <t xml:space="preserve">Vybudování zpevněné plochy, zastřešení, nákup mobiliáře, </t>
  </si>
  <si>
    <t>Zřízení/rekonstrukce klubovny pro volnočasové aktivity zaměřené na enviromentální výchovu</t>
  </si>
  <si>
    <t>ZŠ Buttulova čp.74 - vybudování strukturované datové sítě</t>
  </si>
  <si>
    <t>nově provedená strukturovaná kabeláž splňující přáslušné ČSN a standard konektivity škol</t>
  </si>
  <si>
    <t xml:space="preserve"> 6 / 23</t>
  </si>
  <si>
    <t xml:space="preserve">Zastřešní teras </t>
  </si>
  <si>
    <t>Rekonstrukce elektrorozvodů</t>
  </si>
  <si>
    <t>Vybavení odborných učeben digitálními technologiemi pro hybridní výuky, modernizace datových sítí</t>
  </si>
  <si>
    <t xml:space="preserve">Nákup vybavení do relaxační místnosti </t>
  </si>
  <si>
    <t>Zabezpečovací zařížení školy</t>
  </si>
  <si>
    <t>Úprava školního hřiště</t>
  </si>
  <si>
    <t>Vybudování nových prostor pro ŠD</t>
  </si>
  <si>
    <t>Vybudování ŠD v novém objektu</t>
  </si>
  <si>
    <t>Řešení klimatizace a rekuperace vzduchu v pavilonech ŠD a souvisejících prostor</t>
  </si>
  <si>
    <t>Řešení klimatizace a rekuperace  vzduchu v pavilonech ŠD a souvisejících prostor</t>
  </si>
  <si>
    <t>ZŠ Chotěboř, Buttulova</t>
  </si>
  <si>
    <t>Zázemí pro učitele</t>
  </si>
  <si>
    <t>Odborné učebny</t>
  </si>
  <si>
    <t>Vybavení informatika</t>
  </si>
  <si>
    <t>stavební úpravy a vybavení v prostorách pro pedag. Sbor</t>
  </si>
  <si>
    <t>Vybavení MŠ</t>
  </si>
  <si>
    <t>Rekonstrukce podkroví - pro ŠD</t>
  </si>
  <si>
    <t xml:space="preserve">Přístavba/nástavba technického zázemí  MŠ </t>
  </si>
  <si>
    <t>Schválil řídící výbor MAP jako aktuální platnou verzi  k 30.10.2023</t>
  </si>
  <si>
    <t>Zastřešení teras nad novou budovou</t>
  </si>
  <si>
    <t>Rekonstrukce školní kuchyně a jídelny</t>
  </si>
  <si>
    <t>7/2024</t>
  </si>
  <si>
    <t>8/2025</t>
  </si>
  <si>
    <t>Rekonstrukce školní kuchyně a jídelny, včetně elektroinstalace, vybavení a osvětlení</t>
  </si>
  <si>
    <t>Venkovní učebna</t>
  </si>
  <si>
    <t>Rozšíření kapacity</t>
  </si>
  <si>
    <t>Základní škola a Mateřská škola Soíňov</t>
  </si>
  <si>
    <t xml:space="preserve">  podpis předsedy řídícího výboru MAP</t>
  </si>
  <si>
    <t>Rozšíření a modernizace školní kuchyně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</si>
</sst>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5]mmmm\ yy;@"/>
  </numFmts>
  <fonts count="2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b/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medium">
        <color rgb="FF000000"/>
      </left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2" fillId="0" borderId="0"/>
    <xf numFmtId="0" fontId="17" fillId="0" borderId="0" applyNumberFormat="0" applyFill="0" applyBorder="0" applyAlignment="0" applyProtection="0"/>
  </cellStyleXfs>
  <cellXfs count="329">
    <xf numFmtId="0" fontId="0" fillId="0" borderId="0" xfId="0"/>
    <xf numFmtId="0" fontId="0" fillId="0" borderId="0" xfId="0" applyAlignment="1">
      <alignment wrapText="1"/>
    </xf>
    <xf numFmtId="0" fontId="11" fillId="0" borderId="23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4" fillId="0" borderId="25" xfId="0" applyFont="1" applyBorder="1" applyAlignment="1" applyProtection="1">
      <alignment horizontal="center"/>
      <protection locked="0"/>
    </xf>
    <xf numFmtId="0" fontId="14" fillId="0" borderId="25" xfId="0" applyFont="1" applyBorder="1" applyAlignment="1" applyProtection="1">
      <alignment horizontal="center" vertical="center"/>
      <protection locked="0"/>
    </xf>
    <xf numFmtId="0" fontId="14" fillId="0" borderId="25" xfId="0" applyFont="1" applyBorder="1" applyAlignment="1" applyProtection="1">
      <alignment horizontal="left" vertical="center" wrapText="1"/>
      <protection locked="0"/>
    </xf>
    <xf numFmtId="0" fontId="14" fillId="0" borderId="25" xfId="0" applyFont="1" applyBorder="1" applyAlignment="1" applyProtection="1">
      <alignment horizontal="left" wrapText="1"/>
      <protection locked="0"/>
    </xf>
    <xf numFmtId="0" fontId="14" fillId="0" borderId="25" xfId="1" applyFont="1" applyBorder="1" applyAlignment="1" applyProtection="1">
      <alignment horizontal="left" wrapText="1"/>
      <protection locked="0"/>
    </xf>
    <xf numFmtId="3" fontId="14" fillId="0" borderId="25" xfId="0" applyNumberFormat="1" applyFont="1" applyBorder="1" applyAlignment="1" applyProtection="1">
      <alignment horizontal="center"/>
      <protection locked="0"/>
    </xf>
    <xf numFmtId="49" fontId="14" fillId="0" borderId="25" xfId="0" applyNumberFormat="1" applyFont="1" applyBorder="1" applyAlignment="1" applyProtection="1">
      <alignment horizontal="center"/>
      <protection locked="0"/>
    </xf>
    <xf numFmtId="3" fontId="14" fillId="0" borderId="25" xfId="1" applyNumberFormat="1" applyFont="1" applyBorder="1" applyAlignment="1" applyProtection="1">
      <alignment horizontal="center"/>
      <protection locked="0"/>
    </xf>
    <xf numFmtId="0" fontId="14" fillId="0" borderId="25" xfId="1" applyFont="1" applyBorder="1" applyAlignment="1" applyProtection="1">
      <alignment horizontal="center"/>
      <protection locked="0"/>
    </xf>
    <xf numFmtId="3" fontId="14" fillId="0" borderId="25" xfId="0" applyNumberFormat="1" applyFont="1" applyBorder="1" applyAlignment="1" applyProtection="1">
      <alignment horizontal="center" vertical="center"/>
      <protection locked="0"/>
    </xf>
    <xf numFmtId="49" fontId="14" fillId="0" borderId="25" xfId="1" applyNumberFormat="1" applyFont="1" applyBorder="1" applyAlignment="1" applyProtection="1">
      <alignment horizontal="center"/>
      <protection locked="0"/>
    </xf>
    <xf numFmtId="17" fontId="14" fillId="0" borderId="25" xfId="0" applyNumberFormat="1" applyFont="1" applyBorder="1" applyAlignment="1" applyProtection="1">
      <alignment horizontal="center"/>
      <protection locked="0"/>
    </xf>
    <xf numFmtId="0" fontId="0" fillId="0" borderId="25" xfId="0" applyBorder="1" applyAlignment="1" applyProtection="1">
      <alignment wrapText="1"/>
      <protection locked="0"/>
    </xf>
    <xf numFmtId="3" fontId="0" fillId="0" borderId="25" xfId="0" applyNumberFormat="1" applyBorder="1" applyAlignment="1" applyProtection="1">
      <alignment horizontal="center" wrapText="1"/>
      <protection locked="0"/>
    </xf>
    <xf numFmtId="17" fontId="0" fillId="0" borderId="25" xfId="0" applyNumberFormat="1" applyBorder="1" applyAlignment="1" applyProtection="1">
      <alignment horizontal="center" wrapText="1"/>
      <protection locked="0"/>
    </xf>
    <xf numFmtId="164" fontId="0" fillId="0" borderId="25" xfId="0" applyNumberFormat="1" applyBorder="1" applyAlignment="1" applyProtection="1">
      <alignment horizontal="center" wrapText="1"/>
      <protection locked="0"/>
    </xf>
    <xf numFmtId="0" fontId="0" fillId="0" borderId="25" xfId="0" applyBorder="1" applyAlignment="1" applyProtection="1">
      <alignment vertical="top" textRotation="90"/>
      <protection locked="0"/>
    </xf>
    <xf numFmtId="0" fontId="0" fillId="0" borderId="25" xfId="0" applyBorder="1" applyAlignment="1" applyProtection="1">
      <alignment vertical="top" textRotation="90" wrapText="1"/>
      <protection locked="0"/>
    </xf>
    <xf numFmtId="0" fontId="20" fillId="0" borderId="25" xfId="1" applyFont="1" applyBorder="1" applyAlignment="1" applyProtection="1">
      <alignment wrapText="1"/>
      <protection locked="0"/>
    </xf>
    <xf numFmtId="3" fontId="20" fillId="0" borderId="25" xfId="1" applyNumberFormat="1" applyFont="1" applyBorder="1" applyAlignment="1" applyProtection="1">
      <alignment horizontal="center" wrapText="1"/>
      <protection locked="0"/>
    </xf>
    <xf numFmtId="0" fontId="20" fillId="0" borderId="25" xfId="1" applyFont="1" applyBorder="1" applyAlignment="1" applyProtection="1">
      <alignment horizontal="center" wrapText="1"/>
      <protection locked="0"/>
    </xf>
    <xf numFmtId="0" fontId="13" fillId="0" borderId="25" xfId="0" applyFont="1" applyBorder="1" applyAlignment="1" applyProtection="1">
      <alignment horizontal="center" wrapText="1"/>
      <protection locked="0"/>
    </xf>
    <xf numFmtId="0" fontId="21" fillId="0" borderId="25" xfId="1" applyFont="1" applyBorder="1" applyAlignment="1" applyProtection="1">
      <alignment wrapText="1"/>
      <protection locked="0"/>
    </xf>
    <xf numFmtId="0" fontId="13" fillId="0" borderId="25" xfId="0" applyFont="1" applyBorder="1" applyAlignment="1" applyProtection="1">
      <alignment wrapText="1"/>
      <protection locked="0"/>
    </xf>
    <xf numFmtId="3" fontId="21" fillId="0" borderId="25" xfId="1" applyNumberFormat="1" applyFont="1" applyBorder="1" applyAlignment="1" applyProtection="1">
      <alignment horizontal="center" wrapText="1"/>
      <protection locked="0"/>
    </xf>
    <xf numFmtId="3" fontId="13" fillId="0" borderId="25" xfId="0" applyNumberFormat="1" applyFont="1" applyBorder="1" applyAlignment="1" applyProtection="1">
      <alignment horizontal="center" wrapText="1"/>
      <protection locked="0"/>
    </xf>
    <xf numFmtId="0" fontId="21" fillId="0" borderId="25" xfId="1" applyFont="1" applyBorder="1" applyAlignment="1" applyProtection="1">
      <alignment horizontal="center" wrapText="1"/>
      <protection locked="0"/>
    </xf>
    <xf numFmtId="0" fontId="0" fillId="0" borderId="37" xfId="0" applyBorder="1" applyAlignment="1" applyProtection="1">
      <alignment horizontal="center" wrapText="1"/>
      <protection locked="0"/>
    </xf>
    <xf numFmtId="164" fontId="0" fillId="0" borderId="37" xfId="0" applyNumberFormat="1" applyBorder="1" applyAlignment="1" applyProtection="1">
      <alignment horizontal="center" wrapText="1"/>
      <protection locked="0"/>
    </xf>
    <xf numFmtId="0" fontId="20" fillId="0" borderId="37" xfId="1" applyFont="1" applyBorder="1" applyAlignment="1" applyProtection="1">
      <alignment horizontal="center" wrapText="1"/>
      <protection locked="0"/>
    </xf>
    <xf numFmtId="0" fontId="21" fillId="0" borderId="37" xfId="1" applyFont="1" applyBorder="1" applyAlignment="1" applyProtection="1">
      <alignment horizontal="center" wrapText="1"/>
      <protection locked="0"/>
    </xf>
    <xf numFmtId="0" fontId="0" fillId="0" borderId="36" xfId="0" applyBorder="1" applyAlignment="1" applyProtection="1">
      <alignment wrapText="1"/>
      <protection locked="0"/>
    </xf>
    <xf numFmtId="3" fontId="0" fillId="0" borderId="36" xfId="0" applyNumberFormat="1" applyBorder="1" applyAlignment="1" applyProtection="1">
      <alignment horizontal="center" wrapText="1"/>
      <protection locked="0"/>
    </xf>
    <xf numFmtId="0" fontId="0" fillId="0" borderId="42" xfId="0" applyBorder="1" applyAlignment="1" applyProtection="1">
      <alignment horizontal="center" wrapText="1"/>
      <protection locked="0"/>
    </xf>
    <xf numFmtId="3" fontId="5" fillId="0" borderId="39" xfId="0" applyNumberFormat="1" applyFont="1" applyBorder="1" applyAlignment="1">
      <alignment vertical="center" wrapText="1"/>
    </xf>
    <xf numFmtId="3" fontId="5" fillId="0" borderId="41" xfId="0" applyNumberFormat="1" applyFont="1" applyBorder="1" applyAlignment="1">
      <alignment vertical="center" wrapText="1"/>
    </xf>
    <xf numFmtId="0" fontId="5" fillId="2" borderId="40" xfId="0" applyFont="1" applyFill="1" applyBorder="1" applyAlignment="1">
      <alignment horizontal="center" vertical="center" wrapText="1"/>
    </xf>
    <xf numFmtId="3" fontId="0" fillId="0" borderId="25" xfId="0" applyNumberFormat="1" applyBorder="1" applyAlignment="1" applyProtection="1">
      <alignment horizontal="center"/>
      <protection locked="0"/>
    </xf>
    <xf numFmtId="0" fontId="2" fillId="0" borderId="25" xfId="0" applyFont="1" applyBorder="1" applyAlignment="1">
      <alignment horizontal="center" vertical="center" wrapText="1"/>
    </xf>
    <xf numFmtId="0" fontId="0" fillId="0" borderId="25" xfId="0" applyBorder="1" applyAlignment="1" applyProtection="1">
      <alignment horizontal="left" wrapText="1"/>
      <protection locked="0"/>
    </xf>
    <xf numFmtId="0" fontId="0" fillId="0" borderId="25" xfId="0" applyBorder="1" applyAlignment="1" applyProtection="1">
      <alignment horizontal="center"/>
      <protection locked="0"/>
    </xf>
    <xf numFmtId="0" fontId="2" fillId="0" borderId="36" xfId="0" applyFont="1" applyBorder="1" applyAlignment="1">
      <alignment horizontal="center" vertical="center" wrapText="1"/>
    </xf>
    <xf numFmtId="3" fontId="0" fillId="0" borderId="36" xfId="0" applyNumberFormat="1" applyBorder="1" applyAlignment="1" applyProtection="1">
      <alignment horizontal="center"/>
      <protection locked="0"/>
    </xf>
    <xf numFmtId="3" fontId="14" fillId="0" borderId="36" xfId="0" applyNumberFormat="1" applyFont="1" applyBorder="1" applyAlignment="1" applyProtection="1">
      <alignment horizontal="center"/>
      <protection locked="0"/>
    </xf>
    <xf numFmtId="0" fontId="5" fillId="2" borderId="41" xfId="0" applyFont="1" applyFill="1" applyBorder="1" applyAlignment="1">
      <alignment horizontal="center" vertical="center" wrapText="1"/>
    </xf>
    <xf numFmtId="0" fontId="0" fillId="0" borderId="36" xfId="0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15" fillId="0" borderId="0" xfId="0" applyFont="1" applyAlignment="1" applyProtection="1">
      <alignment horizontal="left" vertical="top" textRotation="90" wrapText="1"/>
      <protection locked="0"/>
    </xf>
    <xf numFmtId="0" fontId="14" fillId="0" borderId="0" xfId="1" applyFont="1" applyAlignment="1" applyProtection="1">
      <alignment horizontal="left" wrapText="1"/>
      <protection locked="0"/>
    </xf>
    <xf numFmtId="3" fontId="14" fillId="0" borderId="0" xfId="1" applyNumberFormat="1" applyFont="1" applyAlignment="1" applyProtection="1">
      <alignment horizontal="center"/>
      <protection locked="0"/>
    </xf>
    <xf numFmtId="3" fontId="14" fillId="0" borderId="0" xfId="0" applyNumberFormat="1" applyFont="1" applyAlignment="1" applyProtection="1">
      <alignment horizontal="center"/>
      <protection locked="0"/>
    </xf>
    <xf numFmtId="0" fontId="14" fillId="0" borderId="0" xfId="1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left" wrapText="1"/>
      <protection locked="0"/>
    </xf>
    <xf numFmtId="0" fontId="12" fillId="0" borderId="0" xfId="0" applyFont="1" applyAlignment="1">
      <alignment vertical="center"/>
    </xf>
    <xf numFmtId="0" fontId="17" fillId="0" borderId="0" xfId="2" applyAlignment="1">
      <alignment vertical="center"/>
    </xf>
    <xf numFmtId="0" fontId="12" fillId="0" borderId="0" xfId="0" applyFont="1" applyAlignment="1">
      <alignment horizontal="justify" vertical="center"/>
    </xf>
    <xf numFmtId="0" fontId="12" fillId="0" borderId="0" xfId="0" applyFont="1" applyAlignment="1">
      <alignment horizontal="right" vertical="center" indent="5"/>
    </xf>
    <xf numFmtId="0" fontId="12" fillId="0" borderId="0" xfId="0" applyFont="1" applyAlignment="1">
      <alignment horizontal="left" vertical="center" indent="15"/>
    </xf>
    <xf numFmtId="0" fontId="5" fillId="0" borderId="41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0" fillId="0" borderId="25" xfId="0" applyBorder="1" applyAlignment="1" applyProtection="1">
      <alignment horizontal="left" vertical="top" textRotation="90" wrapText="1"/>
      <protection locked="0"/>
    </xf>
    <xf numFmtId="0" fontId="0" fillId="0" borderId="25" xfId="0" applyBorder="1" applyAlignment="1" applyProtection="1">
      <alignment horizontal="center" wrapText="1"/>
      <protection locked="0"/>
    </xf>
    <xf numFmtId="0" fontId="0" fillId="0" borderId="36" xfId="0" applyBorder="1" applyAlignment="1" applyProtection="1">
      <alignment horizontal="center" wrapText="1"/>
      <protection locked="0"/>
    </xf>
    <xf numFmtId="0" fontId="14" fillId="0" borderId="25" xfId="0" applyFont="1" applyBorder="1" applyAlignment="1" applyProtection="1">
      <alignment horizontal="left" vertical="top" textRotation="90" wrapText="1"/>
      <protection locked="0"/>
    </xf>
    <xf numFmtId="0" fontId="14" fillId="0" borderId="25" xfId="0" applyFont="1" applyBorder="1" applyAlignment="1" applyProtection="1">
      <alignment horizontal="left" vertical="top" textRotation="90"/>
      <protection locked="0"/>
    </xf>
    <xf numFmtId="14" fontId="0" fillId="0" borderId="0" xfId="0" applyNumberFormat="1"/>
    <xf numFmtId="0" fontId="23" fillId="0" borderId="58" xfId="1" applyFont="1" applyBorder="1" applyAlignment="1">
      <alignment wrapText="1"/>
    </xf>
    <xf numFmtId="3" fontId="23" fillId="0" borderId="57" xfId="1" applyNumberFormat="1" applyFont="1" applyBorder="1"/>
    <xf numFmtId="3" fontId="11" fillId="0" borderId="19" xfId="0" applyNumberFormat="1" applyFont="1" applyBorder="1" applyProtection="1">
      <protection locked="0"/>
    </xf>
    <xf numFmtId="0" fontId="23" fillId="0" borderId="57" xfId="1" applyFont="1" applyBorder="1"/>
    <xf numFmtId="0" fontId="23" fillId="0" borderId="56" xfId="1" applyFont="1" applyBorder="1"/>
    <xf numFmtId="0" fontId="24" fillId="0" borderId="53" xfId="1" applyFont="1" applyBorder="1" applyAlignment="1">
      <alignment horizontal="center" vertical="center"/>
    </xf>
    <xf numFmtId="0" fontId="24" fillId="0" borderId="55" xfId="1" applyFont="1" applyBorder="1" applyAlignment="1">
      <alignment horizontal="center" vertical="center"/>
    </xf>
    <xf numFmtId="0" fontId="24" fillId="0" borderId="52" xfId="1" applyFont="1" applyBorder="1" applyAlignment="1">
      <alignment horizontal="center" vertical="center"/>
    </xf>
    <xf numFmtId="0" fontId="24" fillId="0" borderId="54" xfId="1" applyFont="1" applyBorder="1" applyAlignment="1">
      <alignment horizontal="center" vertical="center"/>
    </xf>
    <xf numFmtId="0" fontId="23" fillId="0" borderId="53" xfId="1" applyFont="1" applyBorder="1" applyAlignment="1">
      <alignment wrapText="1"/>
    </xf>
    <xf numFmtId="0" fontId="23" fillId="0" borderId="52" xfId="1" applyFont="1" applyBorder="1"/>
    <xf numFmtId="0" fontId="0" fillId="0" borderId="25" xfId="0" applyBorder="1"/>
    <xf numFmtId="0" fontId="17" fillId="0" borderId="0" xfId="2" applyFill="1" applyAlignment="1">
      <alignment vertical="center"/>
    </xf>
    <xf numFmtId="0" fontId="2" fillId="0" borderId="39" xfId="0" applyFont="1" applyBorder="1" applyAlignment="1">
      <alignment horizont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3" fillId="0" borderId="0" xfId="1" applyFont="1" applyAlignment="1">
      <alignment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11" fillId="0" borderId="28" xfId="0" applyFont="1" applyBorder="1" applyAlignment="1" applyProtection="1">
      <alignment textRotation="90"/>
      <protection locked="0"/>
    </xf>
    <xf numFmtId="0" fontId="0" fillId="0" borderId="51" xfId="0" applyBorder="1"/>
    <xf numFmtId="0" fontId="0" fillId="0" borderId="36" xfId="0" applyBorder="1"/>
    <xf numFmtId="0" fontId="25" fillId="0" borderId="28" xfId="0" applyFont="1" applyBorder="1" applyAlignment="1" applyProtection="1">
      <alignment textRotation="90"/>
      <protection locked="0"/>
    </xf>
    <xf numFmtId="0" fontId="11" fillId="0" borderId="59" xfId="0" applyFont="1" applyBorder="1" applyAlignment="1" applyProtection="1">
      <alignment textRotation="90"/>
      <protection locked="0"/>
    </xf>
    <xf numFmtId="0" fontId="0" fillId="0" borderId="60" xfId="0" applyBorder="1"/>
    <xf numFmtId="0" fontId="0" fillId="0" borderId="61" xfId="0" applyBorder="1"/>
    <xf numFmtId="0" fontId="0" fillId="0" borderId="51" xfId="0" applyBorder="1" applyAlignment="1">
      <alignment textRotation="90"/>
    </xf>
    <xf numFmtId="0" fontId="0" fillId="0" borderId="36" xfId="0" applyBorder="1" applyAlignment="1">
      <alignment textRotation="90"/>
    </xf>
    <xf numFmtId="0" fontId="11" fillId="0" borderId="23" xfId="0" applyFont="1" applyBorder="1" applyAlignment="1" applyProtection="1">
      <alignment textRotation="90"/>
      <protection locked="0"/>
    </xf>
    <xf numFmtId="0" fontId="0" fillId="0" borderId="26" xfId="0" applyBorder="1"/>
    <xf numFmtId="0" fontId="0" fillId="0" borderId="20" xfId="0" applyBorder="1"/>
    <xf numFmtId="0" fontId="11" fillId="0" borderId="62" xfId="0" applyFont="1" applyBorder="1" applyAlignment="1" applyProtection="1">
      <alignment textRotation="90"/>
      <protection locked="0"/>
    </xf>
    <xf numFmtId="0" fontId="0" fillId="0" borderId="63" xfId="0" applyBorder="1"/>
    <xf numFmtId="0" fontId="0" fillId="0" borderId="64" xfId="0" applyBorder="1"/>
    <xf numFmtId="0" fontId="11" fillId="0" borderId="29" xfId="0" applyFont="1" applyBorder="1" applyAlignment="1" applyProtection="1">
      <alignment textRotation="90"/>
      <protection locked="0"/>
    </xf>
    <xf numFmtId="0" fontId="0" fillId="0" borderId="17" xfId="0" applyBorder="1"/>
    <xf numFmtId="0" fontId="0" fillId="0" borderId="65" xfId="0" applyBorder="1"/>
    <xf numFmtId="0" fontId="11" fillId="0" borderId="31" xfId="0" applyFont="1" applyBorder="1" applyAlignment="1" applyProtection="1">
      <alignment textRotation="90"/>
      <protection locked="0"/>
    </xf>
    <xf numFmtId="0" fontId="0" fillId="0" borderId="66" xfId="0" applyBorder="1"/>
    <xf numFmtId="0" fontId="0" fillId="0" borderId="67" xfId="0" applyBorder="1"/>
    <xf numFmtId="3" fontId="1" fillId="0" borderId="1" xfId="0" applyNumberFormat="1" applyFont="1" applyBorder="1" applyAlignment="1" applyProtection="1">
      <alignment horizontal="center"/>
      <protection locked="0"/>
    </xf>
    <xf numFmtId="3" fontId="1" fillId="0" borderId="2" xfId="0" applyNumberFormat="1" applyFont="1" applyBorder="1" applyAlignment="1" applyProtection="1">
      <alignment horizontal="center"/>
      <protection locked="0"/>
    </xf>
    <xf numFmtId="3" fontId="1" fillId="0" borderId="3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right" wrapText="1"/>
    </xf>
    <xf numFmtId="0" fontId="2" fillId="0" borderId="3" xfId="0" applyFont="1" applyBorder="1" applyAlignment="1">
      <alignment horizontal="right" wrapText="1"/>
    </xf>
    <xf numFmtId="0" fontId="3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3" fontId="5" fillId="0" borderId="16" xfId="0" applyNumberFormat="1" applyFont="1" applyBorder="1" applyAlignment="1">
      <alignment horizontal="center" vertical="center" wrapText="1"/>
    </xf>
    <xf numFmtId="3" fontId="5" fillId="0" borderId="23" xfId="0" applyNumberFormat="1" applyFont="1" applyBorder="1" applyAlignment="1">
      <alignment horizontal="center" vertical="center" wrapText="1"/>
    </xf>
    <xf numFmtId="3" fontId="5" fillId="0" borderId="19" xfId="0" applyNumberFormat="1" applyFont="1" applyBorder="1" applyAlignment="1">
      <alignment horizontal="center" vertical="center" wrapText="1"/>
    </xf>
    <xf numFmtId="3" fontId="5" fillId="0" borderId="24" xfId="0" applyNumberFormat="1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right" wrapText="1"/>
    </xf>
    <xf numFmtId="0" fontId="5" fillId="0" borderId="23" xfId="0" applyFont="1" applyBorder="1" applyAlignment="1">
      <alignment horizontal="right" wrapText="1"/>
    </xf>
    <xf numFmtId="0" fontId="5" fillId="0" borderId="24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4" fillId="0" borderId="25" xfId="0" applyFont="1" applyBorder="1" applyAlignment="1" applyProtection="1">
      <alignment horizontal="left" vertical="top" textRotation="90"/>
      <protection locked="0"/>
    </xf>
    <xf numFmtId="0" fontId="14" fillId="0" borderId="25" xfId="0" applyFont="1" applyBorder="1" applyAlignment="1" applyProtection="1">
      <alignment horizontal="left" vertical="top" textRotation="90" wrapText="1"/>
      <protection locked="0"/>
    </xf>
    <xf numFmtId="0" fontId="3" fillId="0" borderId="13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right" wrapText="1"/>
    </xf>
    <xf numFmtId="0" fontId="5" fillId="0" borderId="24" xfId="0" applyFont="1" applyBorder="1" applyAlignment="1">
      <alignment horizontal="right" wrapText="1"/>
    </xf>
    <xf numFmtId="0" fontId="11" fillId="0" borderId="4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5" fillId="0" borderId="25" xfId="0" applyFont="1" applyBorder="1" applyAlignment="1" applyProtection="1">
      <alignment horizontal="left" vertical="top" textRotation="90" wrapText="1"/>
      <protection locked="0"/>
    </xf>
    <xf numFmtId="0" fontId="0" fillId="0" borderId="28" xfId="0" applyBorder="1" applyAlignment="1" applyProtection="1">
      <alignment horizontal="center" vertical="top" textRotation="90" wrapText="1"/>
      <protection locked="0"/>
    </xf>
    <xf numFmtId="0" fontId="0" fillId="0" borderId="51" xfId="0" applyBorder="1" applyAlignment="1" applyProtection="1">
      <alignment horizontal="center" vertical="top" textRotation="90" wrapText="1"/>
      <protection locked="0"/>
    </xf>
    <xf numFmtId="0" fontId="0" fillId="0" borderId="36" xfId="0" applyBorder="1" applyAlignment="1">
      <alignment horizontal="center" vertical="top" textRotation="90" wrapText="1"/>
    </xf>
    <xf numFmtId="0" fontId="0" fillId="0" borderId="28" xfId="0" applyBorder="1" applyAlignment="1" applyProtection="1">
      <alignment horizontal="left" vertical="top" textRotation="90" wrapText="1"/>
      <protection locked="0"/>
    </xf>
    <xf numFmtId="0" fontId="0" fillId="0" borderId="51" xfId="0" applyBorder="1" applyAlignment="1" applyProtection="1">
      <alignment horizontal="left" vertical="top" textRotation="90" wrapText="1"/>
      <protection locked="0"/>
    </xf>
    <xf numFmtId="0" fontId="0" fillId="0" borderId="36" xfId="0" applyBorder="1" applyAlignment="1">
      <alignment horizontal="left" vertical="top" textRotation="90" wrapText="1"/>
    </xf>
    <xf numFmtId="0" fontId="0" fillId="0" borderId="28" xfId="0" applyBorder="1" applyAlignment="1" applyProtection="1">
      <alignment horizontal="center" vertical="center" textRotation="90" wrapText="1"/>
      <protection locked="0"/>
    </xf>
    <xf numFmtId="0" fontId="0" fillId="0" borderId="51" xfId="0" applyBorder="1" applyAlignment="1" applyProtection="1">
      <alignment horizontal="center" vertical="center" textRotation="90" wrapText="1"/>
      <protection locked="0"/>
    </xf>
    <xf numFmtId="0" fontId="0" fillId="0" borderId="36" xfId="0" applyBorder="1" applyAlignment="1">
      <alignment horizontal="center" vertical="center" textRotation="90" wrapText="1"/>
    </xf>
    <xf numFmtId="0" fontId="0" fillId="0" borderId="51" xfId="0" applyBorder="1" applyAlignment="1">
      <alignment horizontal="left" vertical="top" textRotation="90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1" fillId="3" borderId="33" xfId="0" applyFont="1" applyFill="1" applyBorder="1" applyAlignment="1">
      <alignment horizontal="center"/>
    </xf>
    <xf numFmtId="0" fontId="1" fillId="3" borderId="34" xfId="0" applyFont="1" applyFill="1" applyBorder="1" applyAlignment="1">
      <alignment horizontal="center"/>
    </xf>
    <xf numFmtId="0" fontId="2" fillId="2" borderId="36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2" borderId="42" xfId="0" applyFont="1" applyFill="1" applyBorder="1" applyAlignment="1">
      <alignment horizontal="center" vertical="center" wrapText="1"/>
    </xf>
    <xf numFmtId="0" fontId="19" fillId="2" borderId="37" xfId="0" applyFont="1" applyFill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top" wrapText="1"/>
    </xf>
    <xf numFmtId="0" fontId="2" fillId="0" borderId="42" xfId="0" applyFont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0" fillId="0" borderId="51" xfId="0" applyBorder="1" applyAlignment="1">
      <alignment horizontal="center" vertical="top" textRotation="90" wrapText="1"/>
    </xf>
    <xf numFmtId="0" fontId="5" fillId="0" borderId="38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3" fontId="5" fillId="0" borderId="39" xfId="0" applyNumberFormat="1" applyFont="1" applyBorder="1" applyAlignment="1">
      <alignment horizontal="center" vertical="center" wrapText="1"/>
    </xf>
    <xf numFmtId="3" fontId="5" fillId="0" borderId="41" xfId="0" applyNumberFormat="1" applyFont="1" applyBorder="1" applyAlignment="1">
      <alignment horizontal="center" vertical="center" wrapText="1"/>
    </xf>
    <xf numFmtId="0" fontId="0" fillId="0" borderId="25" xfId="0" applyBorder="1" applyAlignment="1" applyProtection="1">
      <alignment horizontal="left" vertical="top" textRotation="90" wrapText="1"/>
      <protection locked="0"/>
    </xf>
    <xf numFmtId="0" fontId="0" fillId="0" borderId="46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47" xfId="0" applyBorder="1" applyAlignment="1">
      <alignment wrapText="1"/>
    </xf>
    <xf numFmtId="0" fontId="0" fillId="0" borderId="51" xfId="0" applyBorder="1" applyAlignment="1">
      <alignment horizontal="center" vertical="center" textRotation="90" wrapText="1"/>
    </xf>
    <xf numFmtId="0" fontId="0" fillId="0" borderId="37" xfId="0" applyBorder="1" applyAlignment="1">
      <alignment wrapText="1"/>
    </xf>
    <xf numFmtId="0" fontId="0" fillId="0" borderId="45" xfId="0" applyBorder="1" applyAlignment="1">
      <alignment wrapText="1"/>
    </xf>
    <xf numFmtId="0" fontId="0" fillId="0" borderId="38" xfId="0" applyBorder="1" applyAlignment="1">
      <alignment wrapText="1"/>
    </xf>
    <xf numFmtId="0" fontId="0" fillId="0" borderId="37" xfId="0" applyBorder="1" applyAlignment="1">
      <alignment horizontal="center" wrapText="1"/>
    </xf>
    <xf numFmtId="0" fontId="0" fillId="0" borderId="45" xfId="0" applyBorder="1" applyAlignment="1">
      <alignment horizontal="center" wrapText="1"/>
    </xf>
    <xf numFmtId="0" fontId="0" fillId="0" borderId="38" xfId="0" applyBorder="1" applyAlignment="1">
      <alignment horizontal="center" wrapText="1"/>
    </xf>
    <xf numFmtId="0" fontId="0" fillId="0" borderId="37" xfId="0" applyBorder="1" applyAlignment="1" applyProtection="1">
      <alignment horizontal="center" wrapText="1"/>
      <protection locked="0"/>
    </xf>
    <xf numFmtId="0" fontId="2" fillId="0" borderId="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top" wrapText="1"/>
    </xf>
    <xf numFmtId="0" fontId="5" fillId="0" borderId="48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/>
    </xf>
    <xf numFmtId="0" fontId="18" fillId="0" borderId="34" xfId="0" applyFont="1" applyBorder="1" applyAlignment="1">
      <alignment horizontal="center"/>
    </xf>
    <xf numFmtId="0" fontId="18" fillId="0" borderId="35" xfId="0" applyFon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43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43" xfId="0" applyFont="1" applyBorder="1" applyAlignment="1">
      <alignment horizontal="center" vertical="center" wrapText="1"/>
    </xf>
    <xf numFmtId="3" fontId="2" fillId="0" borderId="13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0" fontId="0" fillId="0" borderId="45" xfId="0" applyBorder="1" applyAlignment="1" applyProtection="1">
      <alignment horizontal="center" wrapText="1"/>
      <protection locked="0"/>
    </xf>
    <xf numFmtId="0" fontId="0" fillId="0" borderId="38" xfId="0" applyBorder="1" applyAlignment="1" applyProtection="1">
      <alignment horizontal="center" wrapText="1"/>
      <protection locked="0"/>
    </xf>
    <xf numFmtId="0" fontId="0" fillId="0" borderId="25" xfId="0" applyBorder="1" applyAlignment="1" applyProtection="1">
      <alignment horizontal="center" wrapText="1"/>
      <protection locked="0"/>
    </xf>
    <xf numFmtId="0" fontId="0" fillId="0" borderId="36" xfId="0" applyBorder="1" applyAlignment="1" applyProtection="1">
      <alignment horizontal="left" vertical="top" textRotation="90"/>
      <protection locked="0"/>
    </xf>
    <xf numFmtId="0" fontId="0" fillId="0" borderId="25" xfId="0" applyBorder="1" applyAlignment="1" applyProtection="1">
      <alignment horizontal="left" vertical="top" textRotation="90"/>
      <protection locked="0"/>
    </xf>
    <xf numFmtId="0" fontId="0" fillId="0" borderId="46" xfId="0" applyBorder="1" applyAlignment="1" applyProtection="1">
      <alignment horizontal="center" wrapText="1"/>
      <protection locked="0"/>
    </xf>
    <xf numFmtId="0" fontId="0" fillId="0" borderId="22" xfId="0" applyBorder="1" applyAlignment="1" applyProtection="1">
      <alignment horizontal="center" wrapText="1"/>
      <protection locked="0"/>
    </xf>
    <xf numFmtId="0" fontId="0" fillId="0" borderId="47" xfId="0" applyBorder="1" applyAlignment="1" applyProtection="1">
      <alignment horizontal="center" wrapText="1"/>
      <protection locked="0"/>
    </xf>
    <xf numFmtId="0" fontId="0" fillId="0" borderId="36" xfId="0" applyBorder="1" applyAlignment="1" applyProtection="1">
      <alignment horizontal="center" wrapText="1"/>
      <protection locked="0"/>
    </xf>
    <xf numFmtId="0" fontId="0" fillId="0" borderId="25" xfId="0" applyBorder="1" applyAlignment="1" applyProtection="1">
      <alignment horizontal="center" vertical="top" textRotation="90"/>
      <protection locked="0"/>
    </xf>
    <xf numFmtId="0" fontId="0" fillId="0" borderId="36" xfId="0" applyBorder="1" applyAlignment="1" applyProtection="1">
      <alignment horizontal="center" vertical="top" textRotation="90"/>
      <protection locked="0"/>
    </xf>
    <xf numFmtId="0" fontId="0" fillId="0" borderId="25" xfId="0" applyBorder="1" applyAlignment="1" applyProtection="1">
      <alignment horizontal="right" vertical="top" textRotation="90" wrapText="1"/>
      <protection locked="0"/>
    </xf>
    <xf numFmtId="0" fontId="0" fillId="0" borderId="25" xfId="0" applyBorder="1" applyAlignment="1" applyProtection="1">
      <alignment horizontal="center" vertical="top" textRotation="90" wrapText="1"/>
      <protection locked="0"/>
    </xf>
    <xf numFmtId="0" fontId="0" fillId="0" borderId="36" xfId="0" applyBorder="1" applyAlignment="1" applyProtection="1">
      <alignment horizontal="left" vertical="top" textRotation="90" wrapText="1"/>
      <protection locked="0"/>
    </xf>
    <xf numFmtId="0" fontId="0" fillId="0" borderId="69" xfId="0" applyBorder="1" applyAlignment="1">
      <alignment horizontal="center"/>
    </xf>
    <xf numFmtId="0" fontId="13" fillId="0" borderId="9" xfId="0" applyFont="1" applyBorder="1" applyAlignment="1" applyProtection="1">
      <alignment horizontal="center" wrapText="1"/>
      <protection locked="0"/>
    </xf>
    <xf numFmtId="0" fontId="11" fillId="0" borderId="5" xfId="0" applyFont="1" applyBorder="1" applyAlignment="1" applyProtection="1">
      <alignment textRotation="90"/>
      <protection locked="0"/>
    </xf>
    <xf numFmtId="0" fontId="11" fillId="0" borderId="6" xfId="0" applyFont="1" applyBorder="1" applyAlignment="1" applyProtection="1">
      <alignment textRotation="90"/>
      <protection locked="0"/>
    </xf>
    <xf numFmtId="0" fontId="25" fillId="0" borderId="6" xfId="0" applyFont="1" applyBorder="1" applyAlignment="1" applyProtection="1">
      <alignment textRotation="90"/>
      <protection locked="0"/>
    </xf>
    <xf numFmtId="0" fontId="11" fillId="0" borderId="76" xfId="0" applyFont="1" applyBorder="1" applyAlignment="1" applyProtection="1">
      <alignment textRotation="90"/>
      <protection locked="0"/>
    </xf>
    <xf numFmtId="0" fontId="0" fillId="0" borderId="77" xfId="0" applyBorder="1" applyAlignment="1">
      <alignment horizontal="center"/>
    </xf>
    <xf numFmtId="0" fontId="11" fillId="0" borderId="78" xfId="0" applyFont="1" applyBorder="1" applyAlignment="1" applyProtection="1">
      <alignment textRotation="90"/>
      <protection locked="0"/>
    </xf>
    <xf numFmtId="0" fontId="11" fillId="0" borderId="9" xfId="0" applyFont="1" applyBorder="1" applyAlignment="1" applyProtection="1">
      <alignment textRotation="90"/>
      <protection locked="0"/>
    </xf>
    <xf numFmtId="0" fontId="11" fillId="0" borderId="79" xfId="0" applyFont="1" applyBorder="1" applyAlignment="1" applyProtection="1">
      <alignment textRotation="90"/>
      <protection locked="0"/>
    </xf>
    <xf numFmtId="0" fontId="0" fillId="0" borderId="80" xfId="0" applyBorder="1" applyAlignment="1">
      <alignment horizontal="center"/>
    </xf>
    <xf numFmtId="0" fontId="0" fillId="0" borderId="81" xfId="0" applyBorder="1" applyAlignment="1">
      <alignment horizontal="center"/>
    </xf>
    <xf numFmtId="0" fontId="13" fillId="0" borderId="17" xfId="0" applyFont="1" applyBorder="1" applyAlignment="1" applyProtection="1">
      <alignment horizontal="center" wrapText="1"/>
      <protection locked="0"/>
    </xf>
    <xf numFmtId="0" fontId="0" fillId="0" borderId="0" xfId="0" applyBorder="1" applyAlignment="1">
      <alignment horizontal="center"/>
    </xf>
    <xf numFmtId="0" fontId="0" fillId="0" borderId="70" xfId="0" applyBorder="1" applyAlignment="1">
      <alignment horizontal="center"/>
    </xf>
    <xf numFmtId="0" fontId="13" fillId="0" borderId="43" xfId="0" applyFont="1" applyBorder="1" applyAlignment="1" applyProtection="1">
      <alignment horizontal="center" wrapText="1"/>
      <protection locked="0"/>
    </xf>
    <xf numFmtId="0" fontId="0" fillId="0" borderId="82" xfId="0" applyBorder="1"/>
    <xf numFmtId="0" fontId="0" fillId="0" borderId="83" xfId="0" applyBorder="1" applyAlignment="1">
      <alignment textRotation="90"/>
    </xf>
    <xf numFmtId="0" fontId="0" fillId="0" borderId="83" xfId="0" applyBorder="1"/>
    <xf numFmtId="0" fontId="0" fillId="0" borderId="84" xfId="0" applyBorder="1"/>
    <xf numFmtId="0" fontId="0" fillId="0" borderId="85" xfId="0" applyBorder="1" applyAlignment="1">
      <alignment horizontal="center"/>
    </xf>
    <xf numFmtId="0" fontId="0" fillId="0" borderId="86" xfId="0" applyBorder="1"/>
    <xf numFmtId="0" fontId="0" fillId="0" borderId="43" xfId="0" applyBorder="1"/>
    <xf numFmtId="0" fontId="0" fillId="0" borderId="87" xfId="0" applyBorder="1"/>
    <xf numFmtId="0" fontId="0" fillId="0" borderId="88" xfId="0" applyBorder="1" applyAlignment="1">
      <alignment horizontal="center"/>
    </xf>
    <xf numFmtId="0" fontId="0" fillId="0" borderId="89" xfId="0" applyBorder="1" applyAlignment="1">
      <alignment horizontal="center"/>
    </xf>
    <xf numFmtId="0" fontId="0" fillId="0" borderId="9" xfId="0" applyBorder="1"/>
    <xf numFmtId="3" fontId="0" fillId="0" borderId="9" xfId="0" applyNumberFormat="1" applyBorder="1"/>
    <xf numFmtId="3" fontId="0" fillId="0" borderId="17" xfId="0" applyNumberFormat="1" applyBorder="1"/>
    <xf numFmtId="3" fontId="0" fillId="0" borderId="43" xfId="0" applyNumberFormat="1" applyBorder="1"/>
    <xf numFmtId="3" fontId="13" fillId="0" borderId="9" xfId="0" applyNumberFormat="1" applyFont="1" applyBorder="1" applyAlignment="1" applyProtection="1">
      <alignment horizontal="center" wrapText="1"/>
      <protection locked="0"/>
    </xf>
    <xf numFmtId="3" fontId="13" fillId="0" borderId="17" xfId="0" applyNumberFormat="1" applyFont="1" applyBorder="1" applyAlignment="1" applyProtection="1">
      <alignment horizontal="center" wrapText="1"/>
      <protection locked="0"/>
    </xf>
    <xf numFmtId="3" fontId="13" fillId="0" borderId="43" xfId="0" applyNumberFormat="1" applyFont="1" applyBorder="1" applyAlignment="1" applyProtection="1">
      <alignment horizontal="center" wrapText="1"/>
      <protection locked="0"/>
    </xf>
    <xf numFmtId="0" fontId="0" fillId="0" borderId="9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43" xfId="0" applyBorder="1" applyAlignment="1">
      <alignment horizontal="center"/>
    </xf>
    <xf numFmtId="0" fontId="23" fillId="0" borderId="75" xfId="1" applyFont="1" applyBorder="1" applyAlignment="1">
      <alignment horizontal="center" wrapText="1"/>
    </xf>
    <xf numFmtId="0" fontId="23" fillId="0" borderId="69" xfId="1" applyFont="1" applyBorder="1" applyAlignment="1">
      <alignment horizontal="center" wrapText="1"/>
    </xf>
    <xf numFmtId="0" fontId="23" fillId="0" borderId="85" xfId="1" applyFont="1" applyBorder="1" applyAlignment="1">
      <alignment horizontal="center" wrapText="1"/>
    </xf>
    <xf numFmtId="0" fontId="23" fillId="0" borderId="90" xfId="1" applyFont="1" applyBorder="1" applyAlignment="1">
      <alignment horizontal="center" wrapText="1"/>
    </xf>
    <xf numFmtId="0" fontId="23" fillId="0" borderId="91" xfId="1" applyFont="1" applyBorder="1" applyAlignment="1">
      <alignment horizontal="center" wrapText="1"/>
    </xf>
    <xf numFmtId="0" fontId="23" fillId="0" borderId="92" xfId="1" applyFont="1" applyBorder="1" applyAlignment="1">
      <alignment horizontal="center" wrapText="1"/>
    </xf>
    <xf numFmtId="3" fontId="23" fillId="0" borderId="93" xfId="1" applyNumberFormat="1" applyFont="1" applyBorder="1" applyAlignment="1">
      <alignment horizontal="center"/>
    </xf>
    <xf numFmtId="3" fontId="23" fillId="0" borderId="94" xfId="1" applyNumberFormat="1" applyFont="1" applyBorder="1" applyAlignment="1">
      <alignment horizontal="center"/>
    </xf>
    <xf numFmtId="3" fontId="23" fillId="0" borderId="95" xfId="1" applyNumberFormat="1" applyFont="1" applyBorder="1" applyAlignment="1">
      <alignment horizontal="center"/>
    </xf>
    <xf numFmtId="3" fontId="13" fillId="0" borderId="59" xfId="0" applyNumberFormat="1" applyFont="1" applyBorder="1" applyAlignment="1" applyProtection="1">
      <alignment horizontal="center" wrapText="1"/>
      <protection locked="0"/>
    </xf>
    <xf numFmtId="3" fontId="13" fillId="0" borderId="60" xfId="0" applyNumberFormat="1" applyFont="1" applyBorder="1" applyAlignment="1" applyProtection="1">
      <alignment horizontal="center" wrapText="1"/>
      <protection locked="0"/>
    </xf>
    <xf numFmtId="3" fontId="13" fillId="0" borderId="84" xfId="0" applyNumberFormat="1" applyFont="1" applyBorder="1" applyAlignment="1" applyProtection="1">
      <alignment horizontal="center" wrapText="1"/>
      <protection locked="0"/>
    </xf>
    <xf numFmtId="0" fontId="23" fillId="0" borderId="73" xfId="1" applyFont="1" applyBorder="1" applyAlignment="1">
      <alignment horizontal="center"/>
    </xf>
    <xf numFmtId="0" fontId="23" fillId="0" borderId="71" xfId="1" applyFont="1" applyBorder="1" applyAlignment="1">
      <alignment horizontal="center"/>
    </xf>
    <xf numFmtId="0" fontId="23" fillId="0" borderId="96" xfId="1" applyFont="1" applyBorder="1" applyAlignment="1">
      <alignment horizontal="center"/>
    </xf>
    <xf numFmtId="0" fontId="23" fillId="0" borderId="74" xfId="1" applyFont="1" applyBorder="1" applyAlignment="1">
      <alignment horizontal="center"/>
    </xf>
    <xf numFmtId="0" fontId="23" fillId="0" borderId="72" xfId="1" applyFont="1" applyBorder="1" applyAlignment="1">
      <alignment horizontal="center"/>
    </xf>
    <xf numFmtId="0" fontId="23" fillId="0" borderId="97" xfId="1" applyFont="1" applyBorder="1" applyAlignment="1">
      <alignment horizontal="center"/>
    </xf>
    <xf numFmtId="0" fontId="24" fillId="0" borderId="98" xfId="1" applyFont="1" applyBorder="1" applyAlignment="1">
      <alignment horizontal="center" vertical="center"/>
    </xf>
    <xf numFmtId="0" fontId="24" fillId="0" borderId="68" xfId="1" applyFont="1" applyBorder="1" applyAlignment="1">
      <alignment horizontal="center" vertical="center"/>
    </xf>
    <xf numFmtId="0" fontId="24" fillId="0" borderId="90" xfId="1" applyFont="1" applyBorder="1" applyAlignment="1">
      <alignment horizontal="center" vertical="center"/>
    </xf>
    <xf numFmtId="0" fontId="24" fillId="0" borderId="99" xfId="1" applyFont="1" applyBorder="1" applyAlignment="1">
      <alignment horizontal="center" vertical="center"/>
    </xf>
    <xf numFmtId="0" fontId="24" fillId="0" borderId="0" xfId="1" applyFont="1" applyBorder="1" applyAlignment="1">
      <alignment horizontal="center" vertical="center"/>
    </xf>
    <xf numFmtId="0" fontId="24" fillId="0" borderId="91" xfId="1" applyFont="1" applyBorder="1" applyAlignment="1">
      <alignment horizontal="center" vertical="center"/>
    </xf>
    <xf numFmtId="0" fontId="24" fillId="0" borderId="100" xfId="1" applyFont="1" applyBorder="1" applyAlignment="1">
      <alignment horizontal="center" vertical="center"/>
    </xf>
    <xf numFmtId="0" fontId="24" fillId="0" borderId="88" xfId="1" applyFont="1" applyBorder="1" applyAlignment="1">
      <alignment horizontal="center" vertical="center"/>
    </xf>
    <xf numFmtId="0" fontId="24" fillId="0" borderId="92" xfId="1" applyFont="1" applyBorder="1" applyAlignment="1">
      <alignment horizontal="center" vertical="center"/>
    </xf>
    <xf numFmtId="0" fontId="23" fillId="0" borderId="98" xfId="1" applyFont="1" applyBorder="1" applyAlignment="1">
      <alignment horizontal="center" wrapText="1"/>
    </xf>
    <xf numFmtId="0" fontId="23" fillId="0" borderId="99" xfId="1" applyFont="1" applyBorder="1" applyAlignment="1">
      <alignment horizontal="center" wrapText="1"/>
    </xf>
    <xf numFmtId="0" fontId="23" fillId="0" borderId="100" xfId="1" applyFont="1" applyBorder="1" applyAlignment="1">
      <alignment horizontal="center" wrapText="1"/>
    </xf>
    <xf numFmtId="0" fontId="0" fillId="0" borderId="79" xfId="0" applyBorder="1" applyAlignment="1">
      <alignment horizontal="center"/>
    </xf>
    <xf numFmtId="0" fontId="0" fillId="0" borderId="66" xfId="0" applyBorder="1" applyAlignment="1">
      <alignment horizontal="center"/>
    </xf>
    <xf numFmtId="0" fontId="0" fillId="0" borderId="87" xfId="0" applyBorder="1" applyAlignment="1">
      <alignment horizontal="center"/>
    </xf>
    <xf numFmtId="0" fontId="13" fillId="0" borderId="24" xfId="0" applyFont="1" applyBorder="1" applyAlignment="1" applyProtection="1">
      <alignment horizontal="center" wrapText="1"/>
      <protection locked="0"/>
    </xf>
    <xf numFmtId="0" fontId="13" fillId="0" borderId="27" xfId="0" applyFont="1" applyBorder="1" applyAlignment="1" applyProtection="1">
      <alignment horizontal="center" wrapText="1"/>
      <protection locked="0"/>
    </xf>
    <xf numFmtId="0" fontId="13" fillId="0" borderId="101" xfId="0" applyFont="1" applyBorder="1" applyAlignment="1" applyProtection="1">
      <alignment horizontal="center" wrapText="1"/>
      <protection locked="0"/>
    </xf>
  </cellXfs>
  <cellStyles count="3">
    <cellStyle name="Hypertextový odkaz" xfId="2" builtinId="8"/>
    <cellStyle name="Normální" xfId="0" builtinId="0"/>
    <cellStyle name="Normální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4"/>
  <sheetViews>
    <sheetView view="pageLayout" topLeftCell="A82" zoomScale="85" zoomScaleNormal="75" zoomScalePageLayoutView="85" workbookViewId="0">
      <selection activeCell="AG85" sqref="AG85"/>
    </sheetView>
  </sheetViews>
  <sheetFormatPr defaultColWidth="8.73046875" defaultRowHeight="14.25" x14ac:dyDescent="0.45"/>
  <cols>
    <col min="1" max="1" width="7" customWidth="1"/>
    <col min="2" max="2" width="9.46484375" customWidth="1"/>
    <col min="3" max="3" width="6.46484375" customWidth="1"/>
    <col min="4" max="6" width="3.46484375" customWidth="1"/>
    <col min="7" max="7" width="24.19921875" style="1" customWidth="1"/>
    <col min="8" max="10" width="4.19921875" customWidth="1"/>
    <col min="11" max="11" width="19.265625" style="1" customWidth="1"/>
    <col min="12" max="12" width="11.73046875" customWidth="1"/>
    <col min="13" max="13" width="11.19921875" customWidth="1"/>
    <col min="14" max="14" width="7.53125" customWidth="1"/>
    <col min="16" max="21" width="4.73046875" customWidth="1"/>
    <col min="22" max="22" width="6.53125" customWidth="1"/>
    <col min="23" max="24" width="4.73046875" customWidth="1"/>
    <col min="25" max="25" width="9.265625" customWidth="1"/>
    <col min="26" max="26" width="4" customWidth="1"/>
  </cols>
  <sheetData>
    <row r="1" spans="1:26" ht="66" customHeight="1" thickBot="1" x14ac:dyDescent="0.5">
      <c r="A1" s="89" t="s">
        <v>306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</row>
    <row r="2" spans="1:26" ht="18.399999999999999" thickBot="1" x14ac:dyDescent="0.6">
      <c r="A2" s="112" t="s">
        <v>0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4"/>
    </row>
    <row r="3" spans="1:26" ht="24.75" customHeight="1" thickBot="1" x14ac:dyDescent="0.5">
      <c r="A3" s="115" t="s">
        <v>1</v>
      </c>
      <c r="B3" s="118" t="s">
        <v>2</v>
      </c>
      <c r="C3" s="119"/>
      <c r="D3" s="119"/>
      <c r="E3" s="119"/>
      <c r="F3" s="120"/>
      <c r="G3" s="121" t="s">
        <v>3</v>
      </c>
      <c r="H3" s="124" t="s">
        <v>4</v>
      </c>
      <c r="I3" s="127" t="s">
        <v>5</v>
      </c>
      <c r="J3" s="124" t="s">
        <v>6</v>
      </c>
      <c r="K3" s="129" t="s">
        <v>7</v>
      </c>
      <c r="L3" s="132" t="s">
        <v>8</v>
      </c>
      <c r="M3" s="133"/>
      <c r="N3" s="134" t="s">
        <v>9</v>
      </c>
      <c r="O3" s="135"/>
      <c r="P3" s="118" t="s">
        <v>10</v>
      </c>
      <c r="Q3" s="119"/>
      <c r="R3" s="119"/>
      <c r="S3" s="119"/>
      <c r="T3" s="119"/>
      <c r="U3" s="119"/>
      <c r="V3" s="119"/>
      <c r="W3" s="136"/>
      <c r="X3" s="136"/>
      <c r="Y3" s="137" t="s">
        <v>11</v>
      </c>
      <c r="Z3" s="138"/>
    </row>
    <row r="4" spans="1:26" ht="24" customHeight="1" x14ac:dyDescent="0.45">
      <c r="A4" s="116"/>
      <c r="B4" s="139" t="s">
        <v>12</v>
      </c>
      <c r="C4" s="141" t="s">
        <v>13</v>
      </c>
      <c r="D4" s="141" t="s">
        <v>14</v>
      </c>
      <c r="E4" s="141" t="s">
        <v>15</v>
      </c>
      <c r="F4" s="143" t="s">
        <v>16</v>
      </c>
      <c r="G4" s="122"/>
      <c r="H4" s="125"/>
      <c r="I4" s="128"/>
      <c r="J4" s="125"/>
      <c r="K4" s="130"/>
      <c r="L4" s="145" t="s">
        <v>17</v>
      </c>
      <c r="M4" s="147" t="s">
        <v>18</v>
      </c>
      <c r="N4" s="153" t="s">
        <v>19</v>
      </c>
      <c r="O4" s="163" t="s">
        <v>20</v>
      </c>
      <c r="P4" s="161" t="s">
        <v>21</v>
      </c>
      <c r="Q4" s="162"/>
      <c r="R4" s="162"/>
      <c r="S4" s="129"/>
      <c r="T4" s="151" t="s">
        <v>22</v>
      </c>
      <c r="U4" s="165" t="s">
        <v>23</v>
      </c>
      <c r="V4" s="165" t="s">
        <v>24</v>
      </c>
      <c r="W4" s="151" t="s">
        <v>25</v>
      </c>
      <c r="X4" s="157" t="s">
        <v>26</v>
      </c>
      <c r="Y4" s="149" t="s">
        <v>27</v>
      </c>
      <c r="Z4" s="155" t="s">
        <v>28</v>
      </c>
    </row>
    <row r="5" spans="1:26" ht="170.25" customHeight="1" x14ac:dyDescent="0.45">
      <c r="A5" s="117"/>
      <c r="B5" s="140"/>
      <c r="C5" s="142"/>
      <c r="D5" s="142"/>
      <c r="E5" s="142"/>
      <c r="F5" s="144"/>
      <c r="G5" s="123"/>
      <c r="H5" s="126"/>
      <c r="I5" s="128"/>
      <c r="J5" s="126"/>
      <c r="K5" s="131"/>
      <c r="L5" s="146"/>
      <c r="M5" s="148"/>
      <c r="N5" s="154"/>
      <c r="O5" s="164"/>
      <c r="P5" s="2" t="s">
        <v>29</v>
      </c>
      <c r="Q5" s="3" t="s">
        <v>30</v>
      </c>
      <c r="R5" s="3" t="s">
        <v>31</v>
      </c>
      <c r="S5" s="4" t="s">
        <v>32</v>
      </c>
      <c r="T5" s="152"/>
      <c r="U5" s="166"/>
      <c r="V5" s="166"/>
      <c r="W5" s="152"/>
      <c r="X5" s="158"/>
      <c r="Y5" s="150"/>
      <c r="Z5" s="156"/>
    </row>
    <row r="6" spans="1:26" ht="28.5" x14ac:dyDescent="0.45">
      <c r="A6" s="5">
        <v>1</v>
      </c>
      <c r="B6" s="159" t="s">
        <v>340</v>
      </c>
      <c r="C6" s="160" t="s">
        <v>35</v>
      </c>
      <c r="D6" s="160">
        <v>70946299</v>
      </c>
      <c r="E6" s="160">
        <v>102006466</v>
      </c>
      <c r="F6" s="160">
        <v>600086691</v>
      </c>
      <c r="G6" s="8" t="s">
        <v>330</v>
      </c>
      <c r="H6" s="160" t="s">
        <v>34</v>
      </c>
      <c r="I6" s="160" t="s">
        <v>35</v>
      </c>
      <c r="J6" s="160" t="s">
        <v>35</v>
      </c>
      <c r="K6" s="8" t="s">
        <v>349</v>
      </c>
      <c r="L6" s="10">
        <v>20000000</v>
      </c>
      <c r="M6" s="10">
        <f>L6/100*70</f>
        <v>14000000</v>
      </c>
      <c r="N6" s="16">
        <v>44835</v>
      </c>
      <c r="O6" s="16">
        <v>46266</v>
      </c>
      <c r="P6" s="6"/>
      <c r="Q6" s="6" t="s">
        <v>36</v>
      </c>
      <c r="R6" s="6" t="s">
        <v>36</v>
      </c>
      <c r="S6" s="6"/>
      <c r="T6" s="6"/>
      <c r="U6" s="6"/>
      <c r="V6" s="6"/>
      <c r="W6" s="6" t="s">
        <v>36</v>
      </c>
      <c r="X6" s="6"/>
      <c r="Y6" s="8" t="s">
        <v>38</v>
      </c>
      <c r="Z6" s="8" t="s">
        <v>37</v>
      </c>
    </row>
    <row r="7" spans="1:26" ht="71.25" x14ac:dyDescent="0.45">
      <c r="A7" s="5">
        <v>2</v>
      </c>
      <c r="B7" s="159"/>
      <c r="C7" s="160"/>
      <c r="D7" s="160">
        <v>70946299</v>
      </c>
      <c r="E7" s="160">
        <v>102006466</v>
      </c>
      <c r="F7" s="160">
        <v>600086691</v>
      </c>
      <c r="G7" s="8" t="s">
        <v>327</v>
      </c>
      <c r="H7" s="160" t="s">
        <v>34</v>
      </c>
      <c r="I7" s="160" t="s">
        <v>35</v>
      </c>
      <c r="J7" s="160" t="s">
        <v>35</v>
      </c>
      <c r="K7" s="8" t="s">
        <v>328</v>
      </c>
      <c r="L7" s="10">
        <v>7000000</v>
      </c>
      <c r="M7" s="10">
        <f t="shared" ref="M7:M12" si="0">L7/100*70</f>
        <v>4900000</v>
      </c>
      <c r="N7" s="5" t="s">
        <v>329</v>
      </c>
      <c r="O7" s="16">
        <v>45170</v>
      </c>
      <c r="P7" s="6" t="s">
        <v>36</v>
      </c>
      <c r="Q7" s="6" t="s">
        <v>36</v>
      </c>
      <c r="R7" s="6" t="s">
        <v>36</v>
      </c>
      <c r="S7" s="6" t="s">
        <v>36</v>
      </c>
      <c r="T7" s="6"/>
      <c r="U7" s="6"/>
      <c r="V7" s="6"/>
      <c r="W7" s="6"/>
      <c r="X7" s="6" t="s">
        <v>36</v>
      </c>
      <c r="Y7" s="8" t="s">
        <v>219</v>
      </c>
      <c r="Z7" s="8" t="s">
        <v>37</v>
      </c>
    </row>
    <row r="8" spans="1:26" ht="28.5" x14ac:dyDescent="0.45">
      <c r="A8" s="5">
        <v>3</v>
      </c>
      <c r="B8" s="159"/>
      <c r="C8" s="160"/>
      <c r="D8" s="160"/>
      <c r="E8" s="160"/>
      <c r="F8" s="160"/>
      <c r="G8" s="8" t="s">
        <v>336</v>
      </c>
      <c r="H8" s="160"/>
      <c r="I8" s="160"/>
      <c r="J8" s="160"/>
      <c r="K8" s="8" t="s">
        <v>337</v>
      </c>
      <c r="L8" s="10">
        <v>15000000</v>
      </c>
      <c r="M8" s="10">
        <f t="shared" si="0"/>
        <v>10500000</v>
      </c>
      <c r="N8" s="16">
        <v>45078</v>
      </c>
      <c r="O8" s="16">
        <v>46266</v>
      </c>
      <c r="P8" s="6"/>
      <c r="Q8" s="6"/>
      <c r="R8" s="6"/>
      <c r="S8" s="6"/>
      <c r="T8" s="6"/>
      <c r="U8" s="6"/>
      <c r="V8" s="6"/>
      <c r="W8" s="6"/>
      <c r="X8" s="6" t="s">
        <v>36</v>
      </c>
      <c r="Y8" s="8" t="s">
        <v>38</v>
      </c>
      <c r="Z8" s="8" t="s">
        <v>37</v>
      </c>
    </row>
    <row r="9" spans="1:26" ht="42.75" x14ac:dyDescent="0.45">
      <c r="A9" s="5">
        <v>4</v>
      </c>
      <c r="B9" s="159"/>
      <c r="C9" s="160"/>
      <c r="D9" s="160"/>
      <c r="E9" s="160"/>
      <c r="F9" s="160"/>
      <c r="G9" s="8" t="s">
        <v>341</v>
      </c>
      <c r="H9" s="160"/>
      <c r="I9" s="160"/>
      <c r="J9" s="160"/>
      <c r="K9" s="8" t="s">
        <v>344</v>
      </c>
      <c r="L9" s="10">
        <v>3000000</v>
      </c>
      <c r="M9" s="10">
        <f t="shared" si="0"/>
        <v>2100000</v>
      </c>
      <c r="N9" s="16">
        <v>45444</v>
      </c>
      <c r="O9" s="16">
        <v>46722</v>
      </c>
      <c r="P9" s="6" t="s">
        <v>36</v>
      </c>
      <c r="Q9" s="6" t="s">
        <v>36</v>
      </c>
      <c r="R9" s="6" t="s">
        <v>36</v>
      </c>
      <c r="S9" s="6" t="s">
        <v>36</v>
      </c>
      <c r="T9" s="6" t="s">
        <v>36</v>
      </c>
      <c r="U9" s="6" t="s">
        <v>36</v>
      </c>
      <c r="V9" s="6" t="s">
        <v>36</v>
      </c>
      <c r="W9" s="6" t="s">
        <v>36</v>
      </c>
      <c r="X9" s="6" t="s">
        <v>36</v>
      </c>
      <c r="Y9" s="8" t="s">
        <v>38</v>
      </c>
      <c r="Z9" s="8" t="s">
        <v>37</v>
      </c>
    </row>
    <row r="10" spans="1:26" x14ac:dyDescent="0.45">
      <c r="A10" s="5">
        <v>5</v>
      </c>
      <c r="B10" s="159"/>
      <c r="C10" s="160"/>
      <c r="D10" s="160"/>
      <c r="E10" s="160"/>
      <c r="F10" s="160"/>
      <c r="G10" s="8" t="s">
        <v>342</v>
      </c>
      <c r="H10" s="160"/>
      <c r="I10" s="160"/>
      <c r="J10" s="160"/>
      <c r="K10" s="8" t="s">
        <v>342</v>
      </c>
      <c r="L10" s="10">
        <v>10000000</v>
      </c>
      <c r="M10" s="10">
        <f t="shared" si="0"/>
        <v>7000000</v>
      </c>
      <c r="N10" s="16">
        <v>45474</v>
      </c>
      <c r="O10" s="16">
        <v>46753</v>
      </c>
      <c r="P10" s="6" t="s">
        <v>36</v>
      </c>
      <c r="Q10" s="6" t="s">
        <v>36</v>
      </c>
      <c r="R10" s="6" t="s">
        <v>36</v>
      </c>
      <c r="S10" s="6" t="s">
        <v>36</v>
      </c>
      <c r="T10" s="6" t="s">
        <v>36</v>
      </c>
      <c r="U10" s="6" t="s">
        <v>36</v>
      </c>
      <c r="V10" s="6" t="s">
        <v>36</v>
      </c>
      <c r="W10" s="6" t="s">
        <v>36</v>
      </c>
      <c r="X10" s="6" t="s">
        <v>36</v>
      </c>
      <c r="Y10" s="8" t="s">
        <v>38</v>
      </c>
      <c r="Z10" s="8" t="s">
        <v>37</v>
      </c>
    </row>
    <row r="11" spans="1:26" x14ac:dyDescent="0.45">
      <c r="A11" s="5">
        <v>6</v>
      </c>
      <c r="B11" s="159"/>
      <c r="C11" s="160"/>
      <c r="D11" s="160"/>
      <c r="E11" s="160"/>
      <c r="F11" s="160"/>
      <c r="G11" s="8" t="s">
        <v>343</v>
      </c>
      <c r="H11" s="160"/>
      <c r="I11" s="160"/>
      <c r="J11" s="160"/>
      <c r="K11" s="8" t="s">
        <v>343</v>
      </c>
      <c r="L11" s="10">
        <v>2000000</v>
      </c>
      <c r="M11" s="10">
        <f t="shared" si="0"/>
        <v>1400000</v>
      </c>
      <c r="N11" s="16">
        <v>45505</v>
      </c>
      <c r="O11" s="16">
        <v>46784</v>
      </c>
      <c r="P11" s="6" t="s">
        <v>36</v>
      </c>
      <c r="Q11" s="6" t="s">
        <v>36</v>
      </c>
      <c r="R11" s="6" t="s">
        <v>36</v>
      </c>
      <c r="S11" s="6" t="s">
        <v>36</v>
      </c>
      <c r="T11" s="6" t="s">
        <v>36</v>
      </c>
      <c r="U11" s="6" t="s">
        <v>36</v>
      </c>
      <c r="V11" s="6" t="s">
        <v>36</v>
      </c>
      <c r="W11" s="6" t="s">
        <v>36</v>
      </c>
      <c r="X11" s="6" t="s">
        <v>36</v>
      </c>
      <c r="Y11" s="8" t="s">
        <v>38</v>
      </c>
      <c r="Z11" s="8" t="s">
        <v>37</v>
      </c>
    </row>
    <row r="12" spans="1:26" ht="42.75" x14ac:dyDescent="0.45">
      <c r="A12" s="5">
        <v>7</v>
      </c>
      <c r="B12" s="159"/>
      <c r="C12" s="160"/>
      <c r="D12" s="160">
        <v>70946299</v>
      </c>
      <c r="E12" s="160">
        <v>102006466</v>
      </c>
      <c r="F12" s="160">
        <v>600086691</v>
      </c>
      <c r="G12" s="8" t="s">
        <v>331</v>
      </c>
      <c r="H12" s="160" t="s">
        <v>34</v>
      </c>
      <c r="I12" s="160" t="s">
        <v>35</v>
      </c>
      <c r="J12" s="160" t="s">
        <v>35</v>
      </c>
      <c r="K12" s="8" t="s">
        <v>39</v>
      </c>
      <c r="L12" s="10">
        <v>4000000</v>
      </c>
      <c r="M12" s="10">
        <f t="shared" si="0"/>
        <v>2800000</v>
      </c>
      <c r="N12" s="5" t="s">
        <v>196</v>
      </c>
      <c r="O12" s="5" t="s">
        <v>197</v>
      </c>
      <c r="P12" s="6"/>
      <c r="Q12" s="6"/>
      <c r="R12" s="6"/>
      <c r="S12" s="6"/>
      <c r="T12" s="6"/>
      <c r="U12" s="6"/>
      <c r="V12" s="6"/>
      <c r="W12" s="6"/>
      <c r="X12" s="6" t="s">
        <v>36</v>
      </c>
      <c r="Y12" s="8" t="s">
        <v>38</v>
      </c>
      <c r="Z12" s="8" t="s">
        <v>37</v>
      </c>
    </row>
    <row r="13" spans="1:26" ht="57" x14ac:dyDescent="0.45">
      <c r="A13" s="5">
        <v>8</v>
      </c>
      <c r="B13" s="159" t="s">
        <v>40</v>
      </c>
      <c r="C13" s="159" t="s">
        <v>41</v>
      </c>
      <c r="D13" s="159">
        <v>70909709</v>
      </c>
      <c r="E13" s="159">
        <v>102006598</v>
      </c>
      <c r="F13" s="159">
        <v>600086992</v>
      </c>
      <c r="G13" s="8" t="s">
        <v>338</v>
      </c>
      <c r="H13" s="159" t="s">
        <v>34</v>
      </c>
      <c r="I13" s="159" t="s">
        <v>35</v>
      </c>
      <c r="J13" s="159" t="s">
        <v>41</v>
      </c>
      <c r="K13" s="8" t="s">
        <v>339</v>
      </c>
      <c r="L13" s="10">
        <v>18000000</v>
      </c>
      <c r="M13" s="10">
        <f t="shared" ref="M13:M77" si="1">L13/100*70</f>
        <v>12600000</v>
      </c>
      <c r="N13" s="5">
        <v>2022</v>
      </c>
      <c r="O13" s="5">
        <v>2023</v>
      </c>
      <c r="P13" s="5"/>
      <c r="Q13" s="5"/>
      <c r="R13" s="5"/>
      <c r="S13" s="5"/>
      <c r="T13" s="5" t="s">
        <v>36</v>
      </c>
      <c r="U13" s="5"/>
      <c r="V13" s="5"/>
      <c r="W13" s="5" t="s">
        <v>36</v>
      </c>
      <c r="X13" s="5"/>
      <c r="Y13" s="8" t="s">
        <v>198</v>
      </c>
      <c r="Z13" s="8" t="s">
        <v>37</v>
      </c>
    </row>
    <row r="14" spans="1:26" ht="57" x14ac:dyDescent="0.45">
      <c r="A14" s="5">
        <v>9</v>
      </c>
      <c r="B14" s="159"/>
      <c r="C14" s="159" t="s">
        <v>41</v>
      </c>
      <c r="D14" s="159">
        <v>70909709</v>
      </c>
      <c r="E14" s="159">
        <v>102006598</v>
      </c>
      <c r="F14" s="159">
        <v>600086992</v>
      </c>
      <c r="G14" s="8" t="s">
        <v>42</v>
      </c>
      <c r="H14" s="159" t="s">
        <v>34</v>
      </c>
      <c r="I14" s="159" t="s">
        <v>35</v>
      </c>
      <c r="J14" s="159" t="s">
        <v>41</v>
      </c>
      <c r="K14" s="8" t="s">
        <v>42</v>
      </c>
      <c r="L14" s="10">
        <v>10000000</v>
      </c>
      <c r="M14" s="10">
        <f t="shared" si="1"/>
        <v>7000000</v>
      </c>
      <c r="N14" s="5">
        <v>2023</v>
      </c>
      <c r="O14" s="5">
        <v>2024</v>
      </c>
      <c r="P14" s="5"/>
      <c r="Q14" s="5"/>
      <c r="R14" s="5"/>
      <c r="S14" s="5"/>
      <c r="T14" s="5" t="s">
        <v>36</v>
      </c>
      <c r="U14" s="5"/>
      <c r="V14" s="5"/>
      <c r="W14" s="5"/>
      <c r="X14" s="5"/>
      <c r="Y14" s="8" t="s">
        <v>198</v>
      </c>
      <c r="Z14" s="8" t="s">
        <v>37</v>
      </c>
    </row>
    <row r="15" spans="1:26" ht="42.75" x14ac:dyDescent="0.45">
      <c r="A15" s="5">
        <v>10</v>
      </c>
      <c r="B15" s="159"/>
      <c r="C15" s="159" t="s">
        <v>41</v>
      </c>
      <c r="D15" s="159">
        <v>70909709</v>
      </c>
      <c r="E15" s="159">
        <v>102006598</v>
      </c>
      <c r="F15" s="159">
        <v>600086992</v>
      </c>
      <c r="G15" s="8" t="s">
        <v>307</v>
      </c>
      <c r="H15" s="159" t="s">
        <v>34</v>
      </c>
      <c r="I15" s="159" t="s">
        <v>35</v>
      </c>
      <c r="J15" s="159" t="s">
        <v>41</v>
      </c>
      <c r="K15" s="8" t="s">
        <v>307</v>
      </c>
      <c r="L15" s="10">
        <v>8000000</v>
      </c>
      <c r="M15" s="10">
        <f t="shared" si="1"/>
        <v>5600000</v>
      </c>
      <c r="N15" s="5">
        <v>2022</v>
      </c>
      <c r="O15" s="5">
        <v>2025</v>
      </c>
      <c r="P15" s="5" t="s">
        <v>36</v>
      </c>
      <c r="Q15" s="5" t="s">
        <v>36</v>
      </c>
      <c r="R15" s="5" t="s">
        <v>36</v>
      </c>
      <c r="S15" s="5" t="s">
        <v>36</v>
      </c>
      <c r="T15" s="5" t="s">
        <v>36</v>
      </c>
      <c r="U15" s="5"/>
      <c r="V15" s="5"/>
      <c r="W15" s="5"/>
      <c r="X15" s="5"/>
      <c r="Y15" s="8" t="s">
        <v>198</v>
      </c>
      <c r="Z15" s="8" t="s">
        <v>37</v>
      </c>
    </row>
    <row r="16" spans="1:26" ht="42.75" x14ac:dyDescent="0.45">
      <c r="A16" s="5">
        <v>11</v>
      </c>
      <c r="B16" s="159"/>
      <c r="C16" s="159" t="s">
        <v>41</v>
      </c>
      <c r="D16" s="159">
        <v>70909709</v>
      </c>
      <c r="E16" s="159">
        <v>102006598</v>
      </c>
      <c r="F16" s="159">
        <v>600086992</v>
      </c>
      <c r="G16" s="8" t="s">
        <v>44</v>
      </c>
      <c r="H16" s="159" t="s">
        <v>34</v>
      </c>
      <c r="I16" s="159" t="s">
        <v>35</v>
      </c>
      <c r="J16" s="159" t="s">
        <v>41</v>
      </c>
      <c r="K16" s="8" t="s">
        <v>44</v>
      </c>
      <c r="L16" s="10">
        <v>5000000</v>
      </c>
      <c r="M16" s="10">
        <f t="shared" si="1"/>
        <v>3500000</v>
      </c>
      <c r="N16" s="5">
        <v>2023</v>
      </c>
      <c r="O16" s="5">
        <v>2024</v>
      </c>
      <c r="P16" s="5" t="s">
        <v>36</v>
      </c>
      <c r="Q16" s="5" t="s">
        <v>36</v>
      </c>
      <c r="R16" s="5" t="s">
        <v>36</v>
      </c>
      <c r="S16" s="5" t="s">
        <v>36</v>
      </c>
      <c r="T16" s="5"/>
      <c r="U16" s="5"/>
      <c r="V16" s="5" t="s">
        <v>36</v>
      </c>
      <c r="W16" s="5"/>
      <c r="X16" s="5"/>
      <c r="Y16" s="8" t="s">
        <v>198</v>
      </c>
      <c r="Z16" s="8" t="s">
        <v>37</v>
      </c>
    </row>
    <row r="17" spans="1:26" ht="42.75" x14ac:dyDescent="0.45">
      <c r="A17" s="5">
        <v>12</v>
      </c>
      <c r="B17" s="159"/>
      <c r="C17" s="159" t="s">
        <v>41</v>
      </c>
      <c r="D17" s="159">
        <v>70909709</v>
      </c>
      <c r="E17" s="159">
        <v>102006598</v>
      </c>
      <c r="F17" s="159">
        <v>600086992</v>
      </c>
      <c r="G17" s="8" t="s">
        <v>45</v>
      </c>
      <c r="H17" s="159" t="s">
        <v>34</v>
      </c>
      <c r="I17" s="159" t="s">
        <v>35</v>
      </c>
      <c r="J17" s="159" t="s">
        <v>41</v>
      </c>
      <c r="K17" s="8" t="s">
        <v>45</v>
      </c>
      <c r="L17" s="10">
        <v>3000000</v>
      </c>
      <c r="M17" s="10">
        <f t="shared" si="1"/>
        <v>2100000</v>
      </c>
      <c r="N17" s="5">
        <v>2024</v>
      </c>
      <c r="O17" s="5">
        <v>2025</v>
      </c>
      <c r="P17" s="5" t="s">
        <v>36</v>
      </c>
      <c r="Q17" s="5" t="s">
        <v>36</v>
      </c>
      <c r="R17" s="5" t="s">
        <v>36</v>
      </c>
      <c r="S17" s="5" t="s">
        <v>36</v>
      </c>
      <c r="T17" s="5"/>
      <c r="U17" s="5"/>
      <c r="V17" s="5" t="s">
        <v>36</v>
      </c>
      <c r="W17" s="5"/>
      <c r="X17" s="5"/>
      <c r="Y17" s="8" t="s">
        <v>198</v>
      </c>
      <c r="Z17" s="8" t="s">
        <v>37</v>
      </c>
    </row>
    <row r="18" spans="1:26" ht="42.75" x14ac:dyDescent="0.45">
      <c r="A18" s="5">
        <v>13</v>
      </c>
      <c r="B18" s="159"/>
      <c r="C18" s="159" t="s">
        <v>41</v>
      </c>
      <c r="D18" s="159">
        <v>70909709</v>
      </c>
      <c r="E18" s="159">
        <v>102006598</v>
      </c>
      <c r="F18" s="159">
        <v>600086992</v>
      </c>
      <c r="G18" s="8" t="s">
        <v>46</v>
      </c>
      <c r="H18" s="159" t="s">
        <v>34</v>
      </c>
      <c r="I18" s="159" t="s">
        <v>35</v>
      </c>
      <c r="J18" s="159" t="s">
        <v>41</v>
      </c>
      <c r="K18" s="8" t="s">
        <v>46</v>
      </c>
      <c r="L18" s="10">
        <v>2000000</v>
      </c>
      <c r="M18" s="10">
        <f t="shared" si="1"/>
        <v>1400000</v>
      </c>
      <c r="N18" s="5">
        <v>2022</v>
      </c>
      <c r="O18" s="5">
        <v>2022</v>
      </c>
      <c r="P18" s="5"/>
      <c r="Q18" s="5"/>
      <c r="R18" s="5"/>
      <c r="S18" s="5" t="s">
        <v>36</v>
      </c>
      <c r="T18" s="5"/>
      <c r="U18" s="5"/>
      <c r="V18" s="5"/>
      <c r="W18" s="5"/>
      <c r="X18" s="5" t="s">
        <v>36</v>
      </c>
      <c r="Y18" s="8" t="s">
        <v>198</v>
      </c>
      <c r="Z18" s="8" t="s">
        <v>37</v>
      </c>
    </row>
    <row r="19" spans="1:26" ht="85.5" x14ac:dyDescent="0.45">
      <c r="A19" s="5">
        <v>14</v>
      </c>
      <c r="B19" s="159"/>
      <c r="C19" s="159" t="s">
        <v>41</v>
      </c>
      <c r="D19" s="159">
        <v>70909709</v>
      </c>
      <c r="E19" s="159">
        <v>102006598</v>
      </c>
      <c r="F19" s="159">
        <v>600086992</v>
      </c>
      <c r="G19" s="8" t="s">
        <v>332</v>
      </c>
      <c r="H19" s="159" t="s">
        <v>34</v>
      </c>
      <c r="I19" s="159" t="s">
        <v>35</v>
      </c>
      <c r="J19" s="159" t="s">
        <v>41</v>
      </c>
      <c r="K19" s="8" t="s">
        <v>332</v>
      </c>
      <c r="L19" s="10">
        <v>8000000</v>
      </c>
      <c r="M19" s="10">
        <f t="shared" si="1"/>
        <v>5600000</v>
      </c>
      <c r="N19" s="5">
        <v>2023</v>
      </c>
      <c r="O19" s="5">
        <v>2023</v>
      </c>
      <c r="P19" s="5" t="s">
        <v>36</v>
      </c>
      <c r="Q19" s="5" t="s">
        <v>36</v>
      </c>
      <c r="R19" s="5" t="s">
        <v>36</v>
      </c>
      <c r="S19" s="5" t="s">
        <v>36</v>
      </c>
      <c r="T19" s="5"/>
      <c r="U19" s="5" t="s">
        <v>36</v>
      </c>
      <c r="V19" s="5"/>
      <c r="W19" s="5"/>
      <c r="X19" s="5" t="s">
        <v>36</v>
      </c>
      <c r="Y19" s="8" t="s">
        <v>198</v>
      </c>
      <c r="Z19" s="8" t="s">
        <v>37</v>
      </c>
    </row>
    <row r="20" spans="1:26" ht="42.75" x14ac:dyDescent="0.45">
      <c r="A20" s="5">
        <v>15</v>
      </c>
      <c r="B20" s="159"/>
      <c r="C20" s="159" t="s">
        <v>41</v>
      </c>
      <c r="D20" s="159">
        <v>70909709</v>
      </c>
      <c r="E20" s="159">
        <v>102006598</v>
      </c>
      <c r="F20" s="159">
        <v>600086992</v>
      </c>
      <c r="G20" s="8" t="s">
        <v>47</v>
      </c>
      <c r="H20" s="159" t="s">
        <v>34</v>
      </c>
      <c r="I20" s="159" t="s">
        <v>35</v>
      </c>
      <c r="J20" s="159" t="s">
        <v>41</v>
      </c>
      <c r="K20" s="8" t="s">
        <v>47</v>
      </c>
      <c r="L20" s="10">
        <v>2500000</v>
      </c>
      <c r="M20" s="10">
        <f t="shared" si="1"/>
        <v>1750000</v>
      </c>
      <c r="N20" s="5">
        <v>2023</v>
      </c>
      <c r="O20" s="5">
        <v>2023</v>
      </c>
      <c r="P20" s="5"/>
      <c r="Q20" s="5"/>
      <c r="R20" s="5"/>
      <c r="S20" s="5" t="s">
        <v>36</v>
      </c>
      <c r="T20" s="5"/>
      <c r="U20" s="5" t="s">
        <v>36</v>
      </c>
      <c r="V20" s="5" t="s">
        <v>36</v>
      </c>
      <c r="W20" s="5"/>
      <c r="X20" s="5"/>
      <c r="Y20" s="8" t="s">
        <v>198</v>
      </c>
      <c r="Z20" s="8" t="s">
        <v>37</v>
      </c>
    </row>
    <row r="21" spans="1:26" ht="28.5" x14ac:dyDescent="0.45">
      <c r="A21" s="5">
        <v>16</v>
      </c>
      <c r="B21" s="159"/>
      <c r="C21" s="159"/>
      <c r="D21" s="159"/>
      <c r="E21" s="159"/>
      <c r="F21" s="159"/>
      <c r="G21" s="8" t="s">
        <v>358</v>
      </c>
      <c r="H21" s="159"/>
      <c r="I21" s="159"/>
      <c r="J21" s="159"/>
      <c r="K21" s="8"/>
      <c r="L21" s="10">
        <v>20000000</v>
      </c>
      <c r="M21" s="10">
        <f t="shared" si="1"/>
        <v>14000000</v>
      </c>
      <c r="N21" s="5">
        <v>2024</v>
      </c>
      <c r="O21" s="5">
        <v>2025</v>
      </c>
      <c r="P21" s="5"/>
      <c r="Q21" s="5"/>
      <c r="R21" s="5"/>
      <c r="S21" s="5"/>
      <c r="T21" s="5"/>
      <c r="U21" s="5"/>
      <c r="V21" s="5"/>
      <c r="W21" s="5"/>
      <c r="X21" s="5"/>
      <c r="Y21" s="8" t="s">
        <v>38</v>
      </c>
      <c r="Z21" s="8" t="s">
        <v>37</v>
      </c>
    </row>
    <row r="22" spans="1:26" ht="85.5" x14ac:dyDescent="0.45">
      <c r="A22" s="5">
        <v>17</v>
      </c>
      <c r="B22" s="159"/>
      <c r="C22" s="159" t="s">
        <v>41</v>
      </c>
      <c r="D22" s="159">
        <v>70909709</v>
      </c>
      <c r="E22" s="159">
        <v>102006598</v>
      </c>
      <c r="F22" s="159">
        <v>600086992</v>
      </c>
      <c r="G22" s="8" t="s">
        <v>48</v>
      </c>
      <c r="H22" s="159" t="s">
        <v>34</v>
      </c>
      <c r="I22" s="159" t="s">
        <v>35</v>
      </c>
      <c r="J22" s="159" t="s">
        <v>41</v>
      </c>
      <c r="K22" s="8" t="s">
        <v>48</v>
      </c>
      <c r="L22" s="10">
        <v>9000000</v>
      </c>
      <c r="M22" s="10">
        <f t="shared" si="1"/>
        <v>6300000</v>
      </c>
      <c r="N22" s="5">
        <v>2022</v>
      </c>
      <c r="O22" s="5">
        <v>2027</v>
      </c>
      <c r="P22" s="5"/>
      <c r="Q22" s="5"/>
      <c r="R22" s="5"/>
      <c r="S22" s="5" t="s">
        <v>36</v>
      </c>
      <c r="T22" s="5"/>
      <c r="U22" s="5" t="s">
        <v>36</v>
      </c>
      <c r="V22" s="5" t="s">
        <v>36</v>
      </c>
      <c r="W22" s="5"/>
      <c r="X22" s="5"/>
      <c r="Y22" s="8" t="s">
        <v>198</v>
      </c>
      <c r="Z22" s="8" t="s">
        <v>37</v>
      </c>
    </row>
    <row r="23" spans="1:26" ht="199.5" x14ac:dyDescent="0.45">
      <c r="A23" s="5">
        <v>18</v>
      </c>
      <c r="B23" s="159" t="s">
        <v>49</v>
      </c>
      <c r="C23" s="159" t="s">
        <v>50</v>
      </c>
      <c r="D23" s="159">
        <v>71004025</v>
      </c>
      <c r="E23" s="159">
        <v>102006482</v>
      </c>
      <c r="F23" s="159">
        <v>600086712</v>
      </c>
      <c r="G23" s="8" t="s">
        <v>51</v>
      </c>
      <c r="H23" s="159" t="s">
        <v>34</v>
      </c>
      <c r="I23" s="159" t="s">
        <v>35</v>
      </c>
      <c r="J23" s="159" t="s">
        <v>52</v>
      </c>
      <c r="K23" s="8" t="s">
        <v>53</v>
      </c>
      <c r="L23" s="10">
        <v>35000000</v>
      </c>
      <c r="M23" s="10">
        <v>24500000</v>
      </c>
      <c r="N23" s="11" t="s">
        <v>54</v>
      </c>
      <c r="O23" s="11" t="s">
        <v>55</v>
      </c>
      <c r="P23" s="5" t="s">
        <v>36</v>
      </c>
      <c r="Q23" s="5" t="s">
        <v>36</v>
      </c>
      <c r="R23" s="5" t="s">
        <v>36</v>
      </c>
      <c r="S23" s="5" t="s">
        <v>36</v>
      </c>
      <c r="T23" s="5" t="s">
        <v>56</v>
      </c>
      <c r="U23" s="5" t="s">
        <v>36</v>
      </c>
      <c r="V23" s="5" t="s">
        <v>56</v>
      </c>
      <c r="W23" s="5" t="s">
        <v>36</v>
      </c>
      <c r="X23" s="5" t="s">
        <v>36</v>
      </c>
      <c r="Y23" s="8" t="s">
        <v>57</v>
      </c>
      <c r="Z23" s="8" t="s">
        <v>193</v>
      </c>
    </row>
    <row r="24" spans="1:26" ht="99.75" x14ac:dyDescent="0.45">
      <c r="A24" s="5">
        <v>19</v>
      </c>
      <c r="B24" s="159"/>
      <c r="C24" s="159" t="s">
        <v>50</v>
      </c>
      <c r="D24" s="159">
        <v>71004025</v>
      </c>
      <c r="E24" s="159">
        <v>102006482</v>
      </c>
      <c r="F24" s="159">
        <v>600086712</v>
      </c>
      <c r="G24" s="8" t="s">
        <v>58</v>
      </c>
      <c r="H24" s="159" t="s">
        <v>34</v>
      </c>
      <c r="I24" s="159" t="s">
        <v>35</v>
      </c>
      <c r="J24" s="159" t="s">
        <v>52</v>
      </c>
      <c r="K24" s="8" t="s">
        <v>59</v>
      </c>
      <c r="L24" s="10">
        <v>2000000</v>
      </c>
      <c r="M24" s="10">
        <v>1400000</v>
      </c>
      <c r="N24" s="11" t="s">
        <v>54</v>
      </c>
      <c r="O24" s="11" t="s">
        <v>55</v>
      </c>
      <c r="P24" s="5" t="s">
        <v>36</v>
      </c>
      <c r="Q24" s="5" t="s">
        <v>56</v>
      </c>
      <c r="R24" s="5" t="s">
        <v>56</v>
      </c>
      <c r="S24" s="5" t="s">
        <v>56</v>
      </c>
      <c r="T24" s="5"/>
      <c r="U24" s="5"/>
      <c r="V24" s="5" t="s">
        <v>36</v>
      </c>
      <c r="W24" s="5"/>
      <c r="X24" s="5"/>
      <c r="Y24" s="8" t="s">
        <v>57</v>
      </c>
      <c r="Z24" s="8" t="s">
        <v>193</v>
      </c>
    </row>
    <row r="25" spans="1:26" ht="28.5" x14ac:dyDescent="0.45">
      <c r="A25" s="5">
        <v>20</v>
      </c>
      <c r="B25" s="159"/>
      <c r="C25" s="159" t="s">
        <v>50</v>
      </c>
      <c r="D25" s="159">
        <v>71004025</v>
      </c>
      <c r="E25" s="159">
        <v>102006482</v>
      </c>
      <c r="F25" s="159">
        <v>600086712</v>
      </c>
      <c r="G25" s="8" t="s">
        <v>60</v>
      </c>
      <c r="H25" s="159" t="s">
        <v>34</v>
      </c>
      <c r="I25" s="159" t="s">
        <v>35</v>
      </c>
      <c r="J25" s="159" t="s">
        <v>52</v>
      </c>
      <c r="K25" s="8" t="s">
        <v>60</v>
      </c>
      <c r="L25" s="10">
        <v>3000000</v>
      </c>
      <c r="M25" s="10">
        <v>2100000</v>
      </c>
      <c r="N25" s="11" t="s">
        <v>61</v>
      </c>
      <c r="O25" s="11" t="s">
        <v>62</v>
      </c>
      <c r="P25" s="5" t="s">
        <v>56</v>
      </c>
      <c r="Q25" s="5" t="s">
        <v>36</v>
      </c>
      <c r="R25" s="5" t="s">
        <v>36</v>
      </c>
      <c r="S25" s="5" t="s">
        <v>36</v>
      </c>
      <c r="T25" s="5" t="s">
        <v>56</v>
      </c>
      <c r="U25" s="5" t="s">
        <v>56</v>
      </c>
      <c r="V25" s="5" t="s">
        <v>56</v>
      </c>
      <c r="W25" s="5" t="s">
        <v>56</v>
      </c>
      <c r="X25" s="5" t="s">
        <v>56</v>
      </c>
      <c r="Y25" s="8" t="s">
        <v>57</v>
      </c>
      <c r="Z25" s="8" t="s">
        <v>37</v>
      </c>
    </row>
    <row r="26" spans="1:26" ht="42.75" x14ac:dyDescent="0.45">
      <c r="A26" s="5">
        <v>21</v>
      </c>
      <c r="B26" s="159"/>
      <c r="C26" s="159" t="s">
        <v>50</v>
      </c>
      <c r="D26" s="159">
        <v>71004025</v>
      </c>
      <c r="E26" s="159">
        <v>102006482</v>
      </c>
      <c r="F26" s="159">
        <v>600086712</v>
      </c>
      <c r="G26" s="8" t="s">
        <v>63</v>
      </c>
      <c r="H26" s="159" t="s">
        <v>34</v>
      </c>
      <c r="I26" s="159" t="s">
        <v>35</v>
      </c>
      <c r="J26" s="159" t="s">
        <v>52</v>
      </c>
      <c r="K26" s="8" t="s">
        <v>63</v>
      </c>
      <c r="L26" s="10">
        <v>4000000</v>
      </c>
      <c r="M26" s="10">
        <v>2100000</v>
      </c>
      <c r="N26" s="11" t="s">
        <v>54</v>
      </c>
      <c r="O26" s="11" t="s">
        <v>55</v>
      </c>
      <c r="P26" s="5" t="s">
        <v>56</v>
      </c>
      <c r="Q26" s="5"/>
      <c r="R26" s="5"/>
      <c r="S26" s="5"/>
      <c r="T26" s="5"/>
      <c r="U26" s="5"/>
      <c r="V26" s="5"/>
      <c r="W26" s="5"/>
      <c r="X26" s="5" t="s">
        <v>36</v>
      </c>
      <c r="Y26" s="8" t="s">
        <v>57</v>
      </c>
      <c r="Z26" s="8" t="s">
        <v>193</v>
      </c>
    </row>
    <row r="27" spans="1:26" ht="99.75" x14ac:dyDescent="0.45">
      <c r="A27" s="5">
        <v>22</v>
      </c>
      <c r="B27" s="159"/>
      <c r="C27" s="159" t="s">
        <v>50</v>
      </c>
      <c r="D27" s="159">
        <v>71004025</v>
      </c>
      <c r="E27" s="159">
        <v>102006482</v>
      </c>
      <c r="F27" s="159">
        <v>600086712</v>
      </c>
      <c r="G27" s="8" t="s">
        <v>64</v>
      </c>
      <c r="H27" s="159" t="s">
        <v>34</v>
      </c>
      <c r="I27" s="159" t="s">
        <v>35</v>
      </c>
      <c r="J27" s="159" t="s">
        <v>52</v>
      </c>
      <c r="K27" s="8" t="s">
        <v>65</v>
      </c>
      <c r="L27" s="10">
        <v>3000000</v>
      </c>
      <c r="M27" s="10">
        <v>2100000</v>
      </c>
      <c r="N27" s="11" t="s">
        <v>54</v>
      </c>
      <c r="O27" s="11" t="s">
        <v>55</v>
      </c>
      <c r="P27" s="5" t="s">
        <v>56</v>
      </c>
      <c r="Q27" s="5"/>
      <c r="R27" s="5"/>
      <c r="S27" s="5"/>
      <c r="T27" s="5"/>
      <c r="U27" s="5" t="s">
        <v>36</v>
      </c>
      <c r="V27" s="5"/>
      <c r="W27" s="5"/>
      <c r="X27" s="5"/>
      <c r="Y27" s="8" t="s">
        <v>57</v>
      </c>
      <c r="Z27" s="8" t="s">
        <v>193</v>
      </c>
    </row>
    <row r="28" spans="1:26" ht="99.75" x14ac:dyDescent="0.45">
      <c r="A28" s="5">
        <v>23</v>
      </c>
      <c r="B28" s="159"/>
      <c r="C28" s="159" t="s">
        <v>50</v>
      </c>
      <c r="D28" s="159">
        <v>71004025</v>
      </c>
      <c r="E28" s="159">
        <v>102006482</v>
      </c>
      <c r="F28" s="159">
        <v>600086712</v>
      </c>
      <c r="G28" s="8" t="s">
        <v>66</v>
      </c>
      <c r="H28" s="159" t="s">
        <v>34</v>
      </c>
      <c r="I28" s="159" t="s">
        <v>35</v>
      </c>
      <c r="J28" s="159" t="s">
        <v>52</v>
      </c>
      <c r="K28" s="8" t="s">
        <v>67</v>
      </c>
      <c r="L28" s="10">
        <v>3500000</v>
      </c>
      <c r="M28" s="10">
        <v>1750000</v>
      </c>
      <c r="N28" s="11" t="s">
        <v>54</v>
      </c>
      <c r="O28" s="11" t="s">
        <v>55</v>
      </c>
      <c r="P28" s="5" t="s">
        <v>56</v>
      </c>
      <c r="Q28" s="5"/>
      <c r="R28" s="5"/>
      <c r="S28" s="5"/>
      <c r="T28" s="5"/>
      <c r="U28" s="5"/>
      <c r="V28" s="5"/>
      <c r="W28" s="5" t="s">
        <v>36</v>
      </c>
      <c r="X28" s="5" t="s">
        <v>56</v>
      </c>
      <c r="Y28" s="8" t="s">
        <v>57</v>
      </c>
      <c r="Z28" s="8" t="s">
        <v>193</v>
      </c>
    </row>
    <row r="29" spans="1:26" ht="57" x14ac:dyDescent="0.45">
      <c r="A29" s="5">
        <v>24</v>
      </c>
      <c r="B29" s="159"/>
      <c r="C29" s="159" t="s">
        <v>50</v>
      </c>
      <c r="D29" s="159">
        <v>71004025</v>
      </c>
      <c r="E29" s="159">
        <v>102006482</v>
      </c>
      <c r="F29" s="159">
        <v>600086712</v>
      </c>
      <c r="G29" s="8" t="s">
        <v>68</v>
      </c>
      <c r="H29" s="159" t="s">
        <v>34</v>
      </c>
      <c r="I29" s="159" t="s">
        <v>35</v>
      </c>
      <c r="J29" s="159" t="s">
        <v>52</v>
      </c>
      <c r="K29" s="8" t="s">
        <v>69</v>
      </c>
      <c r="L29" s="10">
        <v>2500000</v>
      </c>
      <c r="M29" s="10">
        <v>1750000</v>
      </c>
      <c r="N29" s="11" t="s">
        <v>61</v>
      </c>
      <c r="O29" s="11" t="s">
        <v>62</v>
      </c>
      <c r="P29" s="5" t="s">
        <v>56</v>
      </c>
      <c r="Q29" s="5"/>
      <c r="R29" s="5"/>
      <c r="S29" s="5"/>
      <c r="T29" s="5"/>
      <c r="U29" s="5"/>
      <c r="V29" s="5"/>
      <c r="W29" s="5"/>
      <c r="X29" s="5" t="s">
        <v>56</v>
      </c>
      <c r="Y29" s="8" t="s">
        <v>57</v>
      </c>
      <c r="Z29" s="8" t="s">
        <v>193</v>
      </c>
    </row>
    <row r="30" spans="1:26" ht="57" x14ac:dyDescent="0.45">
      <c r="A30" s="5">
        <v>25</v>
      </c>
      <c r="B30" s="159"/>
      <c r="C30" s="159" t="s">
        <v>50</v>
      </c>
      <c r="D30" s="159">
        <v>71004025</v>
      </c>
      <c r="E30" s="159">
        <v>102006482</v>
      </c>
      <c r="F30" s="159">
        <v>600086712</v>
      </c>
      <c r="G30" s="8" t="s">
        <v>70</v>
      </c>
      <c r="H30" s="159" t="s">
        <v>34</v>
      </c>
      <c r="I30" s="159" t="s">
        <v>35</v>
      </c>
      <c r="J30" s="159" t="s">
        <v>52</v>
      </c>
      <c r="K30" s="8" t="s">
        <v>71</v>
      </c>
      <c r="L30" s="10">
        <v>5000000</v>
      </c>
      <c r="M30" s="10">
        <v>3500000</v>
      </c>
      <c r="N30" s="11" t="s">
        <v>61</v>
      </c>
      <c r="O30" s="11" t="s">
        <v>62</v>
      </c>
      <c r="P30" s="5" t="s">
        <v>56</v>
      </c>
      <c r="Q30" s="5"/>
      <c r="R30" s="5"/>
      <c r="S30" s="5"/>
      <c r="T30" s="5"/>
      <c r="U30" s="5"/>
      <c r="V30" s="5"/>
      <c r="W30" s="5"/>
      <c r="X30" s="5" t="s">
        <v>56</v>
      </c>
      <c r="Y30" s="8" t="s">
        <v>57</v>
      </c>
      <c r="Z30" s="8" t="s">
        <v>193</v>
      </c>
    </row>
    <row r="31" spans="1:26" ht="57" x14ac:dyDescent="0.45">
      <c r="A31" s="5">
        <v>26</v>
      </c>
      <c r="B31" s="159"/>
      <c r="C31" s="159" t="s">
        <v>50</v>
      </c>
      <c r="D31" s="159">
        <v>71004025</v>
      </c>
      <c r="E31" s="159">
        <v>102006482</v>
      </c>
      <c r="F31" s="159">
        <v>600086712</v>
      </c>
      <c r="G31" s="8" t="s">
        <v>72</v>
      </c>
      <c r="H31" s="159" t="s">
        <v>34</v>
      </c>
      <c r="I31" s="159" t="s">
        <v>35</v>
      </c>
      <c r="J31" s="159" t="s">
        <v>52</v>
      </c>
      <c r="K31" s="8" t="s">
        <v>69</v>
      </c>
      <c r="L31" s="10">
        <v>5000000</v>
      </c>
      <c r="M31" s="10">
        <v>3500000</v>
      </c>
      <c r="N31" s="11" t="s">
        <v>61</v>
      </c>
      <c r="O31" s="11" t="s">
        <v>62</v>
      </c>
      <c r="P31" s="5" t="s">
        <v>56</v>
      </c>
      <c r="Q31" s="6" t="s">
        <v>36</v>
      </c>
      <c r="R31" s="6" t="s">
        <v>36</v>
      </c>
      <c r="S31" s="6"/>
      <c r="T31" s="6"/>
      <c r="U31" s="6"/>
      <c r="V31" s="6"/>
      <c r="W31" s="6" t="s">
        <v>36</v>
      </c>
      <c r="X31" s="5" t="s">
        <v>56</v>
      </c>
      <c r="Y31" s="8" t="s">
        <v>57</v>
      </c>
      <c r="Z31" s="8" t="s">
        <v>193</v>
      </c>
    </row>
    <row r="32" spans="1:26" ht="28.5" x14ac:dyDescent="0.45">
      <c r="A32" s="5">
        <v>27</v>
      </c>
      <c r="B32" s="159"/>
      <c r="C32" s="159" t="s">
        <v>50</v>
      </c>
      <c r="D32" s="159">
        <v>71004025</v>
      </c>
      <c r="E32" s="159">
        <v>102006482</v>
      </c>
      <c r="F32" s="159">
        <v>600086712</v>
      </c>
      <c r="G32" s="8" t="s">
        <v>73</v>
      </c>
      <c r="H32" s="159" t="s">
        <v>34</v>
      </c>
      <c r="I32" s="159" t="s">
        <v>35</v>
      </c>
      <c r="J32" s="159" t="s">
        <v>52</v>
      </c>
      <c r="K32" s="8" t="s">
        <v>73</v>
      </c>
      <c r="L32" s="10">
        <v>5000000</v>
      </c>
      <c r="M32" s="10">
        <v>3500000</v>
      </c>
      <c r="N32" s="11" t="s">
        <v>61</v>
      </c>
      <c r="O32" s="11" t="s">
        <v>62</v>
      </c>
      <c r="P32" s="5" t="s">
        <v>56</v>
      </c>
      <c r="Q32" s="5"/>
      <c r="R32" s="5"/>
      <c r="S32" s="5"/>
      <c r="T32" s="5"/>
      <c r="U32" s="5"/>
      <c r="V32" s="5"/>
      <c r="W32" s="5" t="s">
        <v>36</v>
      </c>
      <c r="X32" s="5" t="s">
        <v>56</v>
      </c>
      <c r="Y32" s="8" t="s">
        <v>57</v>
      </c>
      <c r="Z32" s="8" t="s">
        <v>37</v>
      </c>
    </row>
    <row r="33" spans="1:26" ht="71.25" x14ac:dyDescent="0.45">
      <c r="A33" s="5">
        <v>28</v>
      </c>
      <c r="B33" s="159"/>
      <c r="C33" s="159" t="s">
        <v>50</v>
      </c>
      <c r="D33" s="159">
        <v>71004025</v>
      </c>
      <c r="E33" s="159">
        <v>102006482</v>
      </c>
      <c r="F33" s="159">
        <v>600086712</v>
      </c>
      <c r="G33" s="8" t="s">
        <v>74</v>
      </c>
      <c r="H33" s="159" t="s">
        <v>34</v>
      </c>
      <c r="I33" s="159" t="s">
        <v>35</v>
      </c>
      <c r="J33" s="159" t="s">
        <v>52</v>
      </c>
      <c r="K33" s="8" t="s">
        <v>75</v>
      </c>
      <c r="L33" s="10">
        <v>5000000</v>
      </c>
      <c r="M33" s="10">
        <v>3500000</v>
      </c>
      <c r="N33" s="11" t="s">
        <v>61</v>
      </c>
      <c r="O33" s="11" t="s">
        <v>62</v>
      </c>
      <c r="P33" s="5" t="s">
        <v>56</v>
      </c>
      <c r="Q33" s="5"/>
      <c r="R33" s="5"/>
      <c r="S33" s="5"/>
      <c r="T33" s="5"/>
      <c r="U33" s="5"/>
      <c r="V33" s="5"/>
      <c r="W33" s="5"/>
      <c r="X33" s="5" t="s">
        <v>56</v>
      </c>
      <c r="Y33" s="8" t="s">
        <v>57</v>
      </c>
      <c r="Z33" s="8" t="s">
        <v>193</v>
      </c>
    </row>
    <row r="34" spans="1:26" ht="28.5" x14ac:dyDescent="0.45">
      <c r="A34" s="5">
        <v>29</v>
      </c>
      <c r="B34" s="159"/>
      <c r="C34" s="159" t="s">
        <v>50</v>
      </c>
      <c r="D34" s="159">
        <v>71004025</v>
      </c>
      <c r="E34" s="159">
        <v>102006482</v>
      </c>
      <c r="F34" s="159">
        <v>600086712</v>
      </c>
      <c r="G34" s="8" t="s">
        <v>76</v>
      </c>
      <c r="H34" s="159" t="s">
        <v>34</v>
      </c>
      <c r="I34" s="159" t="s">
        <v>35</v>
      </c>
      <c r="J34" s="159" t="s">
        <v>52</v>
      </c>
      <c r="K34" s="8"/>
      <c r="L34" s="10">
        <v>5000000</v>
      </c>
      <c r="M34" s="10">
        <v>3500000</v>
      </c>
      <c r="N34" s="11" t="s">
        <v>61</v>
      </c>
      <c r="O34" s="11" t="s">
        <v>62</v>
      </c>
      <c r="P34" s="5" t="s">
        <v>56</v>
      </c>
      <c r="Q34" s="5"/>
      <c r="R34" s="5"/>
      <c r="S34" s="5"/>
      <c r="T34" s="5"/>
      <c r="U34" s="5"/>
      <c r="V34" s="5"/>
      <c r="W34" s="5"/>
      <c r="X34" s="5" t="s">
        <v>56</v>
      </c>
      <c r="Y34" s="8" t="s">
        <v>57</v>
      </c>
      <c r="Z34" s="8" t="s">
        <v>37</v>
      </c>
    </row>
    <row r="35" spans="1:26" ht="28.5" x14ac:dyDescent="0.45">
      <c r="A35" s="5">
        <v>30</v>
      </c>
      <c r="B35" s="159" t="s">
        <v>77</v>
      </c>
      <c r="C35" s="159" t="s">
        <v>33</v>
      </c>
      <c r="D35" s="159">
        <v>70946281</v>
      </c>
      <c r="E35" s="159">
        <v>102006474</v>
      </c>
      <c r="F35" s="159">
        <v>600086704</v>
      </c>
      <c r="G35" s="8" t="s">
        <v>78</v>
      </c>
      <c r="H35" s="159" t="s">
        <v>34</v>
      </c>
      <c r="I35" s="159" t="s">
        <v>35</v>
      </c>
      <c r="J35" s="159" t="s">
        <v>35</v>
      </c>
      <c r="K35" s="8" t="s">
        <v>78</v>
      </c>
      <c r="L35" s="10">
        <v>20000000</v>
      </c>
      <c r="M35" s="10">
        <f t="shared" si="1"/>
        <v>14000000</v>
      </c>
      <c r="N35" s="5">
        <v>2022</v>
      </c>
      <c r="O35" s="5">
        <v>2023</v>
      </c>
      <c r="P35" s="5"/>
      <c r="Q35" s="5"/>
      <c r="R35" s="5"/>
      <c r="S35" s="5"/>
      <c r="T35" s="5"/>
      <c r="U35" s="5"/>
      <c r="V35" s="5"/>
      <c r="W35" s="5"/>
      <c r="X35" s="5"/>
      <c r="Y35" s="8" t="s">
        <v>57</v>
      </c>
      <c r="Z35" s="8" t="s">
        <v>37</v>
      </c>
    </row>
    <row r="36" spans="1:26" ht="28.5" x14ac:dyDescent="0.45">
      <c r="A36" s="5">
        <v>31</v>
      </c>
      <c r="B36" s="159"/>
      <c r="C36" s="159" t="s">
        <v>33</v>
      </c>
      <c r="D36" s="159">
        <v>70946281</v>
      </c>
      <c r="E36" s="159">
        <v>102006474</v>
      </c>
      <c r="F36" s="159">
        <v>600086704</v>
      </c>
      <c r="G36" s="8" t="s">
        <v>79</v>
      </c>
      <c r="H36" s="159" t="s">
        <v>34</v>
      </c>
      <c r="I36" s="159" t="s">
        <v>35</v>
      </c>
      <c r="J36" s="159" t="s">
        <v>35</v>
      </c>
      <c r="K36" s="8" t="s">
        <v>80</v>
      </c>
      <c r="L36" s="10">
        <v>10000000</v>
      </c>
      <c r="M36" s="10">
        <f t="shared" si="1"/>
        <v>7000000</v>
      </c>
      <c r="N36" s="5">
        <v>2023</v>
      </c>
      <c r="O36" s="5">
        <v>2025</v>
      </c>
      <c r="P36" s="5"/>
      <c r="Q36" s="5"/>
      <c r="R36" s="5"/>
      <c r="S36" s="5"/>
      <c r="T36" s="5"/>
      <c r="U36" s="5"/>
      <c r="V36" s="5" t="s">
        <v>36</v>
      </c>
      <c r="W36" s="5" t="s">
        <v>36</v>
      </c>
      <c r="X36" s="5"/>
      <c r="Y36" s="8" t="s">
        <v>57</v>
      </c>
      <c r="Z36" s="8" t="s">
        <v>37</v>
      </c>
    </row>
    <row r="37" spans="1:26" ht="28.5" x14ac:dyDescent="0.45">
      <c r="A37" s="5">
        <v>32</v>
      </c>
      <c r="B37" s="159"/>
      <c r="C37" s="159" t="s">
        <v>33</v>
      </c>
      <c r="D37" s="159">
        <v>70946281</v>
      </c>
      <c r="E37" s="159">
        <v>102006474</v>
      </c>
      <c r="F37" s="159">
        <v>600086704</v>
      </c>
      <c r="G37" s="8" t="s">
        <v>82</v>
      </c>
      <c r="H37" s="159" t="s">
        <v>34</v>
      </c>
      <c r="I37" s="159" t="s">
        <v>35</v>
      </c>
      <c r="J37" s="159" t="s">
        <v>35</v>
      </c>
      <c r="K37" s="8" t="s">
        <v>83</v>
      </c>
      <c r="L37" s="10">
        <v>500000</v>
      </c>
      <c r="M37" s="10">
        <f t="shared" si="1"/>
        <v>350000</v>
      </c>
      <c r="N37" s="5">
        <v>2022</v>
      </c>
      <c r="O37" s="5">
        <v>2023</v>
      </c>
      <c r="P37" s="5"/>
      <c r="Q37" s="5"/>
      <c r="R37" s="5"/>
      <c r="S37" s="5"/>
      <c r="T37" s="5"/>
      <c r="U37" s="5"/>
      <c r="V37" s="5"/>
      <c r="W37" s="5"/>
      <c r="X37" s="5"/>
      <c r="Y37" s="8" t="s">
        <v>38</v>
      </c>
      <c r="Z37" s="8" t="s">
        <v>37</v>
      </c>
    </row>
    <row r="38" spans="1:26" ht="42.75" x14ac:dyDescent="0.45">
      <c r="A38" s="5">
        <v>33</v>
      </c>
      <c r="B38" s="159"/>
      <c r="C38" s="159" t="s">
        <v>33</v>
      </c>
      <c r="D38" s="159">
        <v>70946281</v>
      </c>
      <c r="E38" s="159">
        <v>102006474</v>
      </c>
      <c r="F38" s="159">
        <v>600086704</v>
      </c>
      <c r="G38" s="8" t="s">
        <v>84</v>
      </c>
      <c r="H38" s="159" t="s">
        <v>34</v>
      </c>
      <c r="I38" s="159" t="s">
        <v>35</v>
      </c>
      <c r="J38" s="159" t="s">
        <v>35</v>
      </c>
      <c r="K38" s="8" t="s">
        <v>85</v>
      </c>
      <c r="L38" s="10">
        <v>2000000</v>
      </c>
      <c r="M38" s="10">
        <f t="shared" si="1"/>
        <v>1400000</v>
      </c>
      <c r="N38" s="5">
        <v>2023</v>
      </c>
      <c r="O38" s="5">
        <v>2024</v>
      </c>
      <c r="P38" s="5"/>
      <c r="Q38" s="5"/>
      <c r="R38" s="5"/>
      <c r="S38" s="5"/>
      <c r="T38" s="5"/>
      <c r="U38" s="5"/>
      <c r="V38" s="5"/>
      <c r="W38" s="5"/>
      <c r="X38" s="5"/>
      <c r="Y38" s="8" t="s">
        <v>38</v>
      </c>
      <c r="Z38" s="8" t="s">
        <v>37</v>
      </c>
    </row>
    <row r="39" spans="1:26" ht="71.25" x14ac:dyDescent="0.45">
      <c r="A39" s="5">
        <v>34</v>
      </c>
      <c r="B39" s="159"/>
      <c r="C39" s="159"/>
      <c r="D39" s="159"/>
      <c r="E39" s="159"/>
      <c r="F39" s="159"/>
      <c r="G39" s="8" t="s">
        <v>315</v>
      </c>
      <c r="H39" s="159"/>
      <c r="I39" s="159"/>
      <c r="J39" s="159"/>
      <c r="K39" s="8" t="s">
        <v>316</v>
      </c>
      <c r="L39" s="10">
        <v>5000000</v>
      </c>
      <c r="M39" s="10">
        <f t="shared" si="1"/>
        <v>3500000</v>
      </c>
      <c r="N39" s="5">
        <v>2024</v>
      </c>
      <c r="O39" s="5">
        <v>2027</v>
      </c>
      <c r="P39" s="5" t="s">
        <v>36</v>
      </c>
      <c r="Q39" s="5" t="s">
        <v>36</v>
      </c>
      <c r="R39" s="5" t="s">
        <v>36</v>
      </c>
      <c r="S39" s="5" t="s">
        <v>36</v>
      </c>
      <c r="T39" s="5"/>
      <c r="U39" s="5" t="s">
        <v>36</v>
      </c>
      <c r="V39" s="5" t="s">
        <v>36</v>
      </c>
      <c r="W39" s="5" t="s">
        <v>36</v>
      </c>
      <c r="X39" s="5" t="s">
        <v>36</v>
      </c>
      <c r="Y39" s="8" t="s">
        <v>38</v>
      </c>
      <c r="Z39" s="8" t="s">
        <v>37</v>
      </c>
    </row>
    <row r="40" spans="1:26" ht="85.5" x14ac:dyDescent="0.45">
      <c r="A40" s="5">
        <v>35</v>
      </c>
      <c r="B40" s="159"/>
      <c r="C40" s="159" t="s">
        <v>33</v>
      </c>
      <c r="D40" s="159">
        <v>70946281</v>
      </c>
      <c r="E40" s="159">
        <v>102006474</v>
      </c>
      <c r="F40" s="159">
        <v>600086704</v>
      </c>
      <c r="G40" s="8" t="s">
        <v>86</v>
      </c>
      <c r="H40" s="159" t="s">
        <v>34</v>
      </c>
      <c r="I40" s="159" t="s">
        <v>35</v>
      </c>
      <c r="J40" s="159" t="s">
        <v>35</v>
      </c>
      <c r="K40" s="8" t="s">
        <v>87</v>
      </c>
      <c r="L40" s="10">
        <v>1000000</v>
      </c>
      <c r="M40" s="10">
        <f t="shared" si="1"/>
        <v>700000</v>
      </c>
      <c r="N40" s="5">
        <v>2022</v>
      </c>
      <c r="O40" s="5">
        <v>2023</v>
      </c>
      <c r="P40" s="5"/>
      <c r="Q40" s="5"/>
      <c r="R40" s="5"/>
      <c r="S40" s="5" t="s">
        <v>36</v>
      </c>
      <c r="T40" s="5"/>
      <c r="U40" s="5"/>
      <c r="V40" s="5"/>
      <c r="W40" s="5"/>
      <c r="X40" s="5"/>
      <c r="Y40" s="8" t="s">
        <v>38</v>
      </c>
      <c r="Z40" s="8" t="s">
        <v>37</v>
      </c>
    </row>
    <row r="41" spans="1:26" ht="71.25" x14ac:dyDescent="0.45">
      <c r="A41" s="5">
        <v>36</v>
      </c>
      <c r="B41" s="159" t="s">
        <v>88</v>
      </c>
      <c r="C41" s="159" t="s">
        <v>89</v>
      </c>
      <c r="D41" s="159">
        <v>70997845</v>
      </c>
      <c r="E41" s="159">
        <v>102109206</v>
      </c>
      <c r="F41" s="159">
        <v>600086836</v>
      </c>
      <c r="G41" s="8" t="s">
        <v>350</v>
      </c>
      <c r="H41" s="159" t="s">
        <v>34</v>
      </c>
      <c r="I41" s="159" t="s">
        <v>35</v>
      </c>
      <c r="J41" s="159" t="s">
        <v>90</v>
      </c>
      <c r="K41" s="8" t="s">
        <v>353</v>
      </c>
      <c r="L41" s="10">
        <v>4500000</v>
      </c>
      <c r="M41" s="10">
        <f t="shared" si="1"/>
        <v>3150000</v>
      </c>
      <c r="N41" s="11" t="s">
        <v>351</v>
      </c>
      <c r="O41" s="11" t="s">
        <v>352</v>
      </c>
      <c r="P41" s="5"/>
      <c r="Q41" s="5"/>
      <c r="R41" s="5"/>
      <c r="S41" s="5"/>
      <c r="T41" s="5"/>
      <c r="U41" s="5"/>
      <c r="V41" s="5"/>
      <c r="W41" s="5"/>
      <c r="X41" s="5"/>
      <c r="Y41" s="8" t="s">
        <v>93</v>
      </c>
      <c r="Z41" s="8" t="s">
        <v>37</v>
      </c>
    </row>
    <row r="42" spans="1:26" ht="28.5" x14ac:dyDescent="0.45">
      <c r="A42" s="5">
        <v>37</v>
      </c>
      <c r="B42" s="159"/>
      <c r="C42" s="159" t="s">
        <v>89</v>
      </c>
      <c r="D42" s="159">
        <v>70997845</v>
      </c>
      <c r="E42" s="159">
        <v>102109206</v>
      </c>
      <c r="F42" s="159">
        <v>600086836</v>
      </c>
      <c r="G42" s="8" t="s">
        <v>94</v>
      </c>
      <c r="H42" s="159" t="s">
        <v>34</v>
      </c>
      <c r="I42" s="159" t="s">
        <v>35</v>
      </c>
      <c r="J42" s="159" t="s">
        <v>90</v>
      </c>
      <c r="K42" s="8" t="s">
        <v>95</v>
      </c>
      <c r="L42" s="10">
        <v>500000</v>
      </c>
      <c r="M42" s="10">
        <f t="shared" si="1"/>
        <v>350000</v>
      </c>
      <c r="N42" s="11" t="s">
        <v>91</v>
      </c>
      <c r="O42" s="11" t="s">
        <v>92</v>
      </c>
      <c r="P42" s="5"/>
      <c r="Q42" s="6" t="s">
        <v>36</v>
      </c>
      <c r="R42" s="6" t="s">
        <v>36</v>
      </c>
      <c r="S42" s="5"/>
      <c r="T42" s="5"/>
      <c r="U42" s="5"/>
      <c r="V42" s="6" t="s">
        <v>36</v>
      </c>
      <c r="W42" s="6" t="s">
        <v>36</v>
      </c>
      <c r="X42" s="6"/>
      <c r="Y42" s="8" t="s">
        <v>96</v>
      </c>
      <c r="Z42" s="8" t="s">
        <v>37</v>
      </c>
    </row>
    <row r="43" spans="1:26" ht="114" x14ac:dyDescent="0.45">
      <c r="A43" s="5">
        <v>38</v>
      </c>
      <c r="B43" s="159"/>
      <c r="C43" s="159" t="s">
        <v>89</v>
      </c>
      <c r="D43" s="159">
        <v>70997845</v>
      </c>
      <c r="E43" s="159">
        <v>102109206</v>
      </c>
      <c r="F43" s="159">
        <v>600086836</v>
      </c>
      <c r="G43" s="8" t="s">
        <v>97</v>
      </c>
      <c r="H43" s="159" t="s">
        <v>34</v>
      </c>
      <c r="I43" s="159" t="s">
        <v>35</v>
      </c>
      <c r="J43" s="159" t="s">
        <v>90</v>
      </c>
      <c r="K43" s="8" t="s">
        <v>98</v>
      </c>
      <c r="L43" s="10">
        <v>8000000</v>
      </c>
      <c r="M43" s="10">
        <f t="shared" si="1"/>
        <v>5600000</v>
      </c>
      <c r="N43" s="11">
        <v>2022</v>
      </c>
      <c r="O43" s="11">
        <v>2023</v>
      </c>
      <c r="P43" s="6" t="s">
        <v>36</v>
      </c>
      <c r="Q43" s="5"/>
      <c r="R43" s="5"/>
      <c r="S43" s="6" t="s">
        <v>36</v>
      </c>
      <c r="T43" s="5"/>
      <c r="U43" s="5"/>
      <c r="V43" s="6"/>
      <c r="W43" s="6" t="s">
        <v>36</v>
      </c>
      <c r="X43" s="6"/>
      <c r="Y43" s="8" t="s">
        <v>99</v>
      </c>
      <c r="Z43" s="8" t="s">
        <v>37</v>
      </c>
    </row>
    <row r="44" spans="1:26" ht="42.75" x14ac:dyDescent="0.45">
      <c r="A44" s="5">
        <v>39</v>
      </c>
      <c r="B44" s="159"/>
      <c r="C44" s="159" t="s">
        <v>89</v>
      </c>
      <c r="D44" s="159">
        <v>70997845</v>
      </c>
      <c r="E44" s="159">
        <v>102109206</v>
      </c>
      <c r="F44" s="159">
        <v>600086836</v>
      </c>
      <c r="G44" s="8" t="s">
        <v>100</v>
      </c>
      <c r="H44" s="159" t="s">
        <v>34</v>
      </c>
      <c r="I44" s="159" t="s">
        <v>35</v>
      </c>
      <c r="J44" s="159" t="s">
        <v>90</v>
      </c>
      <c r="K44" s="8" t="s">
        <v>101</v>
      </c>
      <c r="L44" s="10">
        <v>200000</v>
      </c>
      <c r="M44" s="10">
        <f t="shared" si="1"/>
        <v>140000</v>
      </c>
      <c r="N44" s="11" t="s">
        <v>91</v>
      </c>
      <c r="O44" s="11" t="s">
        <v>92</v>
      </c>
      <c r="P44" s="5"/>
      <c r="Q44" s="5"/>
      <c r="R44" s="5"/>
      <c r="S44" s="5"/>
      <c r="T44" s="5"/>
      <c r="U44" s="5"/>
      <c r="V44" s="6"/>
      <c r="W44" s="6"/>
      <c r="X44" s="6"/>
      <c r="Y44" s="8" t="s">
        <v>102</v>
      </c>
      <c r="Z44" s="8" t="s">
        <v>37</v>
      </c>
    </row>
    <row r="45" spans="1:26" ht="57" x14ac:dyDescent="0.45">
      <c r="A45" s="5">
        <v>40</v>
      </c>
      <c r="B45" s="159"/>
      <c r="C45" s="159" t="s">
        <v>89</v>
      </c>
      <c r="D45" s="159">
        <v>70997845</v>
      </c>
      <c r="E45" s="159">
        <v>102109206</v>
      </c>
      <c r="F45" s="159">
        <v>600086836</v>
      </c>
      <c r="G45" s="8" t="s">
        <v>103</v>
      </c>
      <c r="H45" s="159" t="s">
        <v>34</v>
      </c>
      <c r="I45" s="159" t="s">
        <v>35</v>
      </c>
      <c r="J45" s="159" t="s">
        <v>90</v>
      </c>
      <c r="K45" s="8" t="s">
        <v>104</v>
      </c>
      <c r="L45" s="10">
        <v>3000000</v>
      </c>
      <c r="M45" s="10">
        <f t="shared" si="1"/>
        <v>2100000</v>
      </c>
      <c r="N45" s="5">
        <v>2023</v>
      </c>
      <c r="O45" s="5">
        <v>2023</v>
      </c>
      <c r="P45" s="6" t="s">
        <v>36</v>
      </c>
      <c r="Q45" s="6" t="s">
        <v>36</v>
      </c>
      <c r="R45" s="6" t="s">
        <v>36</v>
      </c>
      <c r="S45" s="6" t="s">
        <v>36</v>
      </c>
      <c r="T45" s="6"/>
      <c r="U45" s="6"/>
      <c r="V45" s="6" t="s">
        <v>36</v>
      </c>
      <c r="W45" s="6" t="s">
        <v>36</v>
      </c>
      <c r="X45" s="6"/>
      <c r="Y45" s="8" t="s">
        <v>105</v>
      </c>
      <c r="Z45" s="8" t="s">
        <v>37</v>
      </c>
    </row>
    <row r="46" spans="1:26" ht="57" x14ac:dyDescent="0.45">
      <c r="A46" s="5">
        <v>41</v>
      </c>
      <c r="B46" s="159" t="s">
        <v>106</v>
      </c>
      <c r="C46" s="159" t="s">
        <v>107</v>
      </c>
      <c r="D46" s="159">
        <v>75017661</v>
      </c>
      <c r="E46" s="159">
        <v>102006121</v>
      </c>
      <c r="F46" s="159">
        <v>600086542</v>
      </c>
      <c r="G46" s="7" t="s">
        <v>108</v>
      </c>
      <c r="H46" s="159" t="s">
        <v>34</v>
      </c>
      <c r="I46" s="159" t="s">
        <v>35</v>
      </c>
      <c r="J46" s="159" t="s">
        <v>109</v>
      </c>
      <c r="K46" s="8" t="s">
        <v>110</v>
      </c>
      <c r="L46" s="10">
        <v>2000000</v>
      </c>
      <c r="M46" s="10">
        <f t="shared" si="1"/>
        <v>1400000</v>
      </c>
      <c r="N46" s="5">
        <v>2022</v>
      </c>
      <c r="O46" s="5">
        <v>2024</v>
      </c>
      <c r="P46" s="5"/>
      <c r="Q46" s="5"/>
      <c r="R46" s="5"/>
      <c r="S46" s="5"/>
      <c r="T46" s="5"/>
      <c r="U46" s="5"/>
      <c r="V46" s="5"/>
      <c r="W46" s="5"/>
      <c r="X46" s="5"/>
      <c r="Y46" s="8" t="s">
        <v>38</v>
      </c>
      <c r="Z46" s="8" t="s">
        <v>37</v>
      </c>
    </row>
    <row r="47" spans="1:26" ht="28.5" x14ac:dyDescent="0.45">
      <c r="A47" s="5">
        <v>42</v>
      </c>
      <c r="B47" s="159"/>
      <c r="C47" s="159" t="s">
        <v>107</v>
      </c>
      <c r="D47" s="159">
        <v>75017661</v>
      </c>
      <c r="E47" s="159">
        <v>102006121</v>
      </c>
      <c r="F47" s="159">
        <v>600086542</v>
      </c>
      <c r="G47" s="7" t="s">
        <v>111</v>
      </c>
      <c r="H47" s="159" t="s">
        <v>34</v>
      </c>
      <c r="I47" s="159" t="s">
        <v>35</v>
      </c>
      <c r="J47" s="159" t="s">
        <v>109</v>
      </c>
      <c r="K47" s="8" t="s">
        <v>333</v>
      </c>
      <c r="L47" s="10">
        <v>1000000</v>
      </c>
      <c r="M47" s="10">
        <f t="shared" si="1"/>
        <v>700000</v>
      </c>
      <c r="N47" s="5">
        <v>2023</v>
      </c>
      <c r="O47" s="5">
        <v>2024</v>
      </c>
      <c r="P47" s="5"/>
      <c r="Q47" s="6"/>
      <c r="R47" s="6"/>
      <c r="S47" s="6" t="s">
        <v>112</v>
      </c>
      <c r="T47" s="5"/>
      <c r="U47" s="5"/>
      <c r="V47" s="6"/>
      <c r="W47" s="6"/>
      <c r="X47" s="6"/>
      <c r="Y47" s="8" t="s">
        <v>38</v>
      </c>
      <c r="Z47" s="8" t="s">
        <v>37</v>
      </c>
    </row>
    <row r="48" spans="1:26" ht="42.75" x14ac:dyDescent="0.45">
      <c r="A48" s="5">
        <v>43</v>
      </c>
      <c r="B48" s="159"/>
      <c r="C48" s="159" t="s">
        <v>107</v>
      </c>
      <c r="D48" s="159">
        <v>75017661</v>
      </c>
      <c r="E48" s="159">
        <v>102006121</v>
      </c>
      <c r="F48" s="159">
        <v>600086542</v>
      </c>
      <c r="G48" s="7" t="s">
        <v>113</v>
      </c>
      <c r="H48" s="159" t="s">
        <v>34</v>
      </c>
      <c r="I48" s="159" t="s">
        <v>35</v>
      </c>
      <c r="J48" s="159" t="s">
        <v>109</v>
      </c>
      <c r="K48" s="8" t="s">
        <v>114</v>
      </c>
      <c r="L48" s="10">
        <v>2000000</v>
      </c>
      <c r="M48" s="10">
        <f t="shared" si="1"/>
        <v>1400000</v>
      </c>
      <c r="N48" s="5">
        <v>2022</v>
      </c>
      <c r="O48" s="5">
        <v>2023</v>
      </c>
      <c r="P48" s="6"/>
      <c r="Q48" s="5"/>
      <c r="R48" s="5"/>
      <c r="S48" s="6"/>
      <c r="T48" s="5"/>
      <c r="U48" s="5"/>
      <c r="V48" s="6"/>
      <c r="W48" s="6"/>
      <c r="X48" s="6"/>
      <c r="Y48" s="8" t="s">
        <v>38</v>
      </c>
      <c r="Z48" s="8" t="s">
        <v>37</v>
      </c>
    </row>
    <row r="49" spans="1:26" x14ac:dyDescent="0.45">
      <c r="A49" s="5">
        <v>44</v>
      </c>
      <c r="B49" s="159"/>
      <c r="C49" s="159"/>
      <c r="D49" s="159"/>
      <c r="E49" s="159"/>
      <c r="F49" s="159"/>
      <c r="G49" s="7" t="s">
        <v>334</v>
      </c>
      <c r="H49" s="159"/>
      <c r="I49" s="159"/>
      <c r="J49" s="159"/>
      <c r="K49" s="8"/>
      <c r="L49" s="10">
        <v>500000</v>
      </c>
      <c r="M49" s="10">
        <f t="shared" si="1"/>
        <v>350000</v>
      </c>
      <c r="N49" s="5">
        <v>2024</v>
      </c>
      <c r="O49" s="5">
        <v>2027</v>
      </c>
      <c r="P49" s="6"/>
      <c r="Q49" s="5"/>
      <c r="R49" s="5"/>
      <c r="S49" s="6"/>
      <c r="T49" s="5"/>
      <c r="U49" s="5"/>
      <c r="V49" s="6"/>
      <c r="W49" s="6"/>
      <c r="X49" s="6" t="s">
        <v>36</v>
      </c>
      <c r="Y49" s="8" t="s">
        <v>38</v>
      </c>
      <c r="Z49" s="8" t="s">
        <v>37</v>
      </c>
    </row>
    <row r="50" spans="1:26" x14ac:dyDescent="0.45">
      <c r="A50" s="5">
        <v>45</v>
      </c>
      <c r="B50" s="159"/>
      <c r="C50" s="159"/>
      <c r="D50" s="159"/>
      <c r="E50" s="159"/>
      <c r="F50" s="159"/>
      <c r="G50" s="7" t="s">
        <v>354</v>
      </c>
      <c r="H50" s="159"/>
      <c r="I50" s="159"/>
      <c r="J50" s="159"/>
      <c r="K50" s="8"/>
      <c r="L50" s="10">
        <v>1250000</v>
      </c>
      <c r="M50" s="10">
        <f t="shared" si="1"/>
        <v>875000</v>
      </c>
      <c r="N50" s="5">
        <v>2024</v>
      </c>
      <c r="O50" s="5">
        <v>2027</v>
      </c>
      <c r="P50" s="6" t="s">
        <v>36</v>
      </c>
      <c r="Q50" s="5" t="s">
        <v>36</v>
      </c>
      <c r="R50" s="5" t="s">
        <v>36</v>
      </c>
      <c r="S50" s="6" t="s">
        <v>36</v>
      </c>
      <c r="T50" s="5"/>
      <c r="U50" s="5"/>
      <c r="V50" s="6"/>
      <c r="W50" s="6"/>
      <c r="X50" s="6"/>
      <c r="Y50" s="8" t="s">
        <v>38</v>
      </c>
      <c r="Z50" s="8" t="s">
        <v>37</v>
      </c>
    </row>
    <row r="51" spans="1:26" x14ac:dyDescent="0.45">
      <c r="A51" s="5">
        <v>46</v>
      </c>
      <c r="B51" s="159"/>
      <c r="C51" s="159"/>
      <c r="D51" s="159"/>
      <c r="E51" s="159"/>
      <c r="F51" s="159"/>
      <c r="G51" s="7" t="s">
        <v>335</v>
      </c>
      <c r="H51" s="159"/>
      <c r="I51" s="159"/>
      <c r="J51" s="159"/>
      <c r="K51" s="8"/>
      <c r="L51" s="10">
        <v>500000</v>
      </c>
      <c r="M51" s="10">
        <f t="shared" si="1"/>
        <v>350000</v>
      </c>
      <c r="N51" s="5">
        <v>2024</v>
      </c>
      <c r="O51" s="5">
        <v>2027</v>
      </c>
      <c r="P51" s="6"/>
      <c r="Q51" s="5"/>
      <c r="R51" s="5"/>
      <c r="S51" s="6"/>
      <c r="T51" s="5"/>
      <c r="U51" s="5"/>
      <c r="V51" s="6" t="s">
        <v>36</v>
      </c>
      <c r="W51" s="6"/>
      <c r="X51" s="6"/>
      <c r="Y51" s="8" t="s">
        <v>38</v>
      </c>
      <c r="Z51" s="8" t="s">
        <v>37</v>
      </c>
    </row>
    <row r="52" spans="1:26" ht="71.25" x14ac:dyDescent="0.45">
      <c r="A52" s="5">
        <v>47</v>
      </c>
      <c r="B52" s="159"/>
      <c r="C52" s="159" t="s">
        <v>107</v>
      </c>
      <c r="D52" s="159">
        <v>75017661</v>
      </c>
      <c r="E52" s="159">
        <v>102006121</v>
      </c>
      <c r="F52" s="159">
        <v>600086542</v>
      </c>
      <c r="G52" s="7" t="s">
        <v>115</v>
      </c>
      <c r="H52" s="159" t="s">
        <v>34</v>
      </c>
      <c r="I52" s="159" t="s">
        <v>35</v>
      </c>
      <c r="J52" s="159" t="s">
        <v>109</v>
      </c>
      <c r="K52" s="8" t="s">
        <v>116</v>
      </c>
      <c r="L52" s="10">
        <v>3000000</v>
      </c>
      <c r="M52" s="10">
        <f t="shared" si="1"/>
        <v>2100000</v>
      </c>
      <c r="N52" s="5">
        <v>2022</v>
      </c>
      <c r="O52" s="5">
        <v>2024</v>
      </c>
      <c r="P52" s="5"/>
      <c r="Q52" s="5"/>
      <c r="R52" s="5"/>
      <c r="S52" s="5"/>
      <c r="T52" s="5"/>
      <c r="U52" s="5"/>
      <c r="V52" s="6"/>
      <c r="W52" s="6" t="s">
        <v>112</v>
      </c>
      <c r="X52" s="6"/>
      <c r="Y52" s="8" t="s">
        <v>38</v>
      </c>
      <c r="Z52" s="8" t="s">
        <v>37</v>
      </c>
    </row>
    <row r="53" spans="1:26" ht="92.25" x14ac:dyDescent="0.45">
      <c r="A53" s="5">
        <v>48</v>
      </c>
      <c r="B53" s="100" t="s">
        <v>319</v>
      </c>
      <c r="C53" s="91" t="s">
        <v>117</v>
      </c>
      <c r="D53" s="91">
        <v>71001735</v>
      </c>
      <c r="E53" s="94" t="s">
        <v>118</v>
      </c>
      <c r="F53" s="95">
        <v>600086810</v>
      </c>
      <c r="G53" s="72" t="s">
        <v>320</v>
      </c>
      <c r="H53" s="103" t="s">
        <v>34</v>
      </c>
      <c r="I53" s="106" t="s">
        <v>35</v>
      </c>
      <c r="J53" s="109" t="s">
        <v>119</v>
      </c>
      <c r="K53" s="72" t="s">
        <v>321</v>
      </c>
      <c r="L53" s="73">
        <v>10000000</v>
      </c>
      <c r="M53" s="74">
        <v>7000000</v>
      </c>
      <c r="N53" s="75">
        <v>2021</v>
      </c>
      <c r="O53" s="76">
        <v>2024</v>
      </c>
      <c r="P53" s="77" t="s">
        <v>36</v>
      </c>
      <c r="Q53" s="78" t="s">
        <v>112</v>
      </c>
      <c r="R53" s="78" t="s">
        <v>36</v>
      </c>
      <c r="S53" s="79" t="s">
        <v>112</v>
      </c>
      <c r="T53" s="80"/>
      <c r="U53" s="80"/>
      <c r="V53" s="80" t="s">
        <v>112</v>
      </c>
      <c r="W53" s="80"/>
      <c r="X53" s="80"/>
      <c r="Y53" s="81" t="s">
        <v>322</v>
      </c>
      <c r="Z53" s="82" t="s">
        <v>37</v>
      </c>
    </row>
    <row r="54" spans="1:26" ht="39.75" x14ac:dyDescent="0.45">
      <c r="A54" s="5">
        <v>49</v>
      </c>
      <c r="B54" s="101"/>
      <c r="C54" s="98"/>
      <c r="D54" s="92"/>
      <c r="E54" s="92"/>
      <c r="F54" s="96"/>
      <c r="G54" s="72" t="s">
        <v>47</v>
      </c>
      <c r="H54" s="104"/>
      <c r="I54" s="107"/>
      <c r="J54" s="110"/>
      <c r="K54" s="72" t="s">
        <v>47</v>
      </c>
      <c r="L54" s="73">
        <v>500000</v>
      </c>
      <c r="M54" s="74">
        <v>350000</v>
      </c>
      <c r="N54" s="75">
        <v>2022</v>
      </c>
      <c r="O54" s="76">
        <v>2025</v>
      </c>
      <c r="P54" s="77"/>
      <c r="Q54" s="78"/>
      <c r="R54" s="78"/>
      <c r="S54" s="79"/>
      <c r="T54" s="80"/>
      <c r="U54" s="80" t="s">
        <v>36</v>
      </c>
      <c r="V54" s="80"/>
      <c r="W54" s="80"/>
      <c r="X54" s="80"/>
      <c r="Y54" s="81" t="s">
        <v>323</v>
      </c>
      <c r="Z54" s="82" t="s">
        <v>37</v>
      </c>
    </row>
    <row r="55" spans="1:26" x14ac:dyDescent="0.45">
      <c r="A55" s="5">
        <v>50</v>
      </c>
      <c r="B55" s="101"/>
      <c r="C55" s="98"/>
      <c r="D55" s="92"/>
      <c r="E55" s="92"/>
      <c r="F55" s="96"/>
      <c r="G55" s="72" t="s">
        <v>346</v>
      </c>
      <c r="H55" s="104"/>
      <c r="I55" s="107"/>
      <c r="J55" s="110"/>
      <c r="K55" s="88"/>
      <c r="L55" s="73">
        <v>10000000</v>
      </c>
      <c r="M55" s="74">
        <v>700000</v>
      </c>
      <c r="N55" s="75">
        <v>2024</v>
      </c>
      <c r="O55" s="76">
        <v>2027</v>
      </c>
      <c r="P55" s="77" t="s">
        <v>36</v>
      </c>
      <c r="Q55" s="78" t="s">
        <v>36</v>
      </c>
      <c r="R55" s="78" t="s">
        <v>36</v>
      </c>
      <c r="S55" s="79" t="s">
        <v>36</v>
      </c>
      <c r="T55" s="80" t="s">
        <v>36</v>
      </c>
      <c r="U55" s="80" t="s">
        <v>36</v>
      </c>
      <c r="V55" s="80" t="s">
        <v>36</v>
      </c>
      <c r="W55" s="80" t="s">
        <v>36</v>
      </c>
      <c r="X55" s="80"/>
      <c r="Y55" s="81" t="s">
        <v>323</v>
      </c>
      <c r="Z55" s="82" t="s">
        <v>37</v>
      </c>
    </row>
    <row r="56" spans="1:26" x14ac:dyDescent="0.45">
      <c r="A56" s="5">
        <v>51</v>
      </c>
      <c r="B56" s="102"/>
      <c r="C56" s="99"/>
      <c r="D56" s="93"/>
      <c r="E56" s="93"/>
      <c r="F56" s="97"/>
      <c r="G56" s="72" t="s">
        <v>324</v>
      </c>
      <c r="H56" s="105"/>
      <c r="I56" s="108"/>
      <c r="J56" s="111"/>
      <c r="K56" s="83" t="s">
        <v>325</v>
      </c>
      <c r="L56" s="73">
        <v>3000000</v>
      </c>
      <c r="M56" s="74">
        <v>2100000</v>
      </c>
      <c r="N56" s="75">
        <v>2022</v>
      </c>
      <c r="O56" s="76">
        <v>2025</v>
      </c>
      <c r="P56" s="77" t="s">
        <v>36</v>
      </c>
      <c r="Q56" s="78" t="s">
        <v>112</v>
      </c>
      <c r="R56" s="78" t="s">
        <v>36</v>
      </c>
      <c r="S56" s="79" t="s">
        <v>112</v>
      </c>
      <c r="T56" s="80"/>
      <c r="U56" s="80"/>
      <c r="V56" s="80" t="s">
        <v>112</v>
      </c>
      <c r="W56" s="80"/>
      <c r="X56" s="80"/>
      <c r="Y56" s="81" t="s">
        <v>323</v>
      </c>
      <c r="Z56" s="82" t="s">
        <v>37</v>
      </c>
    </row>
    <row r="57" spans="1:26" ht="42.75" x14ac:dyDescent="0.45">
      <c r="A57" s="5">
        <v>52</v>
      </c>
      <c r="B57" s="159" t="s">
        <v>120</v>
      </c>
      <c r="C57" s="159" t="s">
        <v>120</v>
      </c>
      <c r="D57" s="159">
        <v>11710489</v>
      </c>
      <c r="E57" s="159">
        <v>181120372</v>
      </c>
      <c r="F57" s="159">
        <v>691014957</v>
      </c>
      <c r="G57" s="9" t="s">
        <v>121</v>
      </c>
      <c r="H57" s="159" t="s">
        <v>34</v>
      </c>
      <c r="I57" s="159" t="s">
        <v>35</v>
      </c>
      <c r="J57" s="159" t="s">
        <v>35</v>
      </c>
      <c r="K57" s="9" t="s">
        <v>122</v>
      </c>
      <c r="L57" s="12">
        <v>25000000</v>
      </c>
      <c r="M57" s="10">
        <f t="shared" si="1"/>
        <v>17500000</v>
      </c>
      <c r="N57" s="13" t="s">
        <v>123</v>
      </c>
      <c r="O57" s="13" t="s">
        <v>124</v>
      </c>
      <c r="P57" s="6" t="s">
        <v>112</v>
      </c>
      <c r="Q57" s="6" t="s">
        <v>112</v>
      </c>
      <c r="R57" s="6" t="s">
        <v>112</v>
      </c>
      <c r="S57" s="6" t="s">
        <v>112</v>
      </c>
      <c r="T57" s="6"/>
      <c r="U57" s="6" t="s">
        <v>36</v>
      </c>
      <c r="V57" s="6" t="s">
        <v>36</v>
      </c>
      <c r="W57" s="6" t="s">
        <v>112</v>
      </c>
      <c r="X57" s="6" t="s">
        <v>112</v>
      </c>
      <c r="Y57" s="9" t="s">
        <v>125</v>
      </c>
      <c r="Z57" s="8" t="s">
        <v>37</v>
      </c>
    </row>
    <row r="58" spans="1:26" ht="57" x14ac:dyDescent="0.45">
      <c r="A58" s="5">
        <v>53</v>
      </c>
      <c r="B58" s="159"/>
      <c r="C58" s="159" t="s">
        <v>120</v>
      </c>
      <c r="D58" s="159">
        <v>11710489</v>
      </c>
      <c r="E58" s="159">
        <v>181120372</v>
      </c>
      <c r="F58" s="159">
        <v>691014957</v>
      </c>
      <c r="G58" s="9" t="s">
        <v>126</v>
      </c>
      <c r="H58" s="159" t="s">
        <v>34</v>
      </c>
      <c r="I58" s="159" t="s">
        <v>35</v>
      </c>
      <c r="J58" s="159" t="s">
        <v>35</v>
      </c>
      <c r="K58" s="9" t="s">
        <v>127</v>
      </c>
      <c r="L58" s="12">
        <v>3000000</v>
      </c>
      <c r="M58" s="10">
        <f t="shared" si="1"/>
        <v>2100000</v>
      </c>
      <c r="N58" s="13" t="s">
        <v>123</v>
      </c>
      <c r="O58" s="13" t="s">
        <v>124</v>
      </c>
      <c r="P58" s="6"/>
      <c r="Q58" s="6" t="s">
        <v>36</v>
      </c>
      <c r="R58" s="6"/>
      <c r="S58" s="6" t="s">
        <v>36</v>
      </c>
      <c r="T58" s="6"/>
      <c r="U58" s="6"/>
      <c r="V58" s="6"/>
      <c r="W58" s="6" t="s">
        <v>36</v>
      </c>
      <c r="X58" s="6"/>
      <c r="Y58" s="9" t="s">
        <v>125</v>
      </c>
      <c r="Z58" s="8" t="s">
        <v>37</v>
      </c>
    </row>
    <row r="59" spans="1:26" ht="71.25" x14ac:dyDescent="0.45">
      <c r="A59" s="5">
        <v>54</v>
      </c>
      <c r="B59" s="159"/>
      <c r="C59" s="159" t="s">
        <v>120</v>
      </c>
      <c r="D59" s="159">
        <v>11710489</v>
      </c>
      <c r="E59" s="159">
        <v>181120372</v>
      </c>
      <c r="F59" s="159">
        <v>691014957</v>
      </c>
      <c r="G59" s="9" t="s">
        <v>308</v>
      </c>
      <c r="H59" s="159" t="s">
        <v>34</v>
      </c>
      <c r="I59" s="159" t="s">
        <v>35</v>
      </c>
      <c r="J59" s="159" t="s">
        <v>35</v>
      </c>
      <c r="K59" s="9" t="s">
        <v>309</v>
      </c>
      <c r="L59" s="12">
        <v>700000</v>
      </c>
      <c r="M59" s="10">
        <f t="shared" si="1"/>
        <v>490000</v>
      </c>
      <c r="N59" s="13" t="s">
        <v>128</v>
      </c>
      <c r="O59" s="13" t="s">
        <v>129</v>
      </c>
      <c r="P59" s="6"/>
      <c r="Q59" s="6"/>
      <c r="R59" s="6"/>
      <c r="S59" s="6"/>
      <c r="T59" s="6"/>
      <c r="U59" s="6"/>
      <c r="V59" s="6"/>
      <c r="W59" s="6"/>
      <c r="X59" s="6"/>
      <c r="Y59" s="9" t="s">
        <v>125</v>
      </c>
      <c r="Z59" s="8" t="s">
        <v>37</v>
      </c>
    </row>
    <row r="60" spans="1:26" ht="28.5" x14ac:dyDescent="0.45">
      <c r="A60" s="5">
        <v>55</v>
      </c>
      <c r="B60" s="159"/>
      <c r="C60" s="159" t="s">
        <v>120</v>
      </c>
      <c r="D60" s="159">
        <v>11710489</v>
      </c>
      <c r="E60" s="159">
        <v>181120372</v>
      </c>
      <c r="F60" s="159">
        <v>691014957</v>
      </c>
      <c r="G60" s="9" t="s">
        <v>130</v>
      </c>
      <c r="H60" s="159" t="s">
        <v>34</v>
      </c>
      <c r="I60" s="159" t="s">
        <v>35</v>
      </c>
      <c r="J60" s="159" t="s">
        <v>35</v>
      </c>
      <c r="K60" s="9" t="s">
        <v>131</v>
      </c>
      <c r="L60" s="12">
        <v>200000</v>
      </c>
      <c r="M60" s="10">
        <f t="shared" si="1"/>
        <v>140000</v>
      </c>
      <c r="N60" s="13" t="s">
        <v>128</v>
      </c>
      <c r="O60" s="13" t="s">
        <v>132</v>
      </c>
      <c r="P60" s="6"/>
      <c r="Q60" s="6"/>
      <c r="R60" s="6"/>
      <c r="S60" s="6"/>
      <c r="T60" s="6"/>
      <c r="U60" s="6"/>
      <c r="V60" s="6"/>
      <c r="W60" s="6"/>
      <c r="X60" s="6"/>
      <c r="Y60" s="9" t="s">
        <v>125</v>
      </c>
      <c r="Z60" s="8" t="s">
        <v>37</v>
      </c>
    </row>
    <row r="61" spans="1:26" ht="42.75" x14ac:dyDescent="0.45">
      <c r="A61" s="5">
        <v>56</v>
      </c>
      <c r="B61" s="159"/>
      <c r="C61" s="159" t="s">
        <v>120</v>
      </c>
      <c r="D61" s="159">
        <v>11710489</v>
      </c>
      <c r="E61" s="159">
        <v>181120372</v>
      </c>
      <c r="F61" s="159">
        <v>691014957</v>
      </c>
      <c r="G61" s="9" t="s">
        <v>133</v>
      </c>
      <c r="H61" s="159" t="s">
        <v>34</v>
      </c>
      <c r="I61" s="159" t="s">
        <v>35</v>
      </c>
      <c r="J61" s="159" t="s">
        <v>35</v>
      </c>
      <c r="K61" s="9" t="s">
        <v>134</v>
      </c>
      <c r="L61" s="12">
        <v>500000</v>
      </c>
      <c r="M61" s="10">
        <f t="shared" si="1"/>
        <v>350000</v>
      </c>
      <c r="N61" s="13" t="s">
        <v>135</v>
      </c>
      <c r="O61" s="13" t="s">
        <v>136</v>
      </c>
      <c r="P61" s="6"/>
      <c r="Q61" s="6"/>
      <c r="R61" s="6"/>
      <c r="S61" s="6"/>
      <c r="T61" s="6"/>
      <c r="U61" s="6"/>
      <c r="V61" s="6"/>
      <c r="W61" s="6"/>
      <c r="X61" s="6"/>
      <c r="Y61" s="9" t="s">
        <v>125</v>
      </c>
      <c r="Z61" s="8" t="s">
        <v>37</v>
      </c>
    </row>
    <row r="62" spans="1:26" ht="85.5" x14ac:dyDescent="0.45">
      <c r="A62" s="5">
        <v>57</v>
      </c>
      <c r="B62" s="159"/>
      <c r="C62" s="159" t="s">
        <v>120</v>
      </c>
      <c r="D62" s="159">
        <v>11710489</v>
      </c>
      <c r="E62" s="159">
        <v>181120372</v>
      </c>
      <c r="F62" s="159">
        <v>691014957</v>
      </c>
      <c r="G62" s="9" t="s">
        <v>311</v>
      </c>
      <c r="H62" s="159" t="s">
        <v>34</v>
      </c>
      <c r="I62" s="159" t="s">
        <v>35</v>
      </c>
      <c r="J62" s="159" t="s">
        <v>35</v>
      </c>
      <c r="K62" s="1" t="s">
        <v>326</v>
      </c>
      <c r="L62" s="12">
        <v>5000000</v>
      </c>
      <c r="M62" s="10">
        <f t="shared" si="1"/>
        <v>3500000</v>
      </c>
      <c r="N62" s="13" t="s">
        <v>128</v>
      </c>
      <c r="O62" s="13" t="s">
        <v>129</v>
      </c>
      <c r="P62" s="5"/>
      <c r="Q62" s="5" t="s">
        <v>36</v>
      </c>
      <c r="R62" s="5"/>
      <c r="S62" s="5"/>
      <c r="T62" s="5"/>
      <c r="U62" s="5"/>
      <c r="V62" s="6"/>
      <c r="W62" s="6"/>
      <c r="X62" s="6" t="s">
        <v>36</v>
      </c>
      <c r="Y62" s="9" t="s">
        <v>219</v>
      </c>
      <c r="Z62" s="8" t="s">
        <v>310</v>
      </c>
    </row>
    <row r="63" spans="1:26" ht="42.75" x14ac:dyDescent="0.45">
      <c r="A63" s="5">
        <v>58</v>
      </c>
      <c r="B63" s="159" t="s">
        <v>143</v>
      </c>
      <c r="C63" s="160" t="s">
        <v>144</v>
      </c>
      <c r="D63" s="160">
        <v>70985561</v>
      </c>
      <c r="E63" s="160">
        <v>102006571</v>
      </c>
      <c r="F63" s="160">
        <v>600086763</v>
      </c>
      <c r="G63" s="8" t="s">
        <v>145</v>
      </c>
      <c r="H63" s="160" t="s">
        <v>34</v>
      </c>
      <c r="I63" s="160" t="s">
        <v>35</v>
      </c>
      <c r="J63" s="160" t="s">
        <v>146</v>
      </c>
      <c r="K63" s="9" t="s">
        <v>147</v>
      </c>
      <c r="L63" s="10">
        <v>10000000</v>
      </c>
      <c r="M63" s="10">
        <f t="shared" si="1"/>
        <v>7000000</v>
      </c>
      <c r="N63" s="5">
        <v>2022</v>
      </c>
      <c r="O63" s="5">
        <v>2023</v>
      </c>
      <c r="P63" s="6"/>
      <c r="Q63" s="6"/>
      <c r="R63" s="6"/>
      <c r="S63" s="6"/>
      <c r="T63" s="6"/>
      <c r="U63" s="6"/>
      <c r="V63" s="6"/>
      <c r="W63" s="6" t="s">
        <v>112</v>
      </c>
      <c r="X63" s="6" t="s">
        <v>112</v>
      </c>
      <c r="Y63" s="8" t="s">
        <v>125</v>
      </c>
      <c r="Z63" s="8" t="s">
        <v>37</v>
      </c>
    </row>
    <row r="64" spans="1:26" ht="71.25" x14ac:dyDescent="0.45">
      <c r="A64" s="5">
        <v>59</v>
      </c>
      <c r="B64" s="159"/>
      <c r="C64" s="160" t="s">
        <v>144</v>
      </c>
      <c r="D64" s="160">
        <v>70985561</v>
      </c>
      <c r="E64" s="160">
        <v>102006571</v>
      </c>
      <c r="F64" s="160">
        <v>600086763</v>
      </c>
      <c r="G64" s="8" t="s">
        <v>148</v>
      </c>
      <c r="H64" s="160" t="s">
        <v>34</v>
      </c>
      <c r="I64" s="160" t="s">
        <v>35</v>
      </c>
      <c r="J64" s="160" t="s">
        <v>146</v>
      </c>
      <c r="K64" s="9" t="s">
        <v>149</v>
      </c>
      <c r="L64" s="10">
        <v>10000000</v>
      </c>
      <c r="M64" s="10">
        <f t="shared" si="1"/>
        <v>7000000</v>
      </c>
      <c r="N64" s="5">
        <v>2022</v>
      </c>
      <c r="O64" s="5">
        <v>2024</v>
      </c>
      <c r="P64" s="6"/>
      <c r="Q64" s="6" t="s">
        <v>112</v>
      </c>
      <c r="R64" s="6" t="s">
        <v>112</v>
      </c>
      <c r="S64" s="6" t="s">
        <v>112</v>
      </c>
      <c r="T64" s="6"/>
      <c r="U64" s="14"/>
      <c r="V64" s="6"/>
      <c r="W64" s="6"/>
      <c r="X64" s="6"/>
      <c r="Y64" s="8" t="s">
        <v>125</v>
      </c>
      <c r="Z64" s="8" t="s">
        <v>37</v>
      </c>
    </row>
    <row r="65" spans="1:26" ht="57" x14ac:dyDescent="0.45">
      <c r="A65" s="5">
        <v>60</v>
      </c>
      <c r="B65" s="159"/>
      <c r="C65" s="160" t="s">
        <v>144</v>
      </c>
      <c r="D65" s="160">
        <v>70985561</v>
      </c>
      <c r="E65" s="160">
        <v>102006571</v>
      </c>
      <c r="F65" s="160">
        <v>600086763</v>
      </c>
      <c r="G65" s="8" t="s">
        <v>150</v>
      </c>
      <c r="H65" s="160" t="s">
        <v>34</v>
      </c>
      <c r="I65" s="160" t="s">
        <v>35</v>
      </c>
      <c r="J65" s="160" t="s">
        <v>146</v>
      </c>
      <c r="K65" s="9" t="s">
        <v>151</v>
      </c>
      <c r="L65" s="10">
        <v>10000000</v>
      </c>
      <c r="M65" s="10">
        <f t="shared" si="1"/>
        <v>7000000</v>
      </c>
      <c r="N65" s="5">
        <v>2022</v>
      </c>
      <c r="O65" s="5">
        <v>2025</v>
      </c>
      <c r="P65" s="6" t="s">
        <v>112</v>
      </c>
      <c r="Q65" s="6"/>
      <c r="R65" s="6"/>
      <c r="S65" s="6" t="s">
        <v>112</v>
      </c>
      <c r="T65" s="6"/>
      <c r="U65" s="14"/>
      <c r="V65" s="6"/>
      <c r="W65" s="6"/>
      <c r="X65" s="6" t="s">
        <v>112</v>
      </c>
      <c r="Y65" s="8" t="s">
        <v>125</v>
      </c>
      <c r="Z65" s="8" t="s">
        <v>37</v>
      </c>
    </row>
    <row r="66" spans="1:26" ht="57" x14ac:dyDescent="0.45">
      <c r="A66" s="5">
        <v>61</v>
      </c>
      <c r="B66" s="159"/>
      <c r="C66" s="160" t="s">
        <v>144</v>
      </c>
      <c r="D66" s="160">
        <v>70985561</v>
      </c>
      <c r="E66" s="160">
        <v>102006571</v>
      </c>
      <c r="F66" s="160">
        <v>600086763</v>
      </c>
      <c r="G66" s="8" t="s">
        <v>152</v>
      </c>
      <c r="H66" s="160" t="s">
        <v>34</v>
      </c>
      <c r="I66" s="160" t="s">
        <v>35</v>
      </c>
      <c r="J66" s="160" t="s">
        <v>146</v>
      </c>
      <c r="K66" s="9" t="s">
        <v>153</v>
      </c>
      <c r="L66" s="10">
        <v>1000000</v>
      </c>
      <c r="M66" s="10">
        <f t="shared" si="1"/>
        <v>700000</v>
      </c>
      <c r="N66" s="5">
        <v>2022</v>
      </c>
      <c r="O66" s="5">
        <v>2025</v>
      </c>
      <c r="P66" s="6"/>
      <c r="Q66" s="6"/>
      <c r="R66" s="6"/>
      <c r="S66" s="6"/>
      <c r="T66" s="6"/>
      <c r="U66" s="6"/>
      <c r="V66" s="6"/>
      <c r="W66" s="6"/>
      <c r="X66" s="6"/>
      <c r="Y66" s="8" t="s">
        <v>125</v>
      </c>
      <c r="Z66" s="8" t="s">
        <v>37</v>
      </c>
    </row>
    <row r="67" spans="1:26" ht="71.25" x14ac:dyDescent="0.45">
      <c r="A67" s="5">
        <v>62</v>
      </c>
      <c r="B67" s="159"/>
      <c r="C67" s="160" t="s">
        <v>144</v>
      </c>
      <c r="D67" s="160">
        <v>70985561</v>
      </c>
      <c r="E67" s="160">
        <v>102006571</v>
      </c>
      <c r="F67" s="160">
        <v>600086763</v>
      </c>
      <c r="G67" s="8" t="s">
        <v>154</v>
      </c>
      <c r="H67" s="160" t="s">
        <v>34</v>
      </c>
      <c r="I67" s="160" t="s">
        <v>35</v>
      </c>
      <c r="J67" s="160" t="s">
        <v>146</v>
      </c>
      <c r="K67" s="9" t="s">
        <v>155</v>
      </c>
      <c r="L67" s="10">
        <v>7000000</v>
      </c>
      <c r="M67" s="10">
        <f t="shared" si="1"/>
        <v>4900000</v>
      </c>
      <c r="N67" s="5">
        <v>2023</v>
      </c>
      <c r="O67" s="5">
        <v>2025</v>
      </c>
      <c r="P67" s="6"/>
      <c r="Q67" s="6" t="s">
        <v>36</v>
      </c>
      <c r="R67" s="6"/>
      <c r="S67" s="6" t="s">
        <v>36</v>
      </c>
      <c r="T67" s="6"/>
      <c r="U67" s="6"/>
      <c r="V67" s="6"/>
      <c r="W67" s="6" t="s">
        <v>36</v>
      </c>
      <c r="X67" s="6"/>
      <c r="Y67" s="8" t="s">
        <v>156</v>
      </c>
      <c r="Z67" s="8" t="s">
        <v>37</v>
      </c>
    </row>
    <row r="68" spans="1:26" ht="42.75" x14ac:dyDescent="0.45">
      <c r="A68" s="5">
        <v>63</v>
      </c>
      <c r="B68" s="159"/>
      <c r="C68" s="160" t="s">
        <v>144</v>
      </c>
      <c r="D68" s="160">
        <v>70985561</v>
      </c>
      <c r="E68" s="160">
        <v>102006571</v>
      </c>
      <c r="F68" s="160">
        <v>600086763</v>
      </c>
      <c r="G68" s="8" t="s">
        <v>157</v>
      </c>
      <c r="H68" s="160" t="s">
        <v>34</v>
      </c>
      <c r="I68" s="160" t="s">
        <v>35</v>
      </c>
      <c r="J68" s="160" t="s">
        <v>146</v>
      </c>
      <c r="K68" s="9" t="s">
        <v>158</v>
      </c>
      <c r="L68" s="10">
        <v>5000000</v>
      </c>
      <c r="M68" s="10">
        <f t="shared" si="1"/>
        <v>3500000</v>
      </c>
      <c r="N68" s="5">
        <v>2023</v>
      </c>
      <c r="O68" s="5">
        <v>2025</v>
      </c>
      <c r="P68" s="6"/>
      <c r="Q68" s="6"/>
      <c r="R68" s="6"/>
      <c r="S68" s="6"/>
      <c r="T68" s="6"/>
      <c r="U68" s="6"/>
      <c r="V68" s="6"/>
      <c r="W68" s="6"/>
      <c r="X68" s="6"/>
      <c r="Y68" s="8" t="s">
        <v>125</v>
      </c>
      <c r="Z68" s="8" t="s">
        <v>37</v>
      </c>
    </row>
    <row r="69" spans="1:26" ht="99.75" x14ac:dyDescent="0.45">
      <c r="A69" s="5">
        <v>64</v>
      </c>
      <c r="B69" s="159"/>
      <c r="C69" s="160" t="s">
        <v>144</v>
      </c>
      <c r="D69" s="160">
        <v>70985561</v>
      </c>
      <c r="E69" s="160">
        <v>102006571</v>
      </c>
      <c r="F69" s="160">
        <v>600086763</v>
      </c>
      <c r="G69" s="8" t="s">
        <v>159</v>
      </c>
      <c r="H69" s="160" t="s">
        <v>34</v>
      </c>
      <c r="I69" s="160" t="s">
        <v>35</v>
      </c>
      <c r="J69" s="160" t="s">
        <v>146</v>
      </c>
      <c r="K69" s="9" t="s">
        <v>160</v>
      </c>
      <c r="L69" s="10">
        <v>5000000</v>
      </c>
      <c r="M69" s="10">
        <f t="shared" si="1"/>
        <v>3500000</v>
      </c>
      <c r="N69" s="5">
        <v>2022</v>
      </c>
      <c r="O69" s="5">
        <v>2024</v>
      </c>
      <c r="P69" s="6"/>
      <c r="Q69" s="6"/>
      <c r="R69" s="6"/>
      <c r="S69" s="6"/>
      <c r="T69" s="6"/>
      <c r="U69" s="6"/>
      <c r="V69" s="6"/>
      <c r="W69" s="6" t="s">
        <v>36</v>
      </c>
      <c r="X69" s="6"/>
      <c r="Y69" s="8" t="s">
        <v>125</v>
      </c>
      <c r="Z69" s="8" t="s">
        <v>37</v>
      </c>
    </row>
    <row r="70" spans="1:26" ht="42.75" x14ac:dyDescent="0.45">
      <c r="A70" s="5">
        <v>65</v>
      </c>
      <c r="B70" s="159"/>
      <c r="C70" s="160" t="s">
        <v>144</v>
      </c>
      <c r="D70" s="160">
        <v>70985561</v>
      </c>
      <c r="E70" s="160">
        <v>102006571</v>
      </c>
      <c r="F70" s="160">
        <v>600086763</v>
      </c>
      <c r="G70" s="8" t="s">
        <v>161</v>
      </c>
      <c r="H70" s="160" t="s">
        <v>34</v>
      </c>
      <c r="I70" s="160" t="s">
        <v>35</v>
      </c>
      <c r="J70" s="160" t="s">
        <v>146</v>
      </c>
      <c r="K70" s="9" t="s">
        <v>162</v>
      </c>
      <c r="L70" s="10">
        <v>7000000</v>
      </c>
      <c r="M70" s="10">
        <f t="shared" si="1"/>
        <v>4900000</v>
      </c>
      <c r="N70" s="5">
        <v>2023</v>
      </c>
      <c r="O70" s="5">
        <v>2025</v>
      </c>
      <c r="P70" s="6"/>
      <c r="Q70" s="6"/>
      <c r="R70" s="6"/>
      <c r="S70" s="6"/>
      <c r="T70" s="6"/>
      <c r="U70" s="6"/>
      <c r="V70" s="6"/>
      <c r="W70" s="6"/>
      <c r="X70" s="6"/>
      <c r="Y70" s="8" t="s">
        <v>125</v>
      </c>
      <c r="Z70" s="8" t="s">
        <v>37</v>
      </c>
    </row>
    <row r="71" spans="1:26" ht="217.5" x14ac:dyDescent="0.45">
      <c r="A71" s="5">
        <v>66</v>
      </c>
      <c r="B71" s="70" t="s">
        <v>163</v>
      </c>
      <c r="C71" s="69" t="s">
        <v>164</v>
      </c>
      <c r="D71" s="69">
        <v>70985961</v>
      </c>
      <c r="E71" s="69">
        <v>102006342</v>
      </c>
      <c r="F71" s="69">
        <v>600086976</v>
      </c>
      <c r="G71" s="8" t="s">
        <v>165</v>
      </c>
      <c r="H71" s="69" t="s">
        <v>34</v>
      </c>
      <c r="I71" s="69" t="s">
        <v>35</v>
      </c>
      <c r="J71" s="69" t="s">
        <v>166</v>
      </c>
      <c r="K71" s="9" t="s">
        <v>167</v>
      </c>
      <c r="L71" s="10">
        <v>10000000</v>
      </c>
      <c r="M71" s="10">
        <f t="shared" si="1"/>
        <v>7000000</v>
      </c>
      <c r="N71" s="5">
        <v>2022</v>
      </c>
      <c r="O71" s="5">
        <v>2027</v>
      </c>
      <c r="P71" s="6"/>
      <c r="Q71" s="6"/>
      <c r="R71" s="6"/>
      <c r="S71" s="6"/>
      <c r="T71" s="6"/>
      <c r="U71" s="6"/>
      <c r="V71" s="6"/>
      <c r="W71" s="6"/>
      <c r="X71" s="6"/>
      <c r="Y71" s="8" t="s">
        <v>125</v>
      </c>
      <c r="Z71" s="8" t="s">
        <v>37</v>
      </c>
    </row>
    <row r="72" spans="1:26" ht="57" x14ac:dyDescent="0.45">
      <c r="A72" s="5">
        <v>67</v>
      </c>
      <c r="B72" s="159" t="s">
        <v>168</v>
      </c>
      <c r="C72" s="160" t="s">
        <v>169</v>
      </c>
      <c r="D72" s="160">
        <v>75015072</v>
      </c>
      <c r="E72" s="160">
        <v>102006211</v>
      </c>
      <c r="F72" s="160">
        <v>600086941</v>
      </c>
      <c r="G72" s="8" t="s">
        <v>170</v>
      </c>
      <c r="H72" s="160" t="s">
        <v>171</v>
      </c>
      <c r="I72" s="160" t="s">
        <v>35</v>
      </c>
      <c r="J72" s="160" t="s">
        <v>172</v>
      </c>
      <c r="K72" s="9" t="s">
        <v>173</v>
      </c>
      <c r="L72" s="10">
        <v>550000</v>
      </c>
      <c r="M72" s="10">
        <f t="shared" si="1"/>
        <v>385000</v>
      </c>
      <c r="N72" s="5">
        <v>2022</v>
      </c>
      <c r="O72" s="5">
        <v>2022</v>
      </c>
      <c r="P72" s="6"/>
      <c r="Q72" s="6" t="s">
        <v>36</v>
      </c>
      <c r="R72" s="6" t="s">
        <v>36</v>
      </c>
      <c r="S72" s="6"/>
      <c r="T72" s="6"/>
      <c r="U72" s="6"/>
      <c r="V72" s="6" t="s">
        <v>36</v>
      </c>
      <c r="W72" s="6" t="s">
        <v>36</v>
      </c>
      <c r="X72" s="6" t="s">
        <v>36</v>
      </c>
      <c r="Y72" s="8" t="s">
        <v>125</v>
      </c>
      <c r="Z72" s="8" t="s">
        <v>37</v>
      </c>
    </row>
    <row r="73" spans="1:26" ht="28.5" x14ac:dyDescent="0.45">
      <c r="A73" s="5">
        <v>68</v>
      </c>
      <c r="B73" s="159"/>
      <c r="C73" s="160" t="s">
        <v>169</v>
      </c>
      <c r="D73" s="160">
        <v>75015072</v>
      </c>
      <c r="E73" s="160">
        <v>102006211</v>
      </c>
      <c r="F73" s="160">
        <v>600086941</v>
      </c>
      <c r="G73" s="8" t="s">
        <v>174</v>
      </c>
      <c r="H73" s="160" t="s">
        <v>171</v>
      </c>
      <c r="I73" s="160" t="s">
        <v>35</v>
      </c>
      <c r="J73" s="160" t="s">
        <v>172</v>
      </c>
      <c r="K73" s="9" t="s">
        <v>175</v>
      </c>
      <c r="L73" s="10">
        <v>3500000</v>
      </c>
      <c r="M73" s="10">
        <f t="shared" si="1"/>
        <v>2450000</v>
      </c>
      <c r="N73" s="5">
        <v>2023</v>
      </c>
      <c r="O73" s="5">
        <v>2023</v>
      </c>
      <c r="P73" s="6"/>
      <c r="Q73" s="6"/>
      <c r="R73" s="6"/>
      <c r="S73" s="6"/>
      <c r="T73" s="6"/>
      <c r="U73" s="6"/>
      <c r="V73" s="6"/>
      <c r="W73" s="6"/>
      <c r="X73" s="6"/>
      <c r="Y73" s="8" t="s">
        <v>125</v>
      </c>
      <c r="Z73" s="8" t="s">
        <v>37</v>
      </c>
    </row>
    <row r="74" spans="1:26" ht="57" x14ac:dyDescent="0.45">
      <c r="A74" s="5">
        <v>69</v>
      </c>
      <c r="B74" s="159"/>
      <c r="C74" s="160" t="s">
        <v>169</v>
      </c>
      <c r="D74" s="160">
        <v>75015072</v>
      </c>
      <c r="E74" s="160">
        <v>102006211</v>
      </c>
      <c r="F74" s="160">
        <v>600086941</v>
      </c>
      <c r="G74" s="8" t="s">
        <v>176</v>
      </c>
      <c r="H74" s="160" t="s">
        <v>171</v>
      </c>
      <c r="I74" s="160" t="s">
        <v>35</v>
      </c>
      <c r="J74" s="160" t="s">
        <v>172</v>
      </c>
      <c r="K74" s="9" t="s">
        <v>177</v>
      </c>
      <c r="L74" s="10">
        <v>10000000</v>
      </c>
      <c r="M74" s="10">
        <f t="shared" si="1"/>
        <v>7000000</v>
      </c>
      <c r="N74" s="5">
        <v>2025</v>
      </c>
      <c r="O74" s="5">
        <v>2026</v>
      </c>
      <c r="P74" s="6" t="s">
        <v>36</v>
      </c>
      <c r="Q74" s="6" t="s">
        <v>36</v>
      </c>
      <c r="R74" s="6" t="s">
        <v>36</v>
      </c>
      <c r="S74" s="6" t="s">
        <v>36</v>
      </c>
      <c r="T74" s="6" t="s">
        <v>36</v>
      </c>
      <c r="U74" s="6" t="s">
        <v>36</v>
      </c>
      <c r="V74" s="6" t="s">
        <v>36</v>
      </c>
      <c r="W74" s="6" t="s">
        <v>36</v>
      </c>
      <c r="X74" s="6" t="s">
        <v>36</v>
      </c>
      <c r="Y74" s="8" t="s">
        <v>125</v>
      </c>
      <c r="Z74" s="8" t="s">
        <v>37</v>
      </c>
    </row>
    <row r="75" spans="1:26" ht="42.75" x14ac:dyDescent="0.45">
      <c r="A75" s="5">
        <v>70</v>
      </c>
      <c r="B75" s="159"/>
      <c r="C75" s="160" t="s">
        <v>169</v>
      </c>
      <c r="D75" s="160">
        <v>75015072</v>
      </c>
      <c r="E75" s="160">
        <v>102006211</v>
      </c>
      <c r="F75" s="160">
        <v>600086941</v>
      </c>
      <c r="G75" s="8" t="s">
        <v>178</v>
      </c>
      <c r="H75" s="160" t="s">
        <v>171</v>
      </c>
      <c r="I75" s="160" t="s">
        <v>35</v>
      </c>
      <c r="J75" s="160" t="s">
        <v>172</v>
      </c>
      <c r="K75" s="9" t="s">
        <v>179</v>
      </c>
      <c r="L75" s="10">
        <v>750000</v>
      </c>
      <c r="M75" s="10">
        <f t="shared" si="1"/>
        <v>525000</v>
      </c>
      <c r="N75" s="5">
        <v>2024</v>
      </c>
      <c r="O75" s="5">
        <v>2024</v>
      </c>
      <c r="P75" s="6"/>
      <c r="Q75" s="6"/>
      <c r="R75" s="6" t="s">
        <v>36</v>
      </c>
      <c r="S75" s="6"/>
      <c r="T75" s="6"/>
      <c r="U75" s="6"/>
      <c r="V75" s="6" t="s">
        <v>36</v>
      </c>
      <c r="W75" s="6"/>
      <c r="X75" s="6" t="s">
        <v>36</v>
      </c>
      <c r="Y75" s="8" t="s">
        <v>125</v>
      </c>
      <c r="Z75" s="8" t="s">
        <v>37</v>
      </c>
    </row>
    <row r="76" spans="1:26" ht="28.5" x14ac:dyDescent="0.45">
      <c r="A76" s="5">
        <v>71</v>
      </c>
      <c r="B76" s="159"/>
      <c r="C76" s="160" t="s">
        <v>169</v>
      </c>
      <c r="D76" s="160">
        <v>75015072</v>
      </c>
      <c r="E76" s="160">
        <v>102006211</v>
      </c>
      <c r="F76" s="160">
        <v>600086941</v>
      </c>
      <c r="G76" s="8" t="s">
        <v>180</v>
      </c>
      <c r="H76" s="160" t="s">
        <v>171</v>
      </c>
      <c r="I76" s="160" t="s">
        <v>35</v>
      </c>
      <c r="J76" s="160" t="s">
        <v>172</v>
      </c>
      <c r="K76" s="9" t="s">
        <v>181</v>
      </c>
      <c r="L76" s="10">
        <v>250000</v>
      </c>
      <c r="M76" s="10">
        <f t="shared" si="1"/>
        <v>175000</v>
      </c>
      <c r="N76" s="5">
        <v>2022</v>
      </c>
      <c r="O76" s="5">
        <v>2022</v>
      </c>
      <c r="P76" s="6"/>
      <c r="Q76" s="6"/>
      <c r="R76" s="6"/>
      <c r="S76" s="6"/>
      <c r="T76" s="6"/>
      <c r="U76" s="6"/>
      <c r="V76" s="6"/>
      <c r="W76" s="6"/>
      <c r="X76" s="6"/>
      <c r="Y76" s="8" t="s">
        <v>125</v>
      </c>
      <c r="Z76" s="8" t="s">
        <v>37</v>
      </c>
    </row>
    <row r="77" spans="1:26" ht="42.75" x14ac:dyDescent="0.45">
      <c r="A77" s="5">
        <v>72</v>
      </c>
      <c r="B77" s="159"/>
      <c r="C77" s="160" t="s">
        <v>169</v>
      </c>
      <c r="D77" s="160">
        <v>75015072</v>
      </c>
      <c r="E77" s="160">
        <v>102006211</v>
      </c>
      <c r="F77" s="160">
        <v>600086941</v>
      </c>
      <c r="G77" s="8" t="s">
        <v>182</v>
      </c>
      <c r="H77" s="160" t="s">
        <v>171</v>
      </c>
      <c r="I77" s="160" t="s">
        <v>35</v>
      </c>
      <c r="J77" s="160" t="s">
        <v>172</v>
      </c>
      <c r="K77" s="9" t="s">
        <v>183</v>
      </c>
      <c r="L77" s="10">
        <v>1000000</v>
      </c>
      <c r="M77" s="10">
        <f t="shared" si="1"/>
        <v>700000</v>
      </c>
      <c r="N77" s="5">
        <v>2022</v>
      </c>
      <c r="O77" s="5">
        <v>2022</v>
      </c>
      <c r="P77" s="6" t="s">
        <v>36</v>
      </c>
      <c r="Q77" s="6" t="s">
        <v>36</v>
      </c>
      <c r="R77" s="6" t="s">
        <v>36</v>
      </c>
      <c r="S77" s="6" t="s">
        <v>36</v>
      </c>
      <c r="T77" s="6" t="s">
        <v>36</v>
      </c>
      <c r="U77" s="6"/>
      <c r="V77" s="6" t="s">
        <v>36</v>
      </c>
      <c r="W77" s="6"/>
      <c r="X77" s="6" t="s">
        <v>36</v>
      </c>
      <c r="Y77" s="8" t="s">
        <v>125</v>
      </c>
      <c r="Z77" s="8" t="s">
        <v>37</v>
      </c>
    </row>
    <row r="78" spans="1:26" ht="42.75" x14ac:dyDescent="0.45">
      <c r="A78" s="5">
        <v>73</v>
      </c>
      <c r="B78" s="159"/>
      <c r="C78" s="160" t="s">
        <v>169</v>
      </c>
      <c r="D78" s="160">
        <v>75015072</v>
      </c>
      <c r="E78" s="160">
        <v>102006211</v>
      </c>
      <c r="F78" s="160">
        <v>600086941</v>
      </c>
      <c r="G78" s="8" t="s">
        <v>184</v>
      </c>
      <c r="H78" s="160" t="s">
        <v>171</v>
      </c>
      <c r="I78" s="160" t="s">
        <v>35</v>
      </c>
      <c r="J78" s="160" t="s">
        <v>172</v>
      </c>
      <c r="K78" s="9" t="s">
        <v>185</v>
      </c>
      <c r="L78" s="10">
        <v>1500000</v>
      </c>
      <c r="M78" s="10">
        <f t="shared" ref="M78:M81" si="2">L78/100*70</f>
        <v>1050000</v>
      </c>
      <c r="N78" s="5">
        <v>2023</v>
      </c>
      <c r="O78" s="5">
        <v>2023</v>
      </c>
      <c r="P78" s="6"/>
      <c r="Q78" s="6"/>
      <c r="R78" s="6"/>
      <c r="S78" s="6"/>
      <c r="T78" s="6"/>
      <c r="U78" s="6"/>
      <c r="V78" s="6"/>
      <c r="W78" s="6" t="s">
        <v>36</v>
      </c>
      <c r="X78" s="6" t="s">
        <v>36</v>
      </c>
      <c r="Y78" s="8" t="s">
        <v>125</v>
      </c>
      <c r="Z78" s="8" t="s">
        <v>37</v>
      </c>
    </row>
    <row r="79" spans="1:26" ht="71.25" x14ac:dyDescent="0.45">
      <c r="A79" s="5">
        <v>74</v>
      </c>
      <c r="B79" s="159"/>
      <c r="C79" s="160" t="s">
        <v>169</v>
      </c>
      <c r="D79" s="160">
        <v>75015072</v>
      </c>
      <c r="E79" s="160">
        <v>102006211</v>
      </c>
      <c r="F79" s="160">
        <v>600086941</v>
      </c>
      <c r="G79" s="8" t="s">
        <v>186</v>
      </c>
      <c r="H79" s="160" t="s">
        <v>171</v>
      </c>
      <c r="I79" s="160" t="s">
        <v>35</v>
      </c>
      <c r="J79" s="160" t="s">
        <v>172</v>
      </c>
      <c r="K79" s="9" t="s">
        <v>187</v>
      </c>
      <c r="L79" s="10">
        <v>1260000</v>
      </c>
      <c r="M79" s="10">
        <f t="shared" si="2"/>
        <v>882000</v>
      </c>
      <c r="N79" s="5">
        <v>2022</v>
      </c>
      <c r="O79" s="5">
        <v>2022</v>
      </c>
      <c r="P79" s="6" t="s">
        <v>36</v>
      </c>
      <c r="Q79" s="6" t="s">
        <v>36</v>
      </c>
      <c r="R79" s="6" t="s">
        <v>36</v>
      </c>
      <c r="S79" s="6" t="s">
        <v>36</v>
      </c>
      <c r="T79" s="6" t="s">
        <v>36</v>
      </c>
      <c r="U79" s="6"/>
      <c r="V79" s="6" t="s">
        <v>36</v>
      </c>
      <c r="W79" s="6" t="s">
        <v>36</v>
      </c>
      <c r="X79" s="6" t="s">
        <v>36</v>
      </c>
      <c r="Y79" s="8" t="s">
        <v>125</v>
      </c>
      <c r="Z79" s="8" t="s">
        <v>37</v>
      </c>
    </row>
    <row r="80" spans="1:26" ht="28.5" x14ac:dyDescent="0.45">
      <c r="A80" s="5">
        <v>75</v>
      </c>
      <c r="B80" s="159"/>
      <c r="C80" s="160" t="s">
        <v>169</v>
      </c>
      <c r="D80" s="160">
        <v>75015072</v>
      </c>
      <c r="E80" s="160">
        <v>102006211</v>
      </c>
      <c r="F80" s="160">
        <v>600086941</v>
      </c>
      <c r="G80" s="8" t="s">
        <v>188</v>
      </c>
      <c r="H80" s="160" t="s">
        <v>171</v>
      </c>
      <c r="I80" s="160" t="s">
        <v>35</v>
      </c>
      <c r="J80" s="160" t="s">
        <v>172</v>
      </c>
      <c r="K80" s="9" t="s">
        <v>189</v>
      </c>
      <c r="L80" s="10">
        <v>750000</v>
      </c>
      <c r="M80" s="10">
        <f t="shared" si="2"/>
        <v>525000</v>
      </c>
      <c r="N80" s="5">
        <v>2022</v>
      </c>
      <c r="O80" s="5">
        <v>2022</v>
      </c>
      <c r="P80" s="6"/>
      <c r="Q80" s="6"/>
      <c r="R80" s="6"/>
      <c r="S80" s="6"/>
      <c r="T80" s="6"/>
      <c r="U80" s="6"/>
      <c r="V80" s="6"/>
      <c r="W80" s="6"/>
      <c r="X80" s="6"/>
      <c r="Y80" s="8" t="s">
        <v>125</v>
      </c>
      <c r="Z80" s="8" t="s">
        <v>37</v>
      </c>
    </row>
    <row r="81" spans="1:26" ht="28.5" x14ac:dyDescent="0.45">
      <c r="A81" s="5">
        <v>76</v>
      </c>
      <c r="B81" s="159"/>
      <c r="C81" s="160" t="s">
        <v>169</v>
      </c>
      <c r="D81" s="160">
        <v>75015072</v>
      </c>
      <c r="E81" s="160">
        <v>102006211</v>
      </c>
      <c r="F81" s="160">
        <v>600086941</v>
      </c>
      <c r="G81" s="8" t="s">
        <v>190</v>
      </c>
      <c r="H81" s="160" t="s">
        <v>171</v>
      </c>
      <c r="I81" s="160" t="s">
        <v>35</v>
      </c>
      <c r="J81" s="160" t="s">
        <v>172</v>
      </c>
      <c r="K81" s="9" t="s">
        <v>190</v>
      </c>
      <c r="L81" s="10">
        <v>2000000</v>
      </c>
      <c r="M81" s="10">
        <f t="shared" si="2"/>
        <v>1400000</v>
      </c>
      <c r="N81" s="5">
        <v>2024</v>
      </c>
      <c r="O81" s="5">
        <v>2024</v>
      </c>
      <c r="P81" s="6"/>
      <c r="Q81" s="6"/>
      <c r="R81" s="6"/>
      <c r="S81" s="6"/>
      <c r="T81" s="6"/>
      <c r="U81" s="6"/>
      <c r="V81" s="6"/>
      <c r="W81" s="6"/>
      <c r="X81" s="6"/>
      <c r="Y81" s="8" t="s">
        <v>125</v>
      </c>
      <c r="Z81" s="8" t="s">
        <v>37</v>
      </c>
    </row>
    <row r="82" spans="1:26" ht="57" customHeight="1" x14ac:dyDescent="0.45">
      <c r="A82" s="5">
        <v>77</v>
      </c>
      <c r="B82" s="167" t="s">
        <v>137</v>
      </c>
      <c r="C82" s="167" t="s">
        <v>138</v>
      </c>
      <c r="D82" s="167">
        <v>75017041</v>
      </c>
      <c r="E82" s="167">
        <v>102006113</v>
      </c>
      <c r="F82" s="167">
        <v>600086909</v>
      </c>
      <c r="G82" s="9" t="s">
        <v>191</v>
      </c>
      <c r="H82" s="167" t="s">
        <v>34</v>
      </c>
      <c r="I82" s="167" t="s">
        <v>35</v>
      </c>
      <c r="J82" s="167" t="s">
        <v>140</v>
      </c>
      <c r="K82" s="8" t="s">
        <v>192</v>
      </c>
      <c r="L82" s="12">
        <v>450000</v>
      </c>
      <c r="M82" s="10">
        <f>L82/100*70</f>
        <v>315000</v>
      </c>
      <c r="N82" s="15" t="s">
        <v>123</v>
      </c>
      <c r="O82" s="15" t="s">
        <v>142</v>
      </c>
      <c r="P82" s="5"/>
      <c r="Q82" s="5"/>
      <c r="R82" s="6" t="s">
        <v>36</v>
      </c>
      <c r="S82" s="6" t="s">
        <v>36</v>
      </c>
      <c r="T82" s="5"/>
      <c r="U82" s="5"/>
      <c r="V82" s="6"/>
      <c r="W82" s="6"/>
      <c r="X82" s="6"/>
      <c r="Y82" s="9" t="s">
        <v>125</v>
      </c>
      <c r="Z82" s="8" t="s">
        <v>37</v>
      </c>
    </row>
    <row r="83" spans="1:26" ht="57" customHeight="1" x14ac:dyDescent="0.45">
      <c r="A83" s="5">
        <v>78</v>
      </c>
      <c r="B83" s="167"/>
      <c r="C83" s="167" t="s">
        <v>138</v>
      </c>
      <c r="D83" s="167">
        <v>75017041</v>
      </c>
      <c r="E83" s="167">
        <v>102006113</v>
      </c>
      <c r="F83" s="167">
        <v>600086909</v>
      </c>
      <c r="G83" s="9" t="s">
        <v>139</v>
      </c>
      <c r="H83" s="167" t="s">
        <v>34</v>
      </c>
      <c r="I83" s="167" t="s">
        <v>35</v>
      </c>
      <c r="J83" s="167" t="s">
        <v>140</v>
      </c>
      <c r="K83" s="9" t="s">
        <v>141</v>
      </c>
      <c r="L83" s="12">
        <v>500000</v>
      </c>
      <c r="M83" s="10">
        <f t="shared" ref="M83" si="3">L83/100*70</f>
        <v>350000</v>
      </c>
      <c r="N83" s="13" t="s">
        <v>123</v>
      </c>
      <c r="O83" s="13" t="s">
        <v>142</v>
      </c>
      <c r="P83" s="5"/>
      <c r="Q83" s="5"/>
      <c r="R83" s="5"/>
      <c r="S83" s="5"/>
      <c r="T83" s="5"/>
      <c r="U83" s="5"/>
      <c r="V83" s="6"/>
      <c r="W83" s="6"/>
      <c r="X83" s="6"/>
      <c r="Y83" s="9" t="s">
        <v>125</v>
      </c>
      <c r="Z83" s="8" t="s">
        <v>37</v>
      </c>
    </row>
    <row r="84" spans="1:26" ht="57" customHeight="1" x14ac:dyDescent="0.45">
      <c r="A84" s="51"/>
      <c r="B84" s="52"/>
      <c r="C84" s="52"/>
      <c r="D84" s="52"/>
      <c r="E84" s="52"/>
      <c r="F84" s="52"/>
      <c r="G84" s="53"/>
      <c r="H84" s="52"/>
      <c r="I84" s="52"/>
      <c r="J84" s="52"/>
      <c r="K84" s="53"/>
      <c r="L84" s="54"/>
      <c r="M84" s="55"/>
      <c r="N84" s="56"/>
      <c r="O84" s="56"/>
      <c r="P84" s="51"/>
      <c r="Q84" s="51"/>
      <c r="R84" s="51"/>
      <c r="S84" s="51"/>
      <c r="T84" s="51"/>
      <c r="U84" s="51"/>
      <c r="V84" s="57"/>
      <c r="W84" s="57"/>
      <c r="X84" s="57"/>
      <c r="Y84" s="53"/>
      <c r="Z84" s="58"/>
    </row>
    <row r="86" spans="1:26" x14ac:dyDescent="0.45">
      <c r="A86" s="59" t="s">
        <v>348</v>
      </c>
      <c r="G86" s="71"/>
      <c r="H86" s="71"/>
      <c r="K86"/>
    </row>
    <row r="87" spans="1:26" x14ac:dyDescent="0.45">
      <c r="A87" s="61"/>
      <c r="G87"/>
      <c r="K87"/>
    </row>
    <row r="88" spans="1:26" x14ac:dyDescent="0.45">
      <c r="A88" s="62"/>
      <c r="G88"/>
      <c r="K88"/>
    </row>
    <row r="89" spans="1:26" x14ac:dyDescent="0.45">
      <c r="A89" s="59" t="s">
        <v>302</v>
      </c>
      <c r="G89"/>
      <c r="K89"/>
    </row>
    <row r="90" spans="1:26" x14ac:dyDescent="0.45">
      <c r="A90" s="59"/>
      <c r="G90"/>
      <c r="K90"/>
      <c r="N90" s="63" t="s">
        <v>303</v>
      </c>
    </row>
    <row r="91" spans="1:26" x14ac:dyDescent="0.45">
      <c r="A91" s="63"/>
      <c r="G91"/>
      <c r="K91"/>
      <c r="P91" s="59" t="s">
        <v>304</v>
      </c>
    </row>
    <row r="92" spans="1:26" x14ac:dyDescent="0.45">
      <c r="A92" s="84"/>
      <c r="G92"/>
      <c r="K92"/>
    </row>
    <row r="93" spans="1:26" x14ac:dyDescent="0.45">
      <c r="G93"/>
      <c r="K93"/>
    </row>
    <row r="94" spans="1:26" x14ac:dyDescent="0.45">
      <c r="G94"/>
      <c r="K94"/>
    </row>
  </sheetData>
  <mergeCells count="118">
    <mergeCell ref="B82:B83"/>
    <mergeCell ref="C82:C83"/>
    <mergeCell ref="D82:D83"/>
    <mergeCell ref="E82:E83"/>
    <mergeCell ref="F82:F83"/>
    <mergeCell ref="H82:H83"/>
    <mergeCell ref="I82:I83"/>
    <mergeCell ref="J82:J83"/>
    <mergeCell ref="B63:B70"/>
    <mergeCell ref="C63:C70"/>
    <mergeCell ref="D63:D70"/>
    <mergeCell ref="E63:E70"/>
    <mergeCell ref="F63:F70"/>
    <mergeCell ref="H63:H70"/>
    <mergeCell ref="I72:I81"/>
    <mergeCell ref="J72:J81"/>
    <mergeCell ref="B72:B81"/>
    <mergeCell ref="C72:C81"/>
    <mergeCell ref="D72:D81"/>
    <mergeCell ref="E72:E81"/>
    <mergeCell ref="F72:F81"/>
    <mergeCell ref="H72:H81"/>
    <mergeCell ref="I63:I70"/>
    <mergeCell ref="J63:J70"/>
    <mergeCell ref="B23:B34"/>
    <mergeCell ref="C23:C34"/>
    <mergeCell ref="D23:D34"/>
    <mergeCell ref="E23:E34"/>
    <mergeCell ref="I46:I52"/>
    <mergeCell ref="J46:J52"/>
    <mergeCell ref="B57:B62"/>
    <mergeCell ref="C57:C62"/>
    <mergeCell ref="D57:D62"/>
    <mergeCell ref="E57:E62"/>
    <mergeCell ref="F57:F62"/>
    <mergeCell ref="H57:H62"/>
    <mergeCell ref="I57:I62"/>
    <mergeCell ref="J57:J62"/>
    <mergeCell ref="B46:B52"/>
    <mergeCell ref="C46:C52"/>
    <mergeCell ref="D46:D52"/>
    <mergeCell ref="E46:E52"/>
    <mergeCell ref="F46:F52"/>
    <mergeCell ref="H46:H52"/>
    <mergeCell ref="I35:I40"/>
    <mergeCell ref="J35:J40"/>
    <mergeCell ref="B41:B45"/>
    <mergeCell ref="C41:C45"/>
    <mergeCell ref="D41:D45"/>
    <mergeCell ref="E41:E45"/>
    <mergeCell ref="F41:F45"/>
    <mergeCell ref="H41:H45"/>
    <mergeCell ref="I41:I45"/>
    <mergeCell ref="J41:J45"/>
    <mergeCell ref="B35:B40"/>
    <mergeCell ref="C35:C40"/>
    <mergeCell ref="D35:D40"/>
    <mergeCell ref="E35:E40"/>
    <mergeCell ref="F35:F40"/>
    <mergeCell ref="H35:H40"/>
    <mergeCell ref="F23:F34"/>
    <mergeCell ref="H23:H34"/>
    <mergeCell ref="I23:I34"/>
    <mergeCell ref="J23:J34"/>
    <mergeCell ref="P4:S4"/>
    <mergeCell ref="F6:F12"/>
    <mergeCell ref="J6:J12"/>
    <mergeCell ref="I6:I12"/>
    <mergeCell ref="O4:O5"/>
    <mergeCell ref="H6:H12"/>
    <mergeCell ref="I13:I22"/>
    <mergeCell ref="J13:J22"/>
    <mergeCell ref="B13:B22"/>
    <mergeCell ref="C13:C22"/>
    <mergeCell ref="D13:D22"/>
    <mergeCell ref="E13:E22"/>
    <mergeCell ref="F13:F22"/>
    <mergeCell ref="H13:H22"/>
    <mergeCell ref="B6:B12"/>
    <mergeCell ref="C6:C12"/>
    <mergeCell ref="D6:D12"/>
    <mergeCell ref="E6:E12"/>
    <mergeCell ref="E4:E5"/>
    <mergeCell ref="F4:F5"/>
    <mergeCell ref="L4:L5"/>
    <mergeCell ref="M4:M5"/>
    <mergeCell ref="Y4:Y5"/>
    <mergeCell ref="W4:W5"/>
    <mergeCell ref="N4:N5"/>
    <mergeCell ref="Z4:Z5"/>
    <mergeCell ref="T4:T5"/>
    <mergeCell ref="X4:X5"/>
    <mergeCell ref="U4:U5"/>
    <mergeCell ref="V4:V5"/>
    <mergeCell ref="A1:Z1"/>
    <mergeCell ref="D53:D56"/>
    <mergeCell ref="E53:E56"/>
    <mergeCell ref="F53:F56"/>
    <mergeCell ref="C53:C56"/>
    <mergeCell ref="B53:B56"/>
    <mergeCell ref="H53:H56"/>
    <mergeCell ref="I53:I56"/>
    <mergeCell ref="J53:J56"/>
    <mergeCell ref="A2:Z2"/>
    <mergeCell ref="A3:A5"/>
    <mergeCell ref="B3:F3"/>
    <mergeCell ref="G3:G5"/>
    <mergeCell ref="H3:H5"/>
    <mergeCell ref="I3:I5"/>
    <mergeCell ref="J3:J5"/>
    <mergeCell ref="K3:K5"/>
    <mergeCell ref="L3:M3"/>
    <mergeCell ref="N3:O3"/>
    <mergeCell ref="P3:X3"/>
    <mergeCell ref="Y3:Z3"/>
    <mergeCell ref="B4:B5"/>
    <mergeCell ref="C4:C5"/>
    <mergeCell ref="D4:D5"/>
  </mergeCells>
  <phoneticPr fontId="26" type="noConversion"/>
  <hyperlinks>
    <hyperlink ref="A86" location="_ftn1" display="_ftn1" xr:uid="{00000000-0004-0000-0000-000000000000}"/>
  </hyperlinks>
  <pageMargins left="0.7" right="0.7" top="0.78740157499999996" bottom="0.78740157499999996" header="0.3" footer="0.3"/>
  <pageSetup paperSize="9" scale="70" fitToHeight="0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7F4B5-14E7-45A0-B3A9-6DDED293058E}">
  <sheetPr>
    <pageSetUpPr fitToPage="1"/>
  </sheetPr>
  <dimension ref="A2:V24"/>
  <sheetViews>
    <sheetView view="pageLayout" topLeftCell="A8" zoomScale="75" zoomScaleNormal="75" zoomScalePageLayoutView="75" workbookViewId="0">
      <selection activeCell="A16" sqref="A16"/>
    </sheetView>
  </sheetViews>
  <sheetFormatPr defaultRowHeight="14.25" x14ac:dyDescent="0.45"/>
  <cols>
    <col min="1" max="1" width="7" customWidth="1"/>
    <col min="2" max="2" width="9.46484375" customWidth="1"/>
    <col min="3" max="4" width="3.46484375" customWidth="1"/>
    <col min="5" max="5" width="24.19921875" style="1" customWidth="1"/>
    <col min="6" max="8" width="4.19921875" customWidth="1"/>
    <col min="9" max="9" width="19.265625" style="1" customWidth="1"/>
    <col min="10" max="10" width="11.73046875" customWidth="1"/>
    <col min="11" max="11" width="11.19921875" customWidth="1"/>
    <col min="12" max="12" width="7.53125" customWidth="1"/>
    <col min="14" max="19" width="4.73046875" customWidth="1"/>
    <col min="20" max="20" width="6.53125" customWidth="1"/>
    <col min="21" max="21" width="4.73046875" customWidth="1"/>
    <col min="22" max="22" width="9.265625" customWidth="1"/>
  </cols>
  <sheetData>
    <row r="2" spans="1:22" ht="14.65" thickBot="1" x14ac:dyDescent="0.5"/>
    <row r="3" spans="1:22" ht="18.399999999999999" thickBot="1" x14ac:dyDescent="0.6">
      <c r="A3" s="187" t="s">
        <v>280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</row>
    <row r="4" spans="1:22" ht="45.75" customHeight="1" x14ac:dyDescent="0.45">
      <c r="A4" s="189" t="s">
        <v>1</v>
      </c>
      <c r="B4" s="189" t="s">
        <v>281</v>
      </c>
      <c r="C4" s="189"/>
      <c r="D4" s="189"/>
      <c r="E4" s="189" t="s">
        <v>3</v>
      </c>
      <c r="F4" s="191" t="s">
        <v>4</v>
      </c>
      <c r="G4" s="193" t="s">
        <v>5</v>
      </c>
      <c r="H4" s="46" t="s">
        <v>6</v>
      </c>
      <c r="I4" s="195" t="s">
        <v>7</v>
      </c>
      <c r="J4" s="132" t="s">
        <v>282</v>
      </c>
      <c r="K4" s="133"/>
      <c r="L4" s="197" t="s">
        <v>9</v>
      </c>
      <c r="M4" s="198"/>
      <c r="N4" s="199" t="s">
        <v>283</v>
      </c>
      <c r="O4" s="200"/>
      <c r="P4" s="200"/>
      <c r="Q4" s="200"/>
      <c r="R4" s="200"/>
      <c r="S4" s="200"/>
      <c r="T4" s="201"/>
      <c r="U4" s="202" t="s">
        <v>11</v>
      </c>
      <c r="V4" s="203"/>
    </row>
    <row r="5" spans="1:22" ht="39.75" customHeight="1" x14ac:dyDescent="0.45">
      <c r="A5" s="190"/>
      <c r="B5" s="190" t="s">
        <v>284</v>
      </c>
      <c r="C5" s="190" t="s">
        <v>285</v>
      </c>
      <c r="D5" s="190" t="s">
        <v>286</v>
      </c>
      <c r="E5" s="190"/>
      <c r="F5" s="192"/>
      <c r="G5" s="194"/>
      <c r="H5" s="43"/>
      <c r="I5" s="196"/>
      <c r="J5" s="145" t="s">
        <v>287</v>
      </c>
      <c r="K5" s="147" t="s">
        <v>288</v>
      </c>
      <c r="L5" s="205" t="s">
        <v>19</v>
      </c>
      <c r="M5" s="206" t="s">
        <v>20</v>
      </c>
      <c r="N5" s="178" t="s">
        <v>21</v>
      </c>
      <c r="O5" s="179"/>
      <c r="P5" s="179"/>
      <c r="Q5" s="179"/>
      <c r="R5" s="179"/>
      <c r="S5" s="179"/>
      <c r="T5" s="180"/>
      <c r="U5" s="181" t="s">
        <v>289</v>
      </c>
      <c r="V5" s="183" t="s">
        <v>28</v>
      </c>
    </row>
    <row r="6" spans="1:22" ht="69" thickBot="1" x14ac:dyDescent="0.5">
      <c r="A6" s="190"/>
      <c r="B6" s="190"/>
      <c r="C6" s="190"/>
      <c r="D6" s="190"/>
      <c r="E6" s="190"/>
      <c r="F6" s="192"/>
      <c r="G6" s="194"/>
      <c r="H6" s="43"/>
      <c r="I6" s="196"/>
      <c r="J6" s="207"/>
      <c r="K6" s="208"/>
      <c r="L6" s="205"/>
      <c r="M6" s="206"/>
      <c r="N6" s="185" t="s">
        <v>29</v>
      </c>
      <c r="O6" s="186"/>
      <c r="P6" s="186"/>
      <c r="Q6" s="186"/>
      <c r="R6" s="41" t="s">
        <v>290</v>
      </c>
      <c r="S6" s="41" t="s">
        <v>31</v>
      </c>
      <c r="T6" s="49" t="s">
        <v>291</v>
      </c>
      <c r="U6" s="182"/>
      <c r="V6" s="184"/>
    </row>
    <row r="7" spans="1:22" ht="81" customHeight="1" x14ac:dyDescent="0.45">
      <c r="A7" s="45">
        <v>1</v>
      </c>
      <c r="B7" s="168" t="s">
        <v>292</v>
      </c>
      <c r="C7" s="171" t="s">
        <v>33</v>
      </c>
      <c r="D7" s="174">
        <v>72076658</v>
      </c>
      <c r="E7" s="44" t="s">
        <v>293</v>
      </c>
      <c r="F7" s="171" t="s">
        <v>34</v>
      </c>
      <c r="G7" s="171" t="s">
        <v>35</v>
      </c>
      <c r="H7" s="171" t="s">
        <v>35</v>
      </c>
      <c r="I7" s="44" t="s">
        <v>294</v>
      </c>
      <c r="J7" s="47">
        <v>4000000</v>
      </c>
      <c r="K7" s="48">
        <f t="shared" ref="K7:K13" si="0">J7/100*70</f>
        <v>2800000</v>
      </c>
      <c r="L7" s="45">
        <v>2023</v>
      </c>
      <c r="M7" s="45">
        <v>2025</v>
      </c>
      <c r="N7" s="210"/>
      <c r="O7" s="211"/>
      <c r="P7" s="211"/>
      <c r="Q7" s="212"/>
      <c r="R7" s="50"/>
      <c r="S7" s="50"/>
      <c r="T7" s="50"/>
      <c r="U7" s="50" t="s">
        <v>37</v>
      </c>
      <c r="V7" s="50" t="s">
        <v>37</v>
      </c>
    </row>
    <row r="8" spans="1:22" ht="38.549999999999997" customHeight="1" x14ac:dyDescent="0.45">
      <c r="A8" s="45">
        <v>2</v>
      </c>
      <c r="B8" s="169"/>
      <c r="C8" s="172" t="s">
        <v>33</v>
      </c>
      <c r="D8" s="175"/>
      <c r="E8" s="44" t="s">
        <v>295</v>
      </c>
      <c r="F8" s="172" t="s">
        <v>34</v>
      </c>
      <c r="G8" s="172" t="s">
        <v>35</v>
      </c>
      <c r="H8" s="177"/>
      <c r="I8" s="44" t="s">
        <v>296</v>
      </c>
      <c r="J8" s="42">
        <v>50000000</v>
      </c>
      <c r="K8" s="10">
        <f t="shared" si="0"/>
        <v>35000000</v>
      </c>
      <c r="L8" s="45">
        <v>2024</v>
      </c>
      <c r="M8" s="45">
        <v>2027</v>
      </c>
      <c r="N8" s="214"/>
      <c r="O8" s="215"/>
      <c r="P8" s="215"/>
      <c r="Q8" s="216"/>
      <c r="R8" s="45"/>
      <c r="S8" s="45" t="s">
        <v>36</v>
      </c>
      <c r="T8" s="45" t="s">
        <v>36</v>
      </c>
      <c r="U8" s="45" t="s">
        <v>37</v>
      </c>
      <c r="V8" s="45" t="s">
        <v>37</v>
      </c>
    </row>
    <row r="9" spans="1:22" ht="38.549999999999997" customHeight="1" x14ac:dyDescent="0.45">
      <c r="A9" s="45">
        <v>3</v>
      </c>
      <c r="B9" s="204"/>
      <c r="C9" s="177"/>
      <c r="D9" s="213"/>
      <c r="E9" s="44" t="s">
        <v>313</v>
      </c>
      <c r="F9" s="177"/>
      <c r="G9" s="177"/>
      <c r="H9" s="177"/>
      <c r="I9" s="44" t="s">
        <v>313</v>
      </c>
      <c r="J9" s="42">
        <v>1000000</v>
      </c>
      <c r="K9" s="42">
        <v>700000</v>
      </c>
      <c r="L9" s="45">
        <v>2024</v>
      </c>
      <c r="M9" s="45">
        <v>2027</v>
      </c>
      <c r="N9" s="217" t="s">
        <v>36</v>
      </c>
      <c r="O9" s="218"/>
      <c r="P9" s="218"/>
      <c r="Q9" s="219"/>
      <c r="R9" s="45" t="s">
        <v>36</v>
      </c>
      <c r="S9" s="45" t="s">
        <v>36</v>
      </c>
      <c r="T9" s="45" t="s">
        <v>36</v>
      </c>
      <c r="U9" s="45" t="s">
        <v>38</v>
      </c>
      <c r="V9" s="45" t="s">
        <v>37</v>
      </c>
    </row>
    <row r="10" spans="1:22" ht="38.549999999999997" customHeight="1" x14ac:dyDescent="0.45">
      <c r="A10" s="45">
        <v>4</v>
      </c>
      <c r="B10" s="170"/>
      <c r="C10" s="173"/>
      <c r="D10" s="176"/>
      <c r="E10" s="44" t="s">
        <v>314</v>
      </c>
      <c r="F10" s="173"/>
      <c r="G10" s="173"/>
      <c r="H10" s="173"/>
      <c r="I10" s="44" t="s">
        <v>314</v>
      </c>
      <c r="J10" s="42">
        <v>5000000</v>
      </c>
      <c r="K10" s="10">
        <v>3500000</v>
      </c>
      <c r="L10" s="45">
        <v>2024</v>
      </c>
      <c r="M10" s="45">
        <v>2027</v>
      </c>
      <c r="N10" s="217" t="s">
        <v>36</v>
      </c>
      <c r="O10" s="218"/>
      <c r="P10" s="218"/>
      <c r="Q10" s="219"/>
      <c r="R10" s="45" t="s">
        <v>36</v>
      </c>
      <c r="S10" s="45" t="s">
        <v>36</v>
      </c>
      <c r="T10" s="45" t="s">
        <v>36</v>
      </c>
      <c r="U10" s="45" t="s">
        <v>38</v>
      </c>
      <c r="V10" s="45" t="s">
        <v>37</v>
      </c>
    </row>
    <row r="11" spans="1:22" ht="72.75" customHeight="1" x14ac:dyDescent="0.45">
      <c r="A11" s="45">
        <v>5</v>
      </c>
      <c r="B11" s="168" t="s">
        <v>297</v>
      </c>
      <c r="C11" s="171" t="s">
        <v>33</v>
      </c>
      <c r="D11" s="174">
        <v>71198971</v>
      </c>
      <c r="E11" s="44" t="s">
        <v>298</v>
      </c>
      <c r="F11" s="209" t="s">
        <v>34</v>
      </c>
      <c r="G11" s="209" t="s">
        <v>35</v>
      </c>
      <c r="H11" s="171" t="s">
        <v>35</v>
      </c>
      <c r="I11" s="44" t="s">
        <v>298</v>
      </c>
      <c r="J11" s="42">
        <v>50000</v>
      </c>
      <c r="K11" s="10">
        <f t="shared" si="0"/>
        <v>35000</v>
      </c>
      <c r="L11" s="45">
        <v>2023</v>
      </c>
      <c r="M11" s="45">
        <v>2023</v>
      </c>
      <c r="N11" s="214"/>
      <c r="O11" s="215"/>
      <c r="P11" s="215"/>
      <c r="Q11" s="216"/>
      <c r="R11" s="45"/>
      <c r="S11" s="45"/>
      <c r="T11" s="45"/>
      <c r="U11" s="45" t="s">
        <v>37</v>
      </c>
      <c r="V11" s="45" t="s">
        <v>37</v>
      </c>
    </row>
    <row r="12" spans="1:22" ht="42.75" customHeight="1" x14ac:dyDescent="0.45">
      <c r="A12" s="45">
        <v>6</v>
      </c>
      <c r="B12" s="169"/>
      <c r="C12" s="172" t="s">
        <v>33</v>
      </c>
      <c r="D12" s="175"/>
      <c r="E12" s="44" t="s">
        <v>299</v>
      </c>
      <c r="F12" s="209" t="s">
        <v>34</v>
      </c>
      <c r="G12" s="209" t="s">
        <v>35</v>
      </c>
      <c r="H12" s="177"/>
      <c r="I12" s="44" t="s">
        <v>299</v>
      </c>
      <c r="J12" s="42">
        <v>300000</v>
      </c>
      <c r="K12" s="10">
        <f t="shared" si="0"/>
        <v>210000</v>
      </c>
      <c r="L12" s="45">
        <v>2022</v>
      </c>
      <c r="M12" s="45">
        <v>2023</v>
      </c>
      <c r="N12" s="214"/>
      <c r="O12" s="215"/>
      <c r="P12" s="215"/>
      <c r="Q12" s="216"/>
      <c r="R12" s="45"/>
      <c r="S12" s="45"/>
      <c r="T12" s="45"/>
      <c r="U12" s="45" t="s">
        <v>37</v>
      </c>
      <c r="V12" s="45" t="s">
        <v>37</v>
      </c>
    </row>
    <row r="13" spans="1:22" ht="17.25" customHeight="1" x14ac:dyDescent="0.45">
      <c r="A13" s="45">
        <v>7</v>
      </c>
      <c r="B13" s="170"/>
      <c r="C13" s="173"/>
      <c r="D13" s="176"/>
      <c r="E13" s="44" t="s">
        <v>300</v>
      </c>
      <c r="F13" s="209" t="s">
        <v>34</v>
      </c>
      <c r="G13" s="209" t="s">
        <v>35</v>
      </c>
      <c r="H13" s="173"/>
      <c r="I13" s="44" t="s">
        <v>300</v>
      </c>
      <c r="J13" s="42">
        <v>500000</v>
      </c>
      <c r="K13" s="10">
        <f t="shared" si="0"/>
        <v>350000</v>
      </c>
      <c r="L13" s="45">
        <v>2023</v>
      </c>
      <c r="M13" s="45">
        <v>2025</v>
      </c>
      <c r="N13" s="214"/>
      <c r="O13" s="215"/>
      <c r="P13" s="215"/>
      <c r="Q13" s="216"/>
      <c r="R13" s="45"/>
      <c r="S13" s="45"/>
      <c r="T13" s="45"/>
      <c r="U13" s="45" t="s">
        <v>37</v>
      </c>
      <c r="V13" s="45" t="s">
        <v>37</v>
      </c>
    </row>
    <row r="16" spans="1:22" x14ac:dyDescent="0.45">
      <c r="A16" s="59" t="s">
        <v>301</v>
      </c>
      <c r="E16" s="71">
        <v>45229</v>
      </c>
      <c r="I16"/>
    </row>
    <row r="17" spans="1:14" x14ac:dyDescent="0.45">
      <c r="A17" s="61"/>
      <c r="E17"/>
      <c r="I17"/>
    </row>
    <row r="18" spans="1:14" x14ac:dyDescent="0.45">
      <c r="A18" s="62"/>
      <c r="E18"/>
      <c r="I18"/>
    </row>
    <row r="19" spans="1:14" ht="40.049999999999997" customHeight="1" x14ac:dyDescent="0.45">
      <c r="A19" s="59" t="s">
        <v>302</v>
      </c>
      <c r="E19"/>
      <c r="I19"/>
    </row>
    <row r="20" spans="1:14" ht="64.5" customHeight="1" x14ac:dyDescent="0.45">
      <c r="A20" s="59"/>
      <c r="E20"/>
      <c r="I20"/>
      <c r="L20" s="63" t="s">
        <v>303</v>
      </c>
    </row>
    <row r="21" spans="1:14" x14ac:dyDescent="0.45">
      <c r="A21" s="63"/>
      <c r="E21"/>
      <c r="I21"/>
      <c r="N21" s="59" t="s">
        <v>304</v>
      </c>
    </row>
    <row r="22" spans="1:14" x14ac:dyDescent="0.45">
      <c r="A22" s="60" t="s">
        <v>305</v>
      </c>
      <c r="E22"/>
      <c r="I22"/>
    </row>
    <row r="23" spans="1:14" x14ac:dyDescent="0.45">
      <c r="E23"/>
      <c r="I23"/>
    </row>
    <row r="24" spans="1:14" x14ac:dyDescent="0.45">
      <c r="E24"/>
      <c r="I24"/>
    </row>
  </sheetData>
  <mergeCells count="41">
    <mergeCell ref="N11:Q11"/>
    <mergeCell ref="N12:Q12"/>
    <mergeCell ref="N13:Q13"/>
    <mergeCell ref="N7:Q7"/>
    <mergeCell ref="C7:C10"/>
    <mergeCell ref="D7:D10"/>
    <mergeCell ref="N8:Q8"/>
    <mergeCell ref="N9:Q9"/>
    <mergeCell ref="N10:Q10"/>
    <mergeCell ref="U5:U6"/>
    <mergeCell ref="V5:V6"/>
    <mergeCell ref="N6:Q6"/>
    <mergeCell ref="A3:V3"/>
    <mergeCell ref="A4:A6"/>
    <mergeCell ref="B4:D4"/>
    <mergeCell ref="E4:E6"/>
    <mergeCell ref="F4:F6"/>
    <mergeCell ref="G4:G6"/>
    <mergeCell ref="I4:I6"/>
    <mergeCell ref="J4:K4"/>
    <mergeCell ref="L4:M4"/>
    <mergeCell ref="N4:T4"/>
    <mergeCell ref="U4:V4"/>
    <mergeCell ref="B5:B6"/>
    <mergeCell ref="L5:L6"/>
    <mergeCell ref="B11:B13"/>
    <mergeCell ref="C11:C13"/>
    <mergeCell ref="D11:D13"/>
    <mergeCell ref="H11:H13"/>
    <mergeCell ref="N5:T5"/>
    <mergeCell ref="B7:B10"/>
    <mergeCell ref="F7:F10"/>
    <mergeCell ref="G7:G10"/>
    <mergeCell ref="M5:M6"/>
    <mergeCell ref="C5:C6"/>
    <mergeCell ref="D5:D6"/>
    <mergeCell ref="J5:J6"/>
    <mergeCell ref="K5:K6"/>
    <mergeCell ref="H7:H10"/>
    <mergeCell ref="F11:F13"/>
    <mergeCell ref="G11:G13"/>
  </mergeCells>
  <hyperlinks>
    <hyperlink ref="A16" location="_ftn1" display="_ftn1" xr:uid="{3BE3638F-641C-4703-A158-6553517AEFA5}"/>
    <hyperlink ref="A22" location="_ftnref1" display="_ftnref1" xr:uid="{7F551AB7-98AC-4F54-937D-4460968F8AEF}"/>
  </hyperlinks>
  <pageMargins left="0.7" right="0.7" top="0.78740157499999996" bottom="0.78740157499999996" header="0.3" footer="0.3"/>
  <pageSetup paperSize="9" scale="78" fitToHeight="0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61E66-793D-430B-8CBB-D3F7083F9855}">
  <sheetPr>
    <pageSetUpPr fitToPage="1"/>
  </sheetPr>
  <dimension ref="A2:Z57"/>
  <sheetViews>
    <sheetView tabSelected="1" view="pageLayout" zoomScale="73" zoomScaleNormal="75" zoomScalePageLayoutView="73" workbookViewId="0">
      <selection activeCell="AB46" sqref="AB46"/>
    </sheetView>
  </sheetViews>
  <sheetFormatPr defaultRowHeight="14.25" x14ac:dyDescent="0.45"/>
  <cols>
    <col min="1" max="1" width="7" customWidth="1"/>
    <col min="2" max="2" width="9.46484375" customWidth="1"/>
    <col min="3" max="3" width="6.46484375" customWidth="1"/>
    <col min="4" max="6" width="3.46484375" customWidth="1"/>
    <col min="7" max="7" width="24.19921875" style="1" customWidth="1"/>
    <col min="8" max="10" width="4.19921875" customWidth="1"/>
    <col min="11" max="11" width="19.265625" style="1" customWidth="1"/>
    <col min="12" max="12" width="11.73046875" customWidth="1"/>
    <col min="13" max="13" width="11.19921875" customWidth="1"/>
    <col min="14" max="14" width="7.53125" customWidth="1"/>
    <col min="15" max="15" width="9.265625" bestFit="1" customWidth="1"/>
    <col min="16" max="21" width="4.73046875" customWidth="1"/>
    <col min="22" max="22" width="6.53125" customWidth="1"/>
    <col min="23" max="24" width="4.73046875" customWidth="1"/>
    <col min="25" max="25" width="9.265625" customWidth="1"/>
    <col min="26" max="26" width="4" customWidth="1"/>
  </cols>
  <sheetData>
    <row r="2" spans="1:26" ht="66" customHeight="1" thickBot="1" x14ac:dyDescent="0.5">
      <c r="A2" s="89" t="s">
        <v>306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</row>
    <row r="3" spans="1:26" ht="18.399999999999999" thickBot="1" x14ac:dyDescent="0.6">
      <c r="A3" s="229" t="s">
        <v>199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1"/>
    </row>
    <row r="4" spans="1:26" ht="63" customHeight="1" x14ac:dyDescent="0.45">
      <c r="A4" s="232" t="s">
        <v>1</v>
      </c>
      <c r="B4" s="234" t="s">
        <v>2</v>
      </c>
      <c r="C4" s="235"/>
      <c r="D4" s="235"/>
      <c r="E4" s="235"/>
      <c r="F4" s="236"/>
      <c r="G4" s="237" t="s">
        <v>3</v>
      </c>
      <c r="H4" s="232" t="s">
        <v>200</v>
      </c>
      <c r="I4" s="239" t="s">
        <v>5</v>
      </c>
      <c r="J4" s="232" t="s">
        <v>6</v>
      </c>
      <c r="K4" s="237" t="s">
        <v>7</v>
      </c>
      <c r="L4" s="241" t="s">
        <v>201</v>
      </c>
      <c r="M4" s="242"/>
      <c r="N4" s="137" t="s">
        <v>9</v>
      </c>
      <c r="O4" s="138"/>
      <c r="P4" s="221" t="s">
        <v>202</v>
      </c>
      <c r="Q4" s="222"/>
      <c r="R4" s="222"/>
      <c r="S4" s="222"/>
      <c r="T4" s="222"/>
      <c r="U4" s="222"/>
      <c r="V4" s="223"/>
      <c r="W4" s="202" t="s">
        <v>11</v>
      </c>
      <c r="X4" s="203"/>
      <c r="Y4" s="203"/>
      <c r="Z4" s="224"/>
    </row>
    <row r="5" spans="1:26" ht="115.5" customHeight="1" thickBot="1" x14ac:dyDescent="0.5">
      <c r="A5" s="233"/>
      <c r="B5" s="85" t="s">
        <v>12</v>
      </c>
      <c r="C5" s="86" t="s">
        <v>13</v>
      </c>
      <c r="D5" s="86" t="s">
        <v>14</v>
      </c>
      <c r="E5" s="86" t="s">
        <v>15</v>
      </c>
      <c r="F5" s="87" t="s">
        <v>16</v>
      </c>
      <c r="G5" s="238"/>
      <c r="H5" s="233"/>
      <c r="I5" s="240"/>
      <c r="J5" s="233"/>
      <c r="K5" s="238"/>
      <c r="L5" s="39" t="s">
        <v>17</v>
      </c>
      <c r="M5" s="40" t="s">
        <v>203</v>
      </c>
      <c r="N5" s="65" t="s">
        <v>19</v>
      </c>
      <c r="O5" s="64" t="s">
        <v>20</v>
      </c>
      <c r="P5" s="225" t="s">
        <v>204</v>
      </c>
      <c r="Q5" s="226"/>
      <c r="R5" s="226"/>
      <c r="S5" s="227"/>
      <c r="T5" s="184" t="s">
        <v>205</v>
      </c>
      <c r="U5" s="184"/>
      <c r="V5" s="228"/>
      <c r="W5" s="182" t="s">
        <v>27</v>
      </c>
      <c r="X5" s="184"/>
      <c r="Y5" s="184" t="s">
        <v>28</v>
      </c>
      <c r="Z5" s="228"/>
    </row>
    <row r="6" spans="1:26" ht="75" customHeight="1" x14ac:dyDescent="0.45">
      <c r="A6" s="68">
        <v>1</v>
      </c>
      <c r="B6" s="246" t="s">
        <v>40</v>
      </c>
      <c r="C6" s="246" t="s">
        <v>41</v>
      </c>
      <c r="D6" s="246">
        <v>70909709</v>
      </c>
      <c r="E6" s="246">
        <v>150005792</v>
      </c>
      <c r="F6" s="246">
        <v>600086992</v>
      </c>
      <c r="G6" s="36" t="s">
        <v>206</v>
      </c>
      <c r="H6" s="253" t="s">
        <v>34</v>
      </c>
      <c r="I6" s="246" t="s">
        <v>35</v>
      </c>
      <c r="J6" s="246" t="s">
        <v>41</v>
      </c>
      <c r="K6" s="36" t="s">
        <v>207</v>
      </c>
      <c r="L6" s="37">
        <v>6000000</v>
      </c>
      <c r="M6" s="37">
        <v>4200000</v>
      </c>
      <c r="N6" s="68">
        <v>2022</v>
      </c>
      <c r="O6" s="38">
        <v>2024</v>
      </c>
      <c r="P6" s="248"/>
      <c r="Q6" s="249"/>
      <c r="R6" s="249"/>
      <c r="S6" s="250"/>
      <c r="T6" s="251" t="s">
        <v>112</v>
      </c>
      <c r="U6" s="251"/>
      <c r="V6" s="251"/>
      <c r="W6" s="251" t="s">
        <v>125</v>
      </c>
      <c r="X6" s="251"/>
      <c r="Y6" s="251" t="s">
        <v>37</v>
      </c>
      <c r="Z6" s="251"/>
    </row>
    <row r="7" spans="1:26" ht="28.5" x14ac:dyDescent="0.45">
      <c r="A7" s="67">
        <v>2</v>
      </c>
      <c r="B7" s="247"/>
      <c r="C7" s="247"/>
      <c r="D7" s="247">
        <v>70909709</v>
      </c>
      <c r="E7" s="247">
        <v>150005792</v>
      </c>
      <c r="F7" s="247">
        <v>600086992</v>
      </c>
      <c r="G7" s="17" t="s">
        <v>208</v>
      </c>
      <c r="H7" s="252"/>
      <c r="I7" s="247"/>
      <c r="J7" s="247" t="s">
        <v>41</v>
      </c>
      <c r="K7" s="17" t="s">
        <v>43</v>
      </c>
      <c r="L7" s="18">
        <v>3500000</v>
      </c>
      <c r="M7" s="18">
        <v>2975000</v>
      </c>
      <c r="N7" s="67">
        <v>2022</v>
      </c>
      <c r="O7" s="32">
        <v>2025</v>
      </c>
      <c r="P7" s="220"/>
      <c r="Q7" s="243"/>
      <c r="R7" s="243"/>
      <c r="S7" s="244"/>
      <c r="T7" s="245" t="s">
        <v>112</v>
      </c>
      <c r="U7" s="245"/>
      <c r="V7" s="245"/>
      <c r="W7" s="245" t="s">
        <v>125</v>
      </c>
      <c r="X7" s="245"/>
      <c r="Y7" s="245"/>
      <c r="Z7" s="245" t="s">
        <v>37</v>
      </c>
    </row>
    <row r="8" spans="1:26" ht="71.25" x14ac:dyDescent="0.45">
      <c r="A8" s="67">
        <v>3</v>
      </c>
      <c r="B8" s="247"/>
      <c r="C8" s="247"/>
      <c r="D8" s="247">
        <v>70909709</v>
      </c>
      <c r="E8" s="247">
        <v>150005792</v>
      </c>
      <c r="F8" s="247">
        <v>600086992</v>
      </c>
      <c r="G8" s="17" t="s">
        <v>209</v>
      </c>
      <c r="H8" s="252"/>
      <c r="I8" s="247"/>
      <c r="J8" s="247" t="s">
        <v>41</v>
      </c>
      <c r="K8" s="17" t="s">
        <v>210</v>
      </c>
      <c r="L8" s="18">
        <v>2500000</v>
      </c>
      <c r="M8" s="18">
        <v>2125000</v>
      </c>
      <c r="N8" s="67">
        <v>2022</v>
      </c>
      <c r="O8" s="32">
        <v>2024</v>
      </c>
      <c r="P8" s="220"/>
      <c r="Q8" s="243"/>
      <c r="R8" s="243"/>
      <c r="S8" s="244"/>
      <c r="T8" s="245"/>
      <c r="U8" s="245"/>
      <c r="V8" s="245"/>
      <c r="W8" s="245" t="s">
        <v>125</v>
      </c>
      <c r="X8" s="245"/>
      <c r="Y8" s="245"/>
      <c r="Z8" s="245" t="s">
        <v>37</v>
      </c>
    </row>
    <row r="9" spans="1:26" ht="42.75" x14ac:dyDescent="0.45">
      <c r="A9" s="67">
        <v>4</v>
      </c>
      <c r="B9" s="247"/>
      <c r="C9" s="247"/>
      <c r="D9" s="247">
        <v>70909709</v>
      </c>
      <c r="E9" s="247">
        <v>150005792</v>
      </c>
      <c r="F9" s="247">
        <v>600086992</v>
      </c>
      <c r="G9" s="17" t="s">
        <v>211</v>
      </c>
      <c r="H9" s="252"/>
      <c r="I9" s="247"/>
      <c r="J9" s="247" t="s">
        <v>41</v>
      </c>
      <c r="K9" s="17" t="s">
        <v>212</v>
      </c>
      <c r="L9" s="18">
        <v>3000000</v>
      </c>
      <c r="M9" s="18">
        <v>2550000</v>
      </c>
      <c r="N9" s="67">
        <v>2024</v>
      </c>
      <c r="O9" s="32">
        <v>2024</v>
      </c>
      <c r="P9" s="220"/>
      <c r="Q9" s="243"/>
      <c r="R9" s="243"/>
      <c r="S9" s="244"/>
      <c r="T9" s="245"/>
      <c r="U9" s="245"/>
      <c r="V9" s="245"/>
      <c r="W9" s="245" t="s">
        <v>125</v>
      </c>
      <c r="X9" s="245"/>
      <c r="Y9" s="245"/>
      <c r="Z9" s="245" t="s">
        <v>37</v>
      </c>
    </row>
    <row r="10" spans="1:26" ht="85.5" x14ac:dyDescent="0.45">
      <c r="A10" s="67">
        <v>5</v>
      </c>
      <c r="B10" s="247"/>
      <c r="C10" s="247"/>
      <c r="D10" s="247">
        <v>70909709</v>
      </c>
      <c r="E10" s="247">
        <v>150005792</v>
      </c>
      <c r="F10" s="247">
        <v>600086992</v>
      </c>
      <c r="G10" s="17" t="s">
        <v>213</v>
      </c>
      <c r="H10" s="252"/>
      <c r="I10" s="247"/>
      <c r="J10" s="247" t="s">
        <v>41</v>
      </c>
      <c r="K10" s="17" t="s">
        <v>214</v>
      </c>
      <c r="L10" s="18">
        <v>3000000</v>
      </c>
      <c r="M10" s="18">
        <v>2550000</v>
      </c>
      <c r="N10" s="67">
        <v>2022</v>
      </c>
      <c r="O10" s="32">
        <v>2027</v>
      </c>
      <c r="P10" s="220"/>
      <c r="Q10" s="243"/>
      <c r="R10" s="243"/>
      <c r="S10" s="244"/>
      <c r="T10" s="245"/>
      <c r="U10" s="245"/>
      <c r="V10" s="245"/>
      <c r="W10" s="245" t="s">
        <v>125</v>
      </c>
      <c r="X10" s="245"/>
      <c r="Y10" s="245"/>
      <c r="Z10" s="245" t="s">
        <v>37</v>
      </c>
    </row>
    <row r="11" spans="1:26" ht="28.5" x14ac:dyDescent="0.45">
      <c r="A11" s="67">
        <v>6</v>
      </c>
      <c r="B11" s="247" t="s">
        <v>215</v>
      </c>
      <c r="C11" s="247" t="s">
        <v>33</v>
      </c>
      <c r="D11" s="252">
        <v>70156701</v>
      </c>
      <c r="E11" s="252">
        <v>102730164</v>
      </c>
      <c r="F11" s="252">
        <v>600085830</v>
      </c>
      <c r="G11" s="17" t="s">
        <v>216</v>
      </c>
      <c r="H11" s="252" t="s">
        <v>34</v>
      </c>
      <c r="I11" s="252" t="s">
        <v>35</v>
      </c>
      <c r="J11" s="252" t="s">
        <v>35</v>
      </c>
      <c r="K11" s="17" t="s">
        <v>217</v>
      </c>
      <c r="L11" s="18">
        <v>5500000</v>
      </c>
      <c r="M11" s="18">
        <f t="shared" ref="M11:M47" si="0">L11/100*70</f>
        <v>3850000</v>
      </c>
      <c r="N11" s="67" t="s">
        <v>218</v>
      </c>
      <c r="O11" s="32">
        <v>2022.2022999999999</v>
      </c>
      <c r="P11" s="220"/>
      <c r="Q11" s="243"/>
      <c r="R11" s="243"/>
      <c r="S11" s="244"/>
      <c r="T11" s="245"/>
      <c r="U11" s="245"/>
      <c r="V11" s="245"/>
      <c r="W11" s="245" t="s">
        <v>219</v>
      </c>
      <c r="X11" s="245"/>
      <c r="Y11" s="245"/>
      <c r="Z11" s="245" t="s">
        <v>37</v>
      </c>
    </row>
    <row r="12" spans="1:26" ht="42.75" x14ac:dyDescent="0.45">
      <c r="A12" s="67">
        <v>7</v>
      </c>
      <c r="B12" s="247"/>
      <c r="C12" s="247" t="s">
        <v>33</v>
      </c>
      <c r="D12" s="252">
        <v>70156701</v>
      </c>
      <c r="E12" s="252">
        <v>102730164</v>
      </c>
      <c r="F12" s="252">
        <v>600085830</v>
      </c>
      <c r="G12" s="17" t="s">
        <v>220</v>
      </c>
      <c r="H12" s="252"/>
      <c r="I12" s="252"/>
      <c r="J12" s="252"/>
      <c r="K12" s="17" t="s">
        <v>221</v>
      </c>
      <c r="L12" s="18">
        <v>5000000</v>
      </c>
      <c r="M12" s="18">
        <f t="shared" si="0"/>
        <v>3500000</v>
      </c>
      <c r="N12" s="67" t="s">
        <v>218</v>
      </c>
      <c r="O12" s="32" t="s">
        <v>222</v>
      </c>
      <c r="P12" s="220"/>
      <c r="Q12" s="243"/>
      <c r="R12" s="243"/>
      <c r="S12" s="244"/>
      <c r="T12" s="245"/>
      <c r="U12" s="245"/>
      <c r="V12" s="245"/>
      <c r="W12" s="245" t="s">
        <v>219</v>
      </c>
      <c r="X12" s="245"/>
      <c r="Y12" s="245"/>
      <c r="Z12" s="245" t="s">
        <v>37</v>
      </c>
    </row>
    <row r="13" spans="1:26" ht="42.75" x14ac:dyDescent="0.45">
      <c r="A13" s="67">
        <v>8</v>
      </c>
      <c r="B13" s="247"/>
      <c r="C13" s="247" t="s">
        <v>33</v>
      </c>
      <c r="D13" s="252">
        <v>70156701</v>
      </c>
      <c r="E13" s="252">
        <v>102730164</v>
      </c>
      <c r="F13" s="252">
        <v>600085830</v>
      </c>
      <c r="G13" s="17" t="s">
        <v>223</v>
      </c>
      <c r="H13" s="252"/>
      <c r="I13" s="252"/>
      <c r="J13" s="252"/>
      <c r="K13" s="17" t="s">
        <v>224</v>
      </c>
      <c r="L13" s="18">
        <v>13000000</v>
      </c>
      <c r="M13" s="18">
        <f t="shared" si="0"/>
        <v>9100000</v>
      </c>
      <c r="N13" s="67" t="s">
        <v>225</v>
      </c>
      <c r="O13" s="32" t="s">
        <v>225</v>
      </c>
      <c r="P13" s="220"/>
      <c r="Q13" s="243"/>
      <c r="R13" s="243"/>
      <c r="S13" s="244"/>
      <c r="T13" s="245"/>
      <c r="U13" s="245"/>
      <c r="V13" s="245"/>
      <c r="W13" s="245" t="s">
        <v>219</v>
      </c>
      <c r="X13" s="245"/>
      <c r="Y13" s="245"/>
      <c r="Z13" s="245" t="s">
        <v>37</v>
      </c>
    </row>
    <row r="14" spans="1:26" ht="28.5" x14ac:dyDescent="0.45">
      <c r="A14" s="67">
        <v>9</v>
      </c>
      <c r="B14" s="247"/>
      <c r="C14" s="247" t="s">
        <v>33</v>
      </c>
      <c r="D14" s="252">
        <v>70156701</v>
      </c>
      <c r="E14" s="252">
        <v>102730164</v>
      </c>
      <c r="F14" s="252">
        <v>600085830</v>
      </c>
      <c r="G14" s="17" t="s">
        <v>226</v>
      </c>
      <c r="H14" s="252"/>
      <c r="I14" s="252"/>
      <c r="J14" s="252"/>
      <c r="K14" s="17" t="s">
        <v>227</v>
      </c>
      <c r="L14" s="18">
        <v>200000</v>
      </c>
      <c r="M14" s="18">
        <f t="shared" si="0"/>
        <v>140000</v>
      </c>
      <c r="N14" s="67">
        <v>2022</v>
      </c>
      <c r="O14" s="32">
        <v>2022</v>
      </c>
      <c r="P14" s="220"/>
      <c r="Q14" s="243"/>
      <c r="R14" s="243"/>
      <c r="S14" s="244"/>
      <c r="T14" s="245"/>
      <c r="U14" s="245"/>
      <c r="V14" s="245"/>
      <c r="W14" s="245" t="s">
        <v>81</v>
      </c>
      <c r="X14" s="245"/>
      <c r="Y14" s="245"/>
      <c r="Z14" s="245" t="s">
        <v>37</v>
      </c>
    </row>
    <row r="15" spans="1:26" ht="28.5" x14ac:dyDescent="0.45">
      <c r="A15" s="67">
        <v>10</v>
      </c>
      <c r="B15" s="247"/>
      <c r="C15" s="247" t="s">
        <v>33</v>
      </c>
      <c r="D15" s="252">
        <v>70156701</v>
      </c>
      <c r="E15" s="252">
        <v>102730164</v>
      </c>
      <c r="F15" s="252">
        <v>600085830</v>
      </c>
      <c r="G15" s="17" t="s">
        <v>228</v>
      </c>
      <c r="H15" s="252"/>
      <c r="I15" s="252"/>
      <c r="J15" s="252"/>
      <c r="K15" s="17" t="s">
        <v>229</v>
      </c>
      <c r="L15" s="18">
        <v>280000</v>
      </c>
      <c r="M15" s="18">
        <f t="shared" si="0"/>
        <v>196000</v>
      </c>
      <c r="N15" s="67">
        <v>2022</v>
      </c>
      <c r="O15" s="32">
        <v>2022</v>
      </c>
      <c r="P15" s="220"/>
      <c r="Q15" s="243"/>
      <c r="R15" s="243"/>
      <c r="S15" s="244"/>
      <c r="T15" s="245"/>
      <c r="U15" s="245"/>
      <c r="V15" s="245"/>
      <c r="W15" s="245" t="s">
        <v>81</v>
      </c>
      <c r="X15" s="245"/>
      <c r="Y15" s="245"/>
      <c r="Z15" s="245" t="s">
        <v>37</v>
      </c>
    </row>
    <row r="16" spans="1:26" ht="42.75" x14ac:dyDescent="0.45">
      <c r="A16" s="67">
        <v>11</v>
      </c>
      <c r="B16" s="247"/>
      <c r="C16" s="247"/>
      <c r="D16" s="252"/>
      <c r="E16" s="252"/>
      <c r="F16" s="252"/>
      <c r="G16" s="17" t="s">
        <v>230</v>
      </c>
      <c r="H16" s="252"/>
      <c r="I16" s="252"/>
      <c r="J16" s="252"/>
      <c r="K16" s="17" t="s">
        <v>231</v>
      </c>
      <c r="L16" s="18">
        <v>150000</v>
      </c>
      <c r="M16" s="18">
        <f t="shared" si="0"/>
        <v>105000</v>
      </c>
      <c r="N16" s="67">
        <v>2023</v>
      </c>
      <c r="O16" s="32">
        <v>2023</v>
      </c>
      <c r="P16" s="220"/>
      <c r="Q16" s="243"/>
      <c r="R16" s="243"/>
      <c r="S16" s="244"/>
      <c r="T16" s="245"/>
      <c r="U16" s="245"/>
      <c r="V16" s="245"/>
      <c r="W16" s="245" t="s">
        <v>81</v>
      </c>
      <c r="X16" s="245"/>
      <c r="Y16" s="245"/>
      <c r="Z16" s="245" t="s">
        <v>37</v>
      </c>
    </row>
    <row r="17" spans="1:26" x14ac:dyDescent="0.45">
      <c r="A17" s="67">
        <v>12</v>
      </c>
      <c r="B17" s="247"/>
      <c r="C17" s="247"/>
      <c r="D17" s="252"/>
      <c r="E17" s="252"/>
      <c r="F17" s="252"/>
      <c r="G17" s="17" t="s">
        <v>232</v>
      </c>
      <c r="H17" s="252"/>
      <c r="I17" s="252"/>
      <c r="J17" s="252"/>
      <c r="K17" s="17" t="s">
        <v>233</v>
      </c>
      <c r="L17" s="18">
        <v>70000</v>
      </c>
      <c r="M17" s="18">
        <f t="shared" si="0"/>
        <v>49000</v>
      </c>
      <c r="N17" s="67">
        <v>2022</v>
      </c>
      <c r="O17" s="32">
        <v>2022</v>
      </c>
      <c r="P17" s="220"/>
      <c r="Q17" s="243"/>
      <c r="R17" s="243"/>
      <c r="S17" s="244"/>
      <c r="T17" s="245"/>
      <c r="U17" s="245"/>
      <c r="V17" s="245"/>
      <c r="W17" s="245" t="s">
        <v>81</v>
      </c>
      <c r="X17" s="245"/>
      <c r="Y17" s="245"/>
      <c r="Z17" s="245" t="s">
        <v>37</v>
      </c>
    </row>
    <row r="18" spans="1:26" ht="57" x14ac:dyDescent="0.45">
      <c r="A18" s="67">
        <v>13</v>
      </c>
      <c r="B18" s="247"/>
      <c r="C18" s="247"/>
      <c r="D18" s="252"/>
      <c r="E18" s="252"/>
      <c r="F18" s="252"/>
      <c r="G18" s="17" t="s">
        <v>234</v>
      </c>
      <c r="H18" s="252"/>
      <c r="I18" s="252"/>
      <c r="J18" s="252"/>
      <c r="K18" s="17" t="s">
        <v>234</v>
      </c>
      <c r="L18" s="18">
        <v>2800000</v>
      </c>
      <c r="M18" s="18">
        <f t="shared" si="0"/>
        <v>1960000</v>
      </c>
      <c r="N18" s="67" t="s">
        <v>194</v>
      </c>
      <c r="O18" s="32" t="s">
        <v>194</v>
      </c>
      <c r="P18" s="220"/>
      <c r="Q18" s="243"/>
      <c r="R18" s="243"/>
      <c r="S18" s="244"/>
      <c r="T18" s="245"/>
      <c r="U18" s="245"/>
      <c r="V18" s="245"/>
      <c r="W18" s="245" t="s">
        <v>38</v>
      </c>
      <c r="X18" s="245"/>
      <c r="Y18" s="245"/>
      <c r="Z18" s="245" t="s">
        <v>37</v>
      </c>
    </row>
    <row r="19" spans="1:26" ht="42.75" x14ac:dyDescent="0.45">
      <c r="A19" s="67">
        <v>14</v>
      </c>
      <c r="B19" s="209" t="s">
        <v>88</v>
      </c>
      <c r="C19" s="209" t="s">
        <v>89</v>
      </c>
      <c r="D19" s="255">
        <v>70997845</v>
      </c>
      <c r="E19" s="255">
        <v>102109206</v>
      </c>
      <c r="F19" s="255">
        <v>600086836</v>
      </c>
      <c r="G19" s="17" t="s">
        <v>235</v>
      </c>
      <c r="H19" s="252" t="s">
        <v>34</v>
      </c>
      <c r="I19" s="252" t="s">
        <v>35</v>
      </c>
      <c r="J19" s="252" t="s">
        <v>90</v>
      </c>
      <c r="K19" s="17" t="s">
        <v>236</v>
      </c>
      <c r="L19" s="18">
        <v>100000</v>
      </c>
      <c r="M19" s="18">
        <f t="shared" si="0"/>
        <v>70000</v>
      </c>
      <c r="N19" s="67">
        <v>2022</v>
      </c>
      <c r="O19" s="32">
        <v>2022</v>
      </c>
      <c r="P19" s="220"/>
      <c r="Q19" s="243"/>
      <c r="R19" s="243"/>
      <c r="S19" s="244"/>
      <c r="T19" s="245" t="s">
        <v>36</v>
      </c>
      <c r="U19" s="245"/>
      <c r="V19" s="245"/>
      <c r="W19" s="245" t="s">
        <v>237</v>
      </c>
      <c r="X19" s="245"/>
      <c r="Y19" s="245"/>
      <c r="Z19" s="245" t="s">
        <v>37</v>
      </c>
    </row>
    <row r="20" spans="1:26" ht="57" x14ac:dyDescent="0.45">
      <c r="A20" s="67">
        <v>15</v>
      </c>
      <c r="B20" s="209"/>
      <c r="C20" s="209" t="s">
        <v>89</v>
      </c>
      <c r="D20" s="255">
        <v>70997845</v>
      </c>
      <c r="E20" s="255">
        <v>102109206</v>
      </c>
      <c r="F20" s="255">
        <v>600086836</v>
      </c>
      <c r="G20" s="17" t="s">
        <v>238</v>
      </c>
      <c r="H20" s="252"/>
      <c r="I20" s="252"/>
      <c r="J20" s="252"/>
      <c r="K20" s="17" t="s">
        <v>239</v>
      </c>
      <c r="L20" s="18">
        <v>300000</v>
      </c>
      <c r="M20" s="18">
        <f t="shared" si="0"/>
        <v>210000</v>
      </c>
      <c r="N20" s="67">
        <v>2023</v>
      </c>
      <c r="O20" s="32">
        <v>2023</v>
      </c>
      <c r="P20" s="220"/>
      <c r="Q20" s="243"/>
      <c r="R20" s="243"/>
      <c r="S20" s="244"/>
      <c r="T20" s="245"/>
      <c r="U20" s="245"/>
      <c r="V20" s="245"/>
      <c r="W20" s="245" t="s">
        <v>237</v>
      </c>
      <c r="X20" s="245"/>
      <c r="Y20" s="245"/>
      <c r="Z20" s="245" t="s">
        <v>37</v>
      </c>
    </row>
    <row r="21" spans="1:26" ht="71.25" x14ac:dyDescent="0.45">
      <c r="A21" s="67">
        <v>16</v>
      </c>
      <c r="B21" s="209"/>
      <c r="C21" s="209" t="s">
        <v>89</v>
      </c>
      <c r="D21" s="255">
        <v>70997845</v>
      </c>
      <c r="E21" s="255">
        <v>102109206</v>
      </c>
      <c r="F21" s="255">
        <v>600086836</v>
      </c>
      <c r="G21" s="17" t="s">
        <v>240</v>
      </c>
      <c r="H21" s="252"/>
      <c r="I21" s="252"/>
      <c r="J21" s="252"/>
      <c r="K21" s="17" t="s">
        <v>241</v>
      </c>
      <c r="L21" s="18">
        <v>300000</v>
      </c>
      <c r="M21" s="18">
        <f t="shared" si="0"/>
        <v>210000</v>
      </c>
      <c r="N21" s="67">
        <v>2024</v>
      </c>
      <c r="O21" s="32">
        <v>2024</v>
      </c>
      <c r="P21" s="220"/>
      <c r="Q21" s="243"/>
      <c r="R21" s="243"/>
      <c r="S21" s="244"/>
      <c r="T21" s="245"/>
      <c r="U21" s="245"/>
      <c r="V21" s="245"/>
      <c r="W21" s="245" t="s">
        <v>242</v>
      </c>
      <c r="X21" s="245"/>
      <c r="Y21" s="245"/>
      <c r="Z21" s="245" t="s">
        <v>37</v>
      </c>
    </row>
    <row r="22" spans="1:26" ht="42.75" x14ac:dyDescent="0.45">
      <c r="A22" s="67">
        <v>17</v>
      </c>
      <c r="B22" s="209"/>
      <c r="C22" s="209"/>
      <c r="D22" s="255"/>
      <c r="E22" s="255"/>
      <c r="F22" s="255"/>
      <c r="G22" s="17" t="s">
        <v>243</v>
      </c>
      <c r="H22" s="252"/>
      <c r="I22" s="252"/>
      <c r="J22" s="252"/>
      <c r="K22" s="17" t="s">
        <v>244</v>
      </c>
      <c r="L22" s="18">
        <v>100000</v>
      </c>
      <c r="M22" s="18">
        <f t="shared" si="0"/>
        <v>70000</v>
      </c>
      <c r="N22" s="19" t="s">
        <v>245</v>
      </c>
      <c r="O22" s="32" t="s">
        <v>245</v>
      </c>
      <c r="P22" s="220"/>
      <c r="Q22" s="243"/>
      <c r="R22" s="243"/>
      <c r="S22" s="244"/>
      <c r="T22" s="245"/>
      <c r="U22" s="245"/>
      <c r="V22" s="245"/>
      <c r="W22" s="245" t="s">
        <v>102</v>
      </c>
      <c r="X22" s="245"/>
      <c r="Y22" s="245"/>
      <c r="Z22" s="245" t="s">
        <v>37</v>
      </c>
    </row>
    <row r="23" spans="1:26" ht="42.75" x14ac:dyDescent="0.45">
      <c r="A23" s="67">
        <v>18</v>
      </c>
      <c r="B23" s="209" t="s">
        <v>143</v>
      </c>
      <c r="C23" s="209" t="s">
        <v>144</v>
      </c>
      <c r="D23" s="254">
        <v>70985561</v>
      </c>
      <c r="E23" s="254">
        <v>107580527</v>
      </c>
      <c r="F23" s="254">
        <v>600086763</v>
      </c>
      <c r="G23" s="17" t="s">
        <v>246</v>
      </c>
      <c r="H23" s="254" t="s">
        <v>34</v>
      </c>
      <c r="I23" s="254" t="s">
        <v>35</v>
      </c>
      <c r="J23" s="254" t="s">
        <v>146</v>
      </c>
      <c r="K23" s="17" t="s">
        <v>247</v>
      </c>
      <c r="L23" s="18">
        <v>5000000</v>
      </c>
      <c r="M23" s="18">
        <f t="shared" si="0"/>
        <v>3500000</v>
      </c>
      <c r="N23" s="20" t="s">
        <v>195</v>
      </c>
      <c r="O23" s="33" t="s">
        <v>248</v>
      </c>
      <c r="P23" s="220"/>
      <c r="Q23" s="243"/>
      <c r="R23" s="243"/>
      <c r="S23" s="244"/>
      <c r="T23" s="245"/>
      <c r="U23" s="245"/>
      <c r="V23" s="245"/>
      <c r="W23" s="245" t="s">
        <v>125</v>
      </c>
      <c r="X23" s="245"/>
      <c r="Y23" s="245"/>
      <c r="Z23" s="245" t="s">
        <v>37</v>
      </c>
    </row>
    <row r="24" spans="1:26" ht="57" x14ac:dyDescent="0.45">
      <c r="A24" s="67">
        <v>19</v>
      </c>
      <c r="B24" s="209"/>
      <c r="C24" s="209" t="s">
        <v>144</v>
      </c>
      <c r="D24" s="254">
        <v>70985561</v>
      </c>
      <c r="E24" s="254">
        <v>107580527</v>
      </c>
      <c r="F24" s="254">
        <v>600086763</v>
      </c>
      <c r="G24" s="17" t="s">
        <v>249</v>
      </c>
      <c r="H24" s="254"/>
      <c r="I24" s="254"/>
      <c r="J24" s="254" t="s">
        <v>146</v>
      </c>
      <c r="K24" s="17" t="s">
        <v>250</v>
      </c>
      <c r="L24" s="18">
        <v>2000000</v>
      </c>
      <c r="M24" s="18">
        <f t="shared" si="0"/>
        <v>1400000</v>
      </c>
      <c r="N24" s="20" t="s">
        <v>251</v>
      </c>
      <c r="O24" s="33" t="s">
        <v>248</v>
      </c>
      <c r="P24" s="220"/>
      <c r="Q24" s="243"/>
      <c r="R24" s="243"/>
      <c r="S24" s="244"/>
      <c r="T24" s="245"/>
      <c r="U24" s="245"/>
      <c r="V24" s="245"/>
      <c r="W24" s="245" t="s">
        <v>125</v>
      </c>
      <c r="X24" s="245"/>
      <c r="Y24" s="245"/>
      <c r="Z24" s="245" t="s">
        <v>37</v>
      </c>
    </row>
    <row r="25" spans="1:26" ht="42.75" x14ac:dyDescent="0.45">
      <c r="A25" s="67">
        <v>20</v>
      </c>
      <c r="B25" s="209"/>
      <c r="C25" s="209" t="s">
        <v>144</v>
      </c>
      <c r="D25" s="254">
        <v>70985561</v>
      </c>
      <c r="E25" s="254">
        <v>107580527</v>
      </c>
      <c r="F25" s="254">
        <v>600086763</v>
      </c>
      <c r="G25" s="17" t="s">
        <v>252</v>
      </c>
      <c r="H25" s="254"/>
      <c r="I25" s="254"/>
      <c r="J25" s="254" t="s">
        <v>146</v>
      </c>
      <c r="K25" s="17" t="s">
        <v>253</v>
      </c>
      <c r="L25" s="18">
        <v>3000000</v>
      </c>
      <c r="M25" s="18">
        <f t="shared" si="0"/>
        <v>2100000</v>
      </c>
      <c r="N25" s="20" t="s">
        <v>251</v>
      </c>
      <c r="O25" s="33" t="s">
        <v>248</v>
      </c>
      <c r="P25" s="220"/>
      <c r="Q25" s="243"/>
      <c r="R25" s="243"/>
      <c r="S25" s="244"/>
      <c r="T25" s="245"/>
      <c r="U25" s="245"/>
      <c r="V25" s="245"/>
      <c r="W25" s="245" t="s">
        <v>125</v>
      </c>
      <c r="X25" s="245"/>
      <c r="Y25" s="245"/>
      <c r="Z25" s="245" t="s">
        <v>37</v>
      </c>
    </row>
    <row r="26" spans="1:26" ht="74.650000000000006" x14ac:dyDescent="0.45">
      <c r="A26" s="67">
        <v>21</v>
      </c>
      <c r="B26" s="66" t="s">
        <v>163</v>
      </c>
      <c r="C26" s="66" t="s">
        <v>164</v>
      </c>
      <c r="D26" s="66">
        <v>70985961</v>
      </c>
      <c r="E26" s="66">
        <v>107580489</v>
      </c>
      <c r="F26" s="66">
        <v>600086976</v>
      </c>
      <c r="G26" s="17" t="s">
        <v>254</v>
      </c>
      <c r="H26" s="21" t="s">
        <v>34</v>
      </c>
      <c r="I26" s="21" t="s">
        <v>35</v>
      </c>
      <c r="J26" s="22" t="s">
        <v>166</v>
      </c>
      <c r="K26" s="17" t="s">
        <v>255</v>
      </c>
      <c r="L26" s="18">
        <v>10000000</v>
      </c>
      <c r="M26" s="18">
        <f t="shared" si="0"/>
        <v>7000000</v>
      </c>
      <c r="N26" s="67">
        <v>2022</v>
      </c>
      <c r="O26" s="32">
        <v>2027</v>
      </c>
      <c r="P26" s="220"/>
      <c r="Q26" s="243"/>
      <c r="R26" s="243"/>
      <c r="S26" s="244"/>
      <c r="T26" s="245"/>
      <c r="U26" s="245"/>
      <c r="V26" s="245"/>
      <c r="W26" s="245" t="s">
        <v>125</v>
      </c>
      <c r="X26" s="245"/>
      <c r="Y26" s="245"/>
      <c r="Z26" s="245" t="s">
        <v>37</v>
      </c>
    </row>
    <row r="27" spans="1:26" ht="99.75" x14ac:dyDescent="0.45">
      <c r="A27" s="67">
        <v>22</v>
      </c>
      <c r="B27" s="209" t="s">
        <v>168</v>
      </c>
      <c r="C27" s="209" t="s">
        <v>169</v>
      </c>
      <c r="D27" s="255">
        <v>75015072</v>
      </c>
      <c r="E27" s="255">
        <v>107580420</v>
      </c>
      <c r="F27" s="255">
        <v>600086941</v>
      </c>
      <c r="G27" s="17" t="s">
        <v>256</v>
      </c>
      <c r="H27" s="252" t="s">
        <v>34</v>
      </c>
      <c r="I27" s="252" t="s">
        <v>35</v>
      </c>
      <c r="J27" s="255" t="s">
        <v>172</v>
      </c>
      <c r="K27" s="17" t="s">
        <v>257</v>
      </c>
      <c r="L27" s="18">
        <v>750000</v>
      </c>
      <c r="M27" s="18">
        <f t="shared" si="0"/>
        <v>525000</v>
      </c>
      <c r="N27" s="67">
        <v>2022</v>
      </c>
      <c r="O27" s="32">
        <v>2023</v>
      </c>
      <c r="P27" s="220" t="s">
        <v>36</v>
      </c>
      <c r="Q27" s="243"/>
      <c r="R27" s="243"/>
      <c r="S27" s="244"/>
      <c r="T27" s="245"/>
      <c r="U27" s="245"/>
      <c r="V27" s="245"/>
      <c r="W27" s="245" t="s">
        <v>125</v>
      </c>
      <c r="X27" s="245"/>
      <c r="Y27" s="245"/>
      <c r="Z27" s="245" t="s">
        <v>37</v>
      </c>
    </row>
    <row r="28" spans="1:26" ht="42.75" x14ac:dyDescent="0.45">
      <c r="A28" s="67">
        <v>23</v>
      </c>
      <c r="B28" s="209"/>
      <c r="C28" s="209"/>
      <c r="D28" s="255">
        <v>75015072</v>
      </c>
      <c r="E28" s="255">
        <v>107580420</v>
      </c>
      <c r="F28" s="255">
        <v>600086941</v>
      </c>
      <c r="G28" s="17" t="s">
        <v>258</v>
      </c>
      <c r="H28" s="252"/>
      <c r="I28" s="252"/>
      <c r="J28" s="255"/>
      <c r="K28" s="17" t="s">
        <v>259</v>
      </c>
      <c r="L28" s="18">
        <v>300000</v>
      </c>
      <c r="M28" s="18">
        <f t="shared" si="0"/>
        <v>210000</v>
      </c>
      <c r="N28" s="67">
        <v>2022</v>
      </c>
      <c r="O28" s="32">
        <v>2023</v>
      </c>
      <c r="P28" s="220"/>
      <c r="Q28" s="243"/>
      <c r="R28" s="243"/>
      <c r="S28" s="244"/>
      <c r="T28" s="245" t="s">
        <v>36</v>
      </c>
      <c r="U28" s="245"/>
      <c r="V28" s="245"/>
      <c r="W28" s="245" t="s">
        <v>125</v>
      </c>
      <c r="X28" s="245"/>
      <c r="Y28" s="245"/>
      <c r="Z28" s="245" t="s">
        <v>37</v>
      </c>
    </row>
    <row r="29" spans="1:26" ht="28.5" x14ac:dyDescent="0.45">
      <c r="A29" s="67">
        <v>24</v>
      </c>
      <c r="B29" s="209"/>
      <c r="C29" s="209"/>
      <c r="D29" s="255">
        <v>75015072</v>
      </c>
      <c r="E29" s="255">
        <v>107580420</v>
      </c>
      <c r="F29" s="255">
        <v>600086941</v>
      </c>
      <c r="G29" s="17" t="s">
        <v>260</v>
      </c>
      <c r="H29" s="252"/>
      <c r="I29" s="252"/>
      <c r="J29" s="255"/>
      <c r="K29" s="17" t="s">
        <v>261</v>
      </c>
      <c r="L29" s="18">
        <v>500000</v>
      </c>
      <c r="M29" s="18">
        <f t="shared" si="0"/>
        <v>350000</v>
      </c>
      <c r="N29" s="67">
        <v>2022</v>
      </c>
      <c r="O29" s="32">
        <v>2023</v>
      </c>
      <c r="P29" s="220"/>
      <c r="Q29" s="243"/>
      <c r="R29" s="243"/>
      <c r="S29" s="244"/>
      <c r="T29" s="245"/>
      <c r="U29" s="245"/>
      <c r="V29" s="245"/>
      <c r="W29" s="245" t="s">
        <v>125</v>
      </c>
      <c r="X29" s="245"/>
      <c r="Y29" s="245"/>
      <c r="Z29" s="245" t="s">
        <v>37</v>
      </c>
    </row>
    <row r="30" spans="1:26" ht="57" x14ac:dyDescent="0.45">
      <c r="A30" s="67">
        <v>25</v>
      </c>
      <c r="B30" s="209" t="s">
        <v>262</v>
      </c>
      <c r="C30" s="209" t="s">
        <v>263</v>
      </c>
      <c r="D30" s="255">
        <v>70991863</v>
      </c>
      <c r="E30" s="255">
        <v>107580284</v>
      </c>
      <c r="F30" s="255">
        <v>600086011</v>
      </c>
      <c r="G30" s="17" t="s">
        <v>264</v>
      </c>
      <c r="H30" s="255" t="s">
        <v>34</v>
      </c>
      <c r="I30" s="255" t="s">
        <v>35</v>
      </c>
      <c r="J30" s="255" t="s">
        <v>265</v>
      </c>
      <c r="K30" s="17" t="s">
        <v>266</v>
      </c>
      <c r="L30" s="18">
        <v>1000000</v>
      </c>
      <c r="M30" s="18">
        <f t="shared" si="0"/>
        <v>700000</v>
      </c>
      <c r="N30" s="67">
        <v>2022</v>
      </c>
      <c r="O30" s="32">
        <v>2023</v>
      </c>
      <c r="P30" s="220"/>
      <c r="Q30" s="243"/>
      <c r="R30" s="243"/>
      <c r="S30" s="244"/>
      <c r="T30" s="245"/>
      <c r="U30" s="245"/>
      <c r="V30" s="245"/>
      <c r="W30" s="245" t="s">
        <v>125</v>
      </c>
      <c r="X30" s="245"/>
      <c r="Y30" s="245"/>
      <c r="Z30" s="245" t="s">
        <v>37</v>
      </c>
    </row>
    <row r="31" spans="1:26" ht="42.75" x14ac:dyDescent="0.45">
      <c r="A31" s="67">
        <v>26</v>
      </c>
      <c r="B31" s="209"/>
      <c r="C31" s="209" t="s">
        <v>263</v>
      </c>
      <c r="D31" s="255">
        <v>70991863</v>
      </c>
      <c r="E31" s="255">
        <v>107580284</v>
      </c>
      <c r="F31" s="255">
        <v>600086011</v>
      </c>
      <c r="G31" s="17" t="s">
        <v>267</v>
      </c>
      <c r="H31" s="255"/>
      <c r="I31" s="255"/>
      <c r="J31" s="255" t="s">
        <v>265</v>
      </c>
      <c r="K31" s="17" t="s">
        <v>268</v>
      </c>
      <c r="L31" s="18">
        <v>200000</v>
      </c>
      <c r="M31" s="18">
        <f t="shared" si="0"/>
        <v>140000</v>
      </c>
      <c r="N31" s="67">
        <v>2022</v>
      </c>
      <c r="O31" s="32">
        <v>2023</v>
      </c>
      <c r="P31" s="220"/>
      <c r="Q31" s="243"/>
      <c r="R31" s="243"/>
      <c r="S31" s="244"/>
      <c r="T31" s="245" t="s">
        <v>112</v>
      </c>
      <c r="U31" s="245"/>
      <c r="V31" s="245"/>
      <c r="W31" s="245" t="s">
        <v>125</v>
      </c>
      <c r="X31" s="245"/>
      <c r="Y31" s="245"/>
      <c r="Z31" s="245" t="s">
        <v>37</v>
      </c>
    </row>
    <row r="32" spans="1:26" ht="71.25" x14ac:dyDescent="0.45">
      <c r="A32" s="67">
        <v>27</v>
      </c>
      <c r="B32" s="209"/>
      <c r="C32" s="209" t="s">
        <v>263</v>
      </c>
      <c r="D32" s="255">
        <v>70991863</v>
      </c>
      <c r="E32" s="255">
        <v>107580284</v>
      </c>
      <c r="F32" s="255">
        <v>600086011</v>
      </c>
      <c r="G32" s="17" t="s">
        <v>269</v>
      </c>
      <c r="H32" s="255"/>
      <c r="I32" s="255"/>
      <c r="J32" s="255" t="s">
        <v>265</v>
      </c>
      <c r="K32" s="17" t="s">
        <v>270</v>
      </c>
      <c r="L32" s="18">
        <v>700000</v>
      </c>
      <c r="M32" s="18">
        <f t="shared" si="0"/>
        <v>490000</v>
      </c>
      <c r="N32" s="67">
        <v>2022</v>
      </c>
      <c r="O32" s="32">
        <v>2023</v>
      </c>
      <c r="P32" s="220"/>
      <c r="Q32" s="243"/>
      <c r="R32" s="243"/>
      <c r="S32" s="244"/>
      <c r="T32" s="245"/>
      <c r="U32" s="245"/>
      <c r="V32" s="245"/>
      <c r="W32" s="245" t="s">
        <v>125</v>
      </c>
      <c r="X32" s="245"/>
      <c r="Y32" s="245"/>
      <c r="Z32" s="245" t="s">
        <v>37</v>
      </c>
    </row>
    <row r="33" spans="1:26" ht="42.75" x14ac:dyDescent="0.45">
      <c r="A33" s="67">
        <v>28</v>
      </c>
      <c r="B33" s="209"/>
      <c r="C33" s="209" t="s">
        <v>263</v>
      </c>
      <c r="D33" s="255">
        <v>70991863</v>
      </c>
      <c r="E33" s="255">
        <v>107580284</v>
      </c>
      <c r="F33" s="255">
        <v>600086011</v>
      </c>
      <c r="G33" s="17" t="s">
        <v>271</v>
      </c>
      <c r="H33" s="255"/>
      <c r="I33" s="255"/>
      <c r="J33" s="255" t="s">
        <v>265</v>
      </c>
      <c r="K33" s="17" t="s">
        <v>272</v>
      </c>
      <c r="L33" s="18">
        <v>500000</v>
      </c>
      <c r="M33" s="18">
        <f t="shared" si="0"/>
        <v>350000</v>
      </c>
      <c r="N33" s="67">
        <v>2023</v>
      </c>
      <c r="O33" s="32">
        <v>2024</v>
      </c>
      <c r="P33" s="220"/>
      <c r="Q33" s="243"/>
      <c r="R33" s="243"/>
      <c r="S33" s="244"/>
      <c r="T33" s="245"/>
      <c r="U33" s="245"/>
      <c r="V33" s="245"/>
      <c r="W33" s="245" t="s">
        <v>125</v>
      </c>
      <c r="X33" s="245"/>
      <c r="Y33" s="245"/>
      <c r="Z33" s="245" t="s">
        <v>37</v>
      </c>
    </row>
    <row r="34" spans="1:26" ht="71.25" x14ac:dyDescent="0.45">
      <c r="A34" s="67">
        <v>29</v>
      </c>
      <c r="B34" s="209" t="s">
        <v>273</v>
      </c>
      <c r="C34" s="209" t="s">
        <v>50</v>
      </c>
      <c r="D34" s="255">
        <v>71004068</v>
      </c>
      <c r="E34" s="255">
        <v>107580195</v>
      </c>
      <c r="F34" s="255">
        <v>600086356</v>
      </c>
      <c r="G34" s="17" t="s">
        <v>347</v>
      </c>
      <c r="H34" s="255" t="s">
        <v>34</v>
      </c>
      <c r="I34" s="255" t="s">
        <v>35</v>
      </c>
      <c r="J34" s="255" t="s">
        <v>52</v>
      </c>
      <c r="K34" s="17" t="s">
        <v>317</v>
      </c>
      <c r="L34" s="18">
        <v>20000000</v>
      </c>
      <c r="M34" s="18">
        <f t="shared" si="0"/>
        <v>14000000</v>
      </c>
      <c r="N34" s="67">
        <v>2024</v>
      </c>
      <c r="O34" s="32">
        <v>2026</v>
      </c>
      <c r="P34" s="220" t="s">
        <v>36</v>
      </c>
      <c r="Q34" s="243"/>
      <c r="R34" s="243"/>
      <c r="S34" s="244"/>
      <c r="T34" s="245"/>
      <c r="U34" s="245"/>
      <c r="V34" s="245"/>
      <c r="W34" s="245" t="s">
        <v>125</v>
      </c>
      <c r="X34" s="245"/>
      <c r="Y34" s="245"/>
      <c r="Z34" s="245" t="s">
        <v>37</v>
      </c>
    </row>
    <row r="35" spans="1:26" x14ac:dyDescent="0.45">
      <c r="A35" s="67">
        <v>30</v>
      </c>
      <c r="B35" s="209"/>
      <c r="C35" s="209" t="s">
        <v>50</v>
      </c>
      <c r="D35" s="255">
        <v>71004068</v>
      </c>
      <c r="E35" s="255">
        <v>107580195</v>
      </c>
      <c r="F35" s="255">
        <v>600086356</v>
      </c>
      <c r="G35" s="17" t="s">
        <v>274</v>
      </c>
      <c r="H35" s="255"/>
      <c r="I35" s="255"/>
      <c r="J35" s="255" t="s">
        <v>52</v>
      </c>
      <c r="K35" s="17"/>
      <c r="L35" s="18">
        <v>200000</v>
      </c>
      <c r="M35" s="18">
        <f t="shared" si="0"/>
        <v>140000</v>
      </c>
      <c r="N35" s="67">
        <v>2024</v>
      </c>
      <c r="O35" s="32">
        <v>2026</v>
      </c>
      <c r="P35" s="220"/>
      <c r="Q35" s="243"/>
      <c r="R35" s="243"/>
      <c r="S35" s="244"/>
      <c r="T35" s="245"/>
      <c r="U35" s="245"/>
      <c r="V35" s="245"/>
      <c r="W35" s="245" t="s">
        <v>125</v>
      </c>
      <c r="X35" s="245"/>
      <c r="Y35" s="245"/>
      <c r="Z35" s="245" t="s">
        <v>37</v>
      </c>
    </row>
    <row r="36" spans="1:26" ht="28.5" x14ac:dyDescent="0.45">
      <c r="A36" s="67">
        <v>31</v>
      </c>
      <c r="B36" s="209"/>
      <c r="C36" s="209" t="s">
        <v>50</v>
      </c>
      <c r="D36" s="255">
        <v>71004068</v>
      </c>
      <c r="E36" s="255">
        <v>107580195</v>
      </c>
      <c r="F36" s="255">
        <v>600086356</v>
      </c>
      <c r="G36" s="17" t="s">
        <v>275</v>
      </c>
      <c r="H36" s="255"/>
      <c r="I36" s="255"/>
      <c r="J36" s="255" t="s">
        <v>52</v>
      </c>
      <c r="K36" s="17"/>
      <c r="L36" s="18">
        <v>250000</v>
      </c>
      <c r="M36" s="18">
        <f t="shared" si="0"/>
        <v>175000</v>
      </c>
      <c r="N36" s="67">
        <v>2024</v>
      </c>
      <c r="O36" s="32">
        <v>2026</v>
      </c>
      <c r="P36" s="220"/>
      <c r="Q36" s="243"/>
      <c r="R36" s="243"/>
      <c r="S36" s="244"/>
      <c r="T36" s="245"/>
      <c r="U36" s="245"/>
      <c r="V36" s="245"/>
      <c r="W36" s="245" t="s">
        <v>125</v>
      </c>
      <c r="X36" s="245"/>
      <c r="Y36" s="245"/>
      <c r="Z36" s="245" t="s">
        <v>37</v>
      </c>
    </row>
    <row r="37" spans="1:26" ht="28.5" x14ac:dyDescent="0.45">
      <c r="A37" s="67">
        <v>32</v>
      </c>
      <c r="B37" s="209"/>
      <c r="C37" s="209" t="s">
        <v>50</v>
      </c>
      <c r="D37" s="255">
        <v>71004068</v>
      </c>
      <c r="E37" s="255">
        <v>107580195</v>
      </c>
      <c r="F37" s="255">
        <v>600086356</v>
      </c>
      <c r="G37" s="17" t="s">
        <v>276</v>
      </c>
      <c r="H37" s="255"/>
      <c r="I37" s="255"/>
      <c r="J37" s="255" t="s">
        <v>52</v>
      </c>
      <c r="K37" s="17" t="s">
        <v>277</v>
      </c>
      <c r="L37" s="18">
        <v>4000000</v>
      </c>
      <c r="M37" s="18">
        <f t="shared" si="0"/>
        <v>2800000</v>
      </c>
      <c r="N37" s="67">
        <v>2024</v>
      </c>
      <c r="O37" s="32">
        <v>2026</v>
      </c>
      <c r="P37" s="220"/>
      <c r="Q37" s="243"/>
      <c r="R37" s="243"/>
      <c r="S37" s="244"/>
      <c r="T37" s="245"/>
      <c r="U37" s="245"/>
      <c r="V37" s="245"/>
      <c r="W37" s="245" t="s">
        <v>125</v>
      </c>
      <c r="X37" s="245"/>
      <c r="Y37" s="245"/>
      <c r="Z37" s="245" t="s">
        <v>37</v>
      </c>
    </row>
    <row r="38" spans="1:26" ht="42.75" x14ac:dyDescent="0.45">
      <c r="A38" s="67"/>
      <c r="B38" s="209"/>
      <c r="C38" s="209"/>
      <c r="D38" s="255"/>
      <c r="E38" s="255"/>
      <c r="F38" s="255"/>
      <c r="G38" s="17" t="s">
        <v>318</v>
      </c>
      <c r="H38" s="255"/>
      <c r="I38" s="255"/>
      <c r="J38" s="255"/>
      <c r="K38" s="17" t="s">
        <v>318</v>
      </c>
      <c r="L38" s="18">
        <v>20000000</v>
      </c>
      <c r="M38" s="18">
        <f>L38/100*70</f>
        <v>14000000</v>
      </c>
      <c r="N38" s="67">
        <v>2024</v>
      </c>
      <c r="O38" s="32">
        <v>2026</v>
      </c>
      <c r="P38" s="220" t="s">
        <v>36</v>
      </c>
      <c r="Q38" s="218"/>
      <c r="R38" s="218"/>
      <c r="S38" s="219"/>
      <c r="T38" s="220"/>
      <c r="U38" s="218"/>
      <c r="V38" s="219"/>
      <c r="W38" s="220" t="s">
        <v>312</v>
      </c>
      <c r="X38" s="219"/>
      <c r="Y38" s="220"/>
      <c r="Z38" s="219"/>
    </row>
    <row r="39" spans="1:26" ht="42.75" x14ac:dyDescent="0.45">
      <c r="A39" s="67">
        <v>33</v>
      </c>
      <c r="B39" s="209"/>
      <c r="C39" s="209" t="s">
        <v>50</v>
      </c>
      <c r="D39" s="255">
        <v>71004068</v>
      </c>
      <c r="E39" s="255">
        <v>107580195</v>
      </c>
      <c r="F39" s="255">
        <v>600086356</v>
      </c>
      <c r="G39" s="17" t="s">
        <v>267</v>
      </c>
      <c r="H39" s="255"/>
      <c r="I39" s="255"/>
      <c r="J39" s="255" t="s">
        <v>52</v>
      </c>
      <c r="K39" s="17" t="s">
        <v>278</v>
      </c>
      <c r="L39" s="18">
        <v>700000</v>
      </c>
      <c r="M39" s="18">
        <f t="shared" si="0"/>
        <v>490000</v>
      </c>
      <c r="N39" s="67">
        <v>2024</v>
      </c>
      <c r="O39" s="32">
        <v>2026</v>
      </c>
      <c r="P39" s="220"/>
      <c r="Q39" s="243"/>
      <c r="R39" s="243"/>
      <c r="S39" s="244"/>
      <c r="T39" s="245"/>
      <c r="U39" s="245"/>
      <c r="V39" s="245"/>
      <c r="W39" s="245" t="s">
        <v>125</v>
      </c>
      <c r="X39" s="245"/>
      <c r="Y39" s="245"/>
      <c r="Z39" s="245" t="s">
        <v>37</v>
      </c>
    </row>
    <row r="40" spans="1:26" ht="71.25" x14ac:dyDescent="0.45">
      <c r="A40" s="67">
        <v>34</v>
      </c>
      <c r="B40" s="171" t="s">
        <v>137</v>
      </c>
      <c r="C40" s="255" t="s">
        <v>138</v>
      </c>
      <c r="D40" s="255">
        <v>75017041</v>
      </c>
      <c r="E40" s="255">
        <v>107580233</v>
      </c>
      <c r="F40" s="255">
        <v>600086909</v>
      </c>
      <c r="G40" s="23" t="s">
        <v>139</v>
      </c>
      <c r="H40" s="255" t="s">
        <v>34</v>
      </c>
      <c r="I40" s="255" t="s">
        <v>35</v>
      </c>
      <c r="J40" s="255" t="s">
        <v>140</v>
      </c>
      <c r="K40" s="23" t="s">
        <v>141</v>
      </c>
      <c r="L40" s="24">
        <v>500000</v>
      </c>
      <c r="M40" s="18">
        <f t="shared" si="0"/>
        <v>350000</v>
      </c>
      <c r="N40" s="25" t="s">
        <v>123</v>
      </c>
      <c r="O40" s="34" t="s">
        <v>142</v>
      </c>
      <c r="P40" s="220"/>
      <c r="Q40" s="243"/>
      <c r="R40" s="243"/>
      <c r="S40" s="244"/>
      <c r="T40" s="245"/>
      <c r="U40" s="245"/>
      <c r="V40" s="245"/>
      <c r="W40" s="245" t="s">
        <v>125</v>
      </c>
      <c r="X40" s="245"/>
      <c r="Y40" s="245"/>
      <c r="Z40" s="245" t="s">
        <v>37</v>
      </c>
    </row>
    <row r="41" spans="1:26" ht="28.5" x14ac:dyDescent="0.45">
      <c r="A41" s="26">
        <v>35</v>
      </c>
      <c r="B41" s="256"/>
      <c r="C41" s="255" t="s">
        <v>138</v>
      </c>
      <c r="D41" s="255">
        <v>75017041</v>
      </c>
      <c r="E41" s="255">
        <v>107580233</v>
      </c>
      <c r="F41" s="255">
        <v>600086909</v>
      </c>
      <c r="G41" s="27" t="s">
        <v>279</v>
      </c>
      <c r="H41" s="255"/>
      <c r="I41" s="255"/>
      <c r="J41" s="255" t="s">
        <v>140</v>
      </c>
      <c r="K41" s="28" t="s">
        <v>192</v>
      </c>
      <c r="L41" s="29">
        <v>450000</v>
      </c>
      <c r="M41" s="30">
        <f t="shared" si="0"/>
        <v>315000</v>
      </c>
      <c r="N41" s="31" t="s">
        <v>123</v>
      </c>
      <c r="O41" s="35" t="s">
        <v>142</v>
      </c>
      <c r="P41" s="220"/>
      <c r="Q41" s="243"/>
      <c r="R41" s="243"/>
      <c r="S41" s="244"/>
      <c r="T41" s="245"/>
      <c r="U41" s="245"/>
      <c r="V41" s="245"/>
      <c r="W41" s="245" t="s">
        <v>125</v>
      </c>
      <c r="X41" s="245"/>
      <c r="Y41" s="245"/>
      <c r="Z41" s="245" t="s">
        <v>37</v>
      </c>
    </row>
    <row r="42" spans="1:26" x14ac:dyDescent="0.45">
      <c r="A42" s="326">
        <v>40</v>
      </c>
      <c r="B42" s="100" t="s">
        <v>319</v>
      </c>
      <c r="C42" s="91" t="s">
        <v>117</v>
      </c>
      <c r="D42" s="91">
        <v>71001735</v>
      </c>
      <c r="E42" s="94" t="s">
        <v>118</v>
      </c>
      <c r="F42" s="95">
        <v>600086810</v>
      </c>
      <c r="G42" s="293" t="s">
        <v>345</v>
      </c>
      <c r="H42" s="103" t="s">
        <v>34</v>
      </c>
      <c r="I42" s="106" t="s">
        <v>35</v>
      </c>
      <c r="J42" s="109" t="s">
        <v>119</v>
      </c>
      <c r="K42" s="296" t="s">
        <v>345</v>
      </c>
      <c r="L42" s="299">
        <v>1000000</v>
      </c>
      <c r="M42" s="302">
        <f>L42/100*70</f>
        <v>700000</v>
      </c>
      <c r="N42" s="305">
        <v>2024</v>
      </c>
      <c r="O42" s="308">
        <v>2027</v>
      </c>
      <c r="P42" s="311"/>
      <c r="Q42" s="312"/>
      <c r="R42" s="312"/>
      <c r="S42" s="313"/>
      <c r="T42" s="311"/>
      <c r="U42" s="312"/>
      <c r="V42" s="313"/>
      <c r="W42" s="311" t="s">
        <v>38</v>
      </c>
      <c r="X42" s="313"/>
      <c r="Y42" s="320" t="s">
        <v>37</v>
      </c>
      <c r="Z42" s="296"/>
    </row>
    <row r="43" spans="1:26" x14ac:dyDescent="0.45">
      <c r="A43" s="327"/>
      <c r="B43" s="101"/>
      <c r="C43" s="98"/>
      <c r="D43" s="92"/>
      <c r="E43" s="92"/>
      <c r="F43" s="96"/>
      <c r="G43" s="294"/>
      <c r="H43" s="104"/>
      <c r="I43" s="107"/>
      <c r="J43" s="110"/>
      <c r="K43" s="297"/>
      <c r="L43" s="300"/>
      <c r="M43" s="303"/>
      <c r="N43" s="306"/>
      <c r="O43" s="309"/>
      <c r="P43" s="314"/>
      <c r="Q43" s="315"/>
      <c r="R43" s="315"/>
      <c r="S43" s="316"/>
      <c r="T43" s="314"/>
      <c r="U43" s="315"/>
      <c r="V43" s="316"/>
      <c r="W43" s="314"/>
      <c r="X43" s="316"/>
      <c r="Y43" s="321"/>
      <c r="Z43" s="297"/>
    </row>
    <row r="44" spans="1:26" x14ac:dyDescent="0.45">
      <c r="A44" s="327"/>
      <c r="B44" s="101"/>
      <c r="C44" s="98"/>
      <c r="D44" s="92"/>
      <c r="E44" s="92"/>
      <c r="F44" s="96"/>
      <c r="G44" s="294"/>
      <c r="H44" s="104"/>
      <c r="I44" s="107"/>
      <c r="J44" s="110"/>
      <c r="K44" s="297"/>
      <c r="L44" s="300"/>
      <c r="M44" s="303"/>
      <c r="N44" s="306"/>
      <c r="O44" s="309"/>
      <c r="P44" s="314"/>
      <c r="Q44" s="315"/>
      <c r="R44" s="315"/>
      <c r="S44" s="316"/>
      <c r="T44" s="314"/>
      <c r="U44" s="315"/>
      <c r="V44" s="316"/>
      <c r="W44" s="314"/>
      <c r="X44" s="316"/>
      <c r="Y44" s="321"/>
      <c r="Z44" s="297"/>
    </row>
    <row r="45" spans="1:26" x14ac:dyDescent="0.45">
      <c r="A45" s="327"/>
      <c r="B45" s="101"/>
      <c r="C45" s="98"/>
      <c r="D45" s="92"/>
      <c r="E45" s="92"/>
      <c r="F45" s="96"/>
      <c r="G45" s="294"/>
      <c r="H45" s="104"/>
      <c r="I45" s="107"/>
      <c r="J45" s="110"/>
      <c r="K45" s="297"/>
      <c r="L45" s="300"/>
      <c r="M45" s="303"/>
      <c r="N45" s="306"/>
      <c r="O45" s="309"/>
      <c r="P45" s="314"/>
      <c r="Q45" s="315"/>
      <c r="R45" s="315"/>
      <c r="S45" s="316"/>
      <c r="T45" s="314"/>
      <c r="U45" s="315"/>
      <c r="V45" s="316"/>
      <c r="W45" s="314"/>
      <c r="X45" s="316"/>
      <c r="Y45" s="321"/>
      <c r="Z45" s="297"/>
    </row>
    <row r="46" spans="1:26" ht="130.15" customHeight="1" thickBot="1" x14ac:dyDescent="0.5">
      <c r="A46" s="328"/>
      <c r="B46" s="101"/>
      <c r="C46" s="98"/>
      <c r="D46" s="92"/>
      <c r="E46" s="92"/>
      <c r="F46" s="96"/>
      <c r="G46" s="295"/>
      <c r="H46" s="104"/>
      <c r="I46" s="107"/>
      <c r="J46" s="110"/>
      <c r="K46" s="298"/>
      <c r="L46" s="301"/>
      <c r="M46" s="304"/>
      <c r="N46" s="307"/>
      <c r="O46" s="310"/>
      <c r="P46" s="317"/>
      <c r="Q46" s="318"/>
      <c r="R46" s="318"/>
      <c r="S46" s="319"/>
      <c r="T46" s="317"/>
      <c r="U46" s="318"/>
      <c r="V46" s="319"/>
      <c r="W46" s="317"/>
      <c r="X46" s="319"/>
      <c r="Y46" s="322"/>
      <c r="Z46" s="298"/>
    </row>
    <row r="47" spans="1:26" x14ac:dyDescent="0.45">
      <c r="A47" s="258">
        <v>41</v>
      </c>
      <c r="B47" s="259" t="s">
        <v>356</v>
      </c>
      <c r="C47" s="260" t="s">
        <v>169</v>
      </c>
      <c r="D47" s="260">
        <v>75015072</v>
      </c>
      <c r="E47" s="261">
        <v>102006211</v>
      </c>
      <c r="F47" s="262">
        <v>600086998</v>
      </c>
      <c r="G47" s="263" t="s">
        <v>355</v>
      </c>
      <c r="H47" s="264" t="s">
        <v>34</v>
      </c>
      <c r="I47" s="265" t="s">
        <v>35</v>
      </c>
      <c r="J47" s="266" t="s">
        <v>172</v>
      </c>
      <c r="K47" s="283" t="s">
        <v>355</v>
      </c>
      <c r="L47" s="284">
        <v>20000000</v>
      </c>
      <c r="M47" s="287">
        <f t="shared" si="0"/>
        <v>14000000</v>
      </c>
      <c r="N47" s="283">
        <v>2025</v>
      </c>
      <c r="O47" s="290">
        <v>2026</v>
      </c>
      <c r="P47" s="323" t="s">
        <v>36</v>
      </c>
      <c r="Q47" s="267"/>
      <c r="R47" s="267"/>
      <c r="S47" s="268"/>
      <c r="T47" s="323"/>
      <c r="U47" s="267"/>
      <c r="V47" s="268"/>
      <c r="W47" s="323" t="s">
        <v>219</v>
      </c>
      <c r="X47" s="268"/>
      <c r="Y47" s="323" t="s">
        <v>37</v>
      </c>
      <c r="Z47" s="268"/>
    </row>
    <row r="48" spans="1:26" x14ac:dyDescent="0.45">
      <c r="A48" s="269"/>
      <c r="B48" s="101"/>
      <c r="C48" s="98"/>
      <c r="D48" s="92"/>
      <c r="E48" s="92"/>
      <c r="F48" s="96"/>
      <c r="G48" s="257"/>
      <c r="H48" s="104"/>
      <c r="I48" s="107"/>
      <c r="J48" s="110"/>
      <c r="K48" s="107"/>
      <c r="L48" s="285"/>
      <c r="M48" s="288"/>
      <c r="N48" s="107"/>
      <c r="O48" s="291"/>
      <c r="P48" s="324"/>
      <c r="Q48" s="270"/>
      <c r="R48" s="270"/>
      <c r="S48" s="271"/>
      <c r="T48" s="324"/>
      <c r="U48" s="270"/>
      <c r="V48" s="271"/>
      <c r="W48" s="324"/>
      <c r="X48" s="271"/>
      <c r="Y48" s="324"/>
      <c r="Z48" s="271"/>
    </row>
    <row r="49" spans="1:26" x14ac:dyDescent="0.45">
      <c r="A49" s="269"/>
      <c r="B49" s="101"/>
      <c r="C49" s="98"/>
      <c r="D49" s="92"/>
      <c r="E49" s="92"/>
      <c r="F49" s="96"/>
      <c r="G49" s="257"/>
      <c r="H49" s="104"/>
      <c r="I49" s="107"/>
      <c r="J49" s="110"/>
      <c r="K49" s="107"/>
      <c r="L49" s="285"/>
      <c r="M49" s="288"/>
      <c r="N49" s="107"/>
      <c r="O49" s="291"/>
      <c r="P49" s="324"/>
      <c r="Q49" s="270"/>
      <c r="R49" s="270"/>
      <c r="S49" s="271"/>
      <c r="T49" s="324"/>
      <c r="U49" s="270"/>
      <c r="V49" s="271"/>
      <c r="W49" s="324"/>
      <c r="X49" s="271"/>
      <c r="Y49" s="324"/>
      <c r="Z49" s="271"/>
    </row>
    <row r="50" spans="1:26" x14ac:dyDescent="0.45">
      <c r="A50" s="269"/>
      <c r="B50" s="101"/>
      <c r="C50" s="98"/>
      <c r="D50" s="92"/>
      <c r="E50" s="92"/>
      <c r="F50" s="96"/>
      <c r="G50" s="257"/>
      <c r="H50" s="104"/>
      <c r="I50" s="107"/>
      <c r="J50" s="110"/>
      <c r="K50" s="107"/>
      <c r="L50" s="285"/>
      <c r="M50" s="288"/>
      <c r="N50" s="107"/>
      <c r="O50" s="291"/>
      <c r="P50" s="324"/>
      <c r="Q50" s="270"/>
      <c r="R50" s="270"/>
      <c r="S50" s="271"/>
      <c r="T50" s="324"/>
      <c r="U50" s="270"/>
      <c r="V50" s="271"/>
      <c r="W50" s="324"/>
      <c r="X50" s="271"/>
      <c r="Y50" s="324"/>
      <c r="Z50" s="271"/>
    </row>
    <row r="51" spans="1:26" ht="130.15" customHeight="1" thickBot="1" x14ac:dyDescent="0.5">
      <c r="A51" s="272"/>
      <c r="B51" s="273"/>
      <c r="C51" s="274"/>
      <c r="D51" s="275"/>
      <c r="E51" s="275"/>
      <c r="F51" s="276"/>
      <c r="G51" s="277"/>
      <c r="H51" s="278"/>
      <c r="I51" s="279"/>
      <c r="J51" s="280"/>
      <c r="K51" s="279"/>
      <c r="L51" s="286"/>
      <c r="M51" s="289"/>
      <c r="N51" s="279"/>
      <c r="O51" s="292"/>
      <c r="P51" s="325"/>
      <c r="Q51" s="281"/>
      <c r="R51" s="281"/>
      <c r="S51" s="282"/>
      <c r="T51" s="325"/>
      <c r="U51" s="281"/>
      <c r="V51" s="282"/>
      <c r="W51" s="325"/>
      <c r="X51" s="282"/>
      <c r="Y51" s="325"/>
      <c r="Z51" s="282"/>
    </row>
    <row r="52" spans="1:26" x14ac:dyDescent="0.45">
      <c r="A52" s="60"/>
      <c r="G52"/>
      <c r="K52"/>
    </row>
    <row r="53" spans="1:26" x14ac:dyDescent="0.45">
      <c r="G53"/>
      <c r="K53"/>
    </row>
    <row r="54" spans="1:26" x14ac:dyDescent="0.45">
      <c r="B54" t="s">
        <v>348</v>
      </c>
      <c r="G54"/>
      <c r="K54"/>
    </row>
    <row r="57" spans="1:26" x14ac:dyDescent="0.45">
      <c r="O57" t="s">
        <v>357</v>
      </c>
    </row>
  </sheetData>
  <mergeCells count="263">
    <mergeCell ref="P42:S46"/>
    <mergeCell ref="T42:V46"/>
    <mergeCell ref="W42:X46"/>
    <mergeCell ref="Y42:Z46"/>
    <mergeCell ref="A47:A51"/>
    <mergeCell ref="G42:G46"/>
    <mergeCell ref="K42:K46"/>
    <mergeCell ref="L42:L46"/>
    <mergeCell ref="M42:M46"/>
    <mergeCell ref="N42:N46"/>
    <mergeCell ref="O42:O46"/>
    <mergeCell ref="A42:A46"/>
    <mergeCell ref="K47:K51"/>
    <mergeCell ref="L47:L51"/>
    <mergeCell ref="M47:M51"/>
    <mergeCell ref="N47:N51"/>
    <mergeCell ref="O47:O51"/>
    <mergeCell ref="P47:S51"/>
    <mergeCell ref="T47:V51"/>
    <mergeCell ref="W47:X51"/>
    <mergeCell ref="Y47:Z51"/>
    <mergeCell ref="I40:I41"/>
    <mergeCell ref="J40:J41"/>
    <mergeCell ref="P40:S40"/>
    <mergeCell ref="T40:V40"/>
    <mergeCell ref="W40:X40"/>
    <mergeCell ref="Y40:Z40"/>
    <mergeCell ref="P41:S41"/>
    <mergeCell ref="T41:V41"/>
    <mergeCell ref="W41:X41"/>
    <mergeCell ref="Y41:Z41"/>
    <mergeCell ref="B40:B41"/>
    <mergeCell ref="C40:C41"/>
    <mergeCell ref="D40:D41"/>
    <mergeCell ref="E40:E41"/>
    <mergeCell ref="F40:F41"/>
    <mergeCell ref="H40:H41"/>
    <mergeCell ref="B34:B39"/>
    <mergeCell ref="C34:C39"/>
    <mergeCell ref="D34:D39"/>
    <mergeCell ref="E34:E39"/>
    <mergeCell ref="F34:F39"/>
    <mergeCell ref="H34:H39"/>
    <mergeCell ref="P36:S36"/>
    <mergeCell ref="T36:V36"/>
    <mergeCell ref="W36:X36"/>
    <mergeCell ref="Y36:Z36"/>
    <mergeCell ref="P37:S37"/>
    <mergeCell ref="T37:V37"/>
    <mergeCell ref="W37:X37"/>
    <mergeCell ref="Y37:Z37"/>
    <mergeCell ref="I34:I39"/>
    <mergeCell ref="J34:J39"/>
    <mergeCell ref="P34:S34"/>
    <mergeCell ref="T34:V34"/>
    <mergeCell ref="W34:X34"/>
    <mergeCell ref="Y34:Z34"/>
    <mergeCell ref="P35:S35"/>
    <mergeCell ref="T35:V35"/>
    <mergeCell ref="W35:X35"/>
    <mergeCell ref="Y35:Z35"/>
    <mergeCell ref="P39:S39"/>
    <mergeCell ref="T39:V39"/>
    <mergeCell ref="W39:X39"/>
    <mergeCell ref="Y39:Z39"/>
    <mergeCell ref="T32:V32"/>
    <mergeCell ref="W32:X32"/>
    <mergeCell ref="Y32:Z32"/>
    <mergeCell ref="P33:S33"/>
    <mergeCell ref="T33:V33"/>
    <mergeCell ref="W33:X33"/>
    <mergeCell ref="Y33:Z33"/>
    <mergeCell ref="I30:I33"/>
    <mergeCell ref="J30:J33"/>
    <mergeCell ref="P30:S30"/>
    <mergeCell ref="T30:V30"/>
    <mergeCell ref="W30:X30"/>
    <mergeCell ref="Y30:Z30"/>
    <mergeCell ref="P31:S31"/>
    <mergeCell ref="T31:V31"/>
    <mergeCell ref="W31:X31"/>
    <mergeCell ref="Y31:Z31"/>
    <mergeCell ref="T27:V27"/>
    <mergeCell ref="W27:X27"/>
    <mergeCell ref="Y27:Z27"/>
    <mergeCell ref="P28:S28"/>
    <mergeCell ref="T28:V28"/>
    <mergeCell ref="W28:X28"/>
    <mergeCell ref="Y28:Z28"/>
    <mergeCell ref="B27:B29"/>
    <mergeCell ref="C27:C29"/>
    <mergeCell ref="D27:D29"/>
    <mergeCell ref="E27:E29"/>
    <mergeCell ref="T29:V29"/>
    <mergeCell ref="W29:X29"/>
    <mergeCell ref="Y29:Z29"/>
    <mergeCell ref="B30:B33"/>
    <mergeCell ref="C30:C33"/>
    <mergeCell ref="D30:D33"/>
    <mergeCell ref="E30:E33"/>
    <mergeCell ref="F30:F33"/>
    <mergeCell ref="H30:H33"/>
    <mergeCell ref="I27:I29"/>
    <mergeCell ref="J27:J29"/>
    <mergeCell ref="P27:S27"/>
    <mergeCell ref="P32:S32"/>
    <mergeCell ref="F27:F29"/>
    <mergeCell ref="H27:H29"/>
    <mergeCell ref="P29:S29"/>
    <mergeCell ref="Y25:Z25"/>
    <mergeCell ref="P26:S26"/>
    <mergeCell ref="T26:V26"/>
    <mergeCell ref="W26:X26"/>
    <mergeCell ref="Y26:Z26"/>
    <mergeCell ref="I23:I25"/>
    <mergeCell ref="J23:J25"/>
    <mergeCell ref="P23:S23"/>
    <mergeCell ref="T23:V23"/>
    <mergeCell ref="W23:X23"/>
    <mergeCell ref="Y23:Z23"/>
    <mergeCell ref="P24:S24"/>
    <mergeCell ref="T24:V24"/>
    <mergeCell ref="W24:X24"/>
    <mergeCell ref="Y24:Z24"/>
    <mergeCell ref="B23:B25"/>
    <mergeCell ref="C23:C25"/>
    <mergeCell ref="D23:D25"/>
    <mergeCell ref="E23:E25"/>
    <mergeCell ref="F23:F25"/>
    <mergeCell ref="H23:H25"/>
    <mergeCell ref="P21:S21"/>
    <mergeCell ref="T21:V21"/>
    <mergeCell ref="W21:X21"/>
    <mergeCell ref="B19:B22"/>
    <mergeCell ref="C19:C22"/>
    <mergeCell ref="D19:D22"/>
    <mergeCell ref="E19:E22"/>
    <mergeCell ref="F19:F22"/>
    <mergeCell ref="H19:H22"/>
    <mergeCell ref="P25:S25"/>
    <mergeCell ref="T25:V25"/>
    <mergeCell ref="W25:X25"/>
    <mergeCell ref="Y21:Z21"/>
    <mergeCell ref="P22:S22"/>
    <mergeCell ref="T22:V22"/>
    <mergeCell ref="W22:X22"/>
    <mergeCell ref="Y22:Z22"/>
    <mergeCell ref="I19:I22"/>
    <mergeCell ref="J19:J22"/>
    <mergeCell ref="P19:S19"/>
    <mergeCell ref="T19:V19"/>
    <mergeCell ref="W19:X19"/>
    <mergeCell ref="Y19:Z19"/>
    <mergeCell ref="P20:S20"/>
    <mergeCell ref="T20:V20"/>
    <mergeCell ref="W20:X20"/>
    <mergeCell ref="Y20:Z20"/>
    <mergeCell ref="W18:X18"/>
    <mergeCell ref="Y18:Z18"/>
    <mergeCell ref="P15:S15"/>
    <mergeCell ref="T15:V15"/>
    <mergeCell ref="W15:X15"/>
    <mergeCell ref="Y15:Z15"/>
    <mergeCell ref="P16:S16"/>
    <mergeCell ref="T16:V16"/>
    <mergeCell ref="W16:X16"/>
    <mergeCell ref="Y16:Z16"/>
    <mergeCell ref="P13:S13"/>
    <mergeCell ref="T13:V13"/>
    <mergeCell ref="W13:X13"/>
    <mergeCell ref="Y13:Z13"/>
    <mergeCell ref="P14:S14"/>
    <mergeCell ref="T14:V14"/>
    <mergeCell ref="W14:X14"/>
    <mergeCell ref="Y14:Z14"/>
    <mergeCell ref="I11:I18"/>
    <mergeCell ref="J11:J18"/>
    <mergeCell ref="P11:S11"/>
    <mergeCell ref="T11:V11"/>
    <mergeCell ref="W11:X11"/>
    <mergeCell ref="Y11:Z11"/>
    <mergeCell ref="P12:S12"/>
    <mergeCell ref="T12:V12"/>
    <mergeCell ref="W12:X12"/>
    <mergeCell ref="Y12:Z12"/>
    <mergeCell ref="P17:S17"/>
    <mergeCell ref="T17:V17"/>
    <mergeCell ref="W17:X17"/>
    <mergeCell ref="Y17:Z17"/>
    <mergeCell ref="P18:S18"/>
    <mergeCell ref="T18:V18"/>
    <mergeCell ref="B11:B18"/>
    <mergeCell ref="C11:C18"/>
    <mergeCell ref="D11:D18"/>
    <mergeCell ref="E11:E18"/>
    <mergeCell ref="F11:F18"/>
    <mergeCell ref="H11:H18"/>
    <mergeCell ref="B6:B10"/>
    <mergeCell ref="C6:C10"/>
    <mergeCell ref="D6:D10"/>
    <mergeCell ref="E6:E10"/>
    <mergeCell ref="F6:F10"/>
    <mergeCell ref="H6:H10"/>
    <mergeCell ref="Y8:Z8"/>
    <mergeCell ref="P9:S9"/>
    <mergeCell ref="T9:V9"/>
    <mergeCell ref="W9:X9"/>
    <mergeCell ref="Y9:Z9"/>
    <mergeCell ref="I6:I10"/>
    <mergeCell ref="J6:J10"/>
    <mergeCell ref="P6:S6"/>
    <mergeCell ref="T6:V6"/>
    <mergeCell ref="W6:X6"/>
    <mergeCell ref="Y6:Z6"/>
    <mergeCell ref="P7:S7"/>
    <mergeCell ref="T7:V7"/>
    <mergeCell ref="W7:X7"/>
    <mergeCell ref="Y7:Z7"/>
    <mergeCell ref="P10:S10"/>
    <mergeCell ref="T10:V10"/>
    <mergeCell ref="W10:X10"/>
    <mergeCell ref="Y10:Z10"/>
    <mergeCell ref="A2:Z2"/>
    <mergeCell ref="P38:S38"/>
    <mergeCell ref="T38:V38"/>
    <mergeCell ref="W38:X38"/>
    <mergeCell ref="Y38:Z38"/>
    <mergeCell ref="P4:V4"/>
    <mergeCell ref="W4:Z4"/>
    <mergeCell ref="P5:S5"/>
    <mergeCell ref="T5:V5"/>
    <mergeCell ref="W5:X5"/>
    <mergeCell ref="Y5:Z5"/>
    <mergeCell ref="A3:Z3"/>
    <mergeCell ref="A4:A5"/>
    <mergeCell ref="B4:F4"/>
    <mergeCell ref="G4:G5"/>
    <mergeCell ref="H4:H5"/>
    <mergeCell ref="I4:I5"/>
    <mergeCell ref="J4:J5"/>
    <mergeCell ref="K4:K5"/>
    <mergeCell ref="L4:M4"/>
    <mergeCell ref="N4:O4"/>
    <mergeCell ref="P8:S8"/>
    <mergeCell ref="T8:V8"/>
    <mergeCell ref="W8:X8"/>
    <mergeCell ref="J42:J46"/>
    <mergeCell ref="H47:H51"/>
    <mergeCell ref="I47:I51"/>
    <mergeCell ref="J47:J51"/>
    <mergeCell ref="B47:B51"/>
    <mergeCell ref="C47:C51"/>
    <mergeCell ref="D47:D51"/>
    <mergeCell ref="E47:E51"/>
    <mergeCell ref="F47:F51"/>
    <mergeCell ref="B42:B46"/>
    <mergeCell ref="C42:C46"/>
    <mergeCell ref="D42:D46"/>
    <mergeCell ref="E42:E46"/>
    <mergeCell ref="F42:F46"/>
    <mergeCell ref="H42:H46"/>
    <mergeCell ref="I42:I46"/>
    <mergeCell ref="G47:G51"/>
  </mergeCells>
  <phoneticPr fontId="26" type="noConversion"/>
  <pageMargins left="0.7" right="0.7" top="0.78740157499999996" bottom="0.78740157499999996" header="0.3" footer="0.3"/>
  <pageSetup paperSize="9" scale="70" fitToHeight="0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4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ZŠ</vt:lpstr>
      <vt:lpstr>Neform</vt:lpstr>
      <vt:lpstr>MŠ</vt:lpstr>
      <vt:lpstr>List3</vt:lpstr>
      <vt:lpstr>MŠ!_ftn1</vt:lpstr>
      <vt:lpstr>Neform!_ftn1</vt:lpstr>
      <vt:lpstr>ZŠ!_ftn1</vt:lpstr>
      <vt:lpstr>MŠ!_ftnref1</vt:lpstr>
      <vt:lpstr>Neform!_ftnref1</vt:lpstr>
      <vt:lpstr>ZŠ!_ftnref1</vt:lpstr>
    </vt:vector>
  </TitlesOfParts>
  <Company>Benediktus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Podhůří Železných Hor</cp:lastModifiedBy>
  <cp:lastPrinted>2023-10-31T17:28:06Z</cp:lastPrinted>
  <dcterms:created xsi:type="dcterms:W3CDTF">2022-01-18T17:04:10Z</dcterms:created>
  <dcterms:modified xsi:type="dcterms:W3CDTF">2023-11-08T10:46:30Z</dcterms:modified>
</cp:coreProperties>
</file>