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01\Desktop\KA1\ŘV MAP II\7. setkání\"/>
    </mc:Choice>
  </mc:AlternateContent>
  <xr:revisionPtr revIDLastSave="0" documentId="13_ncr:1_{11066D96-263A-4753-B463-C7574AC3BB53}" xr6:coauthVersionLast="36" xr6:coauthVersionMax="36" xr10:uidLastSave="{00000000-0000-0000-0000-000000000000}"/>
  <bookViews>
    <workbookView xWindow="0" yWindow="0" windowWidth="19200" windowHeight="6350" activeTab="1" xr2:uid="{00000000-000D-0000-FFFF-FFFF00000000}"/>
  </bookViews>
  <sheets>
    <sheet name="ZŠ" sheetId="1" r:id="rId1"/>
    <sheet name="MŠ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M11" i="1"/>
  <c r="M8" i="1"/>
  <c r="M9" i="1"/>
  <c r="M10" i="1"/>
  <c r="M5" i="2"/>
  <c r="M4" i="2"/>
  <c r="M13" i="1" l="1"/>
  <c r="M7" i="1"/>
  <c r="M6" i="1"/>
  <c r="M5" i="1"/>
</calcChain>
</file>

<file path=xl/sharedStrings.xml><?xml version="1.0" encoding="utf-8"?>
<sst xmlns="http://schemas.openxmlformats.org/spreadsheetml/2006/main" count="192" uniqueCount="83">
  <si>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</si>
  <si>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</si>
  <si>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</si>
  <si>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</si>
  <si>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</si>
  <si>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</si>
  <si>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</si>
  <si>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</si>
  <si>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</si>
  <si>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</si>
  <si>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</si>
  <si>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</si>
  <si>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</si>
  <si>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</si>
  <si>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</si>
  <si>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</si>
  <si>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</si>
  <si>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</si>
  <si>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</si>
  <si>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</si>
  <si>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</si>
  <si>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</si>
  <si>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</si>
  <si>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</si>
  <si>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</si>
  <si>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</si>
  <si>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</si>
  <si>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</si>
  <si>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</si>
  <si>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</si>
  <si>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</si>
  <si>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</si>
  <si>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</si>
  <si>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Hovorany</t>
  </si>
  <si>
    <t>Zkvalitnění výuky pěstitelských prací</t>
  </si>
  <si>
    <t>Jihomoravský kraj</t>
  </si>
  <si>
    <t>Kyjov</t>
  </si>
  <si>
    <t>Hovorany</t>
  </si>
  <si>
    <t>Půdní vestavba</t>
  </si>
  <si>
    <t>Konektivita ZŠ a MŠ</t>
  </si>
  <si>
    <t>Rozvod teplé vody do tříd a kabinetů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</si>
  <si>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</si>
  <si>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</si>
  <si>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</si>
  <si>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</si>
  <si>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</si>
  <si>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</si>
  <si>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</si>
  <si>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Vestavba MŠ</t>
  </si>
  <si>
    <t>Zahrada MŠ</t>
  </si>
  <si>
    <t>Obec Bukovany</t>
  </si>
  <si>
    <t>ZŠ a MŠ Bukovany</t>
  </si>
  <si>
    <t>Učíme se jazyky moderně</t>
  </si>
  <si>
    <t>Bukovany</t>
  </si>
  <si>
    <t>ZŠ a MŠ Sobůlky</t>
  </si>
  <si>
    <t>Obec Sobůlky</t>
  </si>
  <si>
    <t>Město Kyjov</t>
  </si>
  <si>
    <t>Technika, příroda a sport</t>
  </si>
  <si>
    <t>Environmentální zahrada s venkovní učebnou</t>
  </si>
  <si>
    <t>Školní zahrada na Seifertově náměstí</t>
  </si>
  <si>
    <t>Sobůlky</t>
  </si>
  <si>
    <t>709 896 99</t>
  </si>
  <si>
    <t>x</t>
  </si>
  <si>
    <t xml:space="preserve">ZŠ a MŠ T.G.Masaryka </t>
  </si>
  <si>
    <t>ZŠ J. A. Komenského</t>
  </si>
  <si>
    <t>Vybudování skleníku na školním pozemku a přeměna stávající části nevyužitého pozemku na záhony s ukázkou prací při pěstování místních plodin</t>
  </si>
  <si>
    <t>Vybudování nových výukových prostor v nevyužitém půdním prostoru školy.</t>
  </si>
  <si>
    <t>Rozšíření a posílení stávající sítě internetového připojení</t>
  </si>
  <si>
    <t>ve fázi rozpracování</t>
  </si>
  <si>
    <t>ve fázi přípravy</t>
  </si>
  <si>
    <t>Vybudování nový prostor v nevyužité půdě stávající budovy MŠ</t>
  </si>
  <si>
    <t>Doplnění a obnova hracích prvků, interaktivních venkovních tabulí a přírodních prvků na zahřadě MŠ</t>
  </si>
  <si>
    <t>Schváleno dne 2.11.2021 na Řídícím výboru</t>
  </si>
  <si>
    <t>manažerka MAP</t>
  </si>
  <si>
    <t>předseda ŘV</t>
  </si>
  <si>
    <t>předsedkyně MAS</t>
  </si>
  <si>
    <t>Cílem je zkalitnit výuku cizího jazyka a seznámit děti s moderními technologiemi.</t>
  </si>
  <si>
    <t>Zvýšení kvality vzdělávání – modernizace učeben II</t>
  </si>
  <si>
    <t>Vybudování školní environmentální zahrady s venkovní učebnou, biotopem, edukativními, hracími a relaxačními prvky.</t>
  </si>
  <si>
    <t>Modernizace učebny polytechniky, jazykové učebny, učebny ICT, oddělení družiny.</t>
  </si>
  <si>
    <t>Vybudování školní environmentální zahrady s venkovní učebnou, edukativními, hracími a relaxačními prvky.</t>
  </si>
  <si>
    <t>Revize studie z roku 2015 podle aktuálního zadání.</t>
  </si>
  <si>
    <t>Rekonstrukce počítačové sítě, funkční venkovní zahrada s učebnou a atletickým doskočištěm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</si>
</sst>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8B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15" xfId="0" applyBorder="1" applyProtection="1">
      <protection locked="0"/>
    </xf>
    <xf numFmtId="0" fontId="0" fillId="0" borderId="4" xfId="0" applyBorder="1" applyProtection="1">
      <protection locked="0"/>
    </xf>
    <xf numFmtId="3" fontId="0" fillId="0" borderId="8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0" fillId="0" borderId="14" xfId="0" applyBorder="1" applyProtection="1">
      <protection locked="0"/>
    </xf>
    <xf numFmtId="3" fontId="0" fillId="0" borderId="16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26" xfId="0" applyNumberFormat="1" applyBorder="1" applyProtection="1">
      <protection locked="0"/>
    </xf>
    <xf numFmtId="3" fontId="0" fillId="0" borderId="23" xfId="0" applyNumberFormat="1" applyBorder="1" applyProtection="1">
      <protection locked="0"/>
    </xf>
    <xf numFmtId="3" fontId="6" fillId="0" borderId="26" xfId="0" applyNumberFormat="1" applyFont="1" applyFill="1" applyBorder="1" applyAlignment="1" applyProtection="1">
      <alignment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3" fontId="0" fillId="0" borderId="19" xfId="0" applyNumberFormat="1" applyBorder="1" applyProtection="1">
      <protection locked="0"/>
    </xf>
    <xf numFmtId="3" fontId="0" fillId="0" borderId="28" xfId="0" applyNumberFormat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5" xfId="0" applyFont="1" applyBorder="1"/>
    <xf numFmtId="0" fontId="0" fillId="0" borderId="11" xfId="0" applyFont="1" applyBorder="1"/>
    <xf numFmtId="0" fontId="0" fillId="0" borderId="2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50" xfId="0" applyBorder="1" applyProtection="1">
      <protection locked="0"/>
    </xf>
    <xf numFmtId="3" fontId="0" fillId="0" borderId="24" xfId="0" applyNumberFormat="1" applyBorder="1" applyProtection="1">
      <protection locked="0"/>
    </xf>
    <xf numFmtId="0" fontId="0" fillId="0" borderId="8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1" fontId="13" fillId="0" borderId="15" xfId="0" applyNumberFormat="1" applyFont="1" applyBorder="1" applyAlignment="1">
      <alignment horizontal="right"/>
    </xf>
    <xf numFmtId="0" fontId="0" fillId="0" borderId="35" xfId="0" applyFont="1" applyBorder="1" applyAlignment="1" applyProtection="1">
      <alignment horizontal="right"/>
      <protection locked="0"/>
    </xf>
    <xf numFmtId="0" fontId="13" fillId="0" borderId="35" xfId="0" applyFont="1" applyBorder="1" applyAlignment="1" applyProtection="1">
      <alignment horizontal="right"/>
      <protection locked="0"/>
    </xf>
    <xf numFmtId="0" fontId="13" fillId="0" borderId="35" xfId="0" applyFont="1" applyBorder="1" applyAlignment="1">
      <alignment horizontal="right"/>
    </xf>
    <xf numFmtId="0" fontId="0" fillId="0" borderId="35" xfId="0" applyFont="1" applyBorder="1" applyAlignment="1">
      <alignment horizontal="right"/>
    </xf>
    <xf numFmtId="0" fontId="16" fillId="0" borderId="35" xfId="0" applyFont="1" applyBorder="1" applyAlignment="1">
      <alignment horizontal="right"/>
    </xf>
    <xf numFmtId="0" fontId="0" fillId="0" borderId="27" xfId="0" applyFont="1" applyBorder="1" applyAlignment="1">
      <alignment horizontal="right"/>
    </xf>
    <xf numFmtId="0" fontId="16" fillId="0" borderId="27" xfId="0" applyFont="1" applyBorder="1" applyAlignment="1">
      <alignment horizontal="right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13" fillId="0" borderId="15" xfId="0" applyFont="1" applyBorder="1"/>
    <xf numFmtId="3" fontId="6" fillId="0" borderId="24" xfId="0" applyNumberFormat="1" applyFont="1" applyFill="1" applyBorder="1" applyAlignment="1" applyProtection="1">
      <alignment vertical="center" wrapText="1"/>
    </xf>
    <xf numFmtId="3" fontId="0" fillId="0" borderId="13" xfId="0" applyNumberFormat="1" applyBorder="1" applyProtection="1">
      <protection locked="0"/>
    </xf>
    <xf numFmtId="3" fontId="0" fillId="0" borderId="32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51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wrapText="1"/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18" fillId="0" borderId="29" xfId="0" applyFont="1" applyBorder="1"/>
    <xf numFmtId="0" fontId="16" fillId="0" borderId="35" xfId="0" applyFont="1" applyFill="1" applyBorder="1" applyAlignment="1">
      <alignment horizontal="right"/>
    </xf>
    <xf numFmtId="0" fontId="0" fillId="0" borderId="36" xfId="0" applyFill="1" applyBorder="1" applyAlignment="1" applyProtection="1">
      <alignment wrapText="1"/>
      <protection locked="0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37" xfId="0" applyFont="1" applyFill="1" applyBorder="1" applyAlignment="1" applyProtection="1">
      <alignment horizontal="center" vertical="center" wrapText="1"/>
    </xf>
    <xf numFmtId="0" fontId="12" fillId="0" borderId="52" xfId="0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0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35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18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19" xfId="0" applyFill="1" applyBorder="1" applyProtection="1">
      <protection locked="0"/>
    </xf>
    <xf numFmtId="0" fontId="0" fillId="0" borderId="42" xfId="0" applyFill="1" applyBorder="1" applyProtection="1">
      <protection locked="0"/>
    </xf>
    <xf numFmtId="0" fontId="0" fillId="0" borderId="36" xfId="0" applyFill="1" applyBorder="1" applyProtection="1">
      <protection locked="0"/>
    </xf>
    <xf numFmtId="0" fontId="0" fillId="0" borderId="36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wrapText="1"/>
      <protection locked="0"/>
    </xf>
    <xf numFmtId="0" fontId="0" fillId="0" borderId="24" xfId="0" applyFill="1" applyBorder="1" applyProtection="1">
      <protection locked="0"/>
    </xf>
    <xf numFmtId="0" fontId="0" fillId="0" borderId="26" xfId="0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0" borderId="28" xfId="0" applyFill="1" applyBorder="1" applyAlignment="1" applyProtection="1">
      <alignment horizontal="center"/>
      <protection locked="0"/>
    </xf>
    <xf numFmtId="0" fontId="0" fillId="0" borderId="30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0" borderId="26" xfId="0" applyFill="1" applyBorder="1" applyAlignment="1" applyProtection="1">
      <alignment wrapText="1"/>
      <protection locked="0"/>
    </xf>
    <xf numFmtId="0" fontId="0" fillId="0" borderId="28" xfId="0" applyFill="1" applyBorder="1" applyProtection="1"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Font="1" applyBorder="1" applyAlignment="1">
      <alignment horizontal="right"/>
    </xf>
    <xf numFmtId="0" fontId="0" fillId="0" borderId="27" xfId="0" applyFont="1" applyBorder="1"/>
    <xf numFmtId="0" fontId="13" fillId="0" borderId="27" xfId="0" applyFont="1" applyBorder="1"/>
    <xf numFmtId="0" fontId="0" fillId="0" borderId="28" xfId="0" applyFont="1" applyBorder="1"/>
    <xf numFmtId="0" fontId="0" fillId="0" borderId="30" xfId="0" applyFill="1" applyBorder="1" applyAlignment="1" applyProtection="1">
      <alignment wrapText="1"/>
      <protection locked="0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0" fillId="0" borderId="8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8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15" xfId="0" applyFont="1" applyBorder="1" applyAlignment="1" applyProtection="1">
      <alignment horizontal="right"/>
      <protection locked="0"/>
    </xf>
    <xf numFmtId="0" fontId="0" fillId="0" borderId="11" xfId="0" applyFont="1" applyBorder="1" applyAlignment="1">
      <alignment horizontal="right"/>
    </xf>
    <xf numFmtId="0" fontId="0" fillId="0" borderId="16" xfId="0" applyFont="1" applyBorder="1" applyAlignment="1">
      <alignment horizontal="right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6" xfId="0" applyFont="1" applyBorder="1" applyAlignment="1" applyProtection="1">
      <alignment horizontal="right"/>
      <protection locked="0"/>
    </xf>
    <xf numFmtId="0" fontId="13" fillId="0" borderId="19" xfId="0" applyFont="1" applyFill="1" applyBorder="1" applyAlignment="1">
      <alignment horizontal="right" wrapText="1"/>
    </xf>
    <xf numFmtId="0" fontId="17" fillId="0" borderId="19" xfId="0" applyFont="1" applyFill="1" applyBorder="1" applyAlignment="1">
      <alignment horizontal="right" wrapText="1"/>
    </xf>
    <xf numFmtId="0" fontId="0" fillId="0" borderId="19" xfId="0" applyFont="1" applyBorder="1" applyAlignment="1">
      <alignment horizontal="right"/>
    </xf>
    <xf numFmtId="0" fontId="0" fillId="0" borderId="26" xfId="0" applyFont="1" applyBorder="1" applyAlignment="1">
      <alignment horizontal="right"/>
    </xf>
    <xf numFmtId="0" fontId="0" fillId="0" borderId="27" xfId="0" applyFont="1" applyBorder="1" applyAlignment="1" applyProtection="1">
      <alignment horizontal="right"/>
      <protection locked="0"/>
    </xf>
    <xf numFmtId="0" fontId="0" fillId="0" borderId="28" xfId="0" applyFont="1" applyBorder="1" applyAlignment="1">
      <alignment horizontal="right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25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3" fontId="6" fillId="0" borderId="16" xfId="0" applyNumberFormat="1" applyFont="1" applyFill="1" applyBorder="1" applyAlignment="1" applyProtection="1">
      <alignment horizontal="center" vertical="center" wrapText="1"/>
    </xf>
    <xf numFmtId="3" fontId="6" fillId="0" borderId="23" xfId="0" applyNumberFormat="1" applyFont="1" applyFill="1" applyBorder="1" applyAlignment="1" applyProtection="1">
      <alignment horizontal="center" vertical="center" wrapText="1"/>
    </xf>
    <xf numFmtId="3" fontId="6" fillId="0" borderId="19" xfId="0" applyNumberFormat="1" applyFont="1" applyFill="1" applyBorder="1" applyAlignment="1" applyProtection="1">
      <alignment horizontal="center" vertical="center" wrapText="1"/>
    </xf>
    <xf numFmtId="3" fontId="6" fillId="0" borderId="24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3" fontId="2" fillId="0" borderId="2" xfId="0" applyNumberFormat="1" applyFont="1" applyFill="1" applyBorder="1" applyAlignment="1" applyProtection="1">
      <alignment horizontal="center"/>
      <protection locked="0"/>
    </xf>
    <xf numFmtId="3" fontId="2" fillId="0" borderId="3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1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0" xfId="0" applyFont="1" applyFill="1" applyBorder="1" applyAlignment="1" applyProtection="1">
      <alignment horizontal="center" vertical="top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4" fillId="0" borderId="38" xfId="0" applyFont="1" applyFill="1" applyBorder="1" applyAlignment="1" applyProtection="1">
      <alignment horizontal="center"/>
    </xf>
    <xf numFmtId="0" fontId="14" fillId="0" borderId="39" xfId="0" applyFont="1" applyFill="1" applyBorder="1" applyAlignment="1" applyProtection="1">
      <alignment horizontal="center"/>
    </xf>
    <xf numFmtId="0" fontId="14" fillId="0" borderId="40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3" fontId="3" fillId="0" borderId="13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topLeftCell="F11" zoomScale="76" workbookViewId="0">
      <selection activeCell="A16" sqref="A16:T23"/>
    </sheetView>
  </sheetViews>
  <sheetFormatPr defaultRowHeight="14.5" x14ac:dyDescent="0.35"/>
  <cols>
    <col min="1" max="1" width="6.1796875" customWidth="1"/>
    <col min="2" max="2" width="19.7265625" bestFit="1" customWidth="1"/>
    <col min="3" max="3" width="13.453125" customWidth="1"/>
    <col min="4" max="4" width="10.6328125" customWidth="1"/>
    <col min="5" max="5" width="10.81640625" customWidth="1"/>
    <col min="6" max="6" width="13.453125" customWidth="1"/>
    <col min="7" max="7" width="28.6328125" customWidth="1"/>
    <col min="8" max="8" width="16.36328125" customWidth="1"/>
    <col min="9" max="9" width="9.54296875" customWidth="1"/>
    <col min="10" max="10" width="9.453125" customWidth="1"/>
    <col min="11" max="11" width="29.453125" customWidth="1"/>
    <col min="12" max="12" width="12.54296875" customWidth="1"/>
    <col min="13" max="13" width="12.08984375" customWidth="1"/>
    <col min="21" max="21" width="9.90625" customWidth="1"/>
    <col min="24" max="24" width="9.453125" customWidth="1"/>
    <col min="25" max="25" width="12.7265625" customWidth="1"/>
  </cols>
  <sheetData>
    <row r="1" spans="1:26" ht="19" thickBot="1" x14ac:dyDescent="0.5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1"/>
    </row>
    <row r="2" spans="1:26" ht="15" thickBot="1" x14ac:dyDescent="0.4">
      <c r="A2" s="162" t="s">
        <v>1</v>
      </c>
      <c r="B2" s="165" t="s">
        <v>2</v>
      </c>
      <c r="C2" s="166"/>
      <c r="D2" s="166"/>
      <c r="E2" s="166"/>
      <c r="F2" s="167"/>
      <c r="G2" s="168" t="s">
        <v>3</v>
      </c>
      <c r="H2" s="171" t="s">
        <v>4</v>
      </c>
      <c r="I2" s="174" t="s">
        <v>5</v>
      </c>
      <c r="J2" s="176" t="s">
        <v>6</v>
      </c>
      <c r="K2" s="179" t="s">
        <v>7</v>
      </c>
      <c r="L2" s="182" t="s">
        <v>8</v>
      </c>
      <c r="M2" s="183"/>
      <c r="N2" s="184" t="s">
        <v>9</v>
      </c>
      <c r="O2" s="185"/>
      <c r="P2" s="186" t="s">
        <v>10</v>
      </c>
      <c r="Q2" s="187"/>
      <c r="R2" s="187"/>
      <c r="S2" s="187"/>
      <c r="T2" s="187"/>
      <c r="U2" s="187"/>
      <c r="V2" s="187"/>
      <c r="W2" s="188"/>
      <c r="X2" s="188"/>
      <c r="Y2" s="189" t="s">
        <v>11</v>
      </c>
      <c r="Z2" s="190"/>
    </row>
    <row r="3" spans="1:26" x14ac:dyDescent="0.35">
      <c r="A3" s="163"/>
      <c r="B3" s="168" t="s">
        <v>12</v>
      </c>
      <c r="C3" s="191" t="s">
        <v>13</v>
      </c>
      <c r="D3" s="191" t="s">
        <v>14</v>
      </c>
      <c r="E3" s="191" t="s">
        <v>15</v>
      </c>
      <c r="F3" s="149" t="s">
        <v>16</v>
      </c>
      <c r="G3" s="169"/>
      <c r="H3" s="172"/>
      <c r="I3" s="175"/>
      <c r="J3" s="177"/>
      <c r="K3" s="180"/>
      <c r="L3" s="151" t="s">
        <v>17</v>
      </c>
      <c r="M3" s="153" t="s">
        <v>18</v>
      </c>
      <c r="N3" s="155" t="s">
        <v>19</v>
      </c>
      <c r="O3" s="140" t="s">
        <v>20</v>
      </c>
      <c r="P3" s="142" t="s">
        <v>21</v>
      </c>
      <c r="Q3" s="143"/>
      <c r="R3" s="143"/>
      <c r="S3" s="144"/>
      <c r="T3" s="145" t="s">
        <v>22</v>
      </c>
      <c r="U3" s="147" t="s">
        <v>23</v>
      </c>
      <c r="V3" s="147" t="s">
        <v>24</v>
      </c>
      <c r="W3" s="145" t="s">
        <v>25</v>
      </c>
      <c r="X3" s="157" t="s">
        <v>26</v>
      </c>
      <c r="Y3" s="136" t="s">
        <v>27</v>
      </c>
      <c r="Z3" s="138" t="s">
        <v>28</v>
      </c>
    </row>
    <row r="4" spans="1:26" ht="90.5" customHeight="1" thickBot="1" x14ac:dyDescent="0.4">
      <c r="A4" s="164"/>
      <c r="B4" s="170"/>
      <c r="C4" s="192"/>
      <c r="D4" s="192"/>
      <c r="E4" s="192"/>
      <c r="F4" s="150"/>
      <c r="G4" s="170"/>
      <c r="H4" s="173"/>
      <c r="I4" s="175"/>
      <c r="J4" s="178"/>
      <c r="K4" s="181"/>
      <c r="L4" s="152"/>
      <c r="M4" s="154"/>
      <c r="N4" s="156"/>
      <c r="O4" s="141"/>
      <c r="P4" s="76" t="s">
        <v>29</v>
      </c>
      <c r="Q4" s="77" t="s">
        <v>30</v>
      </c>
      <c r="R4" s="77" t="s">
        <v>31</v>
      </c>
      <c r="S4" s="78" t="s">
        <v>32</v>
      </c>
      <c r="T4" s="146"/>
      <c r="U4" s="148"/>
      <c r="V4" s="148"/>
      <c r="W4" s="146"/>
      <c r="X4" s="158"/>
      <c r="Y4" s="137"/>
      <c r="Z4" s="139"/>
    </row>
    <row r="5" spans="1:26" ht="72.5" x14ac:dyDescent="0.35">
      <c r="A5" s="20">
        <v>1</v>
      </c>
      <c r="B5" s="40" t="s">
        <v>63</v>
      </c>
      <c r="C5" s="125" t="s">
        <v>33</v>
      </c>
      <c r="D5" s="41">
        <v>70995753</v>
      </c>
      <c r="E5" s="42">
        <v>102391343</v>
      </c>
      <c r="F5" s="126">
        <v>600115909</v>
      </c>
      <c r="G5" s="121" t="s">
        <v>34</v>
      </c>
      <c r="H5" s="2" t="s">
        <v>35</v>
      </c>
      <c r="I5" s="2" t="s">
        <v>36</v>
      </c>
      <c r="J5" s="33" t="s">
        <v>37</v>
      </c>
      <c r="K5" s="70" t="s">
        <v>65</v>
      </c>
      <c r="L5" s="3">
        <v>500000</v>
      </c>
      <c r="M5" s="4">
        <f>L5/100*70</f>
        <v>350000</v>
      </c>
      <c r="N5" s="110">
        <v>2022</v>
      </c>
      <c r="O5" s="5">
        <v>2026</v>
      </c>
      <c r="P5" s="79" t="s">
        <v>62</v>
      </c>
      <c r="Q5" s="80" t="s">
        <v>62</v>
      </c>
      <c r="R5" s="80" t="s">
        <v>62</v>
      </c>
      <c r="S5" s="81" t="s">
        <v>62</v>
      </c>
      <c r="T5" s="82"/>
      <c r="U5" s="83"/>
      <c r="V5" s="83"/>
      <c r="W5" s="84"/>
      <c r="X5" s="84"/>
      <c r="Y5" s="85" t="s">
        <v>68</v>
      </c>
      <c r="Z5" s="86"/>
    </row>
    <row r="6" spans="1:26" ht="43.5" x14ac:dyDescent="0.35">
      <c r="A6" s="21">
        <v>2</v>
      </c>
      <c r="B6" s="127" t="s">
        <v>63</v>
      </c>
      <c r="C6" s="43" t="s">
        <v>33</v>
      </c>
      <c r="D6" s="43">
        <v>70995753</v>
      </c>
      <c r="E6" s="44">
        <v>102391343</v>
      </c>
      <c r="F6" s="128">
        <v>600115909</v>
      </c>
      <c r="G6" s="122" t="s">
        <v>38</v>
      </c>
      <c r="H6" s="8" t="s">
        <v>35</v>
      </c>
      <c r="I6" s="8" t="s">
        <v>36</v>
      </c>
      <c r="J6" s="24" t="s">
        <v>37</v>
      </c>
      <c r="K6" s="71" t="s">
        <v>66</v>
      </c>
      <c r="L6" s="9">
        <v>7000000</v>
      </c>
      <c r="M6" s="18">
        <f t="shared" ref="M6:M13" si="0">L6/100*70</f>
        <v>4900000</v>
      </c>
      <c r="N6" s="108">
        <v>2022</v>
      </c>
      <c r="O6" s="109">
        <v>2026</v>
      </c>
      <c r="P6" s="87" t="s">
        <v>62</v>
      </c>
      <c r="Q6" s="88" t="s">
        <v>62</v>
      </c>
      <c r="R6" s="88" t="s">
        <v>62</v>
      </c>
      <c r="S6" s="89" t="s">
        <v>62</v>
      </c>
      <c r="T6" s="90"/>
      <c r="U6" s="91"/>
      <c r="V6" s="91"/>
      <c r="W6" s="92"/>
      <c r="X6" s="92"/>
      <c r="Y6" s="93" t="s">
        <v>69</v>
      </c>
      <c r="Z6" s="94"/>
    </row>
    <row r="7" spans="1:26" ht="29" x14ac:dyDescent="0.35">
      <c r="A7" s="21">
        <v>3</v>
      </c>
      <c r="B7" s="127" t="s">
        <v>63</v>
      </c>
      <c r="C7" s="43" t="s">
        <v>33</v>
      </c>
      <c r="D7" s="43">
        <v>70995753</v>
      </c>
      <c r="E7" s="44">
        <v>102391343</v>
      </c>
      <c r="F7" s="128">
        <v>600115909</v>
      </c>
      <c r="G7" s="122" t="s">
        <v>39</v>
      </c>
      <c r="H7" s="8" t="s">
        <v>35</v>
      </c>
      <c r="I7" s="8" t="s">
        <v>36</v>
      </c>
      <c r="J7" s="24" t="s">
        <v>37</v>
      </c>
      <c r="K7" s="63" t="s">
        <v>67</v>
      </c>
      <c r="L7" s="9">
        <v>200000</v>
      </c>
      <c r="M7" s="18">
        <f t="shared" si="0"/>
        <v>140000</v>
      </c>
      <c r="N7" s="36">
        <v>2022</v>
      </c>
      <c r="O7" s="59">
        <v>2025</v>
      </c>
      <c r="P7" s="87" t="s">
        <v>62</v>
      </c>
      <c r="Q7" s="88" t="s">
        <v>62</v>
      </c>
      <c r="R7" s="88" t="s">
        <v>62</v>
      </c>
      <c r="S7" s="89" t="s">
        <v>62</v>
      </c>
      <c r="T7" s="90"/>
      <c r="U7" s="91"/>
      <c r="V7" s="91"/>
      <c r="W7" s="92"/>
      <c r="X7" s="92" t="s">
        <v>62</v>
      </c>
      <c r="Y7" s="93" t="s">
        <v>69</v>
      </c>
      <c r="Z7" s="94"/>
    </row>
    <row r="8" spans="1:26" ht="29" x14ac:dyDescent="0.35">
      <c r="A8" s="21">
        <v>4</v>
      </c>
      <c r="B8" s="127" t="s">
        <v>63</v>
      </c>
      <c r="C8" s="43" t="s">
        <v>33</v>
      </c>
      <c r="D8" s="43">
        <v>70995753</v>
      </c>
      <c r="E8" s="44">
        <v>102391343</v>
      </c>
      <c r="F8" s="128">
        <v>600115909</v>
      </c>
      <c r="G8" s="122" t="s">
        <v>40</v>
      </c>
      <c r="H8" s="8" t="s">
        <v>35</v>
      </c>
      <c r="I8" s="8" t="s">
        <v>36</v>
      </c>
      <c r="J8" s="23" t="s">
        <v>37</v>
      </c>
      <c r="K8" s="72" t="s">
        <v>40</v>
      </c>
      <c r="L8" s="9">
        <v>450000</v>
      </c>
      <c r="M8" s="18">
        <f t="shared" si="0"/>
        <v>315000</v>
      </c>
      <c r="N8" s="36">
        <v>2022</v>
      </c>
      <c r="O8" s="59">
        <v>2025</v>
      </c>
      <c r="P8" s="87"/>
      <c r="Q8" s="88"/>
      <c r="R8" s="88"/>
      <c r="S8" s="89"/>
      <c r="T8" s="95"/>
      <c r="U8" s="96"/>
      <c r="V8" s="96"/>
      <c r="W8" s="97"/>
      <c r="X8" s="97"/>
      <c r="Y8" s="98" t="s">
        <v>69</v>
      </c>
      <c r="Z8" s="99"/>
    </row>
    <row r="9" spans="1:26" ht="43.5" x14ac:dyDescent="0.35">
      <c r="A9" s="21">
        <v>5</v>
      </c>
      <c r="B9" s="129" t="s">
        <v>51</v>
      </c>
      <c r="C9" s="43" t="s">
        <v>50</v>
      </c>
      <c r="D9" s="45">
        <v>70984042</v>
      </c>
      <c r="E9" s="45">
        <v>102379874</v>
      </c>
      <c r="F9" s="130">
        <v>600116123</v>
      </c>
      <c r="G9" s="122" t="s">
        <v>52</v>
      </c>
      <c r="H9" s="8" t="s">
        <v>35</v>
      </c>
      <c r="I9" s="8" t="s">
        <v>36</v>
      </c>
      <c r="J9" s="30" t="s">
        <v>53</v>
      </c>
      <c r="K9" s="72" t="s">
        <v>76</v>
      </c>
      <c r="L9" s="9">
        <v>680000</v>
      </c>
      <c r="M9" s="18">
        <f t="shared" si="0"/>
        <v>476000</v>
      </c>
      <c r="N9" s="36">
        <v>2022</v>
      </c>
      <c r="O9" s="59"/>
      <c r="P9" s="87" t="s">
        <v>62</v>
      </c>
      <c r="Q9" s="88"/>
      <c r="R9" s="88"/>
      <c r="S9" s="89" t="s">
        <v>62</v>
      </c>
      <c r="T9" s="95"/>
      <c r="U9" s="96"/>
      <c r="V9" s="96"/>
      <c r="W9" s="97"/>
      <c r="X9" s="97" t="s">
        <v>62</v>
      </c>
      <c r="Y9" s="98" t="s">
        <v>69</v>
      </c>
      <c r="Z9" s="99"/>
    </row>
    <row r="10" spans="1:26" ht="58" x14ac:dyDescent="0.35">
      <c r="A10" s="21">
        <v>6</v>
      </c>
      <c r="B10" s="129" t="s">
        <v>54</v>
      </c>
      <c r="C10" s="43" t="s">
        <v>55</v>
      </c>
      <c r="D10" s="46" t="s">
        <v>61</v>
      </c>
      <c r="E10" s="47">
        <v>102391025</v>
      </c>
      <c r="F10" s="131">
        <v>600115798</v>
      </c>
      <c r="G10" s="122" t="s">
        <v>57</v>
      </c>
      <c r="H10" s="8" t="s">
        <v>35</v>
      </c>
      <c r="I10" s="8" t="s">
        <v>36</v>
      </c>
      <c r="J10" s="34" t="s">
        <v>60</v>
      </c>
      <c r="K10" s="75" t="s">
        <v>82</v>
      </c>
      <c r="L10" s="9">
        <v>1500000</v>
      </c>
      <c r="M10" s="18">
        <f t="shared" si="0"/>
        <v>1050000</v>
      </c>
      <c r="N10" s="37">
        <v>2022</v>
      </c>
      <c r="O10" s="60">
        <v>2023</v>
      </c>
      <c r="P10" s="87" t="s">
        <v>62</v>
      </c>
      <c r="Q10" s="88" t="s">
        <v>62</v>
      </c>
      <c r="R10" s="88" t="s">
        <v>62</v>
      </c>
      <c r="S10" s="89" t="s">
        <v>62</v>
      </c>
      <c r="T10" s="95"/>
      <c r="U10" s="96"/>
      <c r="V10" s="96"/>
      <c r="W10" s="97"/>
      <c r="X10" s="97" t="s">
        <v>62</v>
      </c>
      <c r="Y10" s="98" t="s">
        <v>69</v>
      </c>
      <c r="Z10" s="99"/>
    </row>
    <row r="11" spans="1:26" ht="72.5" x14ac:dyDescent="0.35">
      <c r="A11" s="21">
        <v>7</v>
      </c>
      <c r="B11" s="127" t="s">
        <v>64</v>
      </c>
      <c r="C11" s="43" t="s">
        <v>56</v>
      </c>
      <c r="D11" s="46">
        <v>48847721</v>
      </c>
      <c r="E11" s="47">
        <v>48847721</v>
      </c>
      <c r="F11" s="132">
        <v>600115500</v>
      </c>
      <c r="G11" s="123" t="s">
        <v>58</v>
      </c>
      <c r="H11" s="8" t="s">
        <v>35</v>
      </c>
      <c r="I11" s="8" t="s">
        <v>36</v>
      </c>
      <c r="J11" s="8" t="s">
        <v>36</v>
      </c>
      <c r="K11" s="75" t="s">
        <v>78</v>
      </c>
      <c r="L11" s="14">
        <v>12000000</v>
      </c>
      <c r="M11" s="39">
        <f t="shared" si="0"/>
        <v>8400000</v>
      </c>
      <c r="N11" s="37">
        <v>2022</v>
      </c>
      <c r="O11" s="60">
        <v>2024</v>
      </c>
      <c r="P11" s="87" t="s">
        <v>62</v>
      </c>
      <c r="Q11" s="88" t="s">
        <v>62</v>
      </c>
      <c r="R11" s="88" t="s">
        <v>62</v>
      </c>
      <c r="S11" s="89" t="s">
        <v>62</v>
      </c>
      <c r="T11" s="95"/>
      <c r="U11" s="96"/>
      <c r="V11" s="96"/>
      <c r="W11" s="97"/>
      <c r="X11" s="97" t="s">
        <v>62</v>
      </c>
      <c r="Y11" s="98" t="s">
        <v>81</v>
      </c>
      <c r="Z11" s="99"/>
    </row>
    <row r="12" spans="1:26" ht="58" x14ac:dyDescent="0.35">
      <c r="A12" s="21">
        <v>8</v>
      </c>
      <c r="B12" s="127" t="s">
        <v>64</v>
      </c>
      <c r="C12" s="43" t="s">
        <v>56</v>
      </c>
      <c r="D12" s="46">
        <v>48847721</v>
      </c>
      <c r="E12" s="74">
        <v>48847721</v>
      </c>
      <c r="F12" s="132">
        <v>600115500</v>
      </c>
      <c r="G12" s="123" t="s">
        <v>59</v>
      </c>
      <c r="H12" s="8" t="s">
        <v>35</v>
      </c>
      <c r="I12" s="8" t="s">
        <v>36</v>
      </c>
      <c r="J12" s="30" t="s">
        <v>36</v>
      </c>
      <c r="K12" s="71" t="s">
        <v>80</v>
      </c>
      <c r="L12" s="14">
        <v>6000000</v>
      </c>
      <c r="M12" s="39">
        <f t="shared" si="0"/>
        <v>4200000</v>
      </c>
      <c r="N12" s="37">
        <v>2023</v>
      </c>
      <c r="O12" s="60">
        <v>2025</v>
      </c>
      <c r="P12" s="87" t="s">
        <v>62</v>
      </c>
      <c r="Q12" s="88" t="s">
        <v>62</v>
      </c>
      <c r="R12" s="88" t="s">
        <v>62</v>
      </c>
      <c r="S12" s="89" t="s">
        <v>62</v>
      </c>
      <c r="T12" s="95"/>
      <c r="U12" s="96"/>
      <c r="V12" s="96"/>
      <c r="W12" s="97"/>
      <c r="X12" s="97" t="s">
        <v>62</v>
      </c>
      <c r="Y12" s="98" t="s">
        <v>69</v>
      </c>
      <c r="Z12" s="99"/>
    </row>
    <row r="13" spans="1:26" ht="29.5" thickBot="1" x14ac:dyDescent="0.4">
      <c r="A13" s="22">
        <v>9</v>
      </c>
      <c r="B13" s="133" t="s">
        <v>64</v>
      </c>
      <c r="C13" s="134" t="s">
        <v>56</v>
      </c>
      <c r="D13" s="48">
        <v>48847721</v>
      </c>
      <c r="E13" s="49">
        <v>48847721</v>
      </c>
      <c r="F13" s="135">
        <v>600115500</v>
      </c>
      <c r="G13" s="124" t="s">
        <v>77</v>
      </c>
      <c r="H13" s="12" t="s">
        <v>35</v>
      </c>
      <c r="I13" s="12" t="s">
        <v>36</v>
      </c>
      <c r="J13" s="25" t="s">
        <v>36</v>
      </c>
      <c r="K13" s="73" t="s">
        <v>79</v>
      </c>
      <c r="L13" s="13">
        <v>3000000</v>
      </c>
      <c r="M13" s="19">
        <f t="shared" si="0"/>
        <v>2100000</v>
      </c>
      <c r="N13" s="38">
        <v>2023</v>
      </c>
      <c r="O13" s="61">
        <v>2025</v>
      </c>
      <c r="P13" s="100" t="s">
        <v>62</v>
      </c>
      <c r="Q13" s="101" t="s">
        <v>62</v>
      </c>
      <c r="R13" s="101" t="s">
        <v>62</v>
      </c>
      <c r="S13" s="102" t="s">
        <v>62</v>
      </c>
      <c r="T13" s="103"/>
      <c r="U13" s="104"/>
      <c r="V13" s="104"/>
      <c r="W13" s="105" t="s">
        <v>62</v>
      </c>
      <c r="X13" s="105" t="s">
        <v>62</v>
      </c>
      <c r="Y13" s="106" t="s">
        <v>69</v>
      </c>
      <c r="Z13" s="107"/>
    </row>
    <row r="16" spans="1:26" ht="21" x14ac:dyDescent="0.5">
      <c r="A16" s="210" t="s">
        <v>72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</row>
    <row r="17" spans="1:20" ht="21" x14ac:dyDescent="0.5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</row>
    <row r="18" spans="1:20" ht="21" x14ac:dyDescent="0.5">
      <c r="A18" s="210"/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</row>
    <row r="19" spans="1:20" ht="21" x14ac:dyDescent="0.5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</row>
    <row r="20" spans="1:20" ht="21" x14ac:dyDescent="0.5">
      <c r="A20" s="210"/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</row>
    <row r="21" spans="1:20" ht="21" x14ac:dyDescent="0.5">
      <c r="A21" s="210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</row>
    <row r="22" spans="1:20" ht="21" x14ac:dyDescent="0.5">
      <c r="B22" s="210"/>
      <c r="C22" s="210"/>
      <c r="D22" s="210"/>
      <c r="E22" s="210"/>
      <c r="F22" s="210"/>
      <c r="G22" s="210"/>
      <c r="H22" s="210"/>
      <c r="J22" s="210"/>
      <c r="K22" s="210"/>
      <c r="L22" s="210"/>
      <c r="M22" s="210"/>
      <c r="N22" s="210"/>
      <c r="O22" s="210"/>
    </row>
    <row r="23" spans="1:20" ht="21" x14ac:dyDescent="0.5">
      <c r="A23" s="210" t="s">
        <v>73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 t="s">
        <v>74</v>
      </c>
      <c r="L23" s="210"/>
      <c r="M23" s="210"/>
      <c r="N23" s="210"/>
      <c r="O23" s="210"/>
      <c r="P23" s="210"/>
      <c r="T23" s="210" t="s">
        <v>75</v>
      </c>
    </row>
    <row r="24" spans="1:20" x14ac:dyDescent="0.35">
      <c r="A24" s="6"/>
    </row>
    <row r="25" spans="1:20" x14ac:dyDescent="0.35">
      <c r="A25" s="64"/>
    </row>
    <row r="26" spans="1:20" x14ac:dyDescent="0.35">
      <c r="A26" s="6"/>
    </row>
    <row r="27" spans="1:20" x14ac:dyDescent="0.35">
      <c r="A27" s="6"/>
    </row>
    <row r="28" spans="1:20" x14ac:dyDescent="0.35">
      <c r="A28" s="65"/>
    </row>
    <row r="29" spans="1:20" x14ac:dyDescent="0.35">
      <c r="A29" s="65"/>
    </row>
    <row r="30" spans="1:20" x14ac:dyDescent="0.35">
      <c r="A30" s="65"/>
    </row>
    <row r="31" spans="1:20" x14ac:dyDescent="0.35">
      <c r="A31" s="66"/>
    </row>
    <row r="32" spans="1:20" x14ac:dyDescent="0.35">
      <c r="A32" s="66"/>
    </row>
    <row r="33" spans="1:1" x14ac:dyDescent="0.35">
      <c r="A33" s="66"/>
    </row>
    <row r="34" spans="1:1" x14ac:dyDescent="0.35">
      <c r="A34" s="66"/>
    </row>
    <row r="35" spans="1:1" x14ac:dyDescent="0.35">
      <c r="A35" s="66"/>
    </row>
    <row r="36" spans="1:1" x14ac:dyDescent="0.35">
      <c r="A36" s="66"/>
    </row>
    <row r="37" spans="1:1" x14ac:dyDescent="0.35">
      <c r="A37" s="66"/>
    </row>
    <row r="38" spans="1:1" x14ac:dyDescent="0.35">
      <c r="A38" s="67"/>
    </row>
    <row r="39" spans="1:1" x14ac:dyDescent="0.35">
      <c r="A39" s="66"/>
    </row>
    <row r="40" spans="1:1" x14ac:dyDescent="0.35">
      <c r="A40" s="66"/>
    </row>
    <row r="41" spans="1:1" x14ac:dyDescent="0.35">
      <c r="A41" s="66"/>
    </row>
    <row r="42" spans="1:1" x14ac:dyDescent="0.35">
      <c r="A42" s="66"/>
    </row>
    <row r="43" spans="1:1" x14ac:dyDescent="0.35">
      <c r="A43" s="66"/>
    </row>
    <row r="44" spans="1:1" x14ac:dyDescent="0.35">
      <c r="A44" s="65"/>
    </row>
    <row r="45" spans="1:1" x14ac:dyDescent="0.35">
      <c r="A45" s="65"/>
    </row>
    <row r="46" spans="1:1" x14ac:dyDescent="0.35">
      <c r="A46" s="7"/>
    </row>
    <row r="47" spans="1:1" x14ac:dyDescent="0.35">
      <c r="A47" s="65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abSelected="1" topLeftCell="A5" workbookViewId="0">
      <selection activeCell="Q16" sqref="Q16"/>
    </sheetView>
  </sheetViews>
  <sheetFormatPr defaultRowHeight="14.5" x14ac:dyDescent="0.35"/>
  <cols>
    <col min="2" max="2" width="19.7265625" bestFit="1" customWidth="1"/>
    <col min="3" max="3" width="14.26953125" customWidth="1"/>
    <col min="5" max="5" width="10" customWidth="1"/>
    <col min="6" max="6" width="9.81640625" bestFit="1" customWidth="1"/>
    <col min="7" max="7" width="11.54296875" customWidth="1"/>
    <col min="8" max="8" width="15.7265625" bestFit="1" customWidth="1"/>
    <col min="9" max="9" width="9.90625" customWidth="1"/>
    <col min="11" max="11" width="31.81640625" customWidth="1"/>
    <col min="18" max="18" width="9.81640625" customWidth="1"/>
  </cols>
  <sheetData>
    <row r="1" spans="1:19" ht="19" thickBot="1" x14ac:dyDescent="0.5">
      <c r="A1" s="195" t="s">
        <v>41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7"/>
    </row>
    <row r="2" spans="1:19" x14ac:dyDescent="0.35">
      <c r="A2" s="198" t="s">
        <v>1</v>
      </c>
      <c r="B2" s="200" t="s">
        <v>2</v>
      </c>
      <c r="C2" s="201"/>
      <c r="D2" s="201"/>
      <c r="E2" s="201"/>
      <c r="F2" s="202"/>
      <c r="G2" s="198" t="s">
        <v>3</v>
      </c>
      <c r="H2" s="203" t="s">
        <v>42</v>
      </c>
      <c r="I2" s="205" t="s">
        <v>5</v>
      </c>
      <c r="J2" s="198" t="s">
        <v>6</v>
      </c>
      <c r="K2" s="198" t="s">
        <v>7</v>
      </c>
      <c r="L2" s="208" t="s">
        <v>43</v>
      </c>
      <c r="M2" s="209"/>
      <c r="N2" s="189" t="s">
        <v>9</v>
      </c>
      <c r="O2" s="190"/>
      <c r="P2" s="193" t="s">
        <v>44</v>
      </c>
      <c r="Q2" s="194"/>
      <c r="R2" s="189" t="s">
        <v>11</v>
      </c>
      <c r="S2" s="190"/>
    </row>
    <row r="3" spans="1:19" ht="132" thickBot="1" x14ac:dyDescent="0.4">
      <c r="A3" s="199"/>
      <c r="B3" s="50" t="s">
        <v>12</v>
      </c>
      <c r="C3" s="51" t="s">
        <v>13</v>
      </c>
      <c r="D3" s="51" t="s">
        <v>14</v>
      </c>
      <c r="E3" s="51" t="s">
        <v>15</v>
      </c>
      <c r="F3" s="52" t="s">
        <v>16</v>
      </c>
      <c r="G3" s="199"/>
      <c r="H3" s="204"/>
      <c r="I3" s="206"/>
      <c r="J3" s="207"/>
      <c r="K3" s="199"/>
      <c r="L3" s="15" t="s">
        <v>17</v>
      </c>
      <c r="M3" s="54" t="s">
        <v>45</v>
      </c>
      <c r="N3" s="16" t="s">
        <v>19</v>
      </c>
      <c r="O3" s="17" t="s">
        <v>20</v>
      </c>
      <c r="P3" s="69" t="s">
        <v>46</v>
      </c>
      <c r="Q3" s="116" t="s">
        <v>47</v>
      </c>
      <c r="R3" s="117" t="s">
        <v>27</v>
      </c>
      <c r="S3" s="68" t="s">
        <v>28</v>
      </c>
    </row>
    <row r="4" spans="1:19" ht="29.5" thickBot="1" x14ac:dyDescent="0.4">
      <c r="A4" s="20">
        <v>1</v>
      </c>
      <c r="B4" s="40" t="s">
        <v>63</v>
      </c>
      <c r="C4" s="1" t="s">
        <v>33</v>
      </c>
      <c r="D4" s="26">
        <v>70995753</v>
      </c>
      <c r="E4" s="53">
        <v>107607531</v>
      </c>
      <c r="F4" s="27">
        <v>600115909</v>
      </c>
      <c r="G4" s="28" t="s">
        <v>48</v>
      </c>
      <c r="H4" s="31" t="s">
        <v>35</v>
      </c>
      <c r="I4" s="31" t="s">
        <v>36</v>
      </c>
      <c r="J4" s="2" t="s">
        <v>37</v>
      </c>
      <c r="K4" s="62" t="s">
        <v>70</v>
      </c>
      <c r="L4" s="55">
        <v>4000000</v>
      </c>
      <c r="M4" s="57">
        <f>L4/100*70</f>
        <v>2800000</v>
      </c>
      <c r="N4" s="35">
        <v>2022</v>
      </c>
      <c r="O4" s="5">
        <v>2025</v>
      </c>
      <c r="P4" s="118"/>
      <c r="Q4" s="86"/>
      <c r="R4" s="70" t="s">
        <v>69</v>
      </c>
      <c r="S4" s="83"/>
    </row>
    <row r="5" spans="1:19" ht="44" thickBot="1" x14ac:dyDescent="0.4">
      <c r="A5" s="22">
        <v>2</v>
      </c>
      <c r="B5" s="111" t="s">
        <v>63</v>
      </c>
      <c r="C5" s="10" t="s">
        <v>33</v>
      </c>
      <c r="D5" s="112">
        <v>70995753</v>
      </c>
      <c r="E5" s="113">
        <v>107607531</v>
      </c>
      <c r="F5" s="114">
        <v>600115909</v>
      </c>
      <c r="G5" s="29" t="s">
        <v>49</v>
      </c>
      <c r="H5" s="32" t="s">
        <v>35</v>
      </c>
      <c r="I5" s="32" t="s">
        <v>36</v>
      </c>
      <c r="J5" s="12" t="s">
        <v>37</v>
      </c>
      <c r="K5" s="115" t="s">
        <v>71</v>
      </c>
      <c r="L5" s="56">
        <v>400000</v>
      </c>
      <c r="M5" s="58">
        <f t="shared" ref="M5" si="0">L5/100*70</f>
        <v>280000</v>
      </c>
      <c r="N5" s="38">
        <v>2022</v>
      </c>
      <c r="O5" s="11">
        <v>2026</v>
      </c>
      <c r="P5" s="119"/>
      <c r="Q5" s="107"/>
      <c r="R5" s="120" t="s">
        <v>69</v>
      </c>
      <c r="S5" s="104"/>
    </row>
    <row r="9" spans="1:19" ht="21" x14ac:dyDescent="0.5">
      <c r="A9" s="210" t="s">
        <v>72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</row>
    <row r="10" spans="1:19" ht="21" x14ac:dyDescent="0.5">
      <c r="A10" s="210"/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</row>
    <row r="11" spans="1:19" ht="21" x14ac:dyDescent="0.5">
      <c r="A11" s="210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</row>
    <row r="12" spans="1:19" ht="21" x14ac:dyDescent="0.5">
      <c r="A12" s="210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</row>
    <row r="13" spans="1:19" ht="21" x14ac:dyDescent="0.5">
      <c r="A13" s="210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</row>
    <row r="14" spans="1:19" ht="21" x14ac:dyDescent="0.5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</row>
    <row r="15" spans="1:19" ht="21" x14ac:dyDescent="0.5">
      <c r="B15" s="210"/>
      <c r="C15" s="210"/>
      <c r="D15" s="210"/>
      <c r="E15" s="210"/>
      <c r="F15" s="210"/>
      <c r="G15" s="210"/>
      <c r="H15" s="210"/>
      <c r="J15" s="210"/>
      <c r="K15" s="210"/>
      <c r="L15" s="210"/>
      <c r="M15" s="210"/>
      <c r="N15" s="210"/>
      <c r="O15" s="210"/>
    </row>
    <row r="16" spans="1:19" ht="21" x14ac:dyDescent="0.5">
      <c r="A16" s="210" t="s">
        <v>73</v>
      </c>
      <c r="B16" s="210"/>
      <c r="C16" s="210"/>
      <c r="D16" s="210"/>
      <c r="E16" s="210"/>
      <c r="F16" s="210"/>
      <c r="G16" s="210"/>
      <c r="H16" s="210"/>
      <c r="I16" s="210"/>
      <c r="J16" s="210" t="s">
        <v>74</v>
      </c>
      <c r="L16" s="210"/>
      <c r="M16" s="210"/>
      <c r="N16" s="210"/>
      <c r="O16" s="210"/>
      <c r="P16" s="210"/>
      <c r="Q16" s="210" t="s">
        <v>75</v>
      </c>
    </row>
    <row r="18" spans="1:1" x14ac:dyDescent="0.35">
      <c r="A18" s="66"/>
    </row>
    <row r="19" spans="1:1" x14ac:dyDescent="0.35">
      <c r="A19" s="66"/>
    </row>
    <row r="20" spans="1:1" x14ac:dyDescent="0.35">
      <c r="A20" s="66"/>
    </row>
    <row r="21" spans="1:1" x14ac:dyDescent="0.35">
      <c r="A21" s="66"/>
    </row>
    <row r="22" spans="1:1" x14ac:dyDescent="0.35">
      <c r="A22" s="66"/>
    </row>
    <row r="23" spans="1:1" x14ac:dyDescent="0.35">
      <c r="A23" s="66"/>
    </row>
    <row r="24" spans="1:1" x14ac:dyDescent="0.35">
      <c r="A24" s="66"/>
    </row>
    <row r="25" spans="1:1" x14ac:dyDescent="0.35">
      <c r="A25" s="67"/>
    </row>
    <row r="26" spans="1:1" x14ac:dyDescent="0.35">
      <c r="A26" s="66"/>
    </row>
    <row r="27" spans="1:1" x14ac:dyDescent="0.35">
      <c r="A27" s="66"/>
    </row>
    <row r="28" spans="1:1" x14ac:dyDescent="0.35">
      <c r="A28" s="66"/>
    </row>
    <row r="29" spans="1:1" x14ac:dyDescent="0.35">
      <c r="A29" s="66"/>
    </row>
    <row r="30" spans="1:1" x14ac:dyDescent="0.35">
      <c r="A30" s="66"/>
    </row>
    <row r="31" spans="1:1" x14ac:dyDescent="0.35">
      <c r="A31" s="65"/>
    </row>
    <row r="32" spans="1:1" x14ac:dyDescent="0.35">
      <c r="A32" s="65"/>
    </row>
    <row r="33" spans="1:1" x14ac:dyDescent="0.35">
      <c r="A33" s="7"/>
    </row>
    <row r="34" spans="1:1" x14ac:dyDescent="0.35">
      <c r="A34" s="65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ZŠ</vt:lpstr>
      <vt:lpstr>MŠ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map01</dc:creator>
  <cp:lastModifiedBy>map01</cp:lastModifiedBy>
  <cp:lastPrinted>2021-11-10T09:49:03Z</cp:lastPrinted>
  <dcterms:created xsi:type="dcterms:W3CDTF">2021-11-08T09:31:18Z</dcterms:created>
  <dcterms:modified xsi:type="dcterms:W3CDTF">2021-11-10T09:50:14Z</dcterms:modified>
</cp:coreProperties>
</file>