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mlejnek\Desktop\SR MAP Rychnov 12_2025\"/>
    </mc:Choice>
  </mc:AlternateContent>
  <xr:revisionPtr revIDLastSave="0" documentId="13_ncr:1_{7799900A-05D8-48F5-B326-51D69E8CD8E8}" xr6:coauthVersionLast="47" xr6:coauthVersionMax="47" xr10:uidLastSave="{00000000-0000-0000-0000-000000000000}"/>
  <workbookProtection workbookAlgorithmName="SHA-512" workbookHashValue="hqWDcVORwoQMZMA5imYwnzf6a/r4ouwjO8zqgyNXVev2vsp8k+VRWQNM41heUwRv+EXPZiF8k+r8e8jAvyoTSA==" workbookSaltValue="Vv16jzBNmS44ZDQ5mXKJqQ==" workbookSpinCount="100000" lockStructure="1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barvy" sheetId="10" r:id="rId2"/>
    <sheet name="MŠ" sheetId="6" r:id="rId3"/>
    <sheet name="ZŠ" sheetId="7" r:id="rId4"/>
    <sheet name="Zájmové, neformální, cel" sheetId="8" r:id="rId5"/>
  </sheets>
  <definedNames>
    <definedName name="_xlnm._FilterDatabase" localSheetId="2" hidden="1">MŠ!$A$3:$AD$138</definedName>
    <definedName name="_xlnm._FilterDatabase" localSheetId="4" hidden="1">'Zájmové, neformální, cel'!$A$4:$AU$94</definedName>
    <definedName name="_xlnm._FilterDatabase" localSheetId="3" hidden="1">ZŠ!$A$4:$AK$333</definedName>
    <definedName name="_xlnm.Print_Area" localSheetId="2">MŠ!$A$1:$Y$134</definedName>
    <definedName name="_xlnm.Print_Area" localSheetId="3">ZŠ!$A$2:$AH$55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2" i="7" l="1"/>
  <c r="M341" i="7"/>
  <c r="M340" i="7"/>
  <c r="M339" i="7"/>
  <c r="M338" i="7"/>
  <c r="M337" i="7"/>
  <c r="M336" i="7"/>
  <c r="M335" i="7"/>
  <c r="M334" i="7" l="1"/>
  <c r="M333" i="7"/>
  <c r="M313" i="7"/>
  <c r="M332" i="7"/>
  <c r="J332" i="7"/>
  <c r="M331" i="7" l="1"/>
  <c r="J331" i="7"/>
  <c r="M330" i="7"/>
  <c r="J330" i="7"/>
  <c r="M328" i="7"/>
  <c r="M329" i="7"/>
  <c r="J328" i="7"/>
  <c r="J329" i="7"/>
  <c r="M327" i="7"/>
  <c r="J327" i="7"/>
  <c r="M326" i="7"/>
  <c r="J326" i="7"/>
  <c r="M138" i="6"/>
  <c r="J138" i="6"/>
  <c r="M137" i="6"/>
  <c r="J137" i="6"/>
  <c r="M136" i="6"/>
  <c r="J136" i="6"/>
  <c r="M135" i="6"/>
  <c r="J135" i="6"/>
  <c r="M134" i="6"/>
  <c r="J134" i="6"/>
  <c r="M133" i="6" l="1"/>
  <c r="M325" i="7"/>
  <c r="M324" i="7"/>
  <c r="M323" i="7"/>
  <c r="M132" i="6"/>
  <c r="M322" i="7"/>
  <c r="M321" i="7"/>
  <c r="J318" i="7"/>
  <c r="M318" i="7"/>
  <c r="J319" i="7"/>
  <c r="M319" i="7"/>
  <c r="J320" i="7"/>
  <c r="M320" i="7"/>
  <c r="M317" i="7"/>
  <c r="J317" i="7"/>
  <c r="M316" i="7" l="1"/>
  <c r="M315" i="7"/>
  <c r="M314" i="7" l="1"/>
  <c r="M131" i="6"/>
  <c r="J131" i="6"/>
  <c r="M312" i="7" l="1"/>
  <c r="M311" i="7"/>
  <c r="M310" i="7"/>
  <c r="M309" i="7"/>
  <c r="M308" i="7"/>
  <c r="M226" i="7"/>
  <c r="L50" i="8" l="1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M51" i="6"/>
  <c r="J51" i="6"/>
  <c r="M52" i="6"/>
  <c r="J52" i="6"/>
  <c r="M53" i="6"/>
  <c r="J53" i="6"/>
  <c r="M54" i="6"/>
  <c r="J54" i="6"/>
  <c r="M55" i="6"/>
  <c r="J55" i="6"/>
  <c r="M57" i="6"/>
  <c r="J57" i="6"/>
  <c r="M56" i="6"/>
  <c r="J56" i="6"/>
  <c r="M58" i="6"/>
  <c r="J58" i="6"/>
  <c r="M59" i="6"/>
  <c r="J59" i="6"/>
  <c r="M60" i="6"/>
  <c r="J60" i="6"/>
  <c r="J61" i="6"/>
  <c r="M61" i="6"/>
  <c r="J62" i="6"/>
  <c r="M62" i="6"/>
  <c r="J63" i="6"/>
  <c r="M63" i="6"/>
  <c r="M50" i="6"/>
  <c r="J50" i="6"/>
  <c r="J64" i="6"/>
  <c r="M64" i="6"/>
  <c r="L41" i="8" l="1"/>
  <c r="L42" i="8"/>
  <c r="L43" i="8"/>
  <c r="L44" i="8"/>
  <c r="L45" i="8"/>
  <c r="L46" i="8"/>
  <c r="L47" i="8"/>
  <c r="L48" i="8"/>
  <c r="M65" i="6"/>
  <c r="J167" i="7"/>
  <c r="L33" i="8" l="1"/>
  <c r="L34" i="8"/>
  <c r="L35" i="8"/>
  <c r="L36" i="8"/>
  <c r="L37" i="8"/>
  <c r="L38" i="8"/>
  <c r="L39" i="8"/>
  <c r="L40" i="8"/>
  <c r="L49" i="8"/>
  <c r="L5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8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3" i="7"/>
  <c r="M224" i="7"/>
  <c r="M225" i="7"/>
  <c r="M5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4" i="6"/>
  <c r="J23" i="7" l="1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tc={126FFA03-3A2D-4454-85F6-0763AE67F7BF}</author>
  </authors>
  <commentList>
    <comment ref="B66" authorId="0" shapeId="0" xr:uid="{126FFA03-3A2D-4454-85F6-0763AE67F7BF}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tc={D391A4D3-E451-4000-87D2-536CB007A359}</author>
  </authors>
  <commentList>
    <comment ref="B227" authorId="0" shapeId="0" xr:uid="{D391A4D3-E451-4000-87D2-536CB007A359}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  </r>
      </text>
    </comment>
  </commentList>
</comments>
</file>

<file path=xl/sharedStrings.xml><?xml version="1.0" encoding="utf-8"?>
<sst xmlns="http://schemas.openxmlformats.org/spreadsheetml/2006/main" count="6149" uniqueCount="1284">
  <si>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</si>
  <si>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</si>
  <si>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</si>
  <si>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</si>
  <si>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</si>
  <si>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</si>
  <si>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</si>
  <si>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</si>
  <si>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</si>
  <si>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</si>
  <si>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</si>
  <si>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</si>
  <si>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</si>
  <si>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</si>
  <si>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</si>
  <si>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</si>
  <si>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</si>
  <si>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</si>
  <si>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</si>
  <si>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</si>
  <si>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</si>
  <si>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</si>
  <si>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</si>
  <si>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</si>
  <si>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</si>
  <si>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</si>
  <si>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</si>
  <si>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</si>
  <si>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</si>
  <si>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</si>
  <si>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5) Schopnost práce s digitálními technologiemi bude podporována prostřednictvím odborných učeben pro výuku informatiky a dále pouze ve vazbě na cizí jazyk, přírodní vědy a polytechnické vzdělávání.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</si>
  <si>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</si>
  <si>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</si>
  <si>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</si>
  <si>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</si>
  <si>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</si>
  <si>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</si>
  <si>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</si>
  <si>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</si>
  <si>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</si>
  <si>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</si>
  <si>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</si>
  <si>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</si>
  <si>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1.	pro výuku (učebny, kabinety…)
2.	pro stravování (jídelny, výdejny…)
3.	pro sportovní aktivity (hřiště, tělocvičny…)
4.	pro venkovní aktivity (zahrady…)
5.	ostatní – jiné (družiny, zázemí…)</t>
  </si>
  <si>
    <t>1.	projekt ve fázi myšlenky
2.	projekt v přípravě
3.	projekt připraven k realizaci 
4.	projekt v realizaci
5.	projekt ukončen</t>
  </si>
  <si>
    <t>Stav projektu</t>
  </si>
  <si>
    <r>
      <t>Zaměření projektu</t>
    </r>
    <r>
      <rPr>
        <sz val="10"/>
        <color theme="1"/>
        <rFont val="Calibri"/>
        <family val="2"/>
        <charset val="238"/>
        <scheme val="minor"/>
      </rPr>
      <t xml:space="preserve"> (pouze investice)</t>
    </r>
  </si>
  <si>
    <t xml:space="preserve">I - investiční 
N - neinvestiční 
I/N - kombinace </t>
  </si>
  <si>
    <t>Typ projektu (I/N)</t>
  </si>
  <si>
    <t>Dotační zdroj IROP II (2021 - 2027)</t>
  </si>
  <si>
    <t>ANO / NE</t>
  </si>
  <si>
    <t>Soulad projektu s MAP</t>
  </si>
  <si>
    <t>Vazba na cíl/opatření Místního akčního plánu</t>
  </si>
  <si>
    <t>Královéhradecký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</si>
  <si>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</si>
  <si>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</si>
  <si>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</si>
  <si>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</si>
  <si>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</si>
  <si>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</si>
  <si>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</si>
  <si>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</si>
  <si>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</si>
  <si>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</si>
  <si>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</si>
  <si>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Doprava na exkurze pro mládež s handicapem</t>
  </si>
  <si>
    <t>Zajištění autobusové dopravy pro mládež s handicapem na vzdělávací exkurze - 3 ročně</t>
  </si>
  <si>
    <t>Letní tábor pro děti s postižením</t>
  </si>
  <si>
    <t>Pět týdenních pobytů pro děti a mládež s postižením v bezbariérovém objektu, zajištění asistence k osobám s postižením.</t>
  </si>
  <si>
    <t>Svozy dětí s handicapem na odpolední vzdělávací aktivity v Centru Orion</t>
  </si>
  <si>
    <t>Zajištění dopravy dětí s handicapem speciálními autobusy se zajištěním aistence ze škol do Centra Orion, kde probíhají odpolední vzdělávací kurzy a jejich odpolední rozvoz.</t>
  </si>
  <si>
    <t>Vzdělávací hudební koncerty</t>
  </si>
  <si>
    <t>Uspořádání 2 koncertů s cílem ukázat, že navzdory handicapu se dá leccos dokázat. a rozšířit uchopitelnou formou informace o klasické hudbě, nejznámějších hudebních skladatelích, mezi děti a mládež.</t>
  </si>
  <si>
    <t>Vzdělávání rodičů a osob pečujících o děti s postižením</t>
  </si>
  <si>
    <t>Vzdělávací přednášky v oblasti práce s dítětem s poruchami učení, s různými druhy postižení- s cílem rozšířit možnosti jejich dalšího rozvoje..</t>
  </si>
  <si>
    <t>Podpora vzdělávání dětí a mládeže se specif. poruchami učení metodou EEG Biofeedback</t>
  </si>
  <si>
    <t>Terapie EEG Biofeedback je jedinečná metoda při nápravě různých poruch mozku- soustředění, pozornosti,paměti,poruch učení,stresu,epilepsie. Náklady zahrnují plat dvou terapeutů,vybavení technikou i nábytkem,spotřebním materiálem pro terapii, studijní literaturu, supervize a školení terapeutů.</t>
  </si>
  <si>
    <t>Venkovní učebna</t>
  </si>
  <si>
    <t>-</t>
  </si>
  <si>
    <t>Modernizace učeben</t>
  </si>
  <si>
    <t>modernizace učeben pro zájmové vzdělávání - dílny, kuchyně, jazyková učebna, keramika, atheliér, zookoutek - nákup vybaveí</t>
  </si>
  <si>
    <t>Stavební úpravy prostor a pořízení vybavení</t>
  </si>
  <si>
    <t>Úpravy prostor a pořízení vybavení pro výuku zájmového vzdělávání, včetně venkovní učebny a zahrnutí zeleně v okolí budovy</t>
  </si>
  <si>
    <t>ICT vybavení, interaktivní tabule v DDM</t>
  </si>
  <si>
    <t>Modernizace PC vybavení pro zaměstanance, nákup programů, antivir,...</t>
  </si>
  <si>
    <t>Příjemné čekání</t>
  </si>
  <si>
    <t>vybavení vchodové haly a recepce o moderní sedačky, praktické stolky, interaktivní prvky pro děti, kde by mohli posouvat s prvky, hlavolamy, labyrinty,....</t>
  </si>
  <si>
    <t>Rekonstrukce učebny (elektroinstalace, osvětlení, podlada, malba), nové vybavení, nábytek, učební pomůcky</t>
  </si>
  <si>
    <t>Rekonstrukce učebny (elektroinstalace, osvětlení, podlada, malba),  nové IT vybavení + SW, nábytek, pomůcky</t>
  </si>
  <si>
    <t>Rekonstrukce učebny (elektroinstalace, osvětlení, podlada, malba, konektivita),  nové IT vybavení + SW, nábytek, pomůcky</t>
  </si>
  <si>
    <t>Rekonstrukce půdního prostoru - multifunkční sál s učebnou</t>
  </si>
  <si>
    <t>úprava půdních prostor, kde by vznikl multifunkční sál</t>
  </si>
  <si>
    <t>Venkovní hřiště s učebnou</t>
  </si>
  <si>
    <t>úprava prostor dvora, venkovní učebna, prolejzačky, asfaltová plocha na venkovní hry, hry s míčem, pro zájmové kroužky a příměstské tábory</t>
  </si>
  <si>
    <t>Přírodověda na dosah</t>
  </si>
  <si>
    <t>vytvoření přírodovědné stanice s možností chovu zvířat, terária (zvířata by pobíhala nad hlavami a po boku návštěvníků podel chodeb, pracovní stoly, dataprojektor, mikroskopy, krmivo pro zvířata...)</t>
  </si>
  <si>
    <t>Výměna starého nábytku</t>
  </si>
  <si>
    <t>Zkulturnění a modernizace zázemí jak pro účastníky zájmového vzdělávání, tak pro zaměstnance. Celková výměna židlí, stolů, skříní a dalšího nábytku</t>
  </si>
  <si>
    <t>Zimní zahrada, skleníky</t>
  </si>
  <si>
    <t>Vytvoření speciální učebny pro vzdělávání ve formě zimní zahrady, rozvoj o enviromentální výchovu, pěstování rostlin, speciální skleníky a záhonky s bylinkami a zeleninou, o které by se starali děti s rodiči, ....</t>
  </si>
  <si>
    <t>Návrat k přírodě</t>
  </si>
  <si>
    <t>Soubor přednášek, besed, výukových programů s enviromentální výchovou a Akcí (Den Země, Den zvířat, Den stromů, Den bez aut, hodina bez elektřiny, Férová snídaně...</t>
  </si>
  <si>
    <t>Podívej se za vrátka</t>
  </si>
  <si>
    <t>Výjezdný pracovní seminář pro zaměstnance škol a školských zařízení ke kolegům za hranice</t>
  </si>
  <si>
    <t>České tradice</t>
  </si>
  <si>
    <t>Podpora akcí, které podporují české tradice - čertovské dovádění, Den dětí, čarodějnice, karneval a masopust</t>
  </si>
  <si>
    <t>Divadelní festival "RyDiFe"</t>
  </si>
  <si>
    <t>Víkendový festival pro divadelní spolky, kde by součástí bylseminář pro herce, ale i rozbor jednotlivých her pro režiséry, náklady jsou předpokládány na pronájem prostor, divadla, ubytování a stravování herců a lektorů, poroty...</t>
  </si>
  <si>
    <t>Krajské setkání ředitelů DDM/SVČ</t>
  </si>
  <si>
    <t>Krajské setkání s pozvaným lektorem na vzdělávací program v oblasti práva a legislativy</t>
  </si>
  <si>
    <t>Déčko v novém kabátě</t>
  </si>
  <si>
    <t>Nová fasáda budovy</t>
  </si>
  <si>
    <t>Má vlast - můj domov, z.s.</t>
  </si>
  <si>
    <t>Čertovské rojení</t>
  </si>
  <si>
    <t>Čert, Mikuláš, Anděl - čertovská škola, černé hodiny s pohádkou a vyprávěním</t>
  </si>
  <si>
    <t>Rekonstrukce historické a hospodářské budovy čp.27</t>
  </si>
  <si>
    <t>Replika výčepu dle pamětníka, nová podlaha hlavního sálu dřevěné fošny; Posouzení stavu budovy statikem, společ. místnost, soc. zázemí, kanalizace, voda. Nová vrata a odvodnění stodoly, oprava střechy.</t>
  </si>
  <si>
    <t>Svátek chleba a domácích výrobků</t>
  </si>
  <si>
    <t>Výstava obilovin, druhů mouky, ukázky zpracování obilek, pečení chlebů, housek, uzení v komínové udírně, ochutnávka ukázek (paštiky, máslo, tvaroh, sušené ovoce, marmelády, šťávy).</t>
  </si>
  <si>
    <t>Velikonoce u Karla IV.</t>
  </si>
  <si>
    <t>Velikonoční výstava s ukázkami řemesel a možností si některá vyzkoušet. Pečení jidášů v peci. Výroba valbiska podle paramtrů a soutěže o co nejdále dokoulená vajíčka. Ukázka Králičího hopu.</t>
  </si>
  <si>
    <t>Město Vamberk</t>
  </si>
  <si>
    <t>Altán městské knihovny ve Vamberku</t>
  </si>
  <si>
    <t>výstavba altánu s trojsezónním využitím pro doplňkovou a edukační činnost</t>
  </si>
  <si>
    <t>Městská knihovna Vamberk – obnova fasády</t>
  </si>
  <si>
    <t>oprava fasády městské knihovny ve Vamberku</t>
  </si>
  <si>
    <t>Městská knihovna Vamberk - obnova mobiliáře knihovny a obměna IT techniky</t>
  </si>
  <si>
    <t>Projekt zahrnuje obnovu vybavení knihovny a technikou se zaměřením na dětského čtenáře a podporu kompetencí informační společnosti</t>
  </si>
  <si>
    <t>Úpravy budovy bývalé mateřské školy Merklovice č.p. 90 na SPOLKOVÝ DŮM „ŠKOLKA“ MERKLOVICE</t>
  </si>
  <si>
    <t>Projekt zahrnuje stavební úpravy (včetně obnovy fasády) a vybavení budovy odpovídajícím zařízením a nábytkem pro potřeby činnosti Městské knihovny Vamberk, SDH Merklovice a Merklovického okrašlovacího spolku, včetně úpravy zahrady</t>
  </si>
  <si>
    <t>Úpravy budovy bývalé základní školy Peklo n.Zd. 77 pro potřeby městské knihovny Vamberk</t>
  </si>
  <si>
    <t>Projekt zahrnuje úpravy prostor využívaných městskou knihovnou pro potřeby městské knihovny vybavením novým mobiliářem a technikou se zaměřením na dětského čtenáře a podporu kompetencí informační společnosti</t>
  </si>
  <si>
    <t>Rekonstrukce objektu školních dílen ZŠ Vamberk včetně zajištění bezbariérovosti</t>
  </si>
  <si>
    <t>rekonstrukce</t>
  </si>
  <si>
    <t>Zpřístupnění lokality Chlum s vytvořením edukačně-zábavního centra</t>
  </si>
  <si>
    <t>Projekt zahrnuje vytvoření zpevněných odstavných parkovacích stání u veřejné komunikace zpřístupňující přírodní lokalitu v k.ú. Merklovice pod vrchem Chlum, s vytvořením veřejnosti přístupného edukačně-zábavního centra zaměřeného na ekologické vzdělávání a poznání místní fauny a flóry v podobě naučné stezky a vybavení lokality herními prvky, informačními panely a sedacím mobiliářem</t>
  </si>
  <si>
    <t>Městská knihovna, Rychnov n/K</t>
  </si>
  <si>
    <t>Podpora čtenářské gramotnosti</t>
  </si>
  <si>
    <t>Spolupráce se ZŠ a MŠ, autorská čtení, besedy, pracovní dílny, workshopy</t>
  </si>
  <si>
    <t>Místní knihovna Doudleby n. O.</t>
  </si>
  <si>
    <t>Besedy, autorská čtení, přednášky, pracovní dílny ve spolupráci se ZŠ, MŠ a Mateřským centrem</t>
  </si>
  <si>
    <t>Obec Kvasiny</t>
  </si>
  <si>
    <t>Požární rovinka</t>
  </si>
  <si>
    <t>Přístavba a rekonstrukce MŠ Kvasiny</t>
  </si>
  <si>
    <t>Přístavba a rekonstrukce MŠ z důvodu navyšování kapacity v souvislosti s rozvojem průmyslové zóny</t>
  </si>
  <si>
    <t xml:space="preserve">Dispoziční změny v kuchyni, rozšíření jídelny a úprava suterénu pro skladování potravin vč. doplnění výtahu.  Nově bude kuchyně s jídelnou bezbariérová. </t>
  </si>
  <si>
    <t>Výstavba venkovního sportoviště</t>
  </si>
  <si>
    <t>Víceúčelové hřiště a sportoviště (běh, skok daleký, zázemí, sklad nářadí a sociální zázemí)</t>
  </si>
  <si>
    <t>Rekonstrukce chodníků střed obce Skuhrov nad Bělou</t>
  </si>
  <si>
    <t>Rekonstrukce chodníků střed obce 150 m</t>
  </si>
  <si>
    <t>Využití podkroví pro nové učebny</t>
  </si>
  <si>
    <t>přestavba</t>
  </si>
  <si>
    <t>Oblastní spolek Českého červeného kříže Rychnov n/Kn</t>
  </si>
  <si>
    <t>Také my to zvládneme II</t>
  </si>
  <si>
    <t>Vybavení učebny pro 10 osob pro využívání práce na PC pro seniory. Akreditace MŠMT</t>
  </si>
  <si>
    <t>OD5K10, z.s.</t>
  </si>
  <si>
    <t>Nebezpečí internetu pro děti a mladistvé</t>
  </si>
  <si>
    <t>Interaktivní beseda pro rodiče, učitele a pracovníky s dětmi</t>
  </si>
  <si>
    <t>Vzdělávání dospělých OD5K10</t>
  </si>
  <si>
    <t>nabídka seminářů rizikových jevů u dětí a dospívajících pro dospělé: rodiče, pěstouny, učitele, širokou veřejnost</t>
  </si>
  <si>
    <t>OKO - vzdělávací a rozvojové centrum, z.s.</t>
  </si>
  <si>
    <t>Podpora jazykového vzdělávání</t>
  </si>
  <si>
    <t>Hit the Road</t>
  </si>
  <si>
    <t>rekonstrukce prostor a vybavení Církevní Mateřské škodly Velrybka</t>
  </si>
  <si>
    <t>Sbor Jednoty bratrské v RK by v budoucnu rád zřídil nízkokapacitní církevní mateřské školu v Rychnově nad Kněžnou. Záměrem by byla rekonstrukce vytipovaných prostor v majetku Sboru a jejich vybavení.</t>
  </si>
  <si>
    <t>SDH Kvasiny</t>
  </si>
  <si>
    <t xml:space="preserve">Letní tábor pro mladé hasiče </t>
  </si>
  <si>
    <t>Nákup a opravy překážek pro požární sport</t>
  </si>
  <si>
    <t>Nákup pohárů a medailí pro mladé hasiče</t>
  </si>
  <si>
    <t>Studijní pomůcky pro mladé hasiče</t>
  </si>
  <si>
    <t>Výlety pro mladé hasiče</t>
  </si>
  <si>
    <t>SDH Skuhrov nad Bělou</t>
  </si>
  <si>
    <t>Mladí hasiči</t>
  </si>
  <si>
    <t>každoroční povinné výlety a exkurze MH 3X do roka cca 1000 až 2000 kč za jeden</t>
  </si>
  <si>
    <t>Studijní pomůcky pro MH</t>
  </si>
  <si>
    <t>tužky sešity papíry učebnice pro kvalifikaci</t>
  </si>
  <si>
    <t>Sdružení pro regionální rozvoj a česko-polskou spolupráci</t>
  </si>
  <si>
    <t>Kursy počítačové gramotnosti a moderní techniky</t>
  </si>
  <si>
    <t>Základní kurzy pro seniory - základ práce s textovým editorem, tabulkovým procesorem a práce s internetem - vybavení učebny pro 10 žáků</t>
  </si>
  <si>
    <t>Přednášky pro rodiče dětí – psychologie, pedagogika,…</t>
  </si>
  <si>
    <t>Přednášky pro rodiče dětí – psychologie, pedagogika,…. - náklady na přednášejícího a pronájem prostor pro přednášky</t>
  </si>
  <si>
    <t>Virtuální universita třetího věku</t>
  </si>
  <si>
    <t>Rekonstrukce prostor využívaných k výuce mladých hasičů</t>
  </si>
  <si>
    <t>úpravy, přestavba</t>
  </si>
  <si>
    <t>SH ČMS - SDH Rokytnice v Orlických horách</t>
  </si>
  <si>
    <t>Přátelské soupeření</t>
  </si>
  <si>
    <t xml:space="preserve">Celodenní přátelské soupeření mezi kamarádskými sbory z okolí. </t>
  </si>
  <si>
    <t>Nákup automobilu</t>
  </si>
  <si>
    <t>Nákup automobilu k přepravě mladých hasičů na závody a další akce</t>
  </si>
  <si>
    <t>Překážky pro požární sport</t>
  </si>
  <si>
    <t>Nákup (výroba) nových překážek, a renovace starých překážek pro požární sport</t>
  </si>
  <si>
    <t>Sportovní areál</t>
  </si>
  <si>
    <t>Stavba hasičského sportovního areálu v blízkosti hasičské zbrojnice</t>
  </si>
  <si>
    <t>Spolek Javor Javornice</t>
  </si>
  <si>
    <t>Komunitní prostor</t>
  </si>
  <si>
    <t>Stavební úpravy, nákup vybavení, organizování seminářů, přednášek</t>
  </si>
  <si>
    <t>Komunitní prostor II</t>
  </si>
  <si>
    <t>Organizování seminářů, přednášek v nově vybavených prostorách</t>
  </si>
  <si>
    <t>Výtvarný planair V. Sedláčka</t>
  </si>
  <si>
    <t>Nákup pomůcek, lektorné</t>
  </si>
  <si>
    <t>Javornický staročeský jarmark</t>
  </si>
  <si>
    <t>Nákup vybavení (stánky, stany, stoly)</t>
  </si>
  <si>
    <t>Javorničtí ochotníci a dětští Javorničtí ochotníčci</t>
  </si>
  <si>
    <t>Zázemí: technika, ozvučení, osvětlení, nová opona, kulisy, kostýmy</t>
  </si>
  <si>
    <t>Spolek živé stravy, z.s. provozovatel Lesní školky "Živě na Jahodově"</t>
  </si>
  <si>
    <t>Úpravy a modernizace stávajících vnitřních a venkovních prostor, pořízení vybavení pro výuku zájmového vzdělávání, rozšíření venkovního hřiště a vybudování venkovní učebny pro zájmové kroužky a besedy. Oprava střechy.</t>
  </si>
  <si>
    <t>Rekonstrukce sociálního zařízení</t>
  </si>
  <si>
    <t>TJ. Sokol Lično</t>
  </si>
  <si>
    <t>Výstavba víceúčelové sportovní haly</t>
  </si>
  <si>
    <t>Wikov SKI Skuhrov nad Bělou</t>
  </si>
  <si>
    <t>Běh Údolím řeky Bělé</t>
  </si>
  <si>
    <t>podpora spolupráce s OÚ Skuhrov nad Bělou při pořádání silničního závodu, pro všechny věkové kategorie, pro registrované i neregistrované závodníky, včetně dětí</t>
  </si>
  <si>
    <t xml:space="preserve">Wikov SKI Skuhrov nad Bělou </t>
  </si>
  <si>
    <t>Koláčkový závod</t>
  </si>
  <si>
    <t>podpora spolupráce ZŠ a MŠ při sportovních aktivitách dětí</t>
  </si>
  <si>
    <t>ZO ČSŽ Slatina n. Zd.</t>
  </si>
  <si>
    <t>Dětský karneval</t>
  </si>
  <si>
    <t>zábavné soutěže, rozvoj dovedností dětí hrou</t>
  </si>
  <si>
    <t>N</t>
  </si>
  <si>
    <t>I</t>
  </si>
  <si>
    <t>P</t>
  </si>
  <si>
    <t>Mateřská škola Bartošovice v O.h.</t>
  </si>
  <si>
    <t>Rekonstrukce herních prvků</t>
  </si>
  <si>
    <t>Podpora polytechnické výchovy</t>
  </si>
  <si>
    <t>Altánek: polytechnická výchova</t>
  </si>
  <si>
    <t>Terasa s bezbariérovým vstupem</t>
  </si>
  <si>
    <t>Zdravá školka</t>
  </si>
  <si>
    <t>Setkávání MŠ, ZŠ a Spolku rodičů</t>
  </si>
  <si>
    <t>Rekonstrukce stávajícího altánu MŠ</t>
  </si>
  <si>
    <t>Rekonstrukce altánu na školní zahradě k polytechnickému vzdělávání dětí</t>
  </si>
  <si>
    <t>Zřízení bio centra pro pěstování rostlin na zahradě</t>
  </si>
  <si>
    <t>Bezbariérová tvořivá zahrada</t>
  </si>
  <si>
    <t>Dětské toulky přírodou</t>
  </si>
  <si>
    <t>Digitalizace vzdělávání</t>
  </si>
  <si>
    <t>Bezbarierové logopedické pracoviště</t>
  </si>
  <si>
    <t>Doprava stravy do sousední budovy vč. výtahu a bourání stěn</t>
  </si>
  <si>
    <t>Oprava vzduchotechniky pro prostor kuchyně</t>
  </si>
  <si>
    <t>Rekonstrukce podlah chodeb</t>
  </si>
  <si>
    <t>Rekonstrukce sociálního zařízení u šaten, vč. zvětšení prostor šaten</t>
  </si>
  <si>
    <t>Kvalitní výchova</t>
  </si>
  <si>
    <t>Vybavení IT technikou</t>
  </si>
  <si>
    <t>Živý betlém a Česko zpívá koledy</t>
  </si>
  <si>
    <t>Za - HRA - da</t>
  </si>
  <si>
    <t>Čí je zahrada? Naše"</t>
  </si>
  <si>
    <t>Dopravní hřiště</t>
  </si>
  <si>
    <t>Přírodní zahrada</t>
  </si>
  <si>
    <t>Štěrkoviště</t>
  </si>
  <si>
    <t>Učíme se v přírodě</t>
  </si>
  <si>
    <t>Oplocení areálu – celková obnova, výměna</t>
  </si>
  <si>
    <t>Oprava kanalizace</t>
  </si>
  <si>
    <t>Parkoviště – rozšíření, úprava terénu</t>
  </si>
  <si>
    <t>Polytechnická výchova</t>
  </si>
  <si>
    <t>Rekonstrukce WC a umýváren</t>
  </si>
  <si>
    <t>Úpravy a dovybavení školní zahrady</t>
  </si>
  <si>
    <t>Zastínění oken dvou tříd proti prohřívání sluncem – stavební úprava</t>
  </si>
  <si>
    <t>Bezbariérový přístup do MŠ z obou stran budovy</t>
  </si>
  <si>
    <t>Interaktivně</t>
  </si>
  <si>
    <t>Kvalitní vzdělávání</t>
  </si>
  <si>
    <t>Nákup kompenz. a spec. pomůcek</t>
  </si>
  <si>
    <t>Rozšíření kapacity MŠ</t>
  </si>
  <si>
    <t>Úpravy v areálu MŠ</t>
  </si>
  <si>
    <t>Venkovní učebna s vybavením</t>
  </si>
  <si>
    <t>Zahradní prvky</t>
  </si>
  <si>
    <t>Kompletní výměna herních prvků na školní zahradě</t>
  </si>
  <si>
    <t>Ponk, vybavení pro malého kutila v altánu, Terasa s bezbariérovým vstupem</t>
  </si>
  <si>
    <t>Ponk, vybavení pro malého kutila</t>
  </si>
  <si>
    <t>Zdravá školka – přírodní zahrada se zaměřením k polytechnické výchově + Vybudování 2 center k řemeslným a tvořivým činnostem</t>
  </si>
  <si>
    <t>Společné akce - jarní pěstitelské práce, řemeslné tvoření v centrech, oslavy MDD na téma ,,Vodní svět", ,,Les a zvířata", ,,Jiné kultury" se zaměřením na ekologii, didaktické vybavení pro rozvoj podnětného prostředí </t>
  </si>
  <si>
    <t>Zdravá školka – přírodní zahrada se zaměřením k polytechnické výchově</t>
  </si>
  <si>
    <t>Vybudování 2 center k řemeslným a tvořivým činnostem</t>
  </si>
  <si>
    <t>Pracovní koutek s nářadím pro práci se dřevem, ponky, stavebnice, koutek k pokusům, kuchyní, úložný prostor</t>
  </si>
  <si>
    <t xml:space="preserve">Zahradní altán pro polytechnickou výchovu </t>
  </si>
  <si>
    <t>Zahradní altán pro polytechnickou výchovu + rozšíření herních prvků v zahradě</t>
  </si>
  <si>
    <t>Vybudování záhonů na byliny, zeleninu</t>
  </si>
  <si>
    <t>Prvky pro polytech. výchovu, prvky lesní didaktiky, panel pro hry s vodou a zhotovení zelenin. záhonů, oprava terasy a plochy kolem pískovišť.</t>
  </si>
  <si>
    <t>Pořízení Interaktivního panelu MultiBoard</t>
  </si>
  <si>
    <t>Společné setkání všech generací na vánočním jarmarku s živým betlémem a společným zpěvem koled.</t>
  </si>
  <si>
    <t>Doplnění zahrady o prvky k polytechnické a enviromentální výchově. Doplnění dílny o funkční nářadí. Vytvoření dřevěného zahradního domina, panáku, slunečních hodin. Zakoupení vzdělávacích panelů. </t>
  </si>
  <si>
    <t>Nákup funkčního nářadí (i dětského) pro aktivní práci na zahradě a pěstitelské aktivity. "Chrlič" na odchytávání vody z okapu.</t>
  </si>
  <si>
    <t>Vybudování bezpečného hřiště s křižovatkami, dopravními značkami</t>
  </si>
  <si>
    <t>Vybavení stávajícího pískoviště barevnými oblázky pro rozvoj fantazie, polytechniky, představivosti, rozvoj jemné motoriky + hmyzí domečky</t>
  </si>
  <si>
    <t>Vybavení stávajícího pískoviště barevnými oblázky pro rozvoj fantazie, polytechniky, představivosti, rozvoj jemné motoriky</t>
  </si>
  <si>
    <t>Venkovní učebna zaměřená a vybavená na polytechnickou výchovu (pracovní ponky s nářadím)</t>
  </si>
  <si>
    <t>Vybudování hmyzích domečků</t>
  </si>
  <si>
    <t>program lekcí polytechnické výchovy, spolupráce s externím subjektem</t>
  </si>
  <si>
    <t>projekt-inkluze</t>
  </si>
  <si>
    <t>zábavné učení</t>
  </si>
  <si>
    <t>zábavné učení + interaktivní tabule/2x/ + Bezbarierový přístup do MŠ z obou stran budovy + nákup komp. pomůcek</t>
  </si>
  <si>
    <t>pomoc při výuce integrovaných dětí</t>
  </si>
  <si>
    <t>vedení dětí k pohybu a obratnosti</t>
  </si>
  <si>
    <t>MAP - ZŠ a MŠ Černíkovice</t>
  </si>
  <si>
    <t>MAP - ZŠ a MŠ Skuhrov nad Bělou</t>
  </si>
  <si>
    <t>MAP - ZŠ a MŠ Synkov-Slemeno</t>
  </si>
  <si>
    <t>MAP - ZŠ Solnice</t>
  </si>
  <si>
    <t>MAP - ZŠ speciální Neratov, Bartošovice v Orlických horách</t>
  </si>
  <si>
    <t>MAP - ZŠ Vamberk</t>
  </si>
  <si>
    <t>Základní škola a mateřská škola Lično</t>
  </si>
  <si>
    <t>Biologie dětem</t>
  </si>
  <si>
    <t>Blíž přírodě - venkovní učebna</t>
  </si>
  <si>
    <t>Brána jazyků otevřená</t>
  </si>
  <si>
    <t>Číst, setkávat se a komunikovat s radostí I.</t>
  </si>
  <si>
    <t>Číst, setkávat se a komunikovat s radostí II.</t>
  </si>
  <si>
    <t>Koordinátor školních parlamentů</t>
  </si>
  <si>
    <t>Lezecká a boulderingová stěna</t>
  </si>
  <si>
    <t>Sociálně-pedagogický rozvoj zaměstnanců školy</t>
  </si>
  <si>
    <t>Sportovní duch gymnázia</t>
  </si>
  <si>
    <t>Škola on-line</t>
  </si>
  <si>
    <t>Vzdělávání pro žáky</t>
  </si>
  <si>
    <t>Koutek přírody</t>
  </si>
  <si>
    <t>Volba povolání</t>
  </si>
  <si>
    <t>Čtenářská gramotnost</t>
  </si>
  <si>
    <t>Doprava žáků na školní exkurze</t>
  </si>
  <si>
    <t>Projekty na rozvoj kreativity a manuální zručnosti</t>
  </si>
  <si>
    <t>Výstavba nové budovy MŠ s vybudováním kompletního zázemí.</t>
  </si>
  <si>
    <t>Podpora řemeslných dovedností</t>
  </si>
  <si>
    <t>Vybudování učebny informatiky</t>
  </si>
  <si>
    <t>Modernizace výuky fyziky</t>
  </si>
  <si>
    <t>Podpora řemesel</t>
  </si>
  <si>
    <t>Zkvalitnění výuky</t>
  </si>
  <si>
    <t>Zlepšení konektivity + zařízení</t>
  </si>
  <si>
    <t>Doučování žáků</t>
  </si>
  <si>
    <t>Vzdělávací a preventivní programy</t>
  </si>
  <si>
    <t>Rozšíření a bezbariérovost školních prostor</t>
  </si>
  <si>
    <t>Základní škola Černíkovice - nová</t>
  </si>
  <si>
    <t>Kvalitní výuka ve škole</t>
  </si>
  <si>
    <t>Angličtina pro nejmenší</t>
  </si>
  <si>
    <t>Talentmánie</t>
  </si>
  <si>
    <t>Volnočasové aktivity – kroužky</t>
  </si>
  <si>
    <t>Vzdělávání uměním</t>
  </si>
  <si>
    <t>Zahradní učebna</t>
  </si>
  <si>
    <t>Interaktivní tabule MŠ</t>
  </si>
  <si>
    <t>Interaktivní tabule ZŠ</t>
  </si>
  <si>
    <t>Kladnější vzdělávání</t>
  </si>
  <si>
    <t>Rekonstrukce půdního prostoru pro výuku</t>
  </si>
  <si>
    <t>Dovybavení školní zahrady</t>
  </si>
  <si>
    <t>Rozvoj polytechnické výchovy</t>
  </si>
  <si>
    <t>Učebna jinak</t>
  </si>
  <si>
    <t xml:space="preserve">Vybudování infrastruktury školy </t>
  </si>
  <si>
    <t>Bezbariérovost školy</t>
  </si>
  <si>
    <t>Meziškolní sportovní soutěže</t>
  </si>
  <si>
    <t>Zvýšení flexibility třídy</t>
  </si>
  <si>
    <t>Máme si kde hrát</t>
  </si>
  <si>
    <t>Za poznáním</t>
  </si>
  <si>
    <t>Moderní tělocvična</t>
  </si>
  <si>
    <t>Rozšíření kapacity tříd</t>
  </si>
  <si>
    <t>ICT vybavení</t>
  </si>
  <si>
    <t>Modernizace keramické místnosti</t>
  </si>
  <si>
    <t>Přestavba sociálního zařízení v MŠ</t>
  </si>
  <si>
    <t>Přestavba ŠD a přilehlých chodeb v ZŠ</t>
  </si>
  <si>
    <t>Úprava a modernizace budovy ZŠ pro zajištění kvalitní výuky TV</t>
  </si>
  <si>
    <t>Kvalitní výuka na MŠ</t>
  </si>
  <si>
    <t>Kvalitní výuka na ZŠ</t>
  </si>
  <si>
    <t>Jarmark, soutěž, návštěva kulturních a vzdělávacích center</t>
  </si>
  <si>
    <t>ICT vybavení, interaktivní tabule v MŠ</t>
  </si>
  <si>
    <t>Obnova počítačového vybavení v ZŠ</t>
  </si>
  <si>
    <t>Pomůcky a vybavení pro žáky se SVP</t>
  </si>
  <si>
    <t>Rekonstrukce sociálního zařízení v ZŠ – bezbariérový přístup</t>
  </si>
  <si>
    <t>Rekonstrukce tělocvičny – bezbariérovost</t>
  </si>
  <si>
    <t>Vybavení knihovny a kabinetů</t>
  </si>
  <si>
    <t>Úprava bezbariérového vstupu do budovy školy a navazujících ploch, kvalitní vzdělávání</t>
  </si>
  <si>
    <t>Oprava omítek školní přístavby</t>
  </si>
  <si>
    <t>Výstavba dětského hřiště</t>
  </si>
  <si>
    <t>Inovace vnitřního vybavení MŠ</t>
  </si>
  <si>
    <t>Modernizace kuchyně v MŠ</t>
  </si>
  <si>
    <t>Vzdělávání v Pěčíně</t>
  </si>
  <si>
    <t>Hudební kroužek</t>
  </si>
  <si>
    <t>Sportujeme</t>
  </si>
  <si>
    <t>Vítejte v Pěčíně</t>
  </si>
  <si>
    <t>Interaktivní tabule SMART do mateřské školy</t>
  </si>
  <si>
    <t>Odvod odpadních vod a jímka u školy</t>
  </si>
  <si>
    <t>Interaktivně v MŠ</t>
  </si>
  <si>
    <t>Zahrada plná pohody a ponaučení</t>
  </si>
  <si>
    <t>Cvičím, cvičíš, cvičíme</t>
  </si>
  <si>
    <t>Učebna pro výchovy</t>
  </si>
  <si>
    <t>Kvalitní výuka v MŠ</t>
  </si>
  <si>
    <t>Naše využitá školka</t>
  </si>
  <si>
    <t>Příklady dobré praxe</t>
  </si>
  <si>
    <t>Spolupráce rodiny a školy</t>
  </si>
  <si>
    <t>Hudba kultivuje</t>
  </si>
  <si>
    <t>Venkovní výuka, relaxace</t>
  </si>
  <si>
    <t>Vytápění budovy I. st.</t>
  </si>
  <si>
    <t>Rekonstrukce sociálního zařízení v mateřské škole</t>
  </si>
  <si>
    <t>Učebna dětem</t>
  </si>
  <si>
    <t>Školní sportovní soutěže</t>
  </si>
  <si>
    <t>Volnočasové aktivity - kroužky</t>
  </si>
  <si>
    <t xml:space="preserve">Stavební úpravy HYG. Zařízení v MŠ </t>
  </si>
  <si>
    <t>Digitální kompetence</t>
  </si>
  <si>
    <t>Škola pro 21. století</t>
  </si>
  <si>
    <t>Bezbariérová přístavba ZŠ</t>
  </si>
  <si>
    <t>Kvalitnější vzdělávání</t>
  </si>
  <si>
    <t>Vytváření podnětného prostředí v učebnách</t>
  </si>
  <si>
    <t>Vzděláváme se uměním</t>
  </si>
  <si>
    <t>Tělocvična</t>
  </si>
  <si>
    <t>Výměna střechy venkovních výukových prostor</t>
  </si>
  <si>
    <t>Změna topného systému</t>
  </si>
  <si>
    <t>Čištění odpadních vod ze ZŠ a MŠ</t>
  </si>
  <si>
    <t>Bezbariérovost celé ZŠ a MŠ</t>
  </si>
  <si>
    <t>Zvýšení dopravní bezpečnosti</t>
  </si>
  <si>
    <t>Evvo učebna</t>
  </si>
  <si>
    <t>Půdní vestavba</t>
  </si>
  <si>
    <t>Vybavení venkovní prostor</t>
  </si>
  <si>
    <t>Zahraniční výjezdy, návštěvy</t>
  </si>
  <si>
    <t>Exkurze, výlety</t>
  </si>
  <si>
    <t>Soutěže</t>
  </si>
  <si>
    <t>Zájmové útvary</t>
  </si>
  <si>
    <t>Zefektivnění práce</t>
  </si>
  <si>
    <t>Ekologizace, šetření</t>
  </si>
  <si>
    <t>Nákupy didaktických pomůcek</t>
  </si>
  <si>
    <t>Rekonstrukce sociálních zařízení</t>
  </si>
  <si>
    <t>Školní sportoviště</t>
  </si>
  <si>
    <t>Výměna starého nábytku, podlahových krytin</t>
  </si>
  <si>
    <t>ICT vybavení, robotika</t>
  </si>
  <si>
    <t>vybavení,pomůcky</t>
  </si>
  <si>
    <t>nové podlahové krytiny</t>
  </si>
  <si>
    <t>Rekonstrukce výdejny a kuchyně ZŠ</t>
  </si>
  <si>
    <t>Rekonstrukce kmenových učeben</t>
  </si>
  <si>
    <t>Přestavba mateřské školy</t>
  </si>
  <si>
    <t>Obnova a nákup nových digitálních technologií a interaktivity</t>
  </si>
  <si>
    <t>Školní hřiště</t>
  </si>
  <si>
    <t>EVVO přírodní zahrada MŠ</t>
  </si>
  <si>
    <t>Modernizace učebny informatiky</t>
  </si>
  <si>
    <t>Projekt na podporu názorné výuky přírodovědných předmětů</t>
  </si>
  <si>
    <t>IT vybavení MŠ a ZŠ</t>
  </si>
  <si>
    <t>Učebna pro přírodní vědy a řemeslné dovednosti</t>
  </si>
  <si>
    <t>Rekonstrukce jazykové učebny</t>
  </si>
  <si>
    <t>IT vybavení MŠ</t>
  </si>
  <si>
    <t>Úprava školní zahrady</t>
  </si>
  <si>
    <t>Vybavení interaktivními systémy</t>
  </si>
  <si>
    <t>Velikonoční jarmark</t>
  </si>
  <si>
    <t>Byt školníka</t>
  </si>
  <si>
    <t>Vchod do prostor školy</t>
  </si>
  <si>
    <t>Školní jídelna</t>
  </si>
  <si>
    <t>Cesta za poznáním</t>
  </si>
  <si>
    <t>Vánoční jarmark</t>
  </si>
  <si>
    <t>Výlet za odměnu</t>
  </si>
  <si>
    <t>Knihovna je základ školy</t>
  </si>
  <si>
    <t>Prostory tělocvičny ve "staré" budově školy</t>
  </si>
  <si>
    <t>Interaktivní tabule 3 sestavy</t>
  </si>
  <si>
    <t>Multifunkční sál a dílna v podkroví</t>
  </si>
  <si>
    <t>Nové počítače do učeben a kabinetů (10 ks)</t>
  </si>
  <si>
    <t>Pomůcky a vybavení pro žáky</t>
  </si>
  <si>
    <t>Vybavení školních dílen novým nářadím, dílenské stavebnice</t>
  </si>
  <si>
    <t>Výuka pro žáky</t>
  </si>
  <si>
    <t>Zkvalitnění práce s textem a tabulkami</t>
  </si>
  <si>
    <t>Rekonstrukce dílen (střecha, zateplení, opravy, vybavení)</t>
  </si>
  <si>
    <t>Rekonstrukce Domu dětí a mládeže</t>
  </si>
  <si>
    <t>Renovace půdního prostoru školy</t>
  </si>
  <si>
    <t>Vybavení DDM</t>
  </si>
  <si>
    <t>Kvalitní výuka</t>
  </si>
  <si>
    <t>Modernizace učebny chemie</t>
  </si>
  <si>
    <t>Přírodní vědy</t>
  </si>
  <si>
    <t>Rozvoj matematické, jazykové gramotnosti a přírodovědných předmětů</t>
  </si>
  <si>
    <t>Vybavení kmenových tříd</t>
  </si>
  <si>
    <t>Vybavení PC učebny</t>
  </si>
  <si>
    <t>Nákup kompenzačních a speciálních pomůcek, využití služeb asistentů</t>
  </si>
  <si>
    <t>Podpora s asistenty</t>
  </si>
  <si>
    <t>Projekty na rozvoj kreativity a manuální zručnosti - polytechnické vzdělávání</t>
  </si>
  <si>
    <t>Školní psycholog a speciální pedagog</t>
  </si>
  <si>
    <t>Nákup kompenzačních a speciálních pomůcek</t>
  </si>
  <si>
    <t>Navázání vztahů s místními a regionálními školami různých úrovní</t>
  </si>
  <si>
    <t>Nové didaktické pomůcky</t>
  </si>
  <si>
    <t>Projekty na rozvoj čtenářské, matematické, jazykové gramotnosti a přírodovědných předmětů</t>
  </si>
  <si>
    <t>Projekty na rozvoj řemesel</t>
  </si>
  <si>
    <t>Rozvoj matematické, jazykové gramotnosti a přírodovědných předmětů II</t>
  </si>
  <si>
    <t>Skupinová výuka pro nadané žáky</t>
  </si>
  <si>
    <t>Zajišťování odborné, materiální a finanční podpory, dalšího vzdělávání pedagogických pracovníků</t>
  </si>
  <si>
    <t>Elektroinstalace v budově školy</t>
  </si>
  <si>
    <t>Opravy podlah</t>
  </si>
  <si>
    <t>Rekonstrukce školních šaten</t>
  </si>
  <si>
    <t>Vybavení jazykové učebny</t>
  </si>
  <si>
    <t>Vybavení knihovny</t>
  </si>
  <si>
    <t>Vybavení učebny chemie, fyziky</t>
  </si>
  <si>
    <t>Vybavení učebny v přírodě</t>
  </si>
  <si>
    <t>Vybavení učebny vaření</t>
  </si>
  <si>
    <t>Oprava elektroinstalace (rozvody) školy</t>
  </si>
  <si>
    <t>Rekonstrukce 2. části sborovny 1. st.</t>
  </si>
  <si>
    <t>Rekonstrukce sborovny 2 .st</t>
  </si>
  <si>
    <t>Rekonstrukce školního hřiště</t>
  </si>
  <si>
    <t>Rekonstrukce tělocvičny</t>
  </si>
  <si>
    <t>Vybavení tělocvičny</t>
  </si>
  <si>
    <t>Vymalování školy, opravy podlah</t>
  </si>
  <si>
    <t>Rozvoj čtenářské a matematické gramotnosti a přírodovědných předmětů</t>
  </si>
  <si>
    <t>Vybavení učeben</t>
  </si>
  <si>
    <t>Vzdělávání učitelů</t>
  </si>
  <si>
    <t>Vybavení nového sálu</t>
  </si>
  <si>
    <t>Vybavení učebny</t>
  </si>
  <si>
    <t>Lesní školka</t>
  </si>
  <si>
    <t>Vybudování venkovní učebny</t>
  </si>
  <si>
    <t>Vzdělávací kurz na „Fornsteina“</t>
  </si>
  <si>
    <t>Vchod do zámeckého parku z ulice Masarykova</t>
  </si>
  <si>
    <t>Rekonstrukce bloku biologie (laboratoř, přípravna a sklad přírodnin, kabinet) obsahující opravy a instalace vedení vody i elektrické energie, osvětlení, podlahové krytiny, speciální nábytek pro laboratoře, nábytek žákovský, úložné prostory, terária příp. klece, přístroje pro pozorování, IT (PC + dataprojektor) apod.</t>
  </si>
  <si>
    <t>Rekonstrukce bloku biologie obsahující opravy a instalace vedení vody i elektrické energie, osvětlení, podlahové krytiny, speciální nábytek pro laboratoře, nábytek žákovský, úložné prostory, terária příp. klece, přístroje pro pozorování, IT</t>
  </si>
  <si>
    <t>Podpora spolupráce se zahraničními partnery, tandemová výuka s rodilým mluvčím, jazykové kluby</t>
  </si>
  <si>
    <t>rekonstrukce, inovace a zajištění chodu školní knihovny (opravy a vybavení prostor stávající školní knihovny, digitalizovaná evidence, rozšíření knižního fondu a zajištění správy knihovny speciálně pověřenou osobou) + úprava přilehlé školní auly s širokým potenciálem využití v klíčových kompetencích (aula jako místo pro skupinovou práci, setkávání, workshopy, semináře a přednášky, jazykovou výuku) + podpora aktivit školního parlamentu (aula jako místo pro žáky ve volném čase a místo setkávání školního parlamentu)
Konkrétně: úpravy a vybavení prostor pro výše uvedené účely</t>
  </si>
  <si>
    <t>pořádání čtenářských dílen pro žáky gymnázia i dalších škol, workshopů s odborníky z praxe i pro pracovníky z jiných škol v regionu a další zájemce z řad veřejnosti, vznik pracovních listů a jejich sdílení mezi školami</t>
  </si>
  <si>
    <t>zajištění koordinátora školního parlamentu ve spolupráci se školami, které budou mít školní parlament nebo o tom uvažují</t>
  </si>
  <si>
    <t xml:space="preserve">Vytvoření lezecké a boulderingové stěny
v malé tělocvičně a přilehlých prostorách.
Instalace bezpečnostních prvků.
I pro veřejnost.
</t>
  </si>
  <si>
    <t>Vzdělávání pedagogů a managementu, koučink, teambuilding, workshopy</t>
  </si>
  <si>
    <t>Výměna podlahové plochy ve Sportovní hale Romana Šebrleho. Včetně demontáže stávající a nových izolací</t>
  </si>
  <si>
    <t>Vybudování a rekonstrukce Wi-fi i „pevného“ připojení (optické) v budovách školy. Nákup PC připojených ve třídách na internet (1 PC ve třídě) pro zavedení modulů systému Bakaláři) (elektronická třídnice apod.)</t>
  </si>
  <si>
    <t>Modernizace vybavení v oblasti fyziky, chemie, zeměpisu</t>
  </si>
  <si>
    <t>Venkovní výuka přírodopisu v praxi</t>
  </si>
  <si>
    <t>Financování nákladů na dopravu žáků na plánované exkurze do regionálních firem</t>
  </si>
  <si>
    <t>Nákup knih do školní knihovny, vzdělávání pedagogů v oblasti čtenářské gramotnosti</t>
  </si>
  <si>
    <t>Zajištění dopravy žáků na výukové exkurze, divadelní představení, výlety</t>
  </si>
  <si>
    <t>Dva týdenní pobyty v rekreačním zařízení Neratov pro děti s postižením</t>
  </si>
  <si>
    <t>Pořádání projektových dnů a exkurzí do podniků</t>
  </si>
  <si>
    <t>Vybudování nové budovy MŠ a  propojení se ZŠ v jeden moderní vzdělávací komplex. Zvýšení bezpečnosti žáků – odpadá potřeba přecházet po frekventovaném přechodu ze ZŠ do MŠ a ŠJ. Vybudování moderního TV zázemí na zahradě školy, otevření se veřejnosti.</t>
  </si>
  <si>
    <t>Vybavení keramické místnosti pevnými pracovními stoly, nákup materiálu a pracovních nástrojů pro práci s hlínou</t>
  </si>
  <si>
    <t>Modernizace učebny výpočetní techniky, rozšíření ze 4 na 10 PC stanic,nákup HW a SW, internetové připojení…,  pracovní stoly a židle</t>
  </si>
  <si>
    <t>30 tabletů pro modernizaci výuky fyziky</t>
  </si>
  <si>
    <t>vybavené dílenské stoly pro žáky /stoly včetně nářadí), 15 ks + Vybavení školních dílen novým nářadím, dílenské stavebnice</t>
  </si>
  <si>
    <t>interaktivní tabule (3 sestavy) pro zkvalitnění výuky v 5. ročníku a přírodopisu + nákup poslední verze kancelářského balíku Microsoft Office + zkvalitnění výuky, přípravy na výuku, propojení informačního systému + Nové počítače do učeben a kabinetů (10 ks)</t>
  </si>
  <si>
    <t>zasíťování prostoru školní družiny, tělocvičny, školních dílen</t>
  </si>
  <si>
    <t>doprava žáků na výukové exkurze, divadelní představení,výlety</t>
  </si>
  <si>
    <t>placení učitele či lektora</t>
  </si>
  <si>
    <t>financování lektorů, vstupného pro žáky</t>
  </si>
  <si>
    <t>venkovní výtah</t>
  </si>
  <si>
    <t>Připravená studie pro novou školu a tělocvičnu.</t>
  </si>
  <si>
    <t>Nové technologie i pro nejmenší - pořízení interaktivní tabule, pomůcky, rozšíření knihovničky, stavebnice + Dovybavení nové třídy - interaktivní tabule, PC stolky 10 ks</t>
  </si>
  <si>
    <t>Příprava pro ZŠ</t>
  </si>
  <si>
    <t>Odměna nejlepším učinkujícím.</t>
  </si>
  <si>
    <t>Odměny vedoucím pracovníkům.</t>
  </si>
  <si>
    <t>Návštěva divadel a koncertů.</t>
  </si>
  <si>
    <t>Netradiční výuka ve venkovních prostorách.</t>
  </si>
  <si>
    <t>Nové technologie i pro nejmenší.</t>
  </si>
  <si>
    <t>Dovybavení nové třídy.</t>
  </si>
  <si>
    <t>PC stolky 10 ks učebna ZŠ</t>
  </si>
  <si>
    <t>přestavba půdního prostoru pro vytvoření zázemí pro výuku</t>
  </si>
  <si>
    <t>Zastínění pískoviště</t>
  </si>
  <si>
    <t>Vybudování přírodní zahrady pro výuku přírodopisu a pracovních činností + Vybavení učebny lavičkami, stoly</t>
  </si>
  <si>
    <t>Nákup nářadí a pracovního stolu pro děti v MŠ, úprava zahrady pro polytech. vzdělávání</t>
  </si>
  <si>
    <t>Přebudování malé učebny a kabinetu v plnohodnotou učebnu se zázemím</t>
  </si>
  <si>
    <t>Nákup nářádí a pracovního stolu pro děti v MŠ</t>
  </si>
  <si>
    <t>Modernizace systému + (kabelová WI-FI síť)</t>
  </si>
  <si>
    <t>Materiální vybavení koutku živé přírody, nákup počítačů (tabletů) a výukových programů.</t>
  </si>
  <si>
    <t>atletika, florbal - ceny, diplomy, poháry atd.</t>
  </si>
  <si>
    <t>Výstavba nové mateřské školy.</t>
  </si>
  <si>
    <t>Materiální vybavení pro podnětné prostředí, nábytek.</t>
  </si>
  <si>
    <t>Kompletní modernizace učebny cizích jazyků - nábytek, počítačová technika +  rozšíření kapacity + Vybavení novým nábytkem.</t>
  </si>
  <si>
    <t>Dostavba tělocvičny z 90.let 20.st.- nutné je dokončit dostavbu, rozvody el.en a vody, dobudování místností.</t>
  </si>
  <si>
    <t>Vybavení novým nábytkem.</t>
  </si>
  <si>
    <t>Otevřená dřevostavba na zahradě školy s kapacitou 20 žáků</t>
  </si>
  <si>
    <t>Vybavení místnosti pevnými pracovními stoly, nákup materiálu a pracovních nástrojů pro práci s hlínou</t>
  </si>
  <si>
    <t>Přestavba toalet a umývárny v budově MŠ, vybavení sprchovým koutem, přebalovacím pultem atd. podle platných hygienických směrnic, rozšíření plynového topení do dalších prostor MŠ – chodby</t>
  </si>
  <si>
    <t xml:space="preserve">Oprava podlahy v místnosti ŠD, položení koberce, vybavení nábytkem a pracovními stoly se židlemi, výměna osvětlení. Souběžná rekonstrukce chodeb v budově, snížení stropů, sádrokartony, zavedení topení v chodbách. </t>
  </si>
  <si>
    <t>Přestavba přístavku u budovy ZŠ s cílem vybudovat sál TV  pro výuku a další jiné – zejména – tělovýchovné a společenské aktivity. Zavedení plynového topení a oprava venkovní fasády.</t>
  </si>
  <si>
    <t>Výukové programy k tématickým celkům dle RVP PV a  přípravu na ZŠ</t>
  </si>
  <si>
    <t>Vybavení školní družiny a I. a II. třídy ZŠ + Obnova zastaralého počítačového vybavení v ZŠ, nákup tabletů pro MŠ a ZŠ, nákup počítačových programů</t>
  </si>
  <si>
    <t>Vánoční a velikonoční jarmark, návštěvy divadelních představení, výstavy, vzdělávací centra,exkurze, konzerty</t>
  </si>
  <si>
    <t>Obnova zastaralého počítačového vybavení v ZŠ, nákup tabletů pro MŠ a ZŠ, nákup počítačových programů</t>
  </si>
  <si>
    <t>nákup pomůcek pro žáky s SPU</t>
  </si>
  <si>
    <t>Rekonstrukce sociálního zařízení v ZŠ, obklady, WC, umyvadla a jiné</t>
  </si>
  <si>
    <t>rekonstrukce podlahové krytiny, stavební úpravy</t>
  </si>
  <si>
    <t>Vybavení knihovny novým nábytkem a nákup knih, čtenářská gramotnost</t>
  </si>
  <si>
    <t>Výstavba bezbariérového vstupu do budovy školy a úprava navazujících ploch</t>
  </si>
  <si>
    <t>Oprava omítek zadní části budovy školy.</t>
  </si>
  <si>
    <t>Výstavba dětské hřiště v areálu školy.</t>
  </si>
  <si>
    <t xml:space="preserve">Inovace interiéru MŠ </t>
  </si>
  <si>
    <t>Obnova zastaralého vybavení kuchyně</t>
  </si>
  <si>
    <t>zajištění bezbariérového pohybu v budově školy - překonávání schodů s dopomocí schodolezu
podpora čtenářské gramotnosti + nákup pomůcek - recitace (mikrofony, reproduktory), kompenzační pomůcky - pomůcky pro dyslektiky; bezpečnostní systém - kamerový systém</t>
  </si>
  <si>
    <t>kroužek hudební výchovy, účast v MŠ, ZŠ vzdělávání, soutěže</t>
  </si>
  <si>
    <t>rozšíření prostoru pro pohybové aktivity předškolních a školních dětí v přírodě - Travnaté hřiště za školním pozemkem</t>
  </si>
  <si>
    <t>regionální povědomí - vzdělávání dětí na ZŠ - tvorba pracovních listů do brožury - zeměpis, příroda, dějepis o Pěčíně (vyplňování a povídání ve výuce) + možnost sdílení pro další školy a rodiče</t>
  </si>
  <si>
    <t>nepožadujeme - pořízeno z vlastních zdrojů</t>
  </si>
  <si>
    <t>zajištění vyčištění odpadních vod úpravnou vody s odvodem vyčištěných vod do vodoteče</t>
  </si>
  <si>
    <t>vybavení mateřské školy interaktivním stolem, nákup výukových programů</t>
  </si>
  <si>
    <t>Vytvoření příjemného venkovního prostoru pro trávení volného času dětí v ŠD, možnost venkovní výuky vybraných předmětů - pořízení altánu, vybavení prvky lesní pedagogiky, ...</t>
  </si>
  <si>
    <t>rekonstrukce podlahové krytiny - modernizace povrchu, celkové vylepšení vzhledu a vybavení tělocvičny</t>
  </si>
  <si>
    <t>Výstavba další učebny pro výuku výchov (výtvarná výchova, hudební výchova) v místě nad stávající kmenovou učebnou</t>
  </si>
  <si>
    <t>schodolez/výtah</t>
  </si>
  <si>
    <t>Přestavba nevyužitých prostor na další oddělení MŠ vč. zázemí</t>
  </si>
  <si>
    <t>Vzájemná setkávání ředitelů blízkých škol popř. dalších pedagogů s cílem zabývat se aktuálními otázkami školství</t>
  </si>
  <si>
    <t>Přednášky na zvolené téma s cílem vzdělávání žáků nebo jejich rodičů</t>
  </si>
  <si>
    <t>Realizace hudebně-vzdělávacích koncertů</t>
  </si>
  <si>
    <t>Společné sportovní akce v rámci spolupráce s okolními školami popř. spolupráce se zahraniční partnerskou školou</t>
  </si>
  <si>
    <t>Úprava a rozšíření venkovního areálu ZŠ, zbudování hřiště, doskočiště, osazení areálu lavičkami</t>
  </si>
  <si>
    <t>Změna vytápění v budově I. st. ZŠ z vytápění pomocí akumulačních kamen na vytápění pomocí plynového kotle (popř. elektrokotle) a radiátorů</t>
  </si>
  <si>
    <t>výměna obložení, toalet, umyvadel</t>
  </si>
  <si>
    <t>výměna střešní krytiny, zateplení, úprava půdních prostor pro využití - učebna, knihovna</t>
  </si>
  <si>
    <t>Odměny za vedení zájmových kroužků na škole</t>
  </si>
  <si>
    <t>Kompletní rekonstrukce hyg/soc zařízení/zázemí obou odděení MŠ</t>
  </si>
  <si>
    <t>Nákup knih do školní kníhovny, vzdělávání pedagogů v oblasti čtenářské gramotnosti</t>
  </si>
  <si>
    <t>Vzdělávání pedagogů</t>
  </si>
  <si>
    <t>Vzdělávání pedagogů - moderní vyučovací metody</t>
  </si>
  <si>
    <t>Přestavba nevyužitých prostor na další třídu ZŠ včetně zázemí nebo výstavba dvou tříd včetně zázemí na pozemku obce</t>
  </si>
  <si>
    <t>Stavební úpravy a vybavení učeben</t>
  </si>
  <si>
    <t>Vybavení prostor pro rozvoj podnětného prostředí, materiální vybavení</t>
  </si>
  <si>
    <t>Vzdělávací divadelní představení a koncerty pro děti a žáky</t>
  </si>
  <si>
    <t>Rekonstrukce WC pro žáky ZŠ</t>
  </si>
  <si>
    <t>Výstavba tělocvičny pro ZŠ na pozemku obce</t>
  </si>
  <si>
    <t>Podbití prkny a položení střešní krytiny</t>
  </si>
  <si>
    <t>Výměna starého plynového kotle, topných rozvodů a radiátorů</t>
  </si>
  <si>
    <t>Nový lapol, nová technologie čištění odpadních vod, část nové kanalizace</t>
  </si>
  <si>
    <t>Úprava školy a školky pro vozíčkáře včetně nájezdů do školy, vchodových a dalších dveří, opatření schodolezy, popř. výtah</t>
  </si>
  <si>
    <t>venkovní učebna pro žáky - zastřešený prostor pro netradiční výuku + Další dovybavování školy novými pomůckami, zajímavými fungujícími modely, pomůckami, vycpanými exponáty</t>
  </si>
  <si>
    <t>obnova počítačové techniky, zavedení nových technologií, interaktivita i do MŠ</t>
  </si>
  <si>
    <t>Zefektivnění využití prostoru kolem školy - vybudování nových prvků k zábavě i učení, ukázka technických vynálezů (kladka, Archimédův šroub..), keramická pec, pěstitelské záhody, kompost...</t>
  </si>
  <si>
    <t>Pomoc se vzdělávání žákům se vzdělávacími obtížemi, nákup speciálních pomůcek a učebnic</t>
  </si>
  <si>
    <t>Spolupráce se školami v zahraničí, možnost vzájemných návštěv, kontakt s rodilými mluvčími - besedy</t>
  </si>
  <si>
    <t>Možnost zprostředkování finančně náročnějších výletů a exkurzí všem žákům, delší vzdálenosti a atraktivita navštěvovaných míst</t>
  </si>
  <si>
    <t>Organizace různých soutěží - např. přírodovědná soutěž i pro mladší žáky, vědomostní soutěže pro srovnání žáků různých škol, sportovní utkání v různých disciplínách, soutěže pro veřejnost - rodinné olympiády, vědomostní soutěže</t>
  </si>
  <si>
    <t>Nabídka neplacených zájmových útvarů včetně potřebných pomůcek</t>
  </si>
  <si>
    <t>Třídění odpadu, zateplení, výměna radiátorů, akumulač. kamen</t>
  </si>
  <si>
    <t>Další dovybavování školy novými pomůckami, zajímavými fungujícími modely, manipulativními pomůckami, vycpanými exponáty</t>
  </si>
  <si>
    <t>Rekonstrukce sociálních zařízení v souvislosti se zajištěním bezbariérovosti školy, modernizace, barevnost</t>
  </si>
  <si>
    <t>Úložné prostory, reprezentativní místnost, zázemí pro pracovníky, šatny pro žáky ZŠ i děti MŠ, nové vybavení učeben ZŠ, ložnice MŠ, jídelny </t>
  </si>
  <si>
    <t>Vybudování malého cvičného dopravního hřiště, využitelného pro děti z MŠ i ze ZŠ</t>
  </si>
  <si>
    <t>robotika pro více žáků (ne jen ukázkové kusy)</t>
  </si>
  <si>
    <t>obnova vybavení, pomůcek</t>
  </si>
  <si>
    <t>Nové podlahy ve třídách, v jídelně... - vyrovnání, nové krytiny</t>
  </si>
  <si>
    <t>venkovní učebna pro přírodní vědy, technické a řemeslné obory, digitální technologie</t>
  </si>
  <si>
    <t>modernizace vybavení, rozvodů, podlahy, úložné prostory</t>
  </si>
  <si>
    <t>výměna podlah, výměna lavic a židlí, úložné prostory, výměna tabule</t>
  </si>
  <si>
    <t>výměna radiátorů, modernizace vybavení, nábytku, přestavba (nová třída v budově MŠ) nové šatní skříňky</t>
  </si>
  <si>
    <t>nové vybavení - PC, NB, tablety, robotické pomůcky, interaktivní tabule</t>
  </si>
  <si>
    <t>multisportovní hřiště na různé druhy sportů, běžecké dráhy, doskočiště</t>
  </si>
  <si>
    <t>Obměna výpočetní techniky, interaktivita</t>
  </si>
  <si>
    <t>Vybavení kabinetů přírodovědných předmětů pomůckami</t>
  </si>
  <si>
    <t>Rekonstrukce sociálních zařízení v souvislosti se zajištěním bezbariérovosti školy</t>
  </si>
  <si>
    <t>Vybudování vhodných podmínek pro výuku pracovních činností, s prvky pro edukační i volnočasové aktivity</t>
  </si>
  <si>
    <t>Obnova a rozšíření interaktivního zařízení - nákup interaktivních tabulí a výměna stávajících projektorů</t>
  </si>
  <si>
    <t>Nákup materiálu pro vlastní tvoření návštěvníků velikonočního jarmarku</t>
  </si>
  <si>
    <t>Celková vnitřní i vnější rekonstrukce stávajícího domku, zateplení, inženýrské sítě</t>
  </si>
  <si>
    <t>DH pro spádovou oblast, dokončení projektu "Rekonstrukce a dostavba školského areálu v Rokytnici v O.h."</t>
  </si>
  <si>
    <t>Nákup automobilu k přepravě žáků na akce pro menší skupiny</t>
  </si>
  <si>
    <t>Demolice a výstavba nového vchodu do školní jídelny</t>
  </si>
  <si>
    <t>Zakoupení nové technologie pro stravovací systém, vchodové deře, židle</t>
  </si>
  <si>
    <t>Příprava a realizace každoročně největší školní události školy.</t>
  </si>
  <si>
    <t>Výlet za odměnu pro vybrané žáky školy</t>
  </si>
  <si>
    <t>Obohacení knihovny o nové knižní tituly, zvláště cizojazyčné a o útulné zázemí (polštáře, podsedáky, odkládací stolky)</t>
  </si>
  <si>
    <t>Modernizace školní tělocvičny - podlaha, obložení, sociální zařízení</t>
  </si>
  <si>
    <t>interaktivní tabule pro zkvalitnění výuky v 5. ročníku, výuky hudební výchovy a přírodopisu</t>
  </si>
  <si>
    <t>bude se realizovat z jiných zdrojů</t>
  </si>
  <si>
    <t>zkvalitnění výuky, přípravy na výuku, propojení informačního systému</t>
  </si>
  <si>
    <t>beletrie, odborná literatura, výukový software, barevná tiskárna</t>
  </si>
  <si>
    <t>vybavené dílenské stoly pro žáky /stoly včetně nářadí), 15 ks</t>
  </si>
  <si>
    <t>Pomůcky a vybavení pro žáky - beletrie, odborná literatura, výukový software, barevná tiskárna</t>
  </si>
  <si>
    <t>nákup poslední verze kancelářského balíku Microsoft Office</t>
  </si>
  <si>
    <t>Vybudování výtahu v budově školy.</t>
  </si>
  <si>
    <t>Oprava střechy školních dílen, zateplení budovy, opravy uvnitř budovy, nákup vybavení učeben vč. stolů atd..</t>
  </si>
  <si>
    <t>Kompletní rekonstrukce - nové učebny a prostory k výuce..</t>
  </si>
  <si>
    <t>Oprava zatékající střechy, renovace půdy na prostory sloužící k výuce a dalším školním i mimoškolním akcícm.</t>
  </si>
  <si>
    <t>Nákup potřebného vybavení na práci zájmového vyučování.</t>
  </si>
  <si>
    <t>Nákup nových spotřebičů a dalšího vybavení do kuchyňky + + knihovna - Nákup nových knih a regálů. + Nákup pomůcek (didaktická technika, slovníky, nástěnné mapy atd.) + Postupná obnova počítačového vybavení - notebooky, tablety, nákup nových int. tabulí popř. kamer a vizualizérů.</t>
  </si>
  <si>
    <t>Nová podlaha - nové rozvody plynu a vody. Nákup vybavaní - pomůcek.</t>
  </si>
  <si>
    <t>Nákup pomůcek k výuce fyziky a chemie. + Nákup kompenzačních a speciálních pomůcek + učebna v přírodě - Nákup vybavení školního pozemku.</t>
  </si>
  <si>
    <t>Nákup a tvorba nástěnek a interaktivních medií, inf. a komunikačních technologií, dalších pomůcek a vybavení, spolupráce s dalšími organizacemi.</t>
  </si>
  <si>
    <t>Nákup nábytku a vybavení, židle, stoly.</t>
  </si>
  <si>
    <t>Nový server a nákup nových PC.</t>
  </si>
  <si>
    <t>Doučování žáků z hlavních předmětů.</t>
  </si>
  <si>
    <t>Nákup kompenzačních a speciálních pomůcek, zaplacení práce asistentů nad rámec doporučení PPP.</t>
  </si>
  <si>
    <t>zaplacení práce asistentů nad rámec doporučení PPP.</t>
  </si>
  <si>
    <t>DVPP, nákup literatury, podpora podnikavosti, nákup vybavení dílen a výrobních materiálů, pořádání projektových dnů, exkurzí do podniků.</t>
  </si>
  <si>
    <t>Zaplacení práce školního psychologa a speciálního pedagoga ve škole, příprava místností a nákup potřebného vybavení.</t>
  </si>
  <si>
    <t>Nákup pomůcek pro žáky s SVP např. PC, tablety atd. nad rámec doporučení PPP.</t>
  </si>
  <si>
    <t>Společné akce s okolními školami.</t>
  </si>
  <si>
    <t>Nákup pomůcek - např. nástěnné mapy, interaktivní programy atd.</t>
  </si>
  <si>
    <t>DVPP, nákup literatury a učebnic, provoz knihovny, exkurze, výlety a pobytové akce, práce s nadanými žáky, kroužky, doučování, mimovýukové akce, projektové dny, organizace výstav a dnů otevřených dveří, vánoční a velikonoční akce, nákup a tvorba nástěnek a interaktivních medií, inf. a komunikačních technologií, dalších pomůcek a vybavení, spolupráce s dalšími organizacemi.</t>
  </si>
  <si>
    <t>Skupinová výuka pro nadané žáky - rozvíjení talentu žáků, příprava na soutěže.</t>
  </si>
  <si>
    <t>Výměna elektroinstalace (rozvodů) v budově školy.</t>
  </si>
  <si>
    <t>Opravy podlah v budově školy - zbroušení a lakování parket - ve třídách nebo výměna za lina, výměna lina - v uč. ŠD.</t>
  </si>
  <si>
    <t>stavební úpravy a vybavením šaten skříňkami</t>
  </si>
  <si>
    <t>Nákup pomůcek (didaktická technika, slovníky, nástěnné mapy atd.)</t>
  </si>
  <si>
    <t>Nákup nových knih a regálů.</t>
  </si>
  <si>
    <t>Nákup pomůcek k výuce fyziky a chemie.</t>
  </si>
  <si>
    <t>Nákup vybavení školního pozemku.</t>
  </si>
  <si>
    <t>Nákup nových spotřebičů a dalšího vybavení.</t>
  </si>
  <si>
    <t>výměna elektroinstalace</t>
  </si>
  <si>
    <t>stavební úpravy a vybavení sborovny</t>
  </si>
  <si>
    <t>stavební úpravy a vybavení sborovny</t>
  </si>
  <si>
    <t>rekonstrukce zpevněných ploch, výměna a doplnění herních prvků</t>
  </si>
  <si>
    <t>Rekonstrukce tělocvičny - bezbariérovost (sociální zařízení, sprchy, vybavení)</t>
  </si>
  <si>
    <t>vybavení tělocvičny sportovním náčiním</t>
  </si>
  <si>
    <t>výmalby prostoru školy, výměna podlahových krytin</t>
  </si>
  <si>
    <t>DVPP, nákup literatury a učebnic, provoz knihovny, exkurze, výlety a pobytové akce, práce s nadanými žáky, kroužky, doučování, mimovýukové akce, projektové dny, nákup a tvorba dalších pomůcek a vybavení, spolupráce s dalšími organizacemi.</t>
  </si>
  <si>
    <t>Nová podlaha - nové rozvody plynu a vody,  nákup vybavení - pomůcek do učebny i kabinetu, bezbariérovost bude zajištěna schodolezem</t>
  </si>
  <si>
    <t>Modernizace jednotlivých učeben + Vybavení sálu literárně dramatického oboru novým nábytkem - úložné prostory, stohovatelné židle + Vybavení učebny výtvarného oboru novým nábytkem - katedra pro učitele, úlož. Prostory</t>
  </si>
  <si>
    <t>Témata - syndrom vyhoření učitelů, práce s dětmi z neúplných rodin, problematika nadaných dětí, pravidelná práce - přetíženost</t>
  </si>
  <si>
    <t>Vybavení nového sálu (bývalá knihovna) - koncertní křídlo, nábytek, židle</t>
  </si>
  <si>
    <t>Vybavení sálu literárně dramatického oboru novým nábytkem - úložné prostory, stohovatelné židle</t>
  </si>
  <si>
    <t>Vybavení učebny výtvarného oboru novým nábytkem - katedra pro učitele, úlož. prostory</t>
  </si>
  <si>
    <t>Příležitost</t>
  </si>
  <si>
    <t>RAP 2018</t>
  </si>
  <si>
    <t>RAP 2019-2020</t>
  </si>
  <si>
    <t>RAP 2021</t>
  </si>
  <si>
    <t>Mateřská škola Čtyřlístek, Rychnov nad Kněžnou, Mírová 1487</t>
  </si>
  <si>
    <t xml:space="preserve">Mateřská škola Čtyřlístek, Rychnov nad Kněžnou, Mírová 1487 </t>
  </si>
  <si>
    <t>Mateřská škola Klíček, Rychnov nad Kněžnou, Na Drahách 129</t>
  </si>
  <si>
    <t>Mateřská škola Kytička, Rychnov nad Kněžnou, B. Němcové 648</t>
  </si>
  <si>
    <t>Mateřská škola Láň, Rychnov nad Kněžnou, Českých bratří 1387</t>
  </si>
  <si>
    <t>Mateřská škola Liberk</t>
  </si>
  <si>
    <t>Mateřská škola Rokytnice v Orl. Horách</t>
  </si>
  <si>
    <t>Mateřská škola Sluníčko, Rychnov n/K, Javornická1379</t>
  </si>
  <si>
    <t>Mateřská škola Solnice</t>
  </si>
  <si>
    <t>Mateřská škola Vamberk, Tyršova 280</t>
  </si>
  <si>
    <t>Gymnázium Františka Martina Pelcla, Rychnov nad Kněžnou, Hrdinů odboje 36</t>
  </si>
  <si>
    <t>Základní škola Solnice, okres Rychnov n. Kn.</t>
  </si>
  <si>
    <t>Základní škola a Mateřská škola Černíkovice, okres Rychnov nad Kněžnou</t>
  </si>
  <si>
    <t>Základní škola a mateřská škola Javornice</t>
  </si>
  <si>
    <t>181026651, 102390614</t>
  </si>
  <si>
    <t>Základní škola a Mateřská škola Kvasiny, okres Rychnov n/K</t>
  </si>
  <si>
    <t>Základní škola a Mateřská škola Lhoty u Potštejna</t>
  </si>
  <si>
    <t>Základní škola a mateřská škola Lukavice, okres Rychnov n/K</t>
  </si>
  <si>
    <t>181042657, 181042070</t>
  </si>
  <si>
    <t>Základní škola a Mateřská škola Orlické Záhoří</t>
  </si>
  <si>
    <t>107585910, 102390525</t>
  </si>
  <si>
    <t>107585758, 102390738</t>
  </si>
  <si>
    <t>Základní škola a mateřská škola Pěčín</t>
  </si>
  <si>
    <t>Základní škola a mateřská škola Rychnov nad Kněžnou, Roveň 60</t>
  </si>
  <si>
    <t>Základní škola a Mateřská škola Skuhrov nad Bělou</t>
  </si>
  <si>
    <t>107585669, 102390631</t>
  </si>
  <si>
    <t>107585936, 108009297</t>
  </si>
  <si>
    <t>107585430, 102390398</t>
  </si>
  <si>
    <t>Základní škola a Mateřská škola Synkov – Slemeno</t>
  </si>
  <si>
    <t>Základní škola a Mateřská škola Slatina nad Zdobnicí</t>
  </si>
  <si>
    <t>Základní škola a Mateřská škola, Bílý Újezd, okres Rychnov n/K</t>
  </si>
  <si>
    <t>Základní škola a Mateřská škola, Potštejn, okres Rychnov n/K</t>
  </si>
  <si>
    <t>Základní škola a mateřská škola, Voděrady, okres Rychnov nad Kněžnou</t>
  </si>
  <si>
    <t>102390584, 107585677</t>
  </si>
  <si>
    <t>Základní škola a Mateřská škola, Záměl, okres Rychnov nad Kněžnou</t>
  </si>
  <si>
    <t>Základní škola Rokytnice v Orlických horách, okres Rychnov nad Kněžnou</t>
  </si>
  <si>
    <t>Základní škola Rychnov n/K, Javornická 1596</t>
  </si>
  <si>
    <t>Základní škola Speciální Neratov</t>
  </si>
  <si>
    <t>Základní škola Vamberk, okres Rychnov nad Kněžnou</t>
  </si>
  <si>
    <t>Základní umělecká škola, Rychnov nad Kněžnou, Panská 1492</t>
  </si>
  <si>
    <t>ZŠ Mozaika, o.p.s. Rychnov nad Kněžnou</t>
  </si>
  <si>
    <t>Centrum Orion, z.s. Rychnov n.K.</t>
  </si>
  <si>
    <t>Dům dětí a mládeže, Rychnov nad Kněžnou, Poláčkovo náměstí 88</t>
  </si>
  <si>
    <t>Obec Skuhrov nad Bělou</t>
  </si>
  <si>
    <t>Obec Záměl</t>
  </si>
  <si>
    <t>Sbor Jednoty bratrské v Rychnově nad Kněžnou</t>
  </si>
  <si>
    <t xml:space="preserve">SH ČMS – Sbor dobrovolných hasičů Javornice – Obec
</t>
  </si>
  <si>
    <t>107585421, 102854921</t>
  </si>
  <si>
    <t>Rychnov nad Kněžnou</t>
  </si>
  <si>
    <t>Bartošovice v Orlických horách</t>
  </si>
  <si>
    <t>Lično</t>
  </si>
  <si>
    <t>Javornice</t>
  </si>
  <si>
    <t>Solnice</t>
  </si>
  <si>
    <t>Královéhradecký Kraj</t>
  </si>
  <si>
    <t>Vamberk</t>
  </si>
  <si>
    <t>Základní škola Mozaika, o.p.s.</t>
  </si>
  <si>
    <t>Kvasiny</t>
  </si>
  <si>
    <t>Skuhrov nad Bělou</t>
  </si>
  <si>
    <t>Slatina nad Zdobnicí</t>
  </si>
  <si>
    <t>Voděrady</t>
  </si>
  <si>
    <t>Záměl</t>
  </si>
  <si>
    <t>Rokytnice v Orlických horách</t>
  </si>
  <si>
    <t>Neratov</t>
  </si>
  <si>
    <t>Výchova k tvořivosti, podnikavosti, iniciativě</t>
  </si>
  <si>
    <t>Regionální soutěž k posílení identity</t>
  </si>
  <si>
    <t>Místně zakotvení učení v praxi škol na Rychnovsku</t>
  </si>
  <si>
    <t>Naše hrdinové a naše tradice v posilování regionální identity</t>
  </si>
  <si>
    <t>Otevřená atmosféra školy</t>
  </si>
  <si>
    <t>Kompetence pro výchovu a vzdělávání specifických skupin dětí a mládeže</t>
  </si>
  <si>
    <t xml:space="preserve">Školní vzdělávácí plán v novém kontextu - srdce dění ve škole </t>
  </si>
  <si>
    <t>MAP - Sdružení SPLAV, z.s.</t>
  </si>
  <si>
    <t>Setkávání a provazování škol malotřídního typu</t>
  </si>
  <si>
    <t xml:space="preserve">Setkávání a provazování mateřských škol </t>
  </si>
  <si>
    <t>Setkávání a provazování vedení škol</t>
  </si>
  <si>
    <t>ORP Rychnov n.K.</t>
  </si>
  <si>
    <t xml:space="preserve">Pravidelné setkávání pedagogů malotřídních škol v rámci platformy zástupců škol </t>
  </si>
  <si>
    <t xml:space="preserve">Pravidelné setkávání pedagogů mateřských škol v rámci platformy zástupců škol </t>
  </si>
  <si>
    <t>Pravidelné setkávání vedení škol v rámci platformy zástupců škol</t>
  </si>
  <si>
    <t>Umění komunikace v profesním a osobnostním růstu pedagogů</t>
  </si>
  <si>
    <t>Vzdělávací semináře pro pedagogy, rodiče a zřizovatele iniciované pracovními skupinami MAP</t>
  </si>
  <si>
    <t>Vzdělávací semináře pro děti a žáky iniciované pracovními skupinami MAP</t>
  </si>
  <si>
    <t xml:space="preserve">Setkávání a provazování plně organizovaných škol </t>
  </si>
  <si>
    <t>Organizace seminářů z podnětů a potřeb pracovních skupin MAP</t>
  </si>
  <si>
    <t xml:space="preserve">Propojování, síťování a vzdělávání aktérů ve vzdělávání v území </t>
  </si>
  <si>
    <t>MŠ ČTYŘLÍSTEK - ŠABLONY 3.</t>
  </si>
  <si>
    <t>Chůva - personální podpora MŠ</t>
  </si>
  <si>
    <t>Projektový den ve výuce (povinná aktivita)</t>
  </si>
  <si>
    <t>ZŠ a MŠ Lukavice - Šablony III.</t>
  </si>
  <si>
    <t>Projektový den mimo školu</t>
  </si>
  <si>
    <t>ZŠ a MŠ Synkov-Slemeno Šablony III</t>
  </si>
  <si>
    <t>Školní asistent - personální podpora MŠ</t>
  </si>
  <si>
    <t>MŠ Solnice Šablony III</t>
  </si>
  <si>
    <t>Odborně zaměřená tematická setkávání a spolupráce s rodiči  dětí v MŠ</t>
  </si>
  <si>
    <t>Šablony pro ZŠ a MŠ Potštejn III.</t>
  </si>
  <si>
    <t>Využití ICT ve vzdělávání v MŠ - 64 hodin/64 týdnů</t>
  </si>
  <si>
    <t>MŠ Bartošovice 80</t>
  </si>
  <si>
    <t>Sdílení zkušeností pedagogů z různých škol/školských zařízení prostřednictvím vzájemných návštěv</t>
  </si>
  <si>
    <t>MŠ Rokytnice 80</t>
  </si>
  <si>
    <t>Zvýšení kvality vzdělávání v MŠ Vamberk - šablony III</t>
  </si>
  <si>
    <t>Šablony III. Orlické Záhoří</t>
  </si>
  <si>
    <t>MŠ Klíček - Šablony III</t>
  </si>
  <si>
    <t>Úspory k rozdělení_02.3.61.1</t>
  </si>
  <si>
    <t>MŠ Sluníčko - Šablony III.</t>
  </si>
  <si>
    <t>Plujeme na jedné lodi 3</t>
  </si>
  <si>
    <t>Vzděláváme se společně 3</t>
  </si>
  <si>
    <t>MŠ Láň - Šablony III</t>
  </si>
  <si>
    <t>MŠ Kytička Šablony III.</t>
  </si>
  <si>
    <t>Bez hranic 3</t>
  </si>
  <si>
    <t>Otevřená škola 3</t>
  </si>
  <si>
    <t>Slatina - Školní asistent 3</t>
  </si>
  <si>
    <t>Dobrá příležitost 3</t>
  </si>
  <si>
    <t>Jsme tu pro všechny 3</t>
  </si>
  <si>
    <t>Moderní vyučování v Pěčíně 2</t>
  </si>
  <si>
    <t>Společně a bez rozdílu cestou necestou 3</t>
  </si>
  <si>
    <t>Učení je radost a radost to je spokojenost 3</t>
  </si>
  <si>
    <t xml:space="preserve">Šablony 3 - Podpora inkluzi </t>
  </si>
  <si>
    <t>Rovné příležitosti 3</t>
  </si>
  <si>
    <t>ZŠ a MŠ Černíkovice - Šablony III.</t>
  </si>
  <si>
    <t>Základní škola a mateřská škola Rybná nad Zdobnicí,  (okres Rychnov nad Kněžnou)</t>
  </si>
  <si>
    <t xml:space="preserve">Mozaika rozvíjí ICT </t>
  </si>
  <si>
    <t>ZŠ Vamberk Šablony III</t>
  </si>
  <si>
    <t>Šablony III. pro ZŠ Rokytnice v O.h.</t>
  </si>
  <si>
    <t>ZŠ Javornická - Šablony III.</t>
  </si>
  <si>
    <t>ZŠ Solnice - Šablony III.</t>
  </si>
  <si>
    <t>Šablony inkluze 3</t>
  </si>
  <si>
    <t>Škola Neratov PC</t>
  </si>
  <si>
    <t>Školní speciální pedagog - personální podpora ZŠ</t>
  </si>
  <si>
    <t>Sociální pedagog - personální podpora ZŠ</t>
  </si>
  <si>
    <t>Tandemová výuka v ZŠ</t>
  </si>
  <si>
    <t>Využití ICT ve vzdělávání v ZŠ  - 32 hodin/32 týdnů</t>
  </si>
  <si>
    <t>Školní asistent  personální podpora ZŠ</t>
  </si>
  <si>
    <t>Klub pro žáky ZŠ</t>
  </si>
  <si>
    <t>Doučování žáků ZŠ ohrožených školním neúspěchem</t>
  </si>
  <si>
    <t>Využití ICT ve vzdělávání v ZŠ  - 64 hodin/64 týdnů</t>
  </si>
  <si>
    <t>Odborně zaměřená tematická setkávání a spolupráce s rodiči  žáků ZŠ</t>
  </si>
  <si>
    <t>Školní psycholog - personální podpora ZŠ</t>
  </si>
  <si>
    <t>Využití ICT ve vzdělávání v ZŠ  - 48 hodin/48 týdnů</t>
  </si>
  <si>
    <t>Školní kariérový poradce - personální podpora ZŠ</t>
  </si>
  <si>
    <t>Základní škola Rychnov nad Kněžnou, Masarykova 563</t>
  </si>
  <si>
    <t xml:space="preserve"> Základní škola speciální Neratov</t>
  </si>
  <si>
    <t>RAP 2022-23</t>
  </si>
  <si>
    <t>RAP 2022 - 23</t>
  </si>
  <si>
    <t>Tematické konference a semináře na podněty pracovních skupin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</si>
  <si>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ZMĚNY V SR po 6 měsících!!! podbarvit celé políčko</t>
    </r>
  </si>
  <si>
    <r>
      <t>Ø</t>
    </r>
    <r>
      <rPr>
        <sz val="7"/>
        <color rgb="FF5B9BD5"/>
        <rFont val="Times New Roman"/>
        <family val="1"/>
        <charset val="238"/>
      </rPr>
      <t xml:space="preserve">  </t>
    </r>
    <r>
      <rPr>
        <sz val="12"/>
        <color rgb="FF5B9BD5"/>
        <rFont val="Times New Roman"/>
        <family val="1"/>
        <charset val="238"/>
      </rPr>
      <t>modře … nový projekt</t>
    </r>
  </si>
  <si>
    <r>
      <t>Ø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2"/>
        <color rgb="FFFF0000"/>
        <rFont val="Times New Roman"/>
        <family val="1"/>
        <charset val="238"/>
      </rPr>
      <t>červeně … zrealizovaný projekt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</si>
  <si>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rgb="FF92D050"/>
        <rFont val="Times New Roman"/>
        <family val="1"/>
        <charset val="238"/>
      </rPr>
      <t>zeleně … změna v projektu</t>
    </r>
    <r>
      <rPr>
        <b/>
        <sz val="11"/>
        <color rgb="FF92D05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</t>
    </r>
    <r>
      <rPr>
        <b/>
        <sz val="11"/>
        <color rgb="FFFF0000"/>
        <rFont val="Calibri"/>
        <family val="2"/>
        <charset val="238"/>
        <scheme val="minor"/>
      </rPr>
      <t>červeně tučně označit změnu</t>
    </r>
    <r>
      <rPr>
        <b/>
        <sz val="11"/>
        <color theme="1"/>
        <rFont val="Calibri"/>
        <family val="2"/>
        <charset val="238"/>
        <scheme val="minor"/>
      </rPr>
      <t>)</t>
    </r>
  </si>
  <si>
    <t>NE</t>
  </si>
  <si>
    <t>Projektový sál, rekonstrukce a vybavení školní družiny, rekonstrukce a vybavení učebny na výtvarnou výchovu, bezbariérová úprava školy</t>
  </si>
  <si>
    <t>Přídovědná učebna pro skupinovou práci, badatelskou výuku na I. i II. stupni (drobné stavební úpravy, rekonstrukce podlah, vybavení odbornými pomůckami, nábytkem a úložným prostorem pro pomůcky, základní IT technika pro zpracování a prezentaci badatelské činnosti, zpracování projektu); rekonstrukce a vybavení školní družiny (oprava podlah, osvětlení, vybavení novým nábytkem, rekonstrukce učebny); rekonstrukce a vybavení učebny na výtvarnou výchovu (Oprava podlah, drobné stavební úpravy, keramická pec, malířské stojany, pracovní plochy, úložný prostor pro vybavení, umyvadlo a průtokový ohřívač vody); bezbariérová úprava školy - WC</t>
  </si>
  <si>
    <t>3 130 000</t>
  </si>
  <si>
    <t>ANO</t>
  </si>
  <si>
    <t>Vestavba podkroví ZŠ Solnice</t>
  </si>
  <si>
    <t>Vestavba specializovaných učeben v podkroví ZŠ Solnice, včetně zajištění bezbariérového přístupu</t>
  </si>
  <si>
    <t>Rekonstrukce hřiště ŠD</t>
  </si>
  <si>
    <t>úprava a vybavení stávající zahrady ŠD herními prvky</t>
  </si>
  <si>
    <t>Herna ŠD</t>
  </si>
  <si>
    <t>úprava stávajícího bytu na hernu pro ŠD</t>
  </si>
  <si>
    <t>Zatemnění učeben</t>
  </si>
  <si>
    <t>výměna stávajícího nevyhovujícího zatemnění všech tříd</t>
  </si>
  <si>
    <t>Modernizace a vybavení cvičné kuchyňky</t>
  </si>
  <si>
    <t>Modernizace a vybavení přírodní laboratoře</t>
  </si>
  <si>
    <t>Modernizace a vybavení multifunkční učebny</t>
  </si>
  <si>
    <t>Církevní MŠ Velrybka</t>
  </si>
  <si>
    <t>Sbor Jednoty bratrské v Rychnově nad Kněžnou</t>
  </si>
  <si>
    <t xml:space="preserve">Vybudování zázemí MŠ </t>
  </si>
  <si>
    <t>Město Rychnov nad Kněžnou</t>
  </si>
  <si>
    <t>Modernizace odborných učeben</t>
  </si>
  <si>
    <t>Předmětem projektu je modernizace 2 odborných učeben pro 2. stupeň a 5 odborných učeben pro I. stupeň, které (4 z nich) zároveň slouží i jako prostory pro ŠD. Projektem bude dále vyřešena i vnitřní konektivita v obou dvou budovách školy a její bezbariérovost. Projekt počítá i s pořízením didaktických pomůcek.</t>
  </si>
  <si>
    <t>Průzkumy trhu, zajištění technické řešení, rozpočty</t>
  </si>
  <si>
    <t>I/N</t>
  </si>
  <si>
    <t>S</t>
  </si>
  <si>
    <t>X</t>
  </si>
  <si>
    <t>Revitalizace školní terasy</t>
  </si>
  <si>
    <t>Modernizace prostoru současné školní terasy s možností nepravidelné výuky vybraných předmětů, využití pro aktivity školní družiny a pro volnočasové aktivity</t>
  </si>
  <si>
    <t>x</t>
  </si>
  <si>
    <t>1,3,4,5,</t>
  </si>
  <si>
    <t>Podpora výuky informatiky pořízením např. tabletů, softwaru, rob. stavebnic aj.</t>
  </si>
  <si>
    <t>Digitalizace - IT technika pro žáky a učitele</t>
  </si>
  <si>
    <t>Bezpečná škola</t>
  </si>
  <si>
    <t>Revitalizace školní sportního hřiště</t>
  </si>
  <si>
    <t>Revitalizace školních dvorů v budove v ul. Komenského</t>
  </si>
  <si>
    <t>Rekonstrukce soc. zařížení v budově v Komenského ulici</t>
  </si>
  <si>
    <t xml:space="preserve">Modernizace zabezpečení školy - čipy pro žáky s možností vstupu, ovládání šatních skříněk, obědů, knihovny, inovovaný kamerový systém </t>
  </si>
  <si>
    <t>Nový povrch hřiště a vybavení</t>
  </si>
  <si>
    <t>Vytvoření sportovních a klidových zón s bezpečnými povrchy pro žáky školy</t>
  </si>
  <si>
    <t xml:space="preserve">Řešení havarijního stavu soc. zařízení </t>
  </si>
  <si>
    <t>Obec Lično</t>
  </si>
  <si>
    <t>Město Solnice</t>
  </si>
  <si>
    <t>Obec Černíkovice</t>
  </si>
  <si>
    <t>Obec Javornice</t>
  </si>
  <si>
    <t>Obec Lhoty u Potštejna</t>
  </si>
  <si>
    <t>Obec Orlické Záhoří</t>
  </si>
  <si>
    <t>Obec Pěčín</t>
  </si>
  <si>
    <t>Obec Slatina nad Zdobnicí</t>
  </si>
  <si>
    <t>Obec Synkov - Slemeno</t>
  </si>
  <si>
    <t>Obec Bílý Újezd</t>
  </si>
  <si>
    <t>Obec Potštejn</t>
  </si>
  <si>
    <t>Obec Voděrady</t>
  </si>
  <si>
    <t>Město Rokytnice v Orlických horách</t>
  </si>
  <si>
    <t>1, 4</t>
  </si>
  <si>
    <t>příprava</t>
  </si>
  <si>
    <t>ne</t>
  </si>
  <si>
    <t>Novostavba mateřské a základní školy v obci Synkov-Slemeno</t>
  </si>
  <si>
    <t>Výstavba nové školní budovy, pro ZŠ i MŠ, vybavení školní zahrady, zahradní úpravy, oplocení, dětské hřiště, zpevněné plochy.</t>
  </si>
  <si>
    <t>RAP 2023</t>
  </si>
  <si>
    <t>Základní škola speciální Neratov</t>
  </si>
  <si>
    <t>Závora, zamezovací sloupek, oplocení areálu</t>
  </si>
  <si>
    <t>rozšíření kapacity školy (nárůst počtu žáků) vybudováním nových kmenových tříd, vybavení učeben (počítačová, přírodovědná...), nové prostory družiny, knihovna</t>
  </si>
  <si>
    <t>A</t>
  </si>
  <si>
    <t>2 venkovní učebny, rozvoj polytechnické výchovy + nákup kompenzačních pomůcek</t>
  </si>
  <si>
    <t>Městys Solnice</t>
  </si>
  <si>
    <t>Stavební obnova MŠ Tyršova</t>
  </si>
  <si>
    <t xml:space="preserve">Celková stavební obnova - vytápění, sítě, zdravotnické a sociální vybavení, stavební obnova </t>
  </si>
  <si>
    <t>ano</t>
  </si>
  <si>
    <t>Stavební obnova ZŠ Vamberk</t>
  </si>
  <si>
    <t xml:space="preserve">Celková stavební obnova, podlahy, sítě, zdravotně technická instalace, vzduchotechnika, FVE, </t>
  </si>
  <si>
    <t>Dokončení zahrady okolo školy</t>
  </si>
  <si>
    <t>Zpevnění ploch, převoz zeminy, vybudování záhonů, osázení břehu, zahrady a vyvýšených záhonů, zpevnění sítí.</t>
  </si>
  <si>
    <t>Sdružení Neratov, z.s.</t>
  </si>
  <si>
    <t>Rekonstrukce podlah ve škole</t>
  </si>
  <si>
    <t>výměna podlahové krytiny a podkladu</t>
  </si>
  <si>
    <t>Vybavení odborných učeben</t>
  </si>
  <si>
    <t>Rekonstrukce vnitřních původních sití</t>
  </si>
  <si>
    <t>Rekonstrukce sociálního zázemí vč vybyvení ZT</t>
  </si>
  <si>
    <t>Zdravé klima ve škole</t>
  </si>
  <si>
    <t>Bezbariérovost školy - bezbariérový přístup do školy a bezpariérové prostředí uvnitř školy</t>
  </si>
  <si>
    <t>Rekonstrukce vnitřních původních sítí - elektro, odpady, vodovod, datová síť</t>
  </si>
  <si>
    <t>Rekonstrukce sociálního zázemí vč. vybavení ZT</t>
  </si>
  <si>
    <t>Zdravé klima ve škole - nová rekuperace, vzduchotechnika, klimatizace, zdravé osvětlení</t>
  </si>
  <si>
    <t>vybudování bezbariérového přístupu ze silnice III/31817 k budově základní školy a školní jídelny</t>
  </si>
  <si>
    <t>Výstavba venkovní učebny a rekonstrukce školního skleníku</t>
  </si>
  <si>
    <t xml:space="preserve">Realizace nové venkovní učebny přírodních věd a rekonstrukce skleníku v havarijním stavu. </t>
  </si>
  <si>
    <t>Naše zahrádka</t>
  </si>
  <si>
    <t>Základní škola a mateřská škola Voděrady, okres Rychnov nad Kněžnou</t>
  </si>
  <si>
    <t>vyvýšení záhony, hymzí domečky, úprava terénu a osázení zahrady MŠ</t>
  </si>
  <si>
    <t>Základní škola Spirála</t>
  </si>
  <si>
    <t>Bc. Pavlína Bednářová Mošnerová</t>
  </si>
  <si>
    <t>Tutleky</t>
  </si>
  <si>
    <t>Rekonstrukce a modernizace školní budovy a vybavení</t>
  </si>
  <si>
    <t>Modernizace prostor objektu školy v Tutlekách pro účely provozování školy Spirála spočívající v: výměně potřebných oken a dveří, vytápění, výmalba, úpravu akustické izolace a osvětlení, podlahové krytiny, úpravy elektroinstalace, pořízení vnitřní konektivity, rekonstrukce sociálního zařízení a související sítě, … Výsledkem úprav jsou 4 odborné a specializované učebny, tělocvičný sál pro komunitní aktivity, zázemí pro stravování – výdejna, technické místnosti pro zaměstnance a pomůcky, polytechnická učebna – dílna. Učebny a prostory budou modernizovány i z hlediska vybavení. Ve venkovním prostoru objektu bude pořízeno nové oplocení a prvky zahrady</t>
  </si>
  <si>
    <t>1,4,2</t>
  </si>
  <si>
    <t>Obec Lukavice</t>
  </si>
  <si>
    <t>Obec Bartošovice v Orlických horách</t>
  </si>
  <si>
    <t>Obec Rybná nad Zdobnicí</t>
  </si>
  <si>
    <t>Obec Liberk</t>
  </si>
  <si>
    <t>Venkovní multifunkční učebna</t>
  </si>
  <si>
    <t>start realizace</t>
  </si>
  <si>
    <t xml:space="preserve">Vybudování venkovní učebny v nádvoří školy včetně sítí s vybavením a připojením </t>
  </si>
  <si>
    <t>Luboš Klapal, předseda ŘV MAP</t>
  </si>
  <si>
    <t>Vytvoření prostor nových odborných učeben a družiny</t>
  </si>
  <si>
    <t>Vytvoření dvou odborných učeben: půdní vestavba v budově v Komenského ulici 1. Učebna a družina v Komenského 39 sloužíí pro setkávání pracovníků - výměna oken a radiátorů, nábytek pro odbornou učebnu, odpočinková zóna, nábytek pro skladování, 2. modernizace učebny v Komenského 37 - osvětlení, podlahy, posuvná tabule, elektroinstalace a vybavení pomůckami</t>
  </si>
  <si>
    <t>SPOLUPRÁCE MEZI ŠKOLAMI K POSÍLENÍ DIGITÁLNÍCH KOMPETENCÍ</t>
  </si>
  <si>
    <t>AKTIVITY K POROZUMĚNÍ PSYCHOLOGIE SOCIÁLNÍCH SÍTÍ - NOVÁ RIZIKA</t>
  </si>
  <si>
    <t>ZAČLENĚNÍ UMĚLÉ INTELIGENCE (AI)  V PEDAGOGICKÉM PROCESU</t>
  </si>
  <si>
    <t>VZDĚLÁVÁNÍ POSILUJÍCÍ KRITICKÉ MYŠLENÍ - INFORMACE A DEZINFORMACE</t>
  </si>
  <si>
    <t>POSILOVÁNÍ VYUŽITÍ POTENCIÁLU KLIMATICKÉHO VZDĚLÁVÁNÍ V ŠIROKÉM KONTEXTU</t>
  </si>
  <si>
    <t>POSÍLENÍ VYUŽITÍ HLUBŠÍHO POTENCIÁLU ENVIRONMENTÁLNÍHO VZDĚLÁVÁNÍ V GLOBÁLNÍM A AKTUÁLNÍM KONTEXTU</t>
  </si>
  <si>
    <t>ROZŠÍŘENÍ AKTIVIT PODPORUJCÍCH INIDIVIDUALIZOVANÉ TŘÍDNÍ SCHŮZKY A ZPŮSOBY HODNOCENÍ</t>
  </si>
  <si>
    <t>AKTIVITY PROBOUZEJÍCÍ U DĚTÍ ZÁJEM O SVĚT</t>
  </si>
  <si>
    <t>ZLEPŠOVAT KOMPETENCE PEDAGOGŮ V KREATIVNÍM VZDĚLÁVÁNÍ</t>
  </si>
  <si>
    <t>ZLEPŠOVAT SPOLUPRÁCI A KREATIVITU ROZVÍJEJÍCÍCH INSTITUCÍ A ŠKOL</t>
  </si>
  <si>
    <t>POSILOVÁNÍ DIGITÁLNÍ GRAMOTNOSTI A LOGICKÉHO MYŠLENÍ NA REÁLNÉM PROJEKTOVÉM  VYUČOVÁNÍ</t>
  </si>
  <si>
    <t>PODPOŘIT PESTROST NABÍDKY POLYTECHNICKÉHO VZDĚLÁVÁNÍ V MŠ</t>
  </si>
  <si>
    <t>PODPOŘIT PROPOJENÍ VZDĚLÁVÁNÍ V ZŠ S POZNÁVÁNÍM REÁLNÉHO UPLATNĚNÍ V ŽIVOTĚ A ZLEPŠIT  PŘEHLED O UPLATNĚNÍ V ŽIVOTĚ</t>
  </si>
  <si>
    <t>ROZŠÍŘIT METODY HLEDÁNÍ ŽIVOTNÍ CESTY VE SPOLUPRÁCI S RODIČI NA I. STUPNI A V MŠ</t>
  </si>
  <si>
    <t xml:space="preserve">ZAJISTIT DOSTUPNOST SLUŽBY NEZÁVISLÝCH EXTERNÍCH  KARIÉROVÝCH PORADCŮ PRO ŽÁKY A RODIČE </t>
  </si>
  <si>
    <t xml:space="preserve">PODPORA SPOLUPRÁCE ŠKOLY A RODINY VE VEDENÍ ŽÁKŮ K SAMOSTATNOSTI </t>
  </si>
  <si>
    <t>AKTIVITY ZLEPŠUJÍCÍ KOMUNIKACI ŠKOLY, PEDAGOGŮ A RODIČŮ</t>
  </si>
  <si>
    <t>AKTIVITY ZLEPŠUJÍCÍ VZTAHY ŠKOLY, PEDAGOGŮ A RODIČŮ</t>
  </si>
  <si>
    <t>ZAJISTIT DOSTATEČNÝ MINIMÁLNÍ OBJEM DOVEDNOSTÍ A ZNALOSTÍ KAŽDÉHO DÍTĚTE A ZAMĚŘIT SE VE VÝUCE NA PŘEHLED A ORIENTACI</t>
  </si>
  <si>
    <t>AKTIVITY K UPEVNĚNÍ KONKRÉTNÍCH METOD A SDÍLENÍ PRAKTICKÉHO UPLATNĚNÍ</t>
  </si>
  <si>
    <t>ZPROSTŘEDKOVAT ŽÁKŮM KONTAKT S INSPIRATIVNÍMI A AKTIVNÍMI LIDMI</t>
  </si>
  <si>
    <t>ROZŠIŘOVAT PŘÍLEŽITOSTI K POSÍLENÍ FINANČNÍ A PRÁVNÍ GRAMOTNOSTI</t>
  </si>
  <si>
    <t>ROZŠIŘOVÁNÍ AKTIVIT K PODPOŘE PODNIKAVOSTI VE ŠKOLÁCH</t>
  </si>
  <si>
    <t>PĚSTOVAT KOMPETENCE A MOTIVACI ŽÁKŮ K CELOŽIVOTNÍMU VZDĚLÁVÁNí</t>
  </si>
  <si>
    <t>PODPORA REALIZACE PROGRAMU PRO ŠKOLY PODPORUJÍCÍCHO MZU V REGIONU</t>
  </si>
  <si>
    <t>PROJEKTOVÉ DNY NA PAMÁTNÝCH MÍSTECH</t>
  </si>
  <si>
    <t>ORGANIZACE REGIONÁLNÍ SOUTĚŽE ŠKOLNÍCH TÝMŮ ZAMĚŘENÉ NA VZTAH K REGIONU</t>
  </si>
  <si>
    <t>ROZVINOUT VYUŽITÍ METOD A FOREM VÝCHOVY KE GLOBÁLNÍMU OBČANSTVÍ A MULTIKULTURNÍMU VZDĚLÁVÁNÍ</t>
  </si>
  <si>
    <t>ROZVÍJET VEŘEJNĚ PROSPĚŠNÉ DOBROVOLNICKÉ AKTIVITY ŽÁKŮ</t>
  </si>
  <si>
    <t>POSILOVÁNÍ MEZIGENERAČNÍCH VZTAHŮ</t>
  </si>
  <si>
    <t>ZAJIŠTĚNÍ ROZVOJE FEUERSTEINOVY METODY INSTRUMENTÁLNÍHO OBOHACOVÁNÍ (FIE) V REGIONU</t>
  </si>
  <si>
    <t>SEMINÁŘE A KURZY ZLEPŠUJÍCÍ PROCESY UČENÍ S ODBORNÍKY</t>
  </si>
  <si>
    <t>ROZVÍJET UMĚNÍ ZVYŠOVAT ZÁJEM O ČTENÁŘSTVÍ A KULTURNÍ KONTEXT</t>
  </si>
  <si>
    <t>PODPORA DEMOKRATICKÉHO ROZHODOVÁNÍ VE ŠKOLÁCH</t>
  </si>
  <si>
    <t>ORGANIZACE SDÍLENÍ ZKUŠENOSTÍ MEZI ŠKOLAMI</t>
  </si>
  <si>
    <t>INICIACE POPTÁVKY PO STRATEGICKÉM ŘÍZENÍ ŠKOLY U ZŘIZOVATELE</t>
  </si>
  <si>
    <t>ZŘIZOVATELÉ SPOLUFINANCUJÍ ROZVOJ TÝMŮ VE ŠKOLÁCH</t>
  </si>
  <si>
    <t>PODPORA VZÁJEMNÉ KOMUNIKACE ŠKOL, ZŘIZOVATELŮ A KOMUNIT</t>
  </si>
  <si>
    <t>TLUMOČIT PREGRADUÁLNÍMU VZDĚLÁVÁNÍ POTŘEBY ŠKOL V REGIONU</t>
  </si>
  <si>
    <t>ZPROSTŘEDKOVAT PRAXE STUDENTŮ VE ŠKOLÁCH V ÚZEMÍ</t>
  </si>
  <si>
    <t>VZDĚLÁVÁNÍ VEDENÍ I CELÝCH PEDAGOGICKÝCH TÝMŮ K TVORBĚ VIZE A STRATEGIE ŠKOLY</t>
  </si>
  <si>
    <t>ZAŠKOLENÍ ODBORNÍKŮ V REGIONU VE STRATEGICKÉM PLÁNOVÁNÍ ŠKOL A TVORBA ZÁSOBNÍKU ODBORNÍKŮ</t>
  </si>
  <si>
    <t>SPOLUPRÁCE PŘI TVORBĚ STRATEGICKÝCH DOKUMENTŮ ŠKOL</t>
  </si>
  <si>
    <t>ZAJIŠTĚNÍ INDIVIDUÁLNÍ SUPERVIZE VEDENÍ ŠKOL</t>
  </si>
  <si>
    <t>ZAJIŠTĚNÍ SUPERVIZE PRO TÝM, SBOROVNU</t>
  </si>
  <si>
    <t>ZAJIŠTĚNÍ ZKUŠENÝCH UČITELŮ JAKO MENTORŮ VE ŠKOLNÍM TÝMU</t>
  </si>
  <si>
    <t>VEDENÍ AKTUALIZOVANÉHO PŘEHLEDU O PŘÍSTUPECH, METODÁCH A JEJICH NOSITELÍCH V REGIONU MAP</t>
  </si>
  <si>
    <t>MOTIVACE A VZDĚLÁVÁNÍ PEDAGOGŮ V OSOBNOSTNĚ PROFESNÍM ROZVOJI</t>
  </si>
  <si>
    <t>VYTVÁŘENÍ PROSTŘEDÍ VZÁJEMNÉ INSPIRACE V INOVATIVNÍCH METODÁCH</t>
  </si>
  <si>
    <t xml:space="preserve">ROZŠÍŘENÍ HOSPITACÍ NAPŘÍČ ŠKOLAMI </t>
  </si>
  <si>
    <t>PODPORA SPOLUPRÁCE UČITELŮ VE ŠKOLE I NAPŘÍČ PŘEDMĚTY A ROČNÍKY</t>
  </si>
  <si>
    <t>PODNÍTIT SPOLUPRÁCI PEDAGOGŮ A ŽÁKŮ NA OBSAHU VZDĚLÁVÁNÍ A NASTAVIT SYSTÉMY INICIATIVY VE VÝUCE</t>
  </si>
  <si>
    <t>PODPORA PEDAGOGŮ V AUTENTICKÉM POJETÍ ROLE PEDAGOGA</t>
  </si>
  <si>
    <t>ZPŮSOBY VÝUKY - OTEVŘENÉ OTÁZKY, BEZPEČNÉ PROSTŘEDÍ</t>
  </si>
  <si>
    <t>ROZVOJ PŘEDMĚTOVÝCH A PRŮŘEZOVÝCH KOMPETENCÍ PEDAGOGŮ A OBOHACOVÁNÍ ZPŮSOBŮ VÝUKY</t>
  </si>
  <si>
    <t>PODPORA ZAJIŠTĚNÍ LEPŠÍHO WELLBEINGU PEDAGOGŮM</t>
  </si>
  <si>
    <t>ODSTRAŇOVÁNÍ ADMINISTRATIVNÍ PŘEKÁŽKY V JINÝCH FORMÁCH A ČASOVÉM USPOŘÁDÁNÍ VÝUKY</t>
  </si>
  <si>
    <t>ZAVÁDĚNÍ SPECIFICKÝCH  A INDIVIDUALIZOVANÝCH METOD VÝUKY V MŠ I ZŠ NA ZÁKLADĚ VIZE ŠKOLY</t>
  </si>
  <si>
    <t>ZAVÁDĚNÍ SPECIFICKÝCH  A INDIVIDUALIZOVANÝCH METOD VÝUKY V NEFORMÁLNÍM A ZÁJMOVÉM VZDĚLÁVÁNÍM</t>
  </si>
  <si>
    <t>VZDĚLÁVÁNÍ PEDAGOGŮ V MAU (METODY AKTIVNÍHO UČENÍ) A NÁSLEDNÉM OVĚŘOVÁNÍ DOPADU</t>
  </si>
  <si>
    <t>PODPORA PROFESNÍHO A OSOBNOSTNÍHO ROZVOJE PEDAGOGŮ A VEDENÍ ŠKOL VYUŽITÍM KOUČINGU, MENTORINGU A SUPERVIZE</t>
  </si>
  <si>
    <t>PODPORA STRATEGICKÉHO PLÁNOVÁNÍ VE ŠKOLÁCH A NASTAVOVÁNÍ VIZE ŠKOLY KOMUNIKACE A REFLEXE DOPADU</t>
  </si>
  <si>
    <t>PRUŽNÁ PODPORA ŠKOL A TÝMŮ SBOROVEN V ZAVÁDĚNÍ ZMĚN V REAKCI NA REVIZI RVP A KURIKULA</t>
  </si>
  <si>
    <t>PROVÁZENÍ ŠKOL PROCESY TVORBY VIZE A STRATEGIE ŠKOLY A POTŘEB VZDĚLÁVÁNÍ VYŠKOLENOU SKUPINOU PRŮVODCŮ V REAKCI NA ZMĚNY RVP</t>
  </si>
  <si>
    <t>PROPOJOVÁNÍ ODBORNÍKŮ Z FIREM SE VZDĚLÁVÁNÍM A VÝCHOVOU K SAMOSTATNOSTI VE ŠKOLÁCH</t>
  </si>
  <si>
    <t>ZAVÁDĚNÍ POHYBOVÝCH AKTIVIT A POBYTU VENKU PRŮŘEZOVĚ DO VZDĚLÁVÁNÍ, POSÍLENÍ POHYBU JAKO SOUČÁSTI PRŮBĚHU VZDĚLÁVACÍHO PROCESU</t>
  </si>
  <si>
    <t>PODPORA VYTVOŘENÍ A AKTIVNÍHO PŮSOBENÍ MEZIPŘEDMĚTOVÝCH KABINETŮ NAPŘÍČ REGIONEM</t>
  </si>
  <si>
    <t>ORGANIZACE SETKÁVÁNÍ PODOBNÝCH TYPŮ ŠKOLY A INSPIRACE DOBROU PRAXÍ</t>
  </si>
  <si>
    <t>PODPORA KVALITY A ČETNOSTI KVALITNÍCH A REFLEKTOVANÝCH HOSPITACÍ NAPŘÍČ REGIONEM</t>
  </si>
  <si>
    <t>ORGANIZACE A PODPORA STÁŽÍ PRO PEDAGOGY DO ŠKOL S DOBRÝMI VÝSLEDKY A SPOLUPRACÍ V TÝMU</t>
  </si>
  <si>
    <t>PROPOJOVÁNÍ PEDAGOGŮ VE VYUŽÍVÁNÍ METOD A A FOREM PRÁCE A PODPORA LÍDRŮ</t>
  </si>
  <si>
    <t>ORGANIZACE A INICIACE DOHOD ŠKOL S VŠ NA NABÍDCE STÁŽÍ STUDENTŮM V PREGRADUÁLNÍ PŘÍPRAVĚ</t>
  </si>
  <si>
    <t>ORGANIZACE A PODPORA SDÍLENÍ ODBORNÝCH PEDAGOGICKÝCH POZIC MEZI ŠKOLAMI</t>
  </si>
  <si>
    <t>PODPORA KAŽDÉHO ZŘIZOVATELE V KVALIFIKOVANÉM ROZHODOVÁNÍ O DALŠÍM DOFINANCOVÁNÍ ŠKOL NA ZLEPŠENÍ JEJICH KVALITY</t>
  </si>
  <si>
    <t>HLEDÁNÍ ZPŮSOBŮ, JAK ZAJISTIT DOSTATEČNÝ ČASOVÝ A FYZICKÝ PROSTOR PRO NOVÉ METODY A SPOLUPRÁCI VE TŘÍDĚ</t>
  </si>
  <si>
    <t>DOPLNĚNÍ SCHÁZEJÍCÍ KAPACITY MŠ PRO NEPŘEDŠKOLÁKY</t>
  </si>
  <si>
    <t>PODPORA KULTIVACE PROSTŘEDÍ ŠKOL S VYUŽITÍM ODBORNÍKŮ NA PROSTOR A DESIGN</t>
  </si>
  <si>
    <t xml:space="preserve">PODPORA SDÍLENÍ UČEBEN A DALŠÍCH PROSTOR VČETNĚ VENKOVNÍCH </t>
  </si>
  <si>
    <t>ZVYŠOVÁNÍ SCHOPNOSTÍ PLNĚ VYUŽÍVAT PROJEKTOVÉ PŘÍLEŽITOSTI</t>
  </si>
  <si>
    <t>PODPORA DALŠÍ MODERNIZACE POMŮCEK A VYBAVENÍ VE ŠKOLÁCH</t>
  </si>
  <si>
    <t>PODPORA ODBŘEMEŇOVÁNÍ VEDENÍ ŠKOL A SDÍLENÍ ŘEŠENÍ</t>
  </si>
  <si>
    <t>PODPORA PEDAGOGŮ VE VZDĚLÁVACÍM SYSTÉMU K PROMĚNĚ JEJICH METOD A PŘÍSTUPŮ A TÍM JEHO ZLEPŠOVÁNÍ</t>
  </si>
  <si>
    <t>ZPRŮCHODNIT SYSTÉM MEZI RŮZNÝMI TŘÍDAMI I ŠKOLAMI S VĚTŠÍ PODPOROU</t>
  </si>
  <si>
    <t>PODPORA VYUŽITÍ ZAVÁDĚJÍCÍCH UČITELŮ A METODICKÝCH CENTER</t>
  </si>
  <si>
    <t>ZAVÁDĚNÍ A ROZŠIŘOVÁNÍ VYUŽÍVÁNÍ NÁSTROJŮ KE ZLEPŠENÍ WELLBEINGU VE ŠKOLE I VE VZDĚLÁVÁNÍ CELKOVĚ</t>
  </si>
  <si>
    <t>ROZŠÍŘOVÁNÍ SOCIÁLNĚ PEDAGOGICKÉ PRÁCE A PRAXE VE ŠKOLÁCH</t>
  </si>
  <si>
    <t>VZDĚLÁVÁNÍ PEDAGOGŮ A CELÝCH ŠKOLNÍCH TÝMŮ V PRÁCI S KLIMATEM VE TŘÍDĚ A ROVNÝMI PŘÍLEŽITOSTMI</t>
  </si>
  <si>
    <t>ZAJIŠTĚNÍ DOSTATEČNÉ KAPACITY A VARIABILITY ZŠ</t>
  </si>
  <si>
    <t>PODPORA DOSTATEČNÉHO OBSAZENÍ ŠPP V KAŽDÉ ŠKOLE KVALITNÍMI OSOBAMI A JEJICH SPOLUPRACÍ</t>
  </si>
  <si>
    <t>PODPORA REALIZACE SDÍLENÉHO ŠKOLNÍHO PSYCHOLOGA</t>
  </si>
  <si>
    <t>ZAJIŠTĚNÍ DOSTUPNOSTI LÉPE APROBOVANÝCH ASISTENTŮ PEDAGOGA A REÁLNĚ PLNIT ROLE ASISTENTŮ PEDAGOGA</t>
  </si>
  <si>
    <t>PODPORA PRÁCE S RODINAMI V PODPOŘE DĚTÍ OHROŽENÝCH NEÚSPĚCHEM</t>
  </si>
  <si>
    <t>PODPORA PRO ŠKOLNÍ ASISTENTY</t>
  </si>
  <si>
    <t>ŠÍŘENÍ ZKUŠENOSTÍ MEZI ŠKOLAMI V PRÁCI S NADANÝMI A TALENTOVANÝMI ŽÁKY</t>
  </si>
  <si>
    <t>PROHLOUBENÍ SPOLUPRÁCE PROFESÍ A SDÍLENÍ  PRAXE V PEDAGOGICKÉM PORADENSTVÍ</t>
  </si>
  <si>
    <t>STABILIZACE SYSTÉMU A SPOLUPRÁCE MEZI ŠPZ, KRAJEM A ŠKOLAMI</t>
  </si>
  <si>
    <t>ROZŠÍŘENÍ METOD PODPORY DĚTÍ O VÝVOJOVOU DIAGNOSTIKU</t>
  </si>
  <si>
    <t>POSILOVÁNÍ KVALITY POSOUZENÍ A PÉČE O DĚTI S PORUCHOU AUTISTICKÉHO SPEKTRA</t>
  </si>
  <si>
    <t>POSÍLENÍ ZÁKLADNÍ ORIENTACE PEDAGOGŮ V PSYCHICKÉM ZDRAVÍ</t>
  </si>
  <si>
    <t>POKRAČOVÁNÍ SETKÁVÁNÍ PLATFOREM TYPŮ ŠKOL JAKO PROSTORU PRO SDÍLENÍ</t>
  </si>
  <si>
    <t>PODPORA ZAPOJENÍ ZŘIZOVATELE DO KONCEPCE ŠKOLY A ZLEPŠENÍ SPOLUPRÁCE ZŘIZOVATELŮ</t>
  </si>
  <si>
    <t>VTAHOVÁNÍ STUDENTŮ A ABSOLVENTŮ DO PRAXE NA KAŽDÉ ŠKOLE VE SPOLUPRÁCI S FAKULTAMI A MŠMT</t>
  </si>
  <si>
    <t>KOORDINOVANÉ VYUŽITÍ KRAJSKÝCH IMPLEMENTAČNÍCH AKTIVIT STŘEDNĚDOBÉHO ZÁMĚRU</t>
  </si>
  <si>
    <t>SPOLUPRÁCE SE SŠ A JEJICH ZŘIZOVATELEM</t>
  </si>
  <si>
    <t>1.1.1 ROZŠÍŘIT VZDĚLÁVÁNÍ K DIGITÁLNÍ A MEDIÁLNÍ GRAMOTNOSTI</t>
  </si>
  <si>
    <t>1.1.2. ROZŠÍŘIT VZDĚLÁVÁNÍ V REAKCI NA DOPADY KLIMATICKÉ ZMĚNY</t>
  </si>
  <si>
    <t>1.1.3 POSÍLIT VE ŠKOLÁCH VNITŘNÍ MOTIVACI ŽÁKŮ</t>
  </si>
  <si>
    <t>1.2.1 ROZVINOUT FORMY KREATIVNÍHO VZDĚLÁVÁNÍ</t>
  </si>
  <si>
    <t>1.2.2. PROPOJENÍ VZDĚLÁVÁNÍ VE ŠKOLE S PRAXÍ V ZAMĚSTNÁNÍCH A S REÁLNÝM ŽIVOTEM</t>
  </si>
  <si>
    <t>1.2.3  PODPOROVAT RODINY K PĚSTOVÁNÍ VĚTŠÍ SPOLUODPOVĚDNOSTI DĚTÍ ZA VZDĚLÁNÍ</t>
  </si>
  <si>
    <t>1.2.4 POSÍLIT DOVEDNOSTI A KOMPETENCE K ODPOVĚDNÉMU AKTIVNÍMU ŽIVOTU</t>
  </si>
  <si>
    <t>1.3.1 PODPOROVAT UČENÍ V MÍSTĚ A PRO MÍSTO</t>
  </si>
  <si>
    <t>1.3.2 POSILOVAT VÝCHOVU K OBČANSTVÍ A KOMPETENCÍM OBČANSTVÍ</t>
  </si>
  <si>
    <t>1.3.3 ZLEPŠIT SCHOPNOSTI  PEDAGOGŮ PODPOROVAT U DĚTÍ UČENÍ A MYŠLENÍ</t>
  </si>
  <si>
    <t>1.3.4 UMOŽŇOVAT DĚTEM A ŽÁKŮM PARTICIPACI V DĚNÍ, UČENÍ A ŘÍZENÍ ŠKOLY</t>
  </si>
  <si>
    <t>1.4.1 ZAPOJENÍ ZŘIZOVATELE DO ROZVOJE ŠKOLY</t>
  </si>
  <si>
    <t>1.4.2 INTENZIVNÍ SPOLUPRÁCE S UNIVERZITAMI A JEJICH PROJEKTY</t>
  </si>
  <si>
    <t>1.4.3 ROZVÍJET METODICKOU PODPORU ŘEDITELŮ VE STRATEGICKÉM PLÁNOVÁNÍ A PRÁCI S TÝMEM K NAPLNĚNÍ VIZE</t>
  </si>
  <si>
    <t>1.4.4 POSILOVAT TÝMOVÉ A EXPERTNÍ DRÁHY PEDAGOGŮ</t>
  </si>
  <si>
    <t>1.5.1 VYTVÁŘET PROSTŘEDÍ VZÁJEMNÉ INSPIRACE ŠKOL A PEDAGOGŮ V INOVATIVNÍCH METODÁCH</t>
  </si>
  <si>
    <t>1.5.4 POSÍLIT ROLI PEDAGOGA JAKO PRŮVODCE V TÉMATECH</t>
  </si>
  <si>
    <t>1.5.2 POSILOVAT SCHOPNOST  PEDAGOGŮ REAGOVAT NA ZMĚNY</t>
  </si>
  <si>
    <t>1.5.3 PODPOŘIT ROZVOJ KOMPETENCÍ A NE PŘEDMĚTŮ</t>
  </si>
  <si>
    <t>2.1.1 ZAVÁDĚT METODY AKTIVNÍHO UČENÍ DO VÝUKY VE FORMÁLNÍM,  NEFORMÁLNÍM I ZÁJMOVÉM VZDĚLÁVÁNÍ</t>
  </si>
  <si>
    <t>2.1.2 PODPOROVAT VEDENÍ ŠKOL V TVORBĚ VIZE ŠKOLY VEDOUCÍ KE ZMĚNĚ NEBO PROCESU STRATEGICKÉHO PLÁNOVÁNÍ</t>
  </si>
  <si>
    <t>2.1.3 PODPOROVAT SCHOPNOST ŠKOL REAGOVAT NA REVIZI RVP - KURIKULA</t>
  </si>
  <si>
    <t>2.1.4 PODPOROVAT SDÍLENÍ DOBRÉ PRAXE MEZI ŠKOLAMI A V NICH</t>
  </si>
  <si>
    <t>2.1.5 MĚNIT SYSTÉM VÝUKY BUDOUCÍCH UČITELŮ</t>
  </si>
  <si>
    <t>2.2.1 ZAJIŠŤOVAT PERSONÁLNÍ KAPACITY PROFESÍ</t>
  </si>
  <si>
    <t>2.2.2 POKRAČOVAT V MODERNIZACI ŠKOLY A ŠKOLSKÝCH ZAŘÍZENÍ</t>
  </si>
  <si>
    <t>2.2.3 PROHLUBOVAT SNÍMÁNÍ ADMINISTRATIVNÍ ZÁTĚŽE Z ŘEDITELŮ</t>
  </si>
  <si>
    <t>2.2.4 CELKOVĚ PROMĚŇOVAT VZDĚLÁVACÍ SYSTÉM A VZTAH KE SVĚTU</t>
  </si>
  <si>
    <t>2.3.1 PODPOROVAT BEZPEČNÉ PROSTŘEDÍ VE ŠKOLE S OHLEDEM NA INDIVIDUÁLNÍ MOŽNOSTI ŽÁKŮ</t>
  </si>
  <si>
    <t>2.3.2 ZVÝŠIT PODPORU ŽÁKŮ OHROŽENÝCH ŠKOLNÍM NEÚSPĚCHEM</t>
  </si>
  <si>
    <t>2.3.3 ZLEPŠIT DOSTUPNOST PERSONÁLNÍCH KAPACIT PPP A SPC</t>
  </si>
  <si>
    <t>2.3.4 ZLEPŠIT PROPOJENÍ MEZI ŠKOLSTVÍM A ZDRAVOTNICTVÍM KE ZLEPŠENÍ DIAGNOSTIKY A INTERVENCE</t>
  </si>
  <si>
    <t>2.4.1 CELKOVÁ SPOLUPRÁCE (ZŠ s MŠ) a  ZŠ a MŠ</t>
  </si>
  <si>
    <t>2.4.2 ZVYŠOVAT PŘIPRAVENOST ŠKOL NA VÝVOJ POPULACE</t>
  </si>
  <si>
    <t>2.4.3 ŘEŠIT NEDOSTATEK PED. PRACOVNÍKŮ ŠKOL</t>
  </si>
  <si>
    <t>2.4.4 ROZVÍJET KOORDINAČNÍ SPOLUPRÁCI S KRAJEM</t>
  </si>
  <si>
    <t>Jednotlivé vzdělávací semináře, společné akce pro více pedagogů, síťování a sdílení zkušeností vedoucí ke zlešení kompetencí pedagogů.</t>
  </si>
  <si>
    <t>Akce cílené na zlepšení odolnosti proti rizikům sociálních sítí a na kyberbezpečí. Akce zaměřené na pedagogy, rodiče, třídy a spolupráci napříč odbornostmi.</t>
  </si>
  <si>
    <t>Roboti, umělá inteligence, aplikace (digitální kompetence) - průběžné novinky pro všechny stupně vzdělávání.</t>
  </si>
  <si>
    <t>Aktivity a spolupráce zlepšující práci s kritickým myšlením ve školách i v mimoškolním vzdělávání</t>
  </si>
  <si>
    <t>Aktivity přinášející příležitosti ke sdílení zkušeností pedagogů, škol a tříd, nové náhledy a metody. Aktivity přinášející podporu při zavádění nových a globálně tematicky provázaných metod do pedagogické praxe. Zařazeny budou mediální a dokumentární zdroje, jako je projekce Jeden svět na školách a pod. Akce podporující aktivní přístup dětí k budoucnosti v klimaticky a tím sociálně, environmentálně a ekonomicky kriticky se měnícím světě. Akce propojující globální téma s místně zakotveným učením, sociální soudržností a podobnými tématy.</t>
  </si>
  <si>
    <t>Rozšíření a provázání hlubších možností témat a metod environmentálního vzdělávání jíž od MŠ a zkvalitnění forem a zpúsobů práce.</t>
  </si>
  <si>
    <t>Akce podporující zavádění formativního hodnocení, odpovědnost dětí za vzdělávání, zpětnou vazbu, spolupráci na zavádění těchto přístupů ve škole a v rodinách.</t>
  </si>
  <si>
    <t>Aktivity podporující navrácení pozornosti dětí k blízkému i vzdálenému, globálně propojenému, světu, návaznost na MZU i globální výchovu.</t>
  </si>
  <si>
    <t>Vzdělávací akce a dílny pro pedagogy k zavedení kreativního vzdělávání, spolupráce s externisty, pojetí kreativity jako multioborového posilování osobního přístupu k řešení a porozumění, nikoli jako umění.</t>
  </si>
  <si>
    <t>Společné aktivity k větší spolupráci pedagogů s kreativním a inovativním prostředím s institucemi, pojetí kreativity jako multioborového posilování osobního přístupu k řešení a porozumění, nikoli jako umění.</t>
  </si>
  <si>
    <t>Aktivity podporující sdílené učení se pedagogů v projektovém vyučování v tématech digitální gramotnosti, pro praktickou uchopitelnost vzdělávání v tomto směru.</t>
  </si>
  <si>
    <t>Sdílení pomůcek a praxe, nové inspirativní metody představené na workhsopech pro pedagogy.</t>
  </si>
  <si>
    <t xml:space="preserve">Aktivity podporující spolupráci mezi školami, zaměstnavateli a zajímavými profesemi. Propojení výuky s reálnými projekty, včetně projektů k rozvoji podnikavosti, návštěv na různých pracovištích, podpory portfolia žáků. Podnítit přehled žáků o rozvoji profesí a možnostech uplatnění. </t>
  </si>
  <si>
    <t>Akce spolupráce mezi školami a rodiči se současnými a novými profesemi, vzdělávání pedagogů v kompetencích učit děti a žáky vést si žákovské portfolio a sledovat aktivně svůj rozvoj a vyhledávat vzděláváací zdroje v souladu se svými zájmy a talenty. Aktivity ve školách k podpoře povědomí dětí o možnostech jejich vlastní úspěšnosti.</t>
  </si>
  <si>
    <t>Akce podporujcí nalezení a navázání spolupráce škol s externími odborníky poskytujícímí žákům a rodinám průvodcovství tvorbou vlastní vzdělávací dráhy žáka s maximálním využitím jeho potenciálu. Vzdělávání kariérových poradů ve školách v různosti náhledu a flexibilím pojetí podpory žáků.</t>
  </si>
  <si>
    <t>Osvětové akce pro pedagogy a veřejnost prohlubující pochopení pojetí samostatnosti a odpovědnosti žáka za svoji životní a vzdělávací dráhu a také wellbeingu žáka.  Akce k lepšímu uchopení podpory a vedení ze strany pedagogů a rodiny. Přinášení zkušeností a řešení.</t>
  </si>
  <si>
    <t>Vzdělávací akce pro pedagogy a rodiče zlepšující jejich komunikační kompetence a profesionalitu na straně škol. Komunikační audity školy a práce s nastavením strategie komunikace a metod v souvislosti s osobnostní autenticitou pedagogů.</t>
  </si>
  <si>
    <t xml:space="preserve">Propojování škol a rodičovských komunit. Rozšiřování úspěšných forem spolupráce škol, rodičovských komunit a komunitních center na propojování školy s komunitou. </t>
  </si>
  <si>
    <t>Aktivity podporující úsilí pedagogů a škol o vyváženost mezi objemem vzdělávání a přehledem o světě, schopnostmi se orientovat a pracovat kriticky s tématy a situacemi.</t>
  </si>
  <si>
    <t>Společné aktivity pro odbornou podporu pedagogů v pestřejším využití metod a sdílení zkušeností. Podpora testování a uplatnění nových metod ve školách ze strany vedení škol.</t>
  </si>
  <si>
    <t>Pedagogové v území vytvářejí více příležitostí ve školním prostředí potkávat aktivní lidi, kreativní a inspirující osobnosti, mimo běžnější povolání. Organizovat sdílení praxe na setkání platforem a podskupin, na workhsopech šířících kreativní vzdělávání, globální vzdělávání, regionálně zakotvené učení a sdílení praxe osobnostmi s inovativními metodami atd.</t>
  </si>
  <si>
    <t>Školy a pedagogové využívají prvky posilující finační a právní gramotnost průřezově v ŠVP, uvádí finanční vzdělávání v kontextu reálného plánování. MAP vytváří příležitosti pro sdílení v rámci platforem a přivádí odborníky a inspirující formy do regionu.</t>
  </si>
  <si>
    <t>Školy a pedagogové využívají metody a moduly podporující výchovu k podnikavosti průřezově v ŠVP, propojují ji s reálných životem. MAP vytváří příležitosti pro sdílení v rámci platforem a přivádí odborníky a inspirující formy do regionu.</t>
  </si>
  <si>
    <t>Školy a pedagogové uplatňují metody a přístupy podporující rozvoj kompetencí žáků v celoživotním uvzdělávání a vytváří dobrý vztah k procesu učení. MAP vytváří příležitosti pro sdílení v rámci platforem a přivádí odborníky a inspirující formy do regionu.</t>
  </si>
  <si>
    <t>MAP bude podporovat školy ve využití místních nabídek programů rozvíjejících vztah k místu.</t>
  </si>
  <si>
    <t>MAP bude podporovat vznik a realizaci projektových dnů na památných místech v regionu ve spolupráci pedagogů a zajistí odbornou podporu.</t>
  </si>
  <si>
    <t>MAP podpoří spolupráci škol v učení o regionu a uspořádá tradiční Olympiádu regionálních znalostí.</t>
  </si>
  <si>
    <t>Školy a pedagogové uplatňují metody a přístupy podporující využití metod ke globálnímu občanství, multikutlurnímu vzdělávání a sounáležitosti. MAP vytváří příležitosti pro sdílení v rámci platforem a přivádí odborníky a inspirující formy do regionu.</t>
  </si>
  <si>
    <t>Školy a pedagogové předpoklady a podmínky podporující aktivní dobrovolnickou činnost žáků a vazbu na místní komunitu nebo jiné globální vývzy k sounáležitosti. MAP vytváří příležitosti pro sdílení v rámci platforem a přivádí odborníky a inspirující formy do regionu.</t>
  </si>
  <si>
    <t>Školy a pedagogové vytvářejí podmínky pro rozvoj mezigeneračního setkávání a vzájemného učení i v rámci škol a ŠVP. Hledají  metody a přístupy podporující vzájemné učení generací ve škle i mimo školu. MAP vytváří příležitosti a podmínky pro sdílení v rámci platforem a přivádí odborníky a inspirující formy do regionu.</t>
  </si>
  <si>
    <t>Aktivity jejchž důsledkem je uvést  do širšího používání v regionu komplexní podporou metodu FIE ve spolupráci a provazováním s PPP.  Stáže pedagogů nad metodou realizované implementačním trojkrokem, kurzy pro pedagogy a vzdělávající pracovníky s následnými společnými aktivitami reflexe a supervize v podpůrné skupině pedagogů v regionu.</t>
  </si>
  <si>
    <t>Vzdělávací akce a delší kursy zeměřené na hlubší pochopení procesů učení, testování a reflexe metod zlepšujících učení jako procesu ve školním prostředí. Postupné budování učící se skupiny pedagogů a vedení škol nad atmosférou vzdělávacího prostředí.</t>
  </si>
  <si>
    <t>Aktivity posilující kompetence pedagogů využívat ve výuce nové metody a prvky čtenářství, jazykových kompetencí a dramatické výchovy a vyprávěcího jazyka.</t>
  </si>
  <si>
    <t>Aktivityo několika krocích k podpoře a rozvoji demokratického vzdělávání a participace: provázání pedaogů se zájmem, náhledy a reflexe zkušeností, inspirace a návštěvy funkčních samospráv, vzdělávání koordinátorů a podpora ve sborovně, organizaci atmosféry školy. Inovativní provázání s kreativním vzděláváním - spolupráce nad vytvářením prostředí škol s architekty, pracovní dílny žáků nad náměty k zlepšení s odborníkem na prostory, návrhy funkčních řešení.</t>
  </si>
  <si>
    <t>Postupné setkávání zástupců žákovských samospráv a jejich koordinátorů. Sdílení plánů, zkušeností a náhledů zástupců začínajících, nebo znovu začínajících samospráv s funkčními samosprávami.</t>
  </si>
  <si>
    <t>Organizované vzdělávácí a síťovací aktivity pro školské rady a zastupitele v rámci setkávání zřizovatelů. S odborníky, dobrými příklady, nebo výjezdy otevírat témata možností iniciativního přístupu. Otevírání možností podpory MAP, strukturování místního partnerství pro rozvoj vzdělávání v okresním/obvodním partnerství, dobrá praxe v koncepci vzdělávání samospráv.</t>
  </si>
  <si>
    <t>Aktivity podprující spolupráci zřizovatelů a obcí bez školy na podílení se na zpětné vazbě škole,  iniciativa obce ve strategii školy a sovislost s oceněním vedení s cílem ukázat, jak se vyplatí i ze strany zřizovatele.</t>
  </si>
  <si>
    <t>Akce podporující tvorbu společenství kolem školy. Akce podporující různé formy tvůrčí a otevřené komunikace mezi zřizovatelem a rodiči, zájem o zjišťování názorů. Podpora ze strany MAP metodická a  pro profesionalitu - komunikační audity školy (zjištění a opatření k zlepšení).  Podpora aktivit provazujících školy a komunity na úrovni kvality vzdělávání a hledání nových možností.</t>
  </si>
  <si>
    <t>Zajišťování informačního toku, nebo zájmu o dotazování na straně škol připravujících pedagogické pracovníky ve vztahu k potřebám regionu.</t>
  </si>
  <si>
    <t>Aktivity propojující možnosti škol v regionu s praxemi studentů, vypracování přehledu a možností škol, poptávky po studentech ve správném odbobí roku, navázání vztahu s fakultami.</t>
  </si>
  <si>
    <t>Aktivity vzdělávající pedagogické týmy ve strategickém plánování škol, ideálně v prostředí školy, sborovny. Příklady dobré praxe a využití, dobré vedení a provázení tvorbou plánu.</t>
  </si>
  <si>
    <t>Aktivity připravující místní podporující odborníky na strategické plánování ve školách, jeho dobré provádění a participativní proces. Vytvoření a udržování seznamu potenciálních průvodců strategií školy z jejich řad i ze šišího regionu. Podporování spolupráci a sdílení.</t>
  </si>
  <si>
    <t xml:space="preserve">Podpora škol ve spolupráci sdílením a společným vzděláváním k lepší praxi na úrovni regionu. Aktivity ukotvují roli školy v propojeném světě a strategický dokument ať je oporou. </t>
  </si>
  <si>
    <t>Aktivity podporující vedení škol v supervizi, zjištění personální kapacity v regionu, osvěta u zřizovatelů směrem k podpoře škol tímto nástrojem a jeho financování. Zajistit v rámci platforem a vzdělávacích aktivit.  Zajistit nabídku poskytnutou vedení škol jako personální podporu právě včetně supervize.</t>
  </si>
  <si>
    <t>Komunikace o metodách supervize ve sborovnách škol, realizace programů skupinové supervize pro pedagogicé týmy škol, aktivity poskytnutí tréningu supervize pro zájemce z řad pedagogů a vedení přehledu dostupných supervizorů.</t>
  </si>
  <si>
    <t xml:space="preserve">Komunikace o mentoringu ve školách, zajištění financování a výcviku mentoringu pro další využívání u klíčových pedagogů, zajištění finanční podpory na školách pro další využití. </t>
  </si>
  <si>
    <t>Vést k sdílení a aktualizovat přehled o lídrech ve všech směrech praxe škol a v metodách vzdělávání.</t>
  </si>
  <si>
    <t>Aktivity podpory a vzdělávání pedagogů v osobnostně profesním rozvoji - v metodách, reflexi a přístupech k rozvoji jejich pedagogické odbornosti.</t>
  </si>
  <si>
    <t>V MAP organizovat sdílení inovativních metod a pokytovat vzdělávací metodické semináře a podporu při učení - vzájemná učící se komunita učitelů v regionu. Propojovat školy v plánování výjezdů za inspirací, i do zahraničí.
V pedagogické komunitě podpořit vzájemné učení krátkými semináři o moderních metodách ve výuce, kooperativním přístupu, individualizaci a o metodách aktivního učení (MAU).</t>
  </si>
  <si>
    <t>Organizovat systém hospitací, pokytovat vzdělávací metodické semináře a podporu při učení - vzájemná učící se komunita učitelů v regionu.</t>
  </si>
  <si>
    <t>Akce podporující zlepšování spolupráce ve sdílení přínosných metod uvnitř školy. Specificky pro metody vyžadující spolupráci ve sboru - MAU, CLIL, tandemové formy výuky</t>
  </si>
  <si>
    <t>Akce sdílení a vzdělávání podporující zapojení žáků do tvorby a struktury vzdělávacího obsahu. Přinášení metod, inspirací, ověřování, témat a jejich interpretace. Aktivity jak v jedné škole, tak společné aktivity více škol - neformální předávání zkušeností, inspirace a zaujetí. Podpora k roli pedagoga jako průvodce.  Akce přinášející do území metody podporující iniciativu žáků ve výce, v tématech a metodách realizované prostřednictívím inspirace, přenosu zkušeností, vzdělávání a společného navrhování.</t>
  </si>
  <si>
    <t>Aktivity podpory pedagogů v autenticitě pedagogů, schopnosti konzistentně stát za tím, co předávám, vyhodnocovat odobní postoje a s vyhodnocením pracovat, pracovat s motivací a uměním motivace a emocionálního vztahu k obsahu vzdělávání.</t>
  </si>
  <si>
    <t>Akce pro pedagogy, dle oborů i napříč předměty, ukazující nové metody  tvorby bezpečného prostředí ve třídě, práci s otázkami.</t>
  </si>
  <si>
    <t>Akce pro pedagogy, dle oborů i napříč předměty, ukazující nové metody a spolupráci napříč školou.</t>
  </si>
  <si>
    <t>Výcvik pro učitele o různých aspektech wellbeingu pro rozšíření přehledu a povědomí, o možnostech a nástrojích, jak jej zlepšit vůči sobě, kolegům, žákům. Vzdělávání k psychohygieně. Využití témat při síťování.</t>
  </si>
  <si>
    <t>V rámci síťování platforem sdílet inspirace a praxe s podporou SČ a expertů s cílem přehledu o možnostech pružně měnit výuku i v časovém omezení a zajetých kolejích, uspořádání nebo jak je snadněji měnit.</t>
  </si>
  <si>
    <t>Aktivity rozvíjející zavádění individualizovaných a alternativních metod výuky ve školách prostřednictvím pedagogů i zajišťující podporu rodičů, inspirativní a systematická podpora (metody kritického myšlení, skupinová výuka, projektová výuka, zážitková pedagogika, učení venku, tandemová výuka apod.)</t>
  </si>
  <si>
    <t>Aktivity rozvíjející zavádění individualizovaných a alternativních metod výuky v neformálním a zájmovém vzdělávání prostřednictvím pedagogů i zajišťující podporu rodičů, aktivity podorující provázání s formálním vzděláváním, inspirativní a systematická podpora  (metody kritického myšlení, skupinová výuka, projektová výuka, zážitková pedagogika, učení venku, tandemová výuka apod.).</t>
  </si>
  <si>
    <t>Vzdělávací a motivační aktivity na podporu MAU (metody aktivního učení), reflexe a měření dopadu, kooperativní výuky a BOV (badatelsky orientované výuky).</t>
  </si>
  <si>
    <t>Aktivit provazující a navazující na aktivity Nadačního fondu ŠKODA Auto (NFSA) v podpoře leadershipu ve školách, šíření využití koučingu, mentoringu a supervize vedení škola a pedagogů, individuální i skupinové řešení ve sborovnách a v meziškolní spolupráci.</t>
  </si>
  <si>
    <t>Aktivity nastavovování vize školy, evaluace naplnění, komunikační audit a zlepšování komunikace i v kooperaci s NFSA.</t>
  </si>
  <si>
    <t>Aktivní ponděcování setkávání dle kompetencí napříč regionem, podpora nástrojů týmového řešení změn v pojetí vzdělávání ve školách inspirací a odbornou podporou, sdílením dobrých ŠVP, přístupů, podporovatelů</t>
  </si>
  <si>
    <t>Podpora pokroku ve školách v oblasti reakce na změny RVP, vzdělávacích témat a potřeb, pokroku ve tvorbě, realizaci a reflexi dopadů plánů naplnění vize nebo strategie školy kompetentními průvodci školy s podporou jejich schopností a informovanosti.</t>
  </si>
  <si>
    <t>Aktivity propojující pracovníky firem a profesí s tématy ve vzdělávání jejich přímou participací na výuce odpovídajcích témat, jeich širšího a systematického zapojování do vzdělávání ve školách a neformálním a zájmovém vzdělávání</t>
  </si>
  <si>
    <t>Sdílení a propagace nových a průřezových forem zapojení pohybových aktivit a pobytu venku do vzdělávání ve školách, nové formy a přístupy, zapojení expertů do proměny.</t>
  </si>
  <si>
    <t>Aktivity zajišťující v návaznosti na systémové projekty a spolupráci mezi pedagogy dlouhodbé mezipředmětové kabinety ve školách a mezi blízkými školami. Zajištění jejich sdílení dál regionem.</t>
  </si>
  <si>
    <t>Pokračování v platformách a podpoře jejich obsahového nasycení dle skupin škol s rozšiřováním a sběrem zkušeností i mio region.</t>
  </si>
  <si>
    <t>Organizování stáží a vzájemných pobytů ve výborných školách z pohledu dobrých výsledků škol, dobré spolupráce a týmové koordinace, společné vize školy a propojení s rodičovskou komunitou.</t>
  </si>
  <si>
    <t>Organizace oborových setkání a podpora vzniku učící se komunity a vzájemného učení. Hledání lídrů v nejrůznějších náhledech na vzdělávání a jejich podpora v dovednostech a schopnostech.</t>
  </si>
  <si>
    <t>Organizování spolupráce škol MŠ a ZŠ v nabídce stáží pro studenty SŠ a VŠ pregraduální pedagogické přípravy. Příprava zázemí ve školách ve způsobech práce a kompetencích provázejících pedagogů.</t>
  </si>
  <si>
    <t>Naplňování orgnizační role MAP v propojování škoyl, zjišťování potřeb, tvorbě zásobníku odborností pedagogů v území, využití rotujících  učitelů a ict expertů, podpora delších výměn a stáží napříč regionem a vytvoření průchodného administrativního rámce.</t>
  </si>
  <si>
    <t>Aktivity informující zřizovatele, veřejnost a školské rady o možné podpoře kvaltiy školy ze strany zřizovatele, dobrá praxe, inspirace, spolupráce v regionu.</t>
  </si>
  <si>
    <t>Aktivity podporující inspiraci, hledání a sdílení prostor, ukázky forem redukce obsahu, dělení skupin, využití mimotřídních prostor. Podpora úsilí vedení škol a zřizovatelů v rozšíření užitných prostor.</t>
  </si>
  <si>
    <t>V místech, kde je nedostatek kapacit,  navýšit operativní kapacity MŠ, zvýšit objem a počet prostor, zlepšit organizaci využití. Plánování ve spolupráci a inspiraci. Aktivity organizování spolupráce na platformě a v MAP  -zjišťovat a ukazovat cesty spolupráce, vytížení prázdninových kapacit, ...</t>
  </si>
  <si>
    <t xml:space="preserve">Aktivity podporují spolupráci architektů, designérů, psychologů a zahradních architektů a praktických profesí se školami a v dialogu s dětmi, žáky a zřizovateli. S cílem zušlechtit prostory směrem k promyšlenému inspirujícímu a kreativnímu prostředí k učení a sociálním interakcím. </t>
  </si>
  <si>
    <t>Organizace setkání a příležitostí vedoucí k identifikaci kapacit sdílení, hledání lidských a finančních zdrojů.</t>
  </si>
  <si>
    <t>V rámci síťování platforem sdílet informace a příležitosti ke spolupráci v projektech a využívat stávajících projektových příležitostí, sdílet zkušenosti, iniciovat spolupráci. Hledat zdroje pro usnadnění spolupráce mezi školami.</t>
  </si>
  <si>
    <t>Kontinuální podpora a osvěta v rozšiřování portfolia a využívání moderních pomůcek dle kompetenčních oblastí vzdělávání. Organizované využití odborné podpory IT (guru) a jiných odborníků a metodiků. Zprostředkování inovativních ukázek v MAP, navázání spolupráce s firmami v regionu pro pořízení těchto pomůcek a vybavení škol.</t>
  </si>
  <si>
    <t>Podporou spolupráce a zprostředkováním odborníků usnadňovat vedení škol snižovat administrativní zatížení a nepedagogické činnosti. Vytvářet prostor pro vzájemnou podporu v regionu a zprostředkování systémové podpory. Komunikace o řešeních v území - sdílení nebo delegování technických pozic, sdílené dokumenty, atd.</t>
  </si>
  <si>
    <t xml:space="preserve">Aktivity podporující pedagogy působící ve vzdělávacím systému s cílem tento systém postupně zlepšovat a proměnit směrem k době odpovídajícímu působení na děti a žáky prostřednictvím vzájemné spolupráce, změnami metod práce, sdílením přístupů, lepším ukotvením v proměně vzdělávání v duchu Strategie 2030+.  </t>
  </si>
  <si>
    <t>Aktivity k nalezení způsobu maximálního provázanosti práce mezi školami jako je sdílení pedagogů, společné učení tříd, sdílení vybavení a prostor, mobilita v rámci spolupráce mezi školami, individualizace dle potřeb žáků.</t>
  </si>
  <si>
    <t>Aktivity a formy spolupráce, které způsobí hlubší využívání institutu zavádějícího učitele jako inspirace, vzoru a průvodce pro nastupující učitele. Aktivity zaměřené na zlepšení kvality a zvýšení počtu participujících pedagogů v metodických centrech, která budou spolupracovat se systémovými projekty.</t>
  </si>
  <si>
    <t>Realizace aktivit, které podporují vztahy dětí k sobě samým i k druhým lidem, zvyšující psychickou i fyzickou odolnost a pohodu dětí jako nástroj k  růstu, zvyšování emočních kompetencí, schopnost práce se vztahy ve škole, … Na straně pedagoů a vedení školy posilovat využití metod a možností jak zlepšit vztahy ve škole a tvořit podmínky pro lepší učení dětí a oreintaci ve společnosti, jak pracovat s emocemi, posilovat soudržnost proti atomizaci společnosti.</t>
  </si>
  <si>
    <t>Aktivity zlepšující a zavádějící sociálně pedagogickou práci ve školním prostředí jednak zavedením role sociálního pedagoga, nastavení spolupráce ve školním týmu a jednak zlepšením kompetence každého učitele základní sociálně pedagogické metody a kroky uplatnit (vykonat nebo zprostředkovat).</t>
  </si>
  <si>
    <t>Aktivity škol i MAP posilující schopnosti pedagogů rozvíjet bezpečné klima ve školách, schopnost spolupracovat v tomto ohledu v celém týmu školy. Sdílením a vzděláváním pedagogů zlepšit využívání třídnických hodin, pravidel ve škole a třídě, sociální aktivity ve třídách, komunitní kruhy, spolupráci s rodinami a další....</t>
  </si>
  <si>
    <t xml:space="preserve">Aktivity přinášející povědomí o moderním pojetí vzdělávání umožňující úspech každého žáka. Navazující aktivity vedoucí ke změně jako např. nastavování vstřícnosti a otevřenosti, hledání řešení. Posilování spolupráce škol a zřizovatelů v zlepšení podmínek, mapování poptávky vůči školám. </t>
  </si>
  <si>
    <t>Školy s podporou MAP a ve vzájemné spolupráci a hledání zdrojů se snaží obsadit všechny role ŠPP kompetentními osobami  (KP, VP, MP, ŠP, ŠSP..) a zajistit konzultace externích odborníků a práci přímo ve školách (ZŠ i MŠ). Aktivity MAP podporujcí vzájemnou výpomoc a spolupráci mezi ŠPP a ŠPZ. Na úrovni regionu systematizovat sdílení externistů. Pokračování v síťování rolí mezi školami a organiazce setkávání dle profesí s externisty. Aktivity k povědomí o modernizaci pojetí osobnostního růstu a portfolia a zavádění nových modelů spolupráce MŠ, ZŠ a SŠ.</t>
  </si>
  <si>
    <t>Koordinační a konzultační aktivity směřujcí k zavádění sdílených školních psychologů ve větším množství škol.</t>
  </si>
  <si>
    <t>Aktivity zlepšující kvalitu aprobace a nastavení spolupráce aby byla zajištěny včasnost, kvalita a spolupráce ve třídě a nastaveny základní podmínky - obě strany chtějí, dopad je pro celou třídu a osoby umějí spolupracovat.</t>
  </si>
  <si>
    <t xml:space="preserve">Aktivizace pracovníků ŠPP (a pedagogů) v práci s rodinami s cílem, aby vyhledávaly a efektivně využívaly možnou podporu ze strany NNO a podpůrných služeb a informací. Vtahování rodin do vzdělávacích opatření žáka, tvorba strukturovaného informačního zázemí a sdílení mezi školami. </t>
  </si>
  <si>
    <t>Aktivity setrvalého sdílení a vzdělávání podporující práci školních asistentů (odborná témata práce asistenta, spolupráce mezi školami v regionu).</t>
  </si>
  <si>
    <t>Aktivity organizace sdílení přístupů, metod a pomůcek a dobré praxe škol. Zlepšení kompetence pedagogů i rodičů v podpoře potřeb nadaných a talentovaných dětí a využití krajské úrovně spolupráce.</t>
  </si>
  <si>
    <t>Pracovní setkání a společné výjezdy pracovníků škol a poradenských pracovišť, inspirace dobrou praxí, setkání s experty a moderními přístupy.</t>
  </si>
  <si>
    <t>Aktivity k nastavení systému spolupráce pracovníků ŠPP a ŠPZ a metodiků, propojování metodiků prevence, sdílení zkušeností, provázení měnícími se podmínkami s cílem uklidnění a vyjednávání rolí v systému, včetně spolupráce s krajskou úrovní a experty.</t>
  </si>
  <si>
    <t>Aktivity pro zajištění diagnostického vybavení a školení k vývojové diagnostice dětí pro ŠPZ a ŠPP (pomůcky, licence, školení) z důvodů posílení včasnosti diagnostiky.</t>
  </si>
  <si>
    <t>Aktivity pro zvýšení kvality posuzování a adekvátní péče o děti s PAS ve školách, odborné vstupy psychologů a psychiatrů a sdílení mezi školami pro zvýšení povědomí o nástrojích a možnostech.</t>
  </si>
  <si>
    <t>Aktivity posilující orientaci pedagogů v oblasti psychického zdraví s cílem zlepšení kompetencí jak pracovat, kam se obracet, a jak rozpoznávat známky u dětí. Sebezkušenostní kurs pro pedagogy škol a volného času, tvorba modelu postupu školy, organizace napoení na odborně pracující organizace, tvorba přehledu v MAP, revize a distribuce mapy organizací školám. Semináře pro pedagogy k rozpoznání a základní orientaci v problémech psychického zdraví, práce se sborovnami a využití expertů. Osvětové aktivity pro veřejnost k přijímání problematiky.</t>
  </si>
  <si>
    <t>Pokračování setkávání a rozvoj forem i obsahu platforem škol v regionu i širší spolupráci, organizace ve specifických podskupinách dle typů škol či problémů, spolupráce s průvodci škol v rozvoji, včetně inspirace v jíných podobných regionech, práce s daty o vzdělávání.</t>
  </si>
  <si>
    <t>Aktivity k udržitelnosti spolupráce platformy zřizovatelů, NFŠA, MAP a škol na rozvoji vzdělávání. Zvyšování odborných kapacit zřizovatelů, inspirativní výjezdy a síťování spolupráce zřizovatelů, práce s daty o vzdělávání a komunikace kapacit a kvality vzdělávání. Podpora spolupráce školských rad a jejich role.</t>
  </si>
  <si>
    <t>Aktivity podporující větší zapojení studentů pregraduální přípravy pedagogů a absolventů do praxe ve školách v regionu - komunikace se školami a univerzitami, příprava rolí podporujících učitelů a tandemového vyučování. Komunikace o potřebě změny na krajské a národní úrovni.</t>
  </si>
  <si>
    <t>Koordinace s krajem na provázání uplatnění implementace dlouhodobého záměru kraje s aktivitami MAP.</t>
  </si>
  <si>
    <t>Spolupráce na obohacení přechodu mezi školami a zelpšení spolupráce mezi SŠ a ZŠ v regionu s cílem zlepšení vzdělávání žáků a tvorbě jejich osobních plánů a posílení odpovědnosti za vzdělávání.</t>
  </si>
  <si>
    <t>Rekonstrukce a vybavení kuchyně a jídelny pro obě školy</t>
  </si>
  <si>
    <t>cyklistika-rozvoj dopravní výchovy, terénní úpravy, obnova herních a dopravních prvků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</si>
  <si>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</si>
  <si>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</si>
  <si>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</si>
  <si>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Zaměření projektu</t>
    </r>
    <r>
      <rPr>
        <sz val="10"/>
        <rFont val="Calibri"/>
        <family val="2"/>
        <scheme val="minor"/>
      </rPr>
      <t xml:space="preserve"> (pouze investice)</t>
    </r>
  </si>
  <si>
    <t>z toho předpokládané způsobilé výdaje EFRR*</t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</si>
  <si>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</si>
  <si>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</si>
  <si>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</si>
  <si>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</si>
  <si>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</si>
  <si>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</si>
  <si>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</si>
  <si>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</si>
  <si>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rPr>
        <b/>
        <strike/>
        <sz val="11"/>
        <rFont val="Calibri"/>
        <family val="2"/>
        <scheme val="minor"/>
      </rPr>
      <t xml:space="preserve">Rekonstrukce a vybavení </t>
    </r>
    <r>
      <rPr>
        <strike/>
        <sz val="11"/>
        <rFont val="Calibri"/>
        <family val="2"/>
        <scheme val="minor"/>
      </rPr>
      <t xml:space="preserve">kuchyně a jídelny pro </t>
    </r>
    <r>
      <rPr>
        <b/>
        <strike/>
        <sz val="11"/>
        <rFont val="Calibri"/>
        <family val="2"/>
        <scheme val="minor"/>
      </rPr>
      <t>obě školy</t>
    </r>
  </si>
  <si>
    <t>Obnova a modernizace ICT vybavení</t>
  </si>
  <si>
    <t>nové počítače, nové notebooky, nové robotické pomůcky, nové interaktivní tabule nebo displeje</t>
  </si>
  <si>
    <t>obnova pomůcek pro výuku, nové pomůcky, výukové plakáty, interaktivní prvky</t>
  </si>
  <si>
    <t>Rekonstrukce zázemí pro pedagogy</t>
  </si>
  <si>
    <t>rekonstrukce kanceláře v budově MŠ - nový nábytek, osvětlení</t>
  </si>
  <si>
    <t>Obnova starého nábytku</t>
  </si>
  <si>
    <t>Moderanizace nábytku v budově MŠ - šatny pro děti, stolečky, židličky, úložné prostory….</t>
  </si>
  <si>
    <t>Modernizace výdejny MŠ</t>
  </si>
  <si>
    <t>Modernizace výdejny - nová kuchyňská linka, nové spotřebiče</t>
  </si>
  <si>
    <t>RAP 2024</t>
  </si>
  <si>
    <t>Komplexní oprava přízemí budovy školy</t>
  </si>
  <si>
    <t>zamezení vzlínání vody, nové omítky, rozvody, podlahy...</t>
  </si>
  <si>
    <t>Vybudování zázemí pro školní družinu</t>
  </si>
  <si>
    <t>vybudování nebo rekonstrukce zázemí pro školní družinu v budově školy nebo i mimo ni včetně vybavení</t>
  </si>
  <si>
    <t>Obnova vybavení kuchyně, modernizace technologií (např. úklidových…)</t>
  </si>
  <si>
    <t>Vybudování nového multifunkčního hřiště - venkovní posilovna</t>
  </si>
  <si>
    <t>107585669, 102390632</t>
  </si>
  <si>
    <t>107585669, 102390633</t>
  </si>
  <si>
    <t>Úprava okolí školy</t>
  </si>
  <si>
    <t>Fasáda školy</t>
  </si>
  <si>
    <t>vyvýšené záhony, nová předzahrádka, výukové prvky</t>
  </si>
  <si>
    <t>vyčištění, obnova fasády školy</t>
  </si>
  <si>
    <t>Nový lapol, nová technologie čištění odpadních vod, nová kanalizace, nová zpevněná parkovací plocha, chodník k hlavnímu vstupu do školy, nová branka u hlavního vstupu </t>
  </si>
  <si>
    <t>Čištění odpadních vod ze ZŠ a MŠ, parkovací plocha, chodník a branka</t>
  </si>
  <si>
    <t>Rekonstrukce půdního prostoru pro výuku včetně bezbariérového přístupu</t>
  </si>
  <si>
    <t>Zahrada pro všechny</t>
  </si>
  <si>
    <t>zahradní úpravy, instalace herních prvků, instalace prvků pro sportovní aktivity, polytechnickou a environmentální výchovu. Stavební úpravy plotu. Nová branka. Nový chodník.</t>
  </si>
  <si>
    <t>studie</t>
  </si>
  <si>
    <t>1,4,3</t>
  </si>
  <si>
    <t>Revitalizace a modernizace venkovního zázemí pro školní družinu zahrnující výtvarný ateliér, smyslový chodník, laboratoř pro hmyz a přírodniny, arénu dramatu, sochařské dílny s kooperativními prvky a edukativní pěstební záhony. Klíčovou součástí projektu je edukativní a ekologicky zaměřená výsadba rostlin a instalace prvků podporujících biodiverzitu.</t>
  </si>
  <si>
    <t>Revitalizace a modernizace venkovního zázemí školní družiny v areálu ZŠ Solnice</t>
  </si>
  <si>
    <t>PD</t>
  </si>
  <si>
    <t>dokončeno</t>
  </si>
  <si>
    <t>Modernizace vnitřní konektivity školy</t>
  </si>
  <si>
    <t>Zajištění vyšší dostupnosti a integrity dat, které škola získává, zpracovává či ukládá. Zajistí pedagogům lepší možnosti, jak vést výuku a lépe zaujmout žáky výběrem metody a forem výuky.</t>
  </si>
  <si>
    <t>Databáze pro AP a Strategický rámec MAP - seznam investičních priorit ZŠ do roku 2028 v ORP Rychnov nad Kněžnou</t>
  </si>
  <si>
    <t>Databáze pro AP a Strategický rámec MAP - seznam investičních priorit MŠ do roku 2028 v ORP Rychnov nad Kněžnou</t>
  </si>
  <si>
    <t>Databáze pro AP a Souhrnný rámec pro investice do infrastruktury pro zájmové, neformální vzdělávání a celoživotní učení do roku 2028 v ORP Rychnov nad Kněžnou</t>
  </si>
  <si>
    <t>Výstavba zastřešené pergoly  s oboustranně pláštěnými 2 stěnami včetně vybavení sociálního zažízení, která bude sloužit jako odborná učebna, vybavení učebny</t>
  </si>
  <si>
    <t>příprava a PD</t>
  </si>
  <si>
    <t>1, 4, 5</t>
  </si>
  <si>
    <t>Venkovní učebna pro přírodní vědy a polytechnickou výchovu včetně vnitřního a vnějšího vybavení</t>
  </si>
  <si>
    <t>Stavební úpravy podkroví pro nové víceúčelové učebny, bezbariérový přístup a vybavení</t>
  </si>
  <si>
    <r>
      <t>ICT vybavení</t>
    </r>
    <r>
      <rPr>
        <b/>
        <sz val="11"/>
        <rFont val="Calibri"/>
        <family val="2"/>
        <scheme val="minor"/>
      </rPr>
      <t xml:space="preserve"> a nákup tiskárny</t>
    </r>
  </si>
  <si>
    <r>
      <t xml:space="preserve">Obnova počítačové techniky, zavedení nových technologií, interaktivita i do MŠ, </t>
    </r>
    <r>
      <rPr>
        <b/>
        <sz val="11"/>
        <rFont val="Calibri"/>
        <family val="2"/>
        <scheme val="minor"/>
      </rPr>
      <t>nákup tiskárny</t>
    </r>
  </si>
  <si>
    <r>
      <t>Venkovní učebna</t>
    </r>
    <r>
      <rPr>
        <strike/>
        <sz val="11"/>
        <rFont val="Calibri"/>
        <family val="2"/>
        <scheme val="minor"/>
      </rPr>
      <t>, čištění odpadních vod ze ZŠ a MŠ</t>
    </r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</si>
  <si>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</si>
  <si>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</si>
  <si>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</si>
  <si>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(1 ano, 0 ne)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</si>
  <si>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</si>
  <si>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přístřešek, úprava okolí, oplocení, dřevěné výukové prvky, výsadba zeleně, záhony, </t>
    </r>
    <r>
      <rPr>
        <b/>
        <sz val="11"/>
        <rFont val="Calibri"/>
        <family val="2"/>
        <charset val="238"/>
        <scheme val="minor"/>
      </rPr>
      <t>mlhoviště</t>
    </r>
  </si>
  <si>
    <t>Modernizace cvičné kuchyňky</t>
  </si>
  <si>
    <t>Cílem projektu je modernizace a dovybavení cvičné kuchyňky, kabinetu a ŠPP, a to prostřednictvím stavebních úprav a pořízení moderního nábytkového vybavení.</t>
  </si>
  <si>
    <t>nevyžaduje</t>
  </si>
  <si>
    <t>Mobilní učebna informatiky</t>
  </si>
  <si>
    <t>Cílem projektu je vybudovat mobilní učebnu informatiky, která umožní flexibilní, moderní a plně funkční výuku v souladu s požadavky revidovaného RVP a aktuálními trendy digitálního vzdělávání. Projekt reaguje na potřebu školy posílit technologické zázemí tak, aby umožňovalo efektivní práci s digitálními nástroji i v běžných třídách napříč předměty. Hlavní aktivitou projektu je pořízení kvalitních notebooků určených pro výuku informatiky a dobíjecího a uzamykatelného boxu, který zajistí bezpečné ukládání, nabíjení a přenos zařízení mezi učebnami. Mobilní učebna rozšíří možnosti využití ICT ve výuce, podpoří projektovou práci, skupinovou spolupráci a rozvoj digitálních kompetencí žáků, jejich schopnosti pracovat s informacemi, řešit problémy, tvořivě využívat technologie  orientovat se v digitálním prostředí. Současně projekt podpoří profesní rozvoj pedagogů v oblasti využívání ICT a umožní zavádění inovativních metod výuky, jako jsou projektové, badatelské či kooperativní aktivity.</t>
  </si>
  <si>
    <t>příprava poptávky</t>
  </si>
  <si>
    <t>Základní a Mateřská škola Bílý Újezd, okres Rychnov nad Kněžnou</t>
  </si>
  <si>
    <t>Bílý Újezd</t>
  </si>
  <si>
    <t>Vybavení školní zahrady</t>
  </si>
  <si>
    <t>Vybavení školní zahrady o herní prvky pro základní a mateřskou školu a školní družinu. Polytechnické prvkya prvky, které umožní část vyučování trávit učenám venku (naučné prvky, edukační pomůcky, stolní tabule, výukové makety, didaktické tabule).</t>
  </si>
  <si>
    <t>Základní škola Rychnov nad Kněžnou, Javornická 1596</t>
  </si>
  <si>
    <t>Modernizace a rozvoj výukových prostor</t>
  </si>
  <si>
    <t>Záměr zahrnuje modernizaci učeben, výstavbu nových odborných i kmenových učeben, půdní vestavbu, nákup nábytku a vybavení do tříd aj.</t>
  </si>
  <si>
    <t>Základní škola Rychnov nad Kněžnou, Javornická 1597</t>
  </si>
  <si>
    <t>Základní škola Rychnov nad Kněžnou, Javornická 1598</t>
  </si>
  <si>
    <t>Základní škola Rychnov nad Kněžnou, Javornická 1599</t>
  </si>
  <si>
    <t>Základní škola Rychnov nad Kněžnou, Javornická 1600</t>
  </si>
  <si>
    <t>Základní škola Rychnov nad Kněžnou, Javornická 1601</t>
  </si>
  <si>
    <t>Rekonstrukce a technické zhodnocení školních budov</t>
  </si>
  <si>
    <t>Záměr zahrnuje rekonstrukci technických rozvodů (např. stoupačky, sociální zařízení), stavební úpravy a obnovu budov, energetická a technická opatření, rekonstrukci uřeben, sboroven a dalších vnitřních prostor.</t>
  </si>
  <si>
    <t>Rozvoj sportovní infrastruktury školy</t>
  </si>
  <si>
    <t>Záměr zahrnuje výstavbu nebo rekonstrukci tělocvičny, modernizaci venkovního hřiště, doplnění sportovního vybavení.</t>
  </si>
  <si>
    <t>Zkvalitnění venkovních a přírodních vzdělávacích ploch</t>
  </si>
  <si>
    <t>Záměr zahrnuje úpravy školní zahrady, vytvoření nebo modernizaci venkovních uřebních ploch, přírodní a rekreační prvky v okolí školy.</t>
  </si>
  <si>
    <t>Posílení digitální infrastruktury a moderních vzdělávacích technologií</t>
  </si>
  <si>
    <t>Záměr zahrnuje nákup digitálních technologií, pořízení uřebních pomůcek a rozvoj IT infrastruktury školy.</t>
  </si>
  <si>
    <t>Podpora lidských zdrojů</t>
  </si>
  <si>
    <t>Záměr zahrnuje např. podporu nadaných žáků, žáků se speciáoními vzdělávacími potřebami, podporu žákovských projektů, vzdělávání pedagogů, podporu spolupráce s odbornáky z praxe aj.</t>
  </si>
  <si>
    <t>Schváleno ŘV MAP dne 31.12.2025</t>
  </si>
  <si>
    <t>hotovo</t>
  </si>
  <si>
    <t>RAP 2025-28</t>
  </si>
  <si>
    <t>1, 3, 4</t>
  </si>
  <si>
    <t>1, 2, 5</t>
  </si>
  <si>
    <t>1, 5</t>
  </si>
  <si>
    <t>1, 3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</si>
</sst>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00000000"/>
    <numFmt numFmtId="165" formatCode="000000000"/>
    <numFmt numFmtId="166" formatCode="#,##0\ _K_č"/>
    <numFmt numFmtId="167" formatCode="#,##0\ &quot;Kč&quot;"/>
  </numFmts>
  <fonts count="4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5B9BD5"/>
      <name val="Wingdings"/>
      <charset val="2"/>
    </font>
    <font>
      <sz val="7"/>
      <color rgb="FF5B9BD5"/>
      <name val="Times New Roman"/>
      <family val="1"/>
      <charset val="238"/>
    </font>
    <font>
      <sz val="12"/>
      <color rgb="FF5B9BD5"/>
      <name val="Times New Roman"/>
      <family val="1"/>
      <charset val="238"/>
    </font>
    <font>
      <sz val="12"/>
      <color rgb="FFFF0000"/>
      <name val="Wingdings"/>
      <charset val="2"/>
    </font>
    <font>
      <sz val="7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Wingdings"/>
      <charset val="2"/>
    </font>
    <font>
      <sz val="12"/>
      <color rgb="FF92D050"/>
      <name val="Times New Roman"/>
      <family val="1"/>
      <charset val="238"/>
    </font>
    <font>
      <b/>
      <sz val="11"/>
      <color rgb="FF92D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trike/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5" fillId="0" borderId="0"/>
    <xf numFmtId="44" fontId="30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1" applyFont="1"/>
    <xf numFmtId="0" fontId="0" fillId="0" borderId="41" xfId="0" applyBorder="1"/>
    <xf numFmtId="0" fontId="5" fillId="0" borderId="43" xfId="0" applyFont="1" applyBorder="1"/>
    <xf numFmtId="0" fontId="0" fillId="0" borderId="44" xfId="0" applyBorder="1"/>
    <xf numFmtId="0" fontId="5" fillId="4" borderId="43" xfId="0" applyFont="1" applyFill="1" applyBorder="1"/>
    <xf numFmtId="0" fontId="0" fillId="4" borderId="41" xfId="0" applyFill="1" applyBorder="1"/>
    <xf numFmtId="9" fontId="0" fillId="4" borderId="44" xfId="0" applyNumberForma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left" vertical="center" wrapText="1"/>
    </xf>
    <xf numFmtId="0" fontId="5" fillId="0" borderId="23" xfId="0" applyFont="1" applyBorder="1"/>
    <xf numFmtId="0" fontId="17" fillId="0" borderId="0" xfId="0" applyFont="1" applyAlignment="1">
      <alignment horizontal="left" vertical="center" indent="5"/>
    </xf>
    <xf numFmtId="0" fontId="20" fillId="0" borderId="0" xfId="0" applyFont="1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6" fillId="0" borderId="0" xfId="0" applyFont="1" applyAlignment="1">
      <alignment horizontal="left" vertical="center" indent="5"/>
    </xf>
    <xf numFmtId="166" fontId="0" fillId="0" borderId="0" xfId="0" applyNumberFormat="1"/>
    <xf numFmtId="166" fontId="5" fillId="0" borderId="23" xfId="3" applyNumberFormat="1" applyFont="1" applyFill="1" applyBorder="1"/>
    <xf numFmtId="0" fontId="5" fillId="0" borderId="45" xfId="0" applyFont="1" applyBorder="1"/>
    <xf numFmtId="0" fontId="32" fillId="0" borderId="0" xfId="0" applyFont="1"/>
    <xf numFmtId="0" fontId="13" fillId="0" borderId="13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45" xfId="0" applyFont="1" applyBorder="1"/>
    <xf numFmtId="0" fontId="32" fillId="0" borderId="23" xfId="0" applyFont="1" applyBorder="1" applyAlignment="1">
      <alignment horizontal="center"/>
    </xf>
    <xf numFmtId="0" fontId="32" fillId="0" borderId="23" xfId="0" applyFont="1" applyBorder="1"/>
    <xf numFmtId="0" fontId="38" fillId="0" borderId="23" xfId="0" applyFont="1" applyBorder="1"/>
    <xf numFmtId="0" fontId="41" fillId="0" borderId="23" xfId="0" applyFont="1" applyBorder="1"/>
    <xf numFmtId="164" fontId="32" fillId="0" borderId="23" xfId="0" applyNumberFormat="1" applyFont="1" applyBorder="1"/>
    <xf numFmtId="166" fontId="32" fillId="0" borderId="0" xfId="0" applyNumberFormat="1" applyFont="1"/>
    <xf numFmtId="166" fontId="32" fillId="0" borderId="23" xfId="3" applyNumberFormat="1" applyFont="1" applyFill="1" applyBorder="1"/>
    <xf numFmtId="166" fontId="38" fillId="0" borderId="23" xfId="3" applyNumberFormat="1" applyFont="1" applyFill="1" applyBorder="1"/>
    <xf numFmtId="0" fontId="31" fillId="0" borderId="26" xfId="0" applyFont="1" applyBorder="1"/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right"/>
    </xf>
    <xf numFmtId="0" fontId="38" fillId="0" borderId="23" xfId="0" applyFont="1" applyBorder="1" applyAlignment="1">
      <alignment horizontal="center"/>
    </xf>
    <xf numFmtId="164" fontId="38" fillId="0" borderId="23" xfId="0" applyNumberFormat="1" applyFont="1" applyBorder="1"/>
    <xf numFmtId="166" fontId="32" fillId="0" borderId="0" xfId="3" applyNumberFormat="1" applyFont="1" applyFill="1"/>
    <xf numFmtId="0" fontId="5" fillId="6" borderId="23" xfId="0" applyFont="1" applyFill="1" applyBorder="1"/>
    <xf numFmtId="0" fontId="32" fillId="6" borderId="23" xfId="0" applyFont="1" applyFill="1" applyBorder="1"/>
    <xf numFmtId="0" fontId="29" fillId="6" borderId="23" xfId="0" applyFont="1" applyFill="1" applyBorder="1"/>
    <xf numFmtId="0" fontId="31" fillId="0" borderId="25" xfId="0" applyFont="1" applyBorder="1"/>
    <xf numFmtId="0" fontId="31" fillId="0" borderId="38" xfId="0" applyFont="1" applyBorder="1"/>
    <xf numFmtId="166" fontId="31" fillId="0" borderId="38" xfId="0" applyNumberFormat="1" applyFont="1" applyBorder="1"/>
    <xf numFmtId="0" fontId="31" fillId="0" borderId="52" xfId="0" applyFont="1" applyBorder="1"/>
    <xf numFmtId="0" fontId="4" fillId="0" borderId="38" xfId="0" applyFont="1" applyBorder="1"/>
    <xf numFmtId="0" fontId="31" fillId="0" borderId="27" xfId="0" applyFont="1" applyBorder="1"/>
    <xf numFmtId="0" fontId="32" fillId="0" borderId="45" xfId="0" applyFont="1" applyBorder="1" applyAlignment="1">
      <alignment horizontal="center"/>
    </xf>
    <xf numFmtId="165" fontId="32" fillId="0" borderId="45" xfId="0" applyNumberFormat="1" applyFont="1" applyBorder="1"/>
    <xf numFmtId="166" fontId="32" fillId="0" borderId="45" xfId="0" applyNumberFormat="1" applyFont="1" applyBorder="1"/>
    <xf numFmtId="166" fontId="32" fillId="0" borderId="23" xfId="0" applyNumberFormat="1" applyFont="1" applyBorder="1"/>
    <xf numFmtId="166" fontId="38" fillId="0" borderId="23" xfId="0" applyNumberFormat="1" applyFont="1" applyBorder="1"/>
    <xf numFmtId="166" fontId="38" fillId="0" borderId="45" xfId="0" applyNumberFormat="1" applyFont="1" applyBorder="1"/>
    <xf numFmtId="0" fontId="32" fillId="0" borderId="23" xfId="0" applyFont="1" applyBorder="1" applyAlignment="1">
      <alignment wrapText="1"/>
    </xf>
    <xf numFmtId="0" fontId="39" fillId="0" borderId="23" xfId="0" applyFont="1" applyBorder="1"/>
    <xf numFmtId="0" fontId="40" fillId="0" borderId="23" xfId="0" applyFont="1" applyBorder="1"/>
    <xf numFmtId="0" fontId="38" fillId="0" borderId="23" xfId="0" applyFont="1" applyBorder="1" applyAlignment="1">
      <alignment wrapText="1"/>
    </xf>
    <xf numFmtId="0" fontId="38" fillId="0" borderId="45" xfId="0" applyFont="1" applyBorder="1"/>
    <xf numFmtId="165" fontId="32" fillId="0" borderId="23" xfId="0" applyNumberFormat="1" applyFont="1" applyBorder="1"/>
    <xf numFmtId="0" fontId="4" fillId="0" borderId="25" xfId="0" applyFont="1" applyBorder="1"/>
    <xf numFmtId="167" fontId="4" fillId="0" borderId="38" xfId="0" applyNumberFormat="1" applyFont="1" applyBorder="1"/>
    <xf numFmtId="0" fontId="12" fillId="0" borderId="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166" fontId="5" fillId="0" borderId="45" xfId="0" applyNumberFormat="1" applyFont="1" applyBorder="1"/>
    <xf numFmtId="0" fontId="5" fillId="0" borderId="23" xfId="0" applyFont="1" applyBorder="1" applyAlignment="1">
      <alignment horizontal="center"/>
    </xf>
    <xf numFmtId="166" fontId="5" fillId="0" borderId="23" xfId="0" applyNumberFormat="1" applyFont="1" applyBorder="1"/>
    <xf numFmtId="0" fontId="5" fillId="0" borderId="23" xfId="0" applyFont="1" applyBorder="1" applyAlignment="1">
      <alignment wrapText="1"/>
    </xf>
    <xf numFmtId="165" fontId="5" fillId="0" borderId="23" xfId="0" applyNumberFormat="1" applyFont="1" applyBorder="1"/>
    <xf numFmtId="164" fontId="5" fillId="0" borderId="23" xfId="0" applyNumberFormat="1" applyFont="1" applyBorder="1"/>
    <xf numFmtId="166" fontId="44" fillId="0" borderId="5" xfId="0" applyNumberFormat="1" applyFont="1" applyBorder="1" applyAlignment="1">
      <alignment vertical="center" wrapText="1"/>
    </xf>
    <xf numFmtId="0" fontId="44" fillId="0" borderId="5" xfId="0" applyFont="1" applyBorder="1" applyAlignment="1">
      <alignment horizontal="center" vertical="center" wrapText="1"/>
    </xf>
    <xf numFmtId="166" fontId="10" fillId="0" borderId="23" xfId="0" applyNumberFormat="1" applyFont="1" applyBorder="1"/>
    <xf numFmtId="0" fontId="10" fillId="0" borderId="23" xfId="0" applyFont="1" applyBorder="1"/>
    <xf numFmtId="0" fontId="32" fillId="7" borderId="23" xfId="0" applyFont="1" applyFill="1" applyBorder="1"/>
    <xf numFmtId="0" fontId="32" fillId="7" borderId="45" xfId="0" applyFont="1" applyFill="1" applyBorder="1"/>
    <xf numFmtId="166" fontId="32" fillId="7" borderId="23" xfId="0" applyNumberFormat="1" applyFont="1" applyFill="1" applyBorder="1"/>
    <xf numFmtId="166" fontId="32" fillId="7" borderId="45" xfId="0" applyNumberFormat="1" applyFont="1" applyFill="1" applyBorder="1"/>
    <xf numFmtId="0" fontId="32" fillId="8" borderId="23" xfId="0" applyFont="1" applyFill="1" applyBorder="1"/>
    <xf numFmtId="0" fontId="5" fillId="8" borderId="23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6" fontId="33" fillId="0" borderId="22" xfId="0" applyNumberFormat="1" applyFont="1" applyBorder="1" applyAlignment="1">
      <alignment horizontal="center" vertical="center" wrapText="1"/>
    </xf>
    <xf numFmtId="166" fontId="33" fillId="0" borderId="4" xfId="0" applyNumberFormat="1" applyFont="1" applyBorder="1" applyAlignment="1">
      <alignment horizontal="center" vertical="center" wrapText="1"/>
    </xf>
    <xf numFmtId="166" fontId="33" fillId="0" borderId="24" xfId="0" applyNumberFormat="1" applyFont="1" applyBorder="1" applyAlignment="1">
      <alignment horizontal="center" vertical="center" wrapText="1"/>
    </xf>
    <xf numFmtId="166" fontId="33" fillId="0" borderId="6" xfId="0" applyNumberFormat="1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33" fillId="3" borderId="42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 vertical="center" wrapText="1"/>
    </xf>
    <xf numFmtId="0" fontId="37" fillId="3" borderId="49" xfId="0" applyFont="1" applyFill="1" applyBorder="1" applyAlignment="1">
      <alignment horizontal="left" vertical="center" wrapText="1"/>
    </xf>
    <xf numFmtId="0" fontId="37" fillId="3" borderId="46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33" fillId="3" borderId="42" xfId="0" applyFont="1" applyFill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37" fillId="3" borderId="42" xfId="0" applyFont="1" applyFill="1" applyBorder="1" applyAlignment="1">
      <alignment horizontal="left" vertical="center" wrapText="1"/>
    </xf>
    <xf numFmtId="0" fontId="37" fillId="0" borderId="11" xfId="0" applyFont="1" applyBorder="1" applyAlignment="1">
      <alignment vertical="center" wrapText="1"/>
    </xf>
    <xf numFmtId="0" fontId="32" fillId="0" borderId="37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166" fontId="13" fillId="0" borderId="8" xfId="3" applyNumberFormat="1" applyFont="1" applyFill="1" applyBorder="1" applyAlignment="1">
      <alignment horizontal="center" vertical="center"/>
    </xf>
    <xf numFmtId="166" fontId="13" fillId="0" borderId="9" xfId="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166" fontId="33" fillId="0" borderId="17" xfId="3" applyNumberFormat="1" applyFont="1" applyFill="1" applyBorder="1" applyAlignment="1">
      <alignment horizontal="center" vertical="center" wrapText="1"/>
    </xf>
    <xf numFmtId="166" fontId="33" fillId="0" borderId="50" xfId="3" applyNumberFormat="1" applyFont="1" applyFill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left" vertical="center" wrapText="1"/>
    </xf>
    <xf numFmtId="0" fontId="32" fillId="0" borderId="16" xfId="0" applyFont="1" applyBorder="1" applyAlignment="1">
      <alignment vertical="center" wrapText="1"/>
    </xf>
    <xf numFmtId="0" fontId="37" fillId="0" borderId="42" xfId="0" applyFont="1" applyBorder="1" applyAlignment="1">
      <alignment horizontal="left" vertical="center" wrapText="1"/>
    </xf>
    <xf numFmtId="0" fontId="37" fillId="0" borderId="16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</cellXfs>
  <cellStyles count="4">
    <cellStyle name="Hypertextový odkaz" xfId="1" builtinId="8"/>
    <cellStyle name="Měna" xfId="3" builtinId="4"/>
    <cellStyle name="Normální" xfId="0" builtinId="0"/>
    <cellStyle name="Normální 3" xfId="2" xr:uid="{AFC20E8E-D4B0-43E0-8ABD-6D1DC1DD3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a Fajfrová" id="{CBE17645-F7EB-4392-A5E5-453F0971DC7F}" userId="S::jana@sdruzenisplav.cz::663e780f-216a-4d25-a831-e08a21d3995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6" dT="2022-04-13T10:09:21.89" personId="{CBE17645-F7EB-4392-A5E5-453F0971DC7F}" id="{126FFA03-3A2D-4454-85F6-0763AE67F7BF}">
    <text>ŠABLONY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27" dT="2022-04-13T10:10:01.26" personId="{CBE17645-F7EB-4392-A5E5-453F0971DC7F}" id="{D391A4D3-E451-4000-87D2-536CB007A359}">
    <text>ŠABLONY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workbookViewId="0">
      <selection activeCell="A2" sqref="A2"/>
    </sheetView>
  </sheetViews>
  <sheetFormatPr defaultRowHeight="14.4" x14ac:dyDescent="0.3"/>
  <cols>
    <col min="1" max="1" width="17.33203125" customWidth="1"/>
    <col min="2" max="2" width="14.88671875" customWidth="1"/>
    <col min="3" max="3" width="11.109375" customWidth="1"/>
  </cols>
  <sheetData>
    <row r="1" spans="1:3" ht="21" x14ac:dyDescent="0.4">
      <c r="A1" s="4" t="s">
        <v>0</v>
      </c>
    </row>
    <row r="2" spans="1:3" ht="21" x14ac:dyDescent="0.4">
      <c r="A2" s="4"/>
    </row>
    <row r="3" spans="1:3" ht="15.45" customHeight="1" x14ac:dyDescent="0.3">
      <c r="A3" s="5" t="s">
        <v>58</v>
      </c>
    </row>
    <row r="4" spans="1:3" ht="15.45" customHeight="1" x14ac:dyDescent="0.3">
      <c r="A4" s="2" t="s">
        <v>59</v>
      </c>
    </row>
    <row r="5" spans="1:3" ht="15.45" customHeight="1" x14ac:dyDescent="0.3">
      <c r="A5" s="2" t="s">
        <v>60</v>
      </c>
    </row>
    <row r="6" spans="1:3" ht="8.6999999999999993" customHeight="1" x14ac:dyDescent="0.3">
      <c r="A6" s="2"/>
    </row>
    <row r="7" spans="1:3" ht="15.45" customHeight="1" x14ac:dyDescent="0.3">
      <c r="A7" s="8" t="s">
        <v>61</v>
      </c>
      <c r="B7" s="7" t="s">
        <v>63</v>
      </c>
      <c r="C7" s="9" t="s">
        <v>64</v>
      </c>
    </row>
    <row r="8" spans="1:3" ht="15.45" customHeight="1" x14ac:dyDescent="0.3">
      <c r="A8" s="10" t="s">
        <v>53</v>
      </c>
      <c r="B8" s="11" t="s">
        <v>62</v>
      </c>
      <c r="C8" s="12">
        <v>0.85</v>
      </c>
    </row>
    <row r="9" spans="1:3" ht="15.45" customHeight="1" x14ac:dyDescent="0.3">
      <c r="A9" s="2"/>
    </row>
    <row r="10" spans="1:3" x14ac:dyDescent="0.3">
      <c r="A10" s="5" t="s">
        <v>1</v>
      </c>
    </row>
    <row r="11" spans="1:3" x14ac:dyDescent="0.3">
      <c r="A11" s="2" t="s">
        <v>2</v>
      </c>
    </row>
    <row r="12" spans="1:3" x14ac:dyDescent="0.3">
      <c r="A12" s="2" t="s">
        <v>3</v>
      </c>
    </row>
    <row r="13" spans="1:3" x14ac:dyDescent="0.3">
      <c r="A13" s="2"/>
    </row>
    <row r="14" spans="1:3" x14ac:dyDescent="0.3">
      <c r="A14" s="2"/>
    </row>
    <row r="15" spans="1:3" ht="130.65" customHeight="1" x14ac:dyDescent="0.3">
      <c r="A15" s="1"/>
    </row>
    <row r="16" spans="1:3" ht="38.25" customHeight="1" x14ac:dyDescent="0.3">
      <c r="A16" s="1"/>
    </row>
    <row r="17" spans="1:1" x14ac:dyDescent="0.3">
      <c r="A17" s="3" t="s">
        <v>4</v>
      </c>
    </row>
    <row r="18" spans="1:1" x14ac:dyDescent="0.3">
      <c r="A18" t="s">
        <v>5</v>
      </c>
    </row>
    <row r="19" spans="1:1" x14ac:dyDescent="0.3">
      <c r="A19" t="s">
        <v>6</v>
      </c>
    </row>
    <row r="21" spans="1:1" x14ac:dyDescent="0.3">
      <c r="A21" s="3" t="s">
        <v>57</v>
      </c>
    </row>
    <row r="22" spans="1:1" x14ac:dyDescent="0.3">
      <c r="A22" t="s">
        <v>54</v>
      </c>
    </row>
    <row r="23" spans="1:1" x14ac:dyDescent="0.3">
      <c r="A23" t="s">
        <v>55</v>
      </c>
    </row>
    <row r="25" spans="1:1" x14ac:dyDescent="0.3">
      <c r="A25" s="5" t="s">
        <v>56</v>
      </c>
    </row>
    <row r="26" spans="1:1" x14ac:dyDescent="0.3">
      <c r="A26" s="2" t="s">
        <v>7</v>
      </c>
    </row>
    <row r="27" spans="1:1" x14ac:dyDescent="0.3">
      <c r="A27" s="6" t="s">
        <v>40</v>
      </c>
    </row>
  </sheetData>
  <sheetProtection sheet="1" objects="1" scenarios="1"/>
  <hyperlinks>
    <hyperlink ref="A2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AFD6-A6B4-42A3-B6C4-6CDFD7487FD3}">
  <dimension ref="B2:B5"/>
  <sheetViews>
    <sheetView workbookViewId="0"/>
  </sheetViews>
  <sheetFormatPr defaultRowHeight="14.4" x14ac:dyDescent="0.3"/>
  <sheetData>
    <row r="2" spans="2:2" ht="15.6" x14ac:dyDescent="0.3">
      <c r="B2" s="21" t="s">
        <v>829</v>
      </c>
    </row>
    <row r="3" spans="2:2" ht="15.6" x14ac:dyDescent="0.3">
      <c r="B3" s="22" t="s">
        <v>830</v>
      </c>
    </row>
    <row r="4" spans="2:2" ht="15.6" x14ac:dyDescent="0.3">
      <c r="B4" s="23" t="s">
        <v>831</v>
      </c>
    </row>
    <row r="5" spans="2:2" ht="15.6" x14ac:dyDescent="0.3">
      <c r="B5" s="24" t="s">
        <v>832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K142"/>
  <sheetViews>
    <sheetView tabSelected="1" zoomScaleNormal="100" workbookViewId="0">
      <pane ySplit="3" topLeftCell="A4" activePane="bottomLeft" state="frozen"/>
      <selection activeCell="L1" sqref="L1"/>
      <selection pane="bottomLeft" activeCell="B3" sqref="B3"/>
    </sheetView>
  </sheetViews>
  <sheetFormatPr defaultColWidth="9.33203125" defaultRowHeight="14.4" x14ac:dyDescent="0.3"/>
  <cols>
    <col min="1" max="1" width="7.33203125" customWidth="1"/>
    <col min="2" max="2" width="56.88671875" customWidth="1"/>
    <col min="3" max="3" width="28.33203125" bestFit="1" customWidth="1"/>
    <col min="4" max="4" width="11.6640625" customWidth="1"/>
    <col min="5" max="5" width="21.109375" customWidth="1"/>
    <col min="6" max="6" width="11.5546875" customWidth="1"/>
    <col min="7" max="7" width="39.109375" customWidth="1"/>
    <col min="8" max="8" width="18.33203125" customWidth="1"/>
    <col min="9" max="9" width="6.33203125" customWidth="1"/>
    <col min="10" max="10" width="5.44140625" customWidth="1"/>
    <col min="11" max="11" width="81.44140625" customWidth="1"/>
    <col min="12" max="12" width="15.109375" style="25" customWidth="1"/>
    <col min="13" max="13" width="12.88671875" style="25" customWidth="1"/>
    <col min="16" max="16" width="13.6640625" customWidth="1"/>
    <col min="17" max="17" width="13.33203125" customWidth="1"/>
    <col min="18" max="18" width="10.33203125" customWidth="1"/>
    <col min="19" max="19" width="12.109375" bestFit="1" customWidth="1"/>
    <col min="20" max="20" width="15.6640625" hidden="1" customWidth="1"/>
    <col min="21" max="21" width="29.109375" hidden="1" customWidth="1"/>
    <col min="22" max="22" width="19" hidden="1" customWidth="1"/>
    <col min="23" max="23" width="28.6640625" hidden="1" customWidth="1"/>
    <col min="24" max="24" width="17.44140625" hidden="1" customWidth="1"/>
    <col min="25" max="25" width="9" hidden="1" customWidth="1"/>
    <col min="26" max="26" width="8.6640625" hidden="1" customWidth="1"/>
    <col min="27" max="27" width="13.44140625" hidden="1" customWidth="1"/>
    <col min="28" max="31" width="8.6640625" hidden="1" customWidth="1"/>
  </cols>
  <sheetData>
    <row r="1" spans="1:31" ht="18.600000000000001" thickBot="1" x14ac:dyDescent="0.4">
      <c r="A1" s="76" t="s">
        <v>1233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77"/>
      <c r="M1" s="77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31" ht="27.45" customHeight="1" x14ac:dyDescent="0.3">
      <c r="A2" s="102" t="s">
        <v>8</v>
      </c>
      <c r="B2" s="101" t="s">
        <v>9</v>
      </c>
      <c r="C2" s="101"/>
      <c r="D2" s="101"/>
      <c r="E2" s="101"/>
      <c r="F2" s="101"/>
      <c r="G2" s="101" t="s">
        <v>10</v>
      </c>
      <c r="H2" s="101" t="s">
        <v>11</v>
      </c>
      <c r="I2" s="101" t="s">
        <v>39</v>
      </c>
      <c r="J2" s="101" t="s">
        <v>12</v>
      </c>
      <c r="K2" s="101" t="s">
        <v>13</v>
      </c>
      <c r="L2" s="105" t="s">
        <v>1243</v>
      </c>
      <c r="M2" s="105"/>
      <c r="N2" s="100" t="s">
        <v>1244</v>
      </c>
      <c r="O2" s="100"/>
      <c r="P2" s="101" t="s">
        <v>1245</v>
      </c>
      <c r="Q2" s="101"/>
      <c r="R2" s="100" t="s">
        <v>14</v>
      </c>
      <c r="S2" s="100"/>
      <c r="T2" s="13" t="s">
        <v>48</v>
      </c>
      <c r="U2" s="13" t="s">
        <v>46</v>
      </c>
      <c r="V2" s="13" t="s">
        <v>51</v>
      </c>
      <c r="W2" s="14" t="s">
        <v>49</v>
      </c>
      <c r="X2" s="18" t="s">
        <v>45</v>
      </c>
      <c r="Y2" s="106" t="s">
        <v>682</v>
      </c>
      <c r="Z2" s="108" t="s">
        <v>683</v>
      </c>
      <c r="AA2" s="96" t="s">
        <v>684</v>
      </c>
      <c r="AB2" s="96" t="s">
        <v>685</v>
      </c>
      <c r="AC2" s="96" t="s">
        <v>827</v>
      </c>
      <c r="AD2" s="96" t="s">
        <v>891</v>
      </c>
      <c r="AE2" s="98" t="s">
        <v>1206</v>
      </c>
    </row>
    <row r="3" spans="1:31" ht="111" thickBot="1" x14ac:dyDescent="0.35">
      <c r="A3" s="103"/>
      <c r="B3" s="78" t="s">
        <v>15</v>
      </c>
      <c r="C3" s="78" t="s">
        <v>16</v>
      </c>
      <c r="D3" s="78" t="s">
        <v>17</v>
      </c>
      <c r="E3" s="78" t="s">
        <v>18</v>
      </c>
      <c r="F3" s="78" t="s">
        <v>19</v>
      </c>
      <c r="G3" s="104"/>
      <c r="H3" s="104"/>
      <c r="I3" s="104"/>
      <c r="J3" s="104"/>
      <c r="K3" s="104"/>
      <c r="L3" s="86" t="s">
        <v>20</v>
      </c>
      <c r="M3" s="86" t="s">
        <v>21</v>
      </c>
      <c r="N3" s="87" t="s">
        <v>22</v>
      </c>
      <c r="O3" s="87" t="s">
        <v>23</v>
      </c>
      <c r="P3" s="87" t="s">
        <v>1246</v>
      </c>
      <c r="Q3" s="87" t="s">
        <v>1247</v>
      </c>
      <c r="R3" s="87" t="s">
        <v>24</v>
      </c>
      <c r="S3" s="87" t="s">
        <v>25</v>
      </c>
      <c r="T3" s="15" t="s">
        <v>47</v>
      </c>
      <c r="U3" s="16" t="s">
        <v>43</v>
      </c>
      <c r="V3" s="15" t="s">
        <v>52</v>
      </c>
      <c r="W3" s="17" t="s">
        <v>50</v>
      </c>
      <c r="X3" s="19" t="s">
        <v>44</v>
      </c>
      <c r="Y3" s="107"/>
      <c r="Z3" s="109"/>
      <c r="AA3" s="97"/>
      <c r="AB3" s="97"/>
      <c r="AC3" s="97"/>
      <c r="AD3" s="97"/>
      <c r="AE3" s="99"/>
    </row>
    <row r="4" spans="1:31" s="2" customFormat="1" x14ac:dyDescent="0.3">
      <c r="A4" s="79">
        <v>1</v>
      </c>
      <c r="B4" s="27" t="s">
        <v>221</v>
      </c>
      <c r="C4" s="27" t="s">
        <v>929</v>
      </c>
      <c r="D4" s="27">
        <v>75015757</v>
      </c>
      <c r="E4" s="27" t="s">
        <v>733</v>
      </c>
      <c r="F4" s="27">
        <v>650043090</v>
      </c>
      <c r="G4" s="27" t="s">
        <v>222</v>
      </c>
      <c r="H4" s="27" t="s">
        <v>53</v>
      </c>
      <c r="I4" s="27" t="s">
        <v>734</v>
      </c>
      <c r="J4" s="27" t="str">
        <f>C4</f>
        <v>Obec Bartošovice v Orlických horách</v>
      </c>
      <c r="K4" s="27" t="s">
        <v>263</v>
      </c>
      <c r="L4" s="80">
        <v>100000</v>
      </c>
      <c r="M4" s="80">
        <f>L4*0.85</f>
        <v>85000</v>
      </c>
      <c r="N4" s="27">
        <v>2018</v>
      </c>
      <c r="O4" s="27">
        <v>2023</v>
      </c>
      <c r="P4" s="27"/>
      <c r="Q4" s="27"/>
      <c r="R4" s="27"/>
      <c r="S4" s="27"/>
      <c r="T4" s="27" t="s">
        <v>219</v>
      </c>
      <c r="U4" s="27"/>
      <c r="V4" s="27"/>
      <c r="W4" s="20" t="s">
        <v>837</v>
      </c>
      <c r="X4" s="27"/>
      <c r="Y4" s="27" t="s">
        <v>220</v>
      </c>
      <c r="Z4" s="27">
        <v>1</v>
      </c>
      <c r="AA4" s="27"/>
      <c r="AB4" s="27">
        <v>1</v>
      </c>
      <c r="AC4" s="27">
        <v>1</v>
      </c>
      <c r="AD4" s="27">
        <v>1</v>
      </c>
      <c r="AE4" s="27"/>
    </row>
    <row r="5" spans="1:31" s="2" customFormat="1" x14ac:dyDescent="0.3">
      <c r="A5" s="81">
        <v>2</v>
      </c>
      <c r="B5" s="20" t="s">
        <v>686</v>
      </c>
      <c r="C5" s="20" t="s">
        <v>852</v>
      </c>
      <c r="D5" s="20">
        <v>70188505</v>
      </c>
      <c r="E5" s="20">
        <v>107585995</v>
      </c>
      <c r="F5" s="20">
        <v>668000163</v>
      </c>
      <c r="G5" s="20" t="s">
        <v>223</v>
      </c>
      <c r="H5" s="27" t="s">
        <v>53</v>
      </c>
      <c r="I5" s="27" t="s">
        <v>734</v>
      </c>
      <c r="J5" s="27" t="str">
        <f t="shared" ref="J5:J64" si="0">C5</f>
        <v>Město Rychnov nad Kněžnou</v>
      </c>
      <c r="K5" s="20" t="s">
        <v>264</v>
      </c>
      <c r="L5" s="82">
        <v>300000</v>
      </c>
      <c r="M5" s="80">
        <f t="shared" ref="M5:M65" si="1">L5*0.85</f>
        <v>255000</v>
      </c>
      <c r="N5" s="20">
        <v>2016</v>
      </c>
      <c r="O5" s="20">
        <v>2018</v>
      </c>
      <c r="P5" s="20" t="s">
        <v>858</v>
      </c>
      <c r="Q5" s="20"/>
      <c r="R5" s="20"/>
      <c r="S5" s="20"/>
      <c r="T5" s="20" t="s">
        <v>219</v>
      </c>
      <c r="U5" s="20"/>
      <c r="V5" s="20"/>
      <c r="W5" s="20" t="s">
        <v>837</v>
      </c>
      <c r="X5" s="20"/>
      <c r="Y5" s="20" t="s">
        <v>220</v>
      </c>
      <c r="Z5" s="20">
        <v>1</v>
      </c>
      <c r="AA5" s="20"/>
      <c r="AB5" s="20">
        <v>1</v>
      </c>
      <c r="AC5" s="20">
        <v>1</v>
      </c>
      <c r="AD5" s="20">
        <v>1</v>
      </c>
      <c r="AE5" s="20"/>
    </row>
    <row r="6" spans="1:31" s="2" customFormat="1" x14ac:dyDescent="0.3">
      <c r="A6" s="81">
        <v>3</v>
      </c>
      <c r="B6" s="20" t="s">
        <v>687</v>
      </c>
      <c r="C6" s="20" t="s">
        <v>852</v>
      </c>
      <c r="D6" s="20">
        <v>70188505</v>
      </c>
      <c r="E6" s="20">
        <v>107585995</v>
      </c>
      <c r="F6" s="20">
        <v>668000163</v>
      </c>
      <c r="G6" s="20" t="s">
        <v>224</v>
      </c>
      <c r="H6" s="27" t="s">
        <v>53</v>
      </c>
      <c r="I6" s="27" t="s">
        <v>734</v>
      </c>
      <c r="J6" s="27" t="str">
        <f t="shared" si="0"/>
        <v>Město Rychnov nad Kněžnou</v>
      </c>
      <c r="K6" s="20" t="s">
        <v>265</v>
      </c>
      <c r="L6" s="82">
        <v>150000</v>
      </c>
      <c r="M6" s="80">
        <f t="shared" si="1"/>
        <v>127500</v>
      </c>
      <c r="N6" s="20">
        <v>2018</v>
      </c>
      <c r="O6" s="20">
        <v>2023</v>
      </c>
      <c r="P6" s="20"/>
      <c r="Q6" s="20"/>
      <c r="R6" s="20"/>
      <c r="S6" s="20"/>
      <c r="T6" s="20" t="s">
        <v>219</v>
      </c>
      <c r="U6" s="20"/>
      <c r="V6" s="20"/>
      <c r="W6" s="20" t="s">
        <v>837</v>
      </c>
      <c r="X6" s="20"/>
      <c r="Y6" s="20" t="s">
        <v>220</v>
      </c>
      <c r="Z6" s="20">
        <v>1</v>
      </c>
      <c r="AA6" s="20"/>
      <c r="AB6" s="20">
        <v>1</v>
      </c>
      <c r="AC6" s="20">
        <v>1</v>
      </c>
      <c r="AD6" s="20">
        <v>1</v>
      </c>
      <c r="AE6" s="20"/>
    </row>
    <row r="7" spans="1:31" s="2" customFormat="1" x14ac:dyDescent="0.3">
      <c r="A7" s="81">
        <v>4</v>
      </c>
      <c r="B7" s="20" t="s">
        <v>686</v>
      </c>
      <c r="C7" s="20" t="s">
        <v>852</v>
      </c>
      <c r="D7" s="20">
        <v>70188505</v>
      </c>
      <c r="E7" s="20">
        <v>107585995</v>
      </c>
      <c r="F7" s="20">
        <v>668000163</v>
      </c>
      <c r="G7" s="20" t="s">
        <v>225</v>
      </c>
      <c r="H7" s="27" t="s">
        <v>53</v>
      </c>
      <c r="I7" s="27" t="s">
        <v>734</v>
      </c>
      <c r="J7" s="27" t="str">
        <f t="shared" si="0"/>
        <v>Město Rychnov nad Kněžnou</v>
      </c>
      <c r="K7" s="20"/>
      <c r="L7" s="82">
        <v>60000</v>
      </c>
      <c r="M7" s="80">
        <f t="shared" si="1"/>
        <v>51000</v>
      </c>
      <c r="N7" s="20">
        <v>2018</v>
      </c>
      <c r="O7" s="20">
        <v>2023</v>
      </c>
      <c r="P7" s="20"/>
      <c r="Q7" s="20"/>
      <c r="R7" s="20"/>
      <c r="S7" s="20"/>
      <c r="T7" s="20" t="s">
        <v>219</v>
      </c>
      <c r="U7" s="20"/>
      <c r="V7" s="20"/>
      <c r="W7" s="20" t="s">
        <v>833</v>
      </c>
      <c r="X7" s="20"/>
      <c r="Y7" s="20" t="s">
        <v>220</v>
      </c>
      <c r="Z7" s="20">
        <v>1</v>
      </c>
      <c r="AA7" s="20"/>
      <c r="AB7" s="20">
        <v>1</v>
      </c>
      <c r="AC7" s="20">
        <v>1</v>
      </c>
      <c r="AD7" s="20">
        <v>1</v>
      </c>
      <c r="AE7" s="20"/>
    </row>
    <row r="8" spans="1:31" s="2" customFormat="1" x14ac:dyDescent="0.3">
      <c r="A8" s="81">
        <v>5</v>
      </c>
      <c r="B8" s="83" t="s">
        <v>688</v>
      </c>
      <c r="C8" s="20" t="s">
        <v>852</v>
      </c>
      <c r="D8" s="20">
        <v>70188548</v>
      </c>
      <c r="E8" s="20">
        <v>107585987</v>
      </c>
      <c r="F8" s="20">
        <v>668000171</v>
      </c>
      <c r="G8" s="20" t="s">
        <v>226</v>
      </c>
      <c r="H8" s="27" t="s">
        <v>53</v>
      </c>
      <c r="I8" s="27" t="s">
        <v>734</v>
      </c>
      <c r="J8" s="27" t="str">
        <f t="shared" si="0"/>
        <v>Město Rychnov nad Kněžnou</v>
      </c>
      <c r="K8" s="20" t="s">
        <v>266</v>
      </c>
      <c r="L8" s="82">
        <v>700000</v>
      </c>
      <c r="M8" s="80">
        <f t="shared" si="1"/>
        <v>595000</v>
      </c>
      <c r="N8" s="20">
        <v>2018</v>
      </c>
      <c r="O8" s="20">
        <v>2023</v>
      </c>
      <c r="P8" s="20" t="s">
        <v>858</v>
      </c>
      <c r="Q8" s="20"/>
      <c r="R8" s="20"/>
      <c r="S8" s="20"/>
      <c r="T8" s="20" t="s">
        <v>219</v>
      </c>
      <c r="U8" s="20"/>
      <c r="V8" s="20"/>
      <c r="W8" s="20" t="s">
        <v>837</v>
      </c>
      <c r="X8" s="20"/>
      <c r="Y8" s="20" t="s">
        <v>220</v>
      </c>
      <c r="Z8" s="20">
        <v>1</v>
      </c>
      <c r="AA8" s="20"/>
      <c r="AB8" s="20">
        <v>1</v>
      </c>
      <c r="AC8" s="20">
        <v>1</v>
      </c>
      <c r="AD8" s="20">
        <v>1</v>
      </c>
      <c r="AE8" s="20"/>
    </row>
    <row r="9" spans="1:31" s="2" customFormat="1" x14ac:dyDescent="0.3">
      <c r="A9" s="79">
        <v>6</v>
      </c>
      <c r="B9" s="20" t="s">
        <v>688</v>
      </c>
      <c r="C9" s="20" t="s">
        <v>852</v>
      </c>
      <c r="D9" s="20">
        <v>70188548</v>
      </c>
      <c r="E9" s="20">
        <v>107585987</v>
      </c>
      <c r="F9" s="20">
        <v>668000171</v>
      </c>
      <c r="G9" s="20" t="s">
        <v>227</v>
      </c>
      <c r="H9" s="27" t="s">
        <v>53</v>
      </c>
      <c r="I9" s="27" t="s">
        <v>734</v>
      </c>
      <c r="J9" s="27" t="str">
        <f t="shared" si="0"/>
        <v>Město Rychnov nad Kněžnou</v>
      </c>
      <c r="K9" s="20" t="s">
        <v>267</v>
      </c>
      <c r="L9" s="82">
        <v>60000</v>
      </c>
      <c r="M9" s="80">
        <f t="shared" si="1"/>
        <v>51000</v>
      </c>
      <c r="N9" s="20">
        <v>2018</v>
      </c>
      <c r="O9" s="20">
        <v>2020</v>
      </c>
      <c r="P9" s="20">
        <v>0</v>
      </c>
      <c r="Q9" s="20"/>
      <c r="R9" s="20"/>
      <c r="S9" s="20"/>
      <c r="T9" s="20" t="s">
        <v>218</v>
      </c>
      <c r="U9" s="20"/>
      <c r="V9" s="20"/>
      <c r="W9" s="20" t="s">
        <v>833</v>
      </c>
      <c r="X9" s="20"/>
      <c r="Y9" s="20" t="s">
        <v>220</v>
      </c>
      <c r="Z9" s="20">
        <v>1</v>
      </c>
      <c r="AA9" s="20">
        <v>1</v>
      </c>
      <c r="AB9" s="20">
        <v>1</v>
      </c>
      <c r="AC9" s="20">
        <v>0</v>
      </c>
      <c r="AD9" s="20">
        <v>0</v>
      </c>
      <c r="AE9" s="20"/>
    </row>
    <row r="10" spans="1:31" s="2" customFormat="1" x14ac:dyDescent="0.3">
      <c r="A10" s="81">
        <v>7</v>
      </c>
      <c r="B10" s="20" t="s">
        <v>688</v>
      </c>
      <c r="C10" s="20" t="s">
        <v>852</v>
      </c>
      <c r="D10" s="20">
        <v>70188548</v>
      </c>
      <c r="E10" s="20">
        <v>107585987</v>
      </c>
      <c r="F10" s="20">
        <v>668000171</v>
      </c>
      <c r="G10" s="20" t="s">
        <v>226</v>
      </c>
      <c r="H10" s="27" t="s">
        <v>53</v>
      </c>
      <c r="I10" s="27" t="s">
        <v>734</v>
      </c>
      <c r="J10" s="27" t="str">
        <f t="shared" si="0"/>
        <v>Město Rychnov nad Kněžnou</v>
      </c>
      <c r="K10" s="20" t="s">
        <v>268</v>
      </c>
      <c r="L10" s="82">
        <v>500000</v>
      </c>
      <c r="M10" s="80">
        <f t="shared" si="1"/>
        <v>425000</v>
      </c>
      <c r="N10" s="20">
        <v>2019</v>
      </c>
      <c r="O10" s="20">
        <v>2023</v>
      </c>
      <c r="P10" s="20"/>
      <c r="Q10" s="20"/>
      <c r="R10" s="20"/>
      <c r="S10" s="20"/>
      <c r="T10" s="20" t="s">
        <v>218</v>
      </c>
      <c r="U10" s="20"/>
      <c r="V10" s="20"/>
      <c r="W10" s="20" t="s">
        <v>833</v>
      </c>
      <c r="X10" s="20"/>
      <c r="Y10" s="20" t="s">
        <v>220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0"/>
    </row>
    <row r="11" spans="1:31" s="2" customFormat="1" x14ac:dyDescent="0.3">
      <c r="A11" s="81">
        <v>8</v>
      </c>
      <c r="B11" s="20" t="s">
        <v>688</v>
      </c>
      <c r="C11" s="20" t="s">
        <v>852</v>
      </c>
      <c r="D11" s="20">
        <v>70188548</v>
      </c>
      <c r="E11" s="20">
        <v>107585987</v>
      </c>
      <c r="F11" s="20">
        <v>668000171</v>
      </c>
      <c r="G11" s="20" t="s">
        <v>228</v>
      </c>
      <c r="H11" s="27" t="s">
        <v>53</v>
      </c>
      <c r="I11" s="27" t="s">
        <v>734</v>
      </c>
      <c r="J11" s="27" t="str">
        <f t="shared" si="0"/>
        <v>Město Rychnov nad Kněžnou</v>
      </c>
      <c r="K11" s="20" t="s">
        <v>269</v>
      </c>
      <c r="L11" s="82">
        <v>200000</v>
      </c>
      <c r="M11" s="80">
        <f t="shared" si="1"/>
        <v>170000</v>
      </c>
      <c r="N11" s="20">
        <v>2018</v>
      </c>
      <c r="O11" s="20">
        <v>2020</v>
      </c>
      <c r="P11" s="20">
        <v>0</v>
      </c>
      <c r="Q11" s="20"/>
      <c r="R11" s="20"/>
      <c r="S11" s="20"/>
      <c r="T11" s="20" t="s">
        <v>219</v>
      </c>
      <c r="U11" s="20"/>
      <c r="V11" s="20"/>
      <c r="W11" s="20" t="s">
        <v>837</v>
      </c>
      <c r="X11" s="20"/>
      <c r="Y11" s="20" t="s">
        <v>220</v>
      </c>
      <c r="Z11" s="20">
        <v>1</v>
      </c>
      <c r="AA11" s="20"/>
      <c r="AB11" s="20">
        <v>1</v>
      </c>
      <c r="AC11" s="20">
        <v>0</v>
      </c>
      <c r="AD11" s="20">
        <v>0</v>
      </c>
      <c r="AE11" s="20"/>
    </row>
    <row r="12" spans="1:31" s="2" customFormat="1" x14ac:dyDescent="0.3">
      <c r="A12" s="81">
        <v>9</v>
      </c>
      <c r="B12" s="20" t="s">
        <v>688</v>
      </c>
      <c r="C12" s="20" t="s">
        <v>852</v>
      </c>
      <c r="D12" s="20">
        <v>70188548</v>
      </c>
      <c r="E12" s="20">
        <v>107585987</v>
      </c>
      <c r="F12" s="20">
        <v>668000171</v>
      </c>
      <c r="G12" s="20" t="s">
        <v>229</v>
      </c>
      <c r="H12" s="27" t="s">
        <v>53</v>
      </c>
      <c r="I12" s="27" t="s">
        <v>734</v>
      </c>
      <c r="J12" s="27" t="str">
        <f t="shared" si="0"/>
        <v>Město Rychnov nad Kněžnou</v>
      </c>
      <c r="K12" s="20" t="s">
        <v>270</v>
      </c>
      <c r="L12" s="82">
        <v>700000</v>
      </c>
      <c r="M12" s="80">
        <f t="shared" si="1"/>
        <v>595000</v>
      </c>
      <c r="N12" s="20">
        <v>2021</v>
      </c>
      <c r="O12" s="20" t="s">
        <v>78</v>
      </c>
      <c r="P12" s="20"/>
      <c r="Q12" s="20"/>
      <c r="R12" s="20"/>
      <c r="S12" s="20"/>
      <c r="T12" s="20" t="s">
        <v>219</v>
      </c>
      <c r="U12" s="20"/>
      <c r="V12" s="20"/>
      <c r="W12" s="20" t="s">
        <v>837</v>
      </c>
      <c r="X12" s="20"/>
      <c r="Y12" s="20" t="s">
        <v>220</v>
      </c>
      <c r="Z12" s="20"/>
      <c r="AA12" s="20"/>
      <c r="AB12" s="20">
        <v>1</v>
      </c>
      <c r="AC12" s="20">
        <v>1</v>
      </c>
      <c r="AD12" s="20">
        <v>1</v>
      </c>
      <c r="AE12" s="20"/>
    </row>
    <row r="13" spans="1:31" s="2" customFormat="1" x14ac:dyDescent="0.3">
      <c r="A13" s="81">
        <v>10</v>
      </c>
      <c r="B13" s="20" t="s">
        <v>689</v>
      </c>
      <c r="C13" s="20" t="s">
        <v>852</v>
      </c>
      <c r="D13" s="20">
        <v>70188521</v>
      </c>
      <c r="E13" s="20">
        <v>107585723</v>
      </c>
      <c r="F13" s="20">
        <v>668000180</v>
      </c>
      <c r="G13" s="20" t="s">
        <v>77</v>
      </c>
      <c r="H13" s="27" t="s">
        <v>53</v>
      </c>
      <c r="I13" s="27" t="s">
        <v>734</v>
      </c>
      <c r="J13" s="27" t="str">
        <f t="shared" si="0"/>
        <v>Město Rychnov nad Kněžnou</v>
      </c>
      <c r="K13" s="20" t="s">
        <v>271</v>
      </c>
      <c r="L13" s="82">
        <v>170000</v>
      </c>
      <c r="M13" s="80">
        <f t="shared" si="1"/>
        <v>144500</v>
      </c>
      <c r="N13" s="20">
        <v>2019</v>
      </c>
      <c r="O13" s="20">
        <v>2023</v>
      </c>
      <c r="P13" s="20" t="s">
        <v>858</v>
      </c>
      <c r="Q13" s="20"/>
      <c r="R13" s="20"/>
      <c r="S13" s="20"/>
      <c r="T13" s="20" t="s">
        <v>219</v>
      </c>
      <c r="U13" s="20"/>
      <c r="V13" s="20"/>
      <c r="W13" s="20" t="s">
        <v>837</v>
      </c>
      <c r="X13" s="20"/>
      <c r="Y13" s="20" t="s">
        <v>220</v>
      </c>
      <c r="Z13" s="20"/>
      <c r="AA13" s="20">
        <v>1</v>
      </c>
      <c r="AB13" s="20">
        <v>1</v>
      </c>
      <c r="AC13" s="20">
        <v>1</v>
      </c>
      <c r="AD13" s="20">
        <v>1</v>
      </c>
      <c r="AE13" s="20"/>
    </row>
    <row r="14" spans="1:31" s="2" customFormat="1" x14ac:dyDescent="0.3">
      <c r="A14" s="79">
        <v>11</v>
      </c>
      <c r="B14" s="20" t="s">
        <v>689</v>
      </c>
      <c r="C14" s="20" t="s">
        <v>852</v>
      </c>
      <c r="D14" s="20">
        <v>70188521</v>
      </c>
      <c r="E14" s="20">
        <v>107585723</v>
      </c>
      <c r="F14" s="20">
        <v>668000180</v>
      </c>
      <c r="G14" s="20" t="s">
        <v>77</v>
      </c>
      <c r="H14" s="27" t="s">
        <v>53</v>
      </c>
      <c r="I14" s="27" t="s">
        <v>734</v>
      </c>
      <c r="J14" s="27" t="str">
        <f t="shared" si="0"/>
        <v>Město Rychnov nad Kněžnou</v>
      </c>
      <c r="K14" s="20" t="s">
        <v>272</v>
      </c>
      <c r="L14" s="82">
        <v>270000</v>
      </c>
      <c r="M14" s="80">
        <f t="shared" si="1"/>
        <v>229500</v>
      </c>
      <c r="N14" s="20">
        <v>2018</v>
      </c>
      <c r="O14" s="20">
        <v>2023</v>
      </c>
      <c r="P14" s="20" t="s">
        <v>858</v>
      </c>
      <c r="Q14" s="20"/>
      <c r="R14" s="20"/>
      <c r="S14" s="20"/>
      <c r="T14" s="20" t="s">
        <v>219</v>
      </c>
      <c r="U14" s="20"/>
      <c r="V14" s="20"/>
      <c r="W14" s="20" t="s">
        <v>837</v>
      </c>
      <c r="X14" s="20"/>
      <c r="Y14" s="20" t="s">
        <v>220</v>
      </c>
      <c r="Z14" s="20">
        <v>1</v>
      </c>
      <c r="AA14" s="20"/>
      <c r="AB14" s="20">
        <v>1</v>
      </c>
      <c r="AC14" s="20">
        <v>1</v>
      </c>
      <c r="AD14" s="20">
        <v>1</v>
      </c>
      <c r="AE14" s="20"/>
    </row>
    <row r="15" spans="1:31" s="2" customFormat="1" x14ac:dyDescent="0.3">
      <c r="A15" s="81">
        <v>12</v>
      </c>
      <c r="B15" s="20" t="s">
        <v>689</v>
      </c>
      <c r="C15" s="20" t="s">
        <v>852</v>
      </c>
      <c r="D15" s="20">
        <v>70188521</v>
      </c>
      <c r="E15" s="20">
        <v>107585723</v>
      </c>
      <c r="F15" s="20">
        <v>668000180</v>
      </c>
      <c r="G15" s="20" t="s">
        <v>230</v>
      </c>
      <c r="H15" s="27" t="s">
        <v>53</v>
      </c>
      <c r="I15" s="27" t="s">
        <v>734</v>
      </c>
      <c r="J15" s="27" t="str">
        <f t="shared" si="0"/>
        <v>Město Rychnov nad Kněžnou</v>
      </c>
      <c r="K15" s="20" t="s">
        <v>273</v>
      </c>
      <c r="L15" s="82">
        <v>40000</v>
      </c>
      <c r="M15" s="80">
        <f t="shared" si="1"/>
        <v>34000</v>
      </c>
      <c r="N15" s="20">
        <v>2016</v>
      </c>
      <c r="O15" s="20">
        <v>2017</v>
      </c>
      <c r="P15" s="20">
        <v>0</v>
      </c>
      <c r="Q15" s="20"/>
      <c r="R15" s="20"/>
      <c r="S15" s="20"/>
      <c r="T15" s="20" t="s">
        <v>218</v>
      </c>
      <c r="U15" s="20"/>
      <c r="V15" s="20"/>
      <c r="W15" s="20" t="s">
        <v>833</v>
      </c>
      <c r="X15" s="20"/>
      <c r="Y15" s="20" t="s">
        <v>220</v>
      </c>
      <c r="Z15" s="20">
        <v>1</v>
      </c>
      <c r="AA15" s="20"/>
      <c r="AB15" s="20">
        <v>1</v>
      </c>
      <c r="AC15" s="20">
        <v>0</v>
      </c>
      <c r="AD15" s="20">
        <v>0</v>
      </c>
      <c r="AE15" s="20"/>
    </row>
    <row r="16" spans="1:31" s="2" customFormat="1" x14ac:dyDescent="0.3">
      <c r="A16" s="81">
        <v>13</v>
      </c>
      <c r="B16" s="20" t="s">
        <v>690</v>
      </c>
      <c r="C16" s="20" t="s">
        <v>852</v>
      </c>
      <c r="D16" s="20">
        <v>70188513</v>
      </c>
      <c r="E16" s="20">
        <v>107586045</v>
      </c>
      <c r="F16" s="20">
        <v>668000198</v>
      </c>
      <c r="G16" s="20" t="s">
        <v>231</v>
      </c>
      <c r="H16" s="27" t="s">
        <v>53</v>
      </c>
      <c r="I16" s="27" t="s">
        <v>734</v>
      </c>
      <c r="J16" s="27" t="str">
        <f t="shared" si="0"/>
        <v>Město Rychnov nad Kněžnou</v>
      </c>
      <c r="K16" s="20"/>
      <c r="L16" s="82">
        <v>1000000</v>
      </c>
      <c r="M16" s="80">
        <f t="shared" si="1"/>
        <v>850000</v>
      </c>
      <c r="N16" s="20">
        <v>2018</v>
      </c>
      <c r="O16" s="20">
        <v>2023</v>
      </c>
      <c r="P16" s="20" t="s">
        <v>858</v>
      </c>
      <c r="Q16" s="20"/>
      <c r="R16" s="20"/>
      <c r="S16" s="20"/>
      <c r="T16" s="20" t="s">
        <v>219</v>
      </c>
      <c r="U16" s="20"/>
      <c r="V16" s="20"/>
      <c r="W16" s="20" t="s">
        <v>837</v>
      </c>
      <c r="X16" s="20"/>
      <c r="Y16" s="20" t="s">
        <v>220</v>
      </c>
      <c r="Z16" s="20">
        <v>1</v>
      </c>
      <c r="AA16" s="20"/>
      <c r="AB16" s="20">
        <v>1</v>
      </c>
      <c r="AC16" s="20">
        <v>1</v>
      </c>
      <c r="AD16" s="20">
        <v>1</v>
      </c>
      <c r="AE16" s="20"/>
    </row>
    <row r="17" spans="1:31" s="2" customFormat="1" x14ac:dyDescent="0.3">
      <c r="A17" s="81">
        <v>14</v>
      </c>
      <c r="B17" s="20" t="s">
        <v>690</v>
      </c>
      <c r="C17" s="20" t="s">
        <v>852</v>
      </c>
      <c r="D17" s="20">
        <v>70188513</v>
      </c>
      <c r="E17" s="20">
        <v>107586045</v>
      </c>
      <c r="F17" s="20">
        <v>668000198</v>
      </c>
      <c r="G17" s="20" t="s">
        <v>232</v>
      </c>
      <c r="H17" s="27" t="s">
        <v>53</v>
      </c>
      <c r="I17" s="27" t="s">
        <v>734</v>
      </c>
      <c r="J17" s="27" t="str">
        <f t="shared" si="0"/>
        <v>Město Rychnov nad Kněžnou</v>
      </c>
      <c r="K17" s="20" t="s">
        <v>274</v>
      </c>
      <c r="L17" s="82">
        <v>500000</v>
      </c>
      <c r="M17" s="80">
        <f t="shared" si="1"/>
        <v>425000</v>
      </c>
      <c r="N17" s="20">
        <v>2018</v>
      </c>
      <c r="O17" s="20">
        <v>2023</v>
      </c>
      <c r="P17" s="20" t="s">
        <v>858</v>
      </c>
      <c r="Q17" s="20"/>
      <c r="R17" s="20"/>
      <c r="S17" s="20"/>
      <c r="T17" s="20" t="s">
        <v>219</v>
      </c>
      <c r="U17" s="20"/>
      <c r="V17" s="20"/>
      <c r="W17" s="20" t="s">
        <v>837</v>
      </c>
      <c r="X17" s="20"/>
      <c r="Y17" s="20" t="s">
        <v>220</v>
      </c>
      <c r="Z17" s="20">
        <v>1</v>
      </c>
      <c r="AA17" s="20"/>
      <c r="AB17" s="20">
        <v>1</v>
      </c>
      <c r="AC17" s="20">
        <v>1</v>
      </c>
      <c r="AD17" s="20">
        <v>1</v>
      </c>
      <c r="AE17" s="20"/>
    </row>
    <row r="18" spans="1:31" s="2" customFormat="1" x14ac:dyDescent="0.3">
      <c r="A18" s="81">
        <v>15</v>
      </c>
      <c r="B18" s="20" t="s">
        <v>690</v>
      </c>
      <c r="C18" s="20" t="s">
        <v>852</v>
      </c>
      <c r="D18" s="20">
        <v>70188513</v>
      </c>
      <c r="E18" s="20">
        <v>107586045</v>
      </c>
      <c r="F18" s="20">
        <v>668000198</v>
      </c>
      <c r="G18" s="20" t="s">
        <v>233</v>
      </c>
      <c r="H18" s="27" t="s">
        <v>53</v>
      </c>
      <c r="I18" s="27" t="s">
        <v>734</v>
      </c>
      <c r="J18" s="27" t="str">
        <f t="shared" si="0"/>
        <v>Město Rychnov nad Kněžnou</v>
      </c>
      <c r="K18" s="20"/>
      <c r="L18" s="82">
        <v>350000</v>
      </c>
      <c r="M18" s="80">
        <f t="shared" si="1"/>
        <v>297500</v>
      </c>
      <c r="N18" s="20">
        <v>2018</v>
      </c>
      <c r="O18" s="20">
        <v>2023</v>
      </c>
      <c r="P18" s="20" t="s">
        <v>858</v>
      </c>
      <c r="Q18" s="20"/>
      <c r="R18" s="20"/>
      <c r="S18" s="20"/>
      <c r="T18" s="20" t="s">
        <v>219</v>
      </c>
      <c r="U18" s="20"/>
      <c r="V18" s="20"/>
      <c r="W18" s="20" t="s">
        <v>837</v>
      </c>
      <c r="X18" s="20"/>
      <c r="Y18" s="20"/>
      <c r="Z18" s="20">
        <v>1</v>
      </c>
      <c r="AA18" s="20"/>
      <c r="AB18" s="20">
        <v>1</v>
      </c>
      <c r="AC18" s="20">
        <v>1</v>
      </c>
      <c r="AD18" s="20">
        <v>1</v>
      </c>
      <c r="AE18" s="20"/>
    </row>
    <row r="19" spans="1:31" s="2" customFormat="1" x14ac:dyDescent="0.3">
      <c r="A19" s="79">
        <v>16</v>
      </c>
      <c r="B19" s="20" t="s">
        <v>690</v>
      </c>
      <c r="C19" s="20" t="s">
        <v>852</v>
      </c>
      <c r="D19" s="20">
        <v>70188513</v>
      </c>
      <c r="E19" s="20">
        <v>107586045</v>
      </c>
      <c r="F19" s="20">
        <v>668000198</v>
      </c>
      <c r="G19" s="20" t="s">
        <v>234</v>
      </c>
      <c r="H19" s="27" t="s">
        <v>53</v>
      </c>
      <c r="I19" s="27" t="s">
        <v>734</v>
      </c>
      <c r="J19" s="27" t="str">
        <f t="shared" si="0"/>
        <v>Město Rychnov nad Kněžnou</v>
      </c>
      <c r="K19" s="20"/>
      <c r="L19" s="82">
        <v>500000</v>
      </c>
      <c r="M19" s="80">
        <f t="shared" si="1"/>
        <v>425000</v>
      </c>
      <c r="N19" s="20">
        <v>2018</v>
      </c>
      <c r="O19" s="20">
        <v>2023</v>
      </c>
      <c r="P19" s="20"/>
      <c r="Q19" s="20"/>
      <c r="R19" s="20"/>
      <c r="S19" s="20"/>
      <c r="T19" s="20" t="s">
        <v>219</v>
      </c>
      <c r="U19" s="20"/>
      <c r="V19" s="20"/>
      <c r="W19" s="20" t="s">
        <v>837</v>
      </c>
      <c r="X19" s="20"/>
      <c r="Y19" s="20" t="s">
        <v>220</v>
      </c>
      <c r="Z19" s="20">
        <v>1</v>
      </c>
      <c r="AA19" s="20"/>
      <c r="AB19" s="20">
        <v>1</v>
      </c>
      <c r="AC19" s="20">
        <v>1</v>
      </c>
      <c r="AD19" s="20">
        <v>1</v>
      </c>
      <c r="AE19" s="20"/>
    </row>
    <row r="20" spans="1:31" s="2" customFormat="1" x14ac:dyDescent="0.3">
      <c r="A20" s="81">
        <v>17</v>
      </c>
      <c r="B20" s="20" t="s">
        <v>690</v>
      </c>
      <c r="C20" s="20" t="s">
        <v>852</v>
      </c>
      <c r="D20" s="20">
        <v>70188513</v>
      </c>
      <c r="E20" s="20">
        <v>107586045</v>
      </c>
      <c r="F20" s="20">
        <v>668000198</v>
      </c>
      <c r="G20" s="20" t="s">
        <v>235</v>
      </c>
      <c r="H20" s="27" t="s">
        <v>53</v>
      </c>
      <c r="I20" s="27" t="s">
        <v>734</v>
      </c>
      <c r="J20" s="27" t="str">
        <f t="shared" si="0"/>
        <v>Město Rychnov nad Kněžnou</v>
      </c>
      <c r="K20" s="20"/>
      <c r="L20" s="82">
        <v>554000</v>
      </c>
      <c r="M20" s="80">
        <f t="shared" si="1"/>
        <v>470900</v>
      </c>
      <c r="N20" s="20">
        <v>2018</v>
      </c>
      <c r="O20" s="20">
        <v>2023</v>
      </c>
      <c r="P20" s="20"/>
      <c r="Q20" s="20"/>
      <c r="R20" s="20"/>
      <c r="S20" s="20"/>
      <c r="T20" s="20" t="s">
        <v>219</v>
      </c>
      <c r="U20" s="20"/>
      <c r="V20" s="20"/>
      <c r="W20" s="20" t="s">
        <v>833</v>
      </c>
      <c r="X20" s="20"/>
      <c r="Y20" s="20" t="s">
        <v>220</v>
      </c>
      <c r="Z20" s="20">
        <v>1</v>
      </c>
      <c r="AA20" s="20">
        <v>1</v>
      </c>
      <c r="AB20" s="20"/>
      <c r="AC20" s="20">
        <v>1</v>
      </c>
      <c r="AD20" s="20">
        <v>1</v>
      </c>
      <c r="AE20" s="20"/>
    </row>
    <row r="21" spans="1:31" s="2" customFormat="1" x14ac:dyDescent="0.3">
      <c r="A21" s="81">
        <v>18</v>
      </c>
      <c r="B21" s="20" t="s">
        <v>690</v>
      </c>
      <c r="C21" s="20" t="s">
        <v>852</v>
      </c>
      <c r="D21" s="20">
        <v>70188513</v>
      </c>
      <c r="E21" s="20">
        <v>107586045</v>
      </c>
      <c r="F21" s="20">
        <v>668000198</v>
      </c>
      <c r="G21" s="20" t="s">
        <v>236</v>
      </c>
      <c r="H21" s="27" t="s">
        <v>53</v>
      </c>
      <c r="I21" s="27" t="s">
        <v>734</v>
      </c>
      <c r="J21" s="27" t="str">
        <f t="shared" si="0"/>
        <v>Město Rychnov nad Kněžnou</v>
      </c>
      <c r="K21" s="20"/>
      <c r="L21" s="82">
        <v>350000</v>
      </c>
      <c r="M21" s="80">
        <f t="shared" si="1"/>
        <v>297500</v>
      </c>
      <c r="N21" s="20">
        <v>2018</v>
      </c>
      <c r="O21" s="20">
        <v>2023</v>
      </c>
      <c r="P21" s="20"/>
      <c r="Q21" s="20" t="s">
        <v>858</v>
      </c>
      <c r="R21" s="20"/>
      <c r="S21" s="20"/>
      <c r="T21" s="20" t="s">
        <v>219</v>
      </c>
      <c r="U21" s="20"/>
      <c r="V21" s="20"/>
      <c r="W21" s="20" t="s">
        <v>833</v>
      </c>
      <c r="X21" s="20"/>
      <c r="Y21" s="20"/>
      <c r="Z21" s="20">
        <v>1</v>
      </c>
      <c r="AA21" s="20">
        <v>1</v>
      </c>
      <c r="AB21" s="20"/>
      <c r="AC21" s="20">
        <v>1</v>
      </c>
      <c r="AD21" s="20">
        <v>1</v>
      </c>
      <c r="AE21" s="20"/>
    </row>
    <row r="22" spans="1:31" s="2" customFormat="1" x14ac:dyDescent="0.3">
      <c r="A22" s="81">
        <v>19</v>
      </c>
      <c r="B22" s="20" t="s">
        <v>690</v>
      </c>
      <c r="C22" s="20" t="s">
        <v>852</v>
      </c>
      <c r="D22" s="20">
        <v>70188513</v>
      </c>
      <c r="E22" s="20">
        <v>107586045</v>
      </c>
      <c r="F22" s="20">
        <v>668000198</v>
      </c>
      <c r="G22" s="20" t="s">
        <v>237</v>
      </c>
      <c r="H22" s="27" t="s">
        <v>53</v>
      </c>
      <c r="I22" s="27" t="s">
        <v>734</v>
      </c>
      <c r="J22" s="27" t="str">
        <f t="shared" si="0"/>
        <v>Město Rychnov nad Kněžnou</v>
      </c>
      <c r="K22" s="20"/>
      <c r="L22" s="82">
        <v>100000</v>
      </c>
      <c r="M22" s="80">
        <f t="shared" si="1"/>
        <v>85000</v>
      </c>
      <c r="N22" s="20">
        <v>2018</v>
      </c>
      <c r="O22" s="20">
        <v>2023</v>
      </c>
      <c r="P22" s="20"/>
      <c r="Q22" s="20"/>
      <c r="R22" s="20"/>
      <c r="S22" s="20"/>
      <c r="T22" s="20" t="s">
        <v>219</v>
      </c>
      <c r="U22" s="20"/>
      <c r="V22" s="20"/>
      <c r="W22" s="20" t="s">
        <v>833</v>
      </c>
      <c r="X22" s="20"/>
      <c r="Y22" s="20"/>
      <c r="Z22" s="20">
        <v>1</v>
      </c>
      <c r="AA22" s="20">
        <v>1</v>
      </c>
      <c r="AB22" s="20"/>
      <c r="AC22" s="20">
        <v>1</v>
      </c>
      <c r="AD22" s="20">
        <v>1</v>
      </c>
      <c r="AE22" s="20"/>
    </row>
    <row r="23" spans="1:31" s="2" customFormat="1" x14ac:dyDescent="0.3">
      <c r="A23" s="81">
        <v>20</v>
      </c>
      <c r="B23" s="20" t="s">
        <v>690</v>
      </c>
      <c r="C23" s="20" t="s">
        <v>852</v>
      </c>
      <c r="D23" s="20">
        <v>70188513</v>
      </c>
      <c r="E23" s="20">
        <v>107586045</v>
      </c>
      <c r="F23" s="20">
        <v>668000198</v>
      </c>
      <c r="G23" s="20" t="s">
        <v>238</v>
      </c>
      <c r="H23" s="27" t="s">
        <v>53</v>
      </c>
      <c r="I23" s="27" t="s">
        <v>734</v>
      </c>
      <c r="J23" s="27" t="str">
        <f t="shared" si="0"/>
        <v>Město Rychnov nad Kněžnou</v>
      </c>
      <c r="K23" s="20"/>
      <c r="L23" s="82">
        <v>500000</v>
      </c>
      <c r="M23" s="80">
        <f t="shared" si="1"/>
        <v>425000</v>
      </c>
      <c r="N23" s="20">
        <v>2018</v>
      </c>
      <c r="O23" s="20">
        <v>2023</v>
      </c>
      <c r="P23" s="20"/>
      <c r="Q23" s="20" t="s">
        <v>858</v>
      </c>
      <c r="R23" s="20"/>
      <c r="S23" s="20"/>
      <c r="T23" s="20" t="s">
        <v>219</v>
      </c>
      <c r="U23" s="20"/>
      <c r="V23" s="20"/>
      <c r="W23" s="20" t="s">
        <v>833</v>
      </c>
      <c r="X23" s="20"/>
      <c r="Y23" s="20" t="s">
        <v>220</v>
      </c>
      <c r="Z23" s="20">
        <v>1</v>
      </c>
      <c r="AA23" s="20"/>
      <c r="AB23" s="20"/>
      <c r="AC23" s="20">
        <v>1</v>
      </c>
      <c r="AD23" s="20">
        <v>1</v>
      </c>
      <c r="AE23" s="20"/>
    </row>
    <row r="24" spans="1:31" s="2" customFormat="1" x14ac:dyDescent="0.3">
      <c r="A24" s="79">
        <v>21</v>
      </c>
      <c r="B24" s="83" t="s">
        <v>691</v>
      </c>
      <c r="C24" s="20" t="s">
        <v>931</v>
      </c>
      <c r="D24" s="20">
        <v>70986312</v>
      </c>
      <c r="E24" s="20">
        <v>107585961</v>
      </c>
      <c r="F24" s="20">
        <v>668000775</v>
      </c>
      <c r="G24" s="20" t="s">
        <v>239</v>
      </c>
      <c r="H24" s="27" t="s">
        <v>53</v>
      </c>
      <c r="I24" s="27" t="s">
        <v>734</v>
      </c>
      <c r="J24" s="27" t="str">
        <f t="shared" si="0"/>
        <v>Obec Liberk</v>
      </c>
      <c r="K24" s="20" t="s">
        <v>275</v>
      </c>
      <c r="L24" s="82">
        <v>280000</v>
      </c>
      <c r="M24" s="80">
        <f t="shared" si="1"/>
        <v>238000</v>
      </c>
      <c r="N24" s="20">
        <v>2018</v>
      </c>
      <c r="O24" s="20">
        <v>2023</v>
      </c>
      <c r="P24" s="20" t="s">
        <v>858</v>
      </c>
      <c r="Q24" s="20"/>
      <c r="R24" s="20"/>
      <c r="S24" s="20"/>
      <c r="T24" s="20" t="s">
        <v>219</v>
      </c>
      <c r="U24" s="20"/>
      <c r="V24" s="20"/>
      <c r="W24" s="20" t="s">
        <v>833</v>
      </c>
      <c r="X24" s="20"/>
      <c r="Y24" s="20" t="s">
        <v>220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  <c r="AE24" s="20"/>
    </row>
    <row r="25" spans="1:31" s="2" customFormat="1" x14ac:dyDescent="0.3">
      <c r="A25" s="81">
        <v>22</v>
      </c>
      <c r="B25" s="20" t="s">
        <v>691</v>
      </c>
      <c r="C25" s="20" t="s">
        <v>931</v>
      </c>
      <c r="D25" s="20">
        <v>70986312</v>
      </c>
      <c r="E25" s="20">
        <v>107585961</v>
      </c>
      <c r="F25" s="20">
        <v>668000775</v>
      </c>
      <c r="G25" s="20" t="s">
        <v>240</v>
      </c>
      <c r="H25" s="27" t="s">
        <v>53</v>
      </c>
      <c r="I25" s="27" t="s">
        <v>734</v>
      </c>
      <c r="J25" s="27" t="str">
        <f t="shared" si="0"/>
        <v>Obec Liberk</v>
      </c>
      <c r="K25" s="20" t="s">
        <v>275</v>
      </c>
      <c r="L25" s="82">
        <v>130000</v>
      </c>
      <c r="M25" s="80">
        <f t="shared" si="1"/>
        <v>110500</v>
      </c>
      <c r="N25" s="20">
        <v>2018</v>
      </c>
      <c r="O25" s="20">
        <v>2023</v>
      </c>
      <c r="P25" s="20"/>
      <c r="Q25" s="20"/>
      <c r="R25" s="20"/>
      <c r="S25" s="20"/>
      <c r="T25" s="20" t="s">
        <v>219</v>
      </c>
      <c r="U25" s="20"/>
      <c r="V25" s="20"/>
      <c r="W25" s="20" t="s">
        <v>833</v>
      </c>
      <c r="X25" s="20"/>
      <c r="Y25" s="20"/>
      <c r="Z25" s="20">
        <v>1</v>
      </c>
      <c r="AA25" s="20">
        <v>1</v>
      </c>
      <c r="AB25" s="20"/>
      <c r="AC25" s="20">
        <v>1</v>
      </c>
      <c r="AD25" s="20">
        <v>1</v>
      </c>
      <c r="AE25" s="20"/>
    </row>
    <row r="26" spans="1:31" s="2" customFormat="1" x14ac:dyDescent="0.3">
      <c r="A26" s="81">
        <v>23</v>
      </c>
      <c r="B26" s="20" t="s">
        <v>692</v>
      </c>
      <c r="C26" s="20" t="s">
        <v>885</v>
      </c>
      <c r="D26" s="20">
        <v>75015421</v>
      </c>
      <c r="E26" s="20">
        <v>107585693</v>
      </c>
      <c r="F26" s="20">
        <v>600096971</v>
      </c>
      <c r="G26" s="20" t="s">
        <v>241</v>
      </c>
      <c r="H26" s="27" t="s">
        <v>53</v>
      </c>
      <c r="I26" s="27" t="s">
        <v>734</v>
      </c>
      <c r="J26" s="27" t="str">
        <f t="shared" si="0"/>
        <v>Město Rokytnice v Orlických horách</v>
      </c>
      <c r="K26" s="20" t="s">
        <v>276</v>
      </c>
      <c r="L26" s="82">
        <v>30000</v>
      </c>
      <c r="M26" s="80">
        <f t="shared" si="1"/>
        <v>25500</v>
      </c>
      <c r="N26" s="20">
        <v>2018</v>
      </c>
      <c r="O26" s="20">
        <v>2023</v>
      </c>
      <c r="P26" s="20"/>
      <c r="Q26" s="20"/>
      <c r="R26" s="20"/>
      <c r="S26" s="20"/>
      <c r="T26" s="20" t="s">
        <v>218</v>
      </c>
      <c r="U26" s="20"/>
      <c r="V26" s="20"/>
      <c r="W26" s="20" t="s">
        <v>833</v>
      </c>
      <c r="X26" s="20"/>
      <c r="Y26" s="20"/>
      <c r="Z26" s="20">
        <v>1</v>
      </c>
      <c r="AA26" s="20">
        <v>1</v>
      </c>
      <c r="AB26" s="20">
        <v>1</v>
      </c>
      <c r="AC26" s="20">
        <v>1</v>
      </c>
      <c r="AD26" s="20">
        <v>1</v>
      </c>
      <c r="AE26" s="20"/>
    </row>
    <row r="27" spans="1:31" s="2" customFormat="1" x14ac:dyDescent="0.3">
      <c r="A27" s="81">
        <v>24</v>
      </c>
      <c r="B27" s="20" t="s">
        <v>692</v>
      </c>
      <c r="C27" s="20" t="s">
        <v>885</v>
      </c>
      <c r="D27" s="20">
        <v>75015421</v>
      </c>
      <c r="E27" s="20">
        <v>107585693</v>
      </c>
      <c r="F27" s="20">
        <v>600096971</v>
      </c>
      <c r="G27" s="20" t="s">
        <v>242</v>
      </c>
      <c r="H27" s="27" t="s">
        <v>53</v>
      </c>
      <c r="I27" s="27" t="s">
        <v>734</v>
      </c>
      <c r="J27" s="27" t="str">
        <f t="shared" si="0"/>
        <v>Město Rokytnice v Orlických horách</v>
      </c>
      <c r="K27" s="20" t="s">
        <v>277</v>
      </c>
      <c r="L27" s="82">
        <v>350000</v>
      </c>
      <c r="M27" s="80">
        <f t="shared" si="1"/>
        <v>297500</v>
      </c>
      <c r="N27" s="20">
        <v>2018</v>
      </c>
      <c r="O27" s="20">
        <v>2023</v>
      </c>
      <c r="P27" s="20" t="s">
        <v>858</v>
      </c>
      <c r="Q27" s="20"/>
      <c r="R27" s="20"/>
      <c r="S27" s="20"/>
      <c r="T27" s="20" t="s">
        <v>219</v>
      </c>
      <c r="U27" s="20"/>
      <c r="V27" s="20"/>
      <c r="W27" s="20" t="s">
        <v>837</v>
      </c>
      <c r="X27" s="20"/>
      <c r="Y27" s="20" t="s">
        <v>220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  <c r="AE27" s="20"/>
    </row>
    <row r="28" spans="1:31" s="2" customFormat="1" x14ac:dyDescent="0.3">
      <c r="A28" s="81">
        <v>25</v>
      </c>
      <c r="B28" s="20" t="s">
        <v>692</v>
      </c>
      <c r="C28" s="20" t="s">
        <v>885</v>
      </c>
      <c r="D28" s="20">
        <v>75015421</v>
      </c>
      <c r="E28" s="20">
        <v>107585693</v>
      </c>
      <c r="F28" s="20">
        <v>600096971</v>
      </c>
      <c r="G28" s="20" t="s">
        <v>243</v>
      </c>
      <c r="H28" s="27" t="s">
        <v>53</v>
      </c>
      <c r="I28" s="27" t="s">
        <v>734</v>
      </c>
      <c r="J28" s="27" t="str">
        <f t="shared" si="0"/>
        <v>Město Rokytnice v Orlických horách</v>
      </c>
      <c r="K28" s="20" t="s">
        <v>278</v>
      </c>
      <c r="L28" s="82">
        <v>15000</v>
      </c>
      <c r="M28" s="80">
        <f t="shared" si="1"/>
        <v>12750</v>
      </c>
      <c r="N28" s="20">
        <v>2018</v>
      </c>
      <c r="O28" s="20">
        <v>2023</v>
      </c>
      <c r="P28" s="20"/>
      <c r="Q28" s="20"/>
      <c r="R28" s="20"/>
      <c r="S28" s="20"/>
      <c r="T28" s="20" t="s">
        <v>219</v>
      </c>
      <c r="U28" s="20"/>
      <c r="V28" s="20"/>
      <c r="W28" s="20" t="s">
        <v>833</v>
      </c>
      <c r="X28" s="20"/>
      <c r="Y28" s="20"/>
      <c r="Z28" s="20">
        <v>1</v>
      </c>
      <c r="AA28" s="20"/>
      <c r="AB28" s="20">
        <v>1</v>
      </c>
      <c r="AC28" s="20">
        <v>1</v>
      </c>
      <c r="AD28" s="20">
        <v>1</v>
      </c>
      <c r="AE28" s="20"/>
    </row>
    <row r="29" spans="1:31" s="2" customFormat="1" x14ac:dyDescent="0.3">
      <c r="A29" s="79">
        <v>26</v>
      </c>
      <c r="B29" s="20" t="s">
        <v>692</v>
      </c>
      <c r="C29" s="20" t="s">
        <v>885</v>
      </c>
      <c r="D29" s="20">
        <v>75015421</v>
      </c>
      <c r="E29" s="20">
        <v>107585693</v>
      </c>
      <c r="F29" s="20">
        <v>600096971</v>
      </c>
      <c r="G29" s="20" t="s">
        <v>242</v>
      </c>
      <c r="H29" s="27" t="s">
        <v>53</v>
      </c>
      <c r="I29" s="27" t="s">
        <v>734</v>
      </c>
      <c r="J29" s="27" t="str">
        <f t="shared" si="0"/>
        <v>Město Rokytnice v Orlických horách</v>
      </c>
      <c r="K29" s="20" t="s">
        <v>277</v>
      </c>
      <c r="L29" s="82">
        <v>50000</v>
      </c>
      <c r="M29" s="80">
        <f t="shared" si="1"/>
        <v>42500</v>
      </c>
      <c r="N29" s="20">
        <v>2018</v>
      </c>
      <c r="O29" s="20">
        <v>2020</v>
      </c>
      <c r="P29" s="20">
        <v>0</v>
      </c>
      <c r="Q29" s="20"/>
      <c r="R29" s="20"/>
      <c r="S29" s="20"/>
      <c r="T29" s="20" t="s">
        <v>219</v>
      </c>
      <c r="U29" s="20"/>
      <c r="V29" s="20"/>
      <c r="W29" s="20" t="s">
        <v>833</v>
      </c>
      <c r="X29" s="20"/>
      <c r="Y29" s="20" t="s">
        <v>220</v>
      </c>
      <c r="Z29" s="20">
        <v>1</v>
      </c>
      <c r="AA29" s="20"/>
      <c r="AB29" s="20">
        <v>1</v>
      </c>
      <c r="AC29" s="20">
        <v>0</v>
      </c>
      <c r="AD29" s="20">
        <v>0</v>
      </c>
      <c r="AE29" s="20"/>
    </row>
    <row r="30" spans="1:31" s="2" customFormat="1" x14ac:dyDescent="0.3">
      <c r="A30" s="81">
        <v>27</v>
      </c>
      <c r="B30" s="20" t="s">
        <v>693</v>
      </c>
      <c r="C30" s="20" t="s">
        <v>852</v>
      </c>
      <c r="D30" s="20">
        <v>70188530</v>
      </c>
      <c r="E30" s="20">
        <v>107585715</v>
      </c>
      <c r="F30" s="20">
        <v>668000228</v>
      </c>
      <c r="G30" s="20" t="s">
        <v>244</v>
      </c>
      <c r="H30" s="27" t="s">
        <v>53</v>
      </c>
      <c r="I30" s="27" t="s">
        <v>734</v>
      </c>
      <c r="J30" s="27" t="str">
        <f t="shared" si="0"/>
        <v>Město Rychnov nad Kněžnou</v>
      </c>
      <c r="K30" s="20" t="s">
        <v>279</v>
      </c>
      <c r="L30" s="82">
        <v>400000</v>
      </c>
      <c r="M30" s="80">
        <f t="shared" si="1"/>
        <v>340000</v>
      </c>
      <c r="N30" s="20">
        <v>2018</v>
      </c>
      <c r="O30" s="20">
        <v>2022</v>
      </c>
      <c r="P30" s="20"/>
      <c r="Q30" s="20"/>
      <c r="R30" s="20"/>
      <c r="S30" s="20"/>
      <c r="T30" s="20" t="s">
        <v>219</v>
      </c>
      <c r="U30" s="20"/>
      <c r="V30" s="20"/>
      <c r="W30" s="20" t="s">
        <v>833</v>
      </c>
      <c r="X30" s="20"/>
      <c r="Y30" s="20"/>
      <c r="Z30" s="20">
        <v>1</v>
      </c>
      <c r="AA30" s="20"/>
      <c r="AB30" s="20">
        <v>1</v>
      </c>
      <c r="AC30" s="20">
        <v>1</v>
      </c>
      <c r="AD30" s="20">
        <v>1</v>
      </c>
      <c r="AE30" s="20"/>
    </row>
    <row r="31" spans="1:31" s="2" customFormat="1" x14ac:dyDescent="0.3">
      <c r="A31" s="81">
        <v>28</v>
      </c>
      <c r="B31" s="20" t="s">
        <v>693</v>
      </c>
      <c r="C31" s="20" t="s">
        <v>852</v>
      </c>
      <c r="D31" s="20">
        <v>70188530</v>
      </c>
      <c r="E31" s="20">
        <v>107585715</v>
      </c>
      <c r="F31" s="20">
        <v>668000228</v>
      </c>
      <c r="G31" s="20" t="s">
        <v>245</v>
      </c>
      <c r="H31" s="27" t="s">
        <v>53</v>
      </c>
      <c r="I31" s="27" t="s">
        <v>734</v>
      </c>
      <c r="J31" s="27" t="str">
        <f t="shared" si="0"/>
        <v>Město Rychnov nad Kněžnou</v>
      </c>
      <c r="K31" s="20" t="s">
        <v>280</v>
      </c>
      <c r="L31" s="82">
        <v>300000</v>
      </c>
      <c r="M31" s="80">
        <f t="shared" si="1"/>
        <v>255000</v>
      </c>
      <c r="N31" s="20">
        <v>2018</v>
      </c>
      <c r="O31" s="20">
        <v>2023</v>
      </c>
      <c r="P31" s="20" t="s">
        <v>858</v>
      </c>
      <c r="Q31" s="20"/>
      <c r="R31" s="20"/>
      <c r="S31" s="20"/>
      <c r="T31" s="20" t="s">
        <v>219</v>
      </c>
      <c r="U31" s="20"/>
      <c r="V31" s="20"/>
      <c r="W31" s="20" t="s">
        <v>837</v>
      </c>
      <c r="X31" s="20"/>
      <c r="Y31" s="20" t="s">
        <v>220</v>
      </c>
      <c r="Z31" s="20">
        <v>1</v>
      </c>
      <c r="AA31" s="20"/>
      <c r="AB31" s="20">
        <v>1</v>
      </c>
      <c r="AC31" s="20">
        <v>1</v>
      </c>
      <c r="AD31" s="20">
        <v>1</v>
      </c>
      <c r="AE31" s="20"/>
    </row>
    <row r="32" spans="1:31" s="2" customFormat="1" x14ac:dyDescent="0.3">
      <c r="A32" s="81">
        <v>29</v>
      </c>
      <c r="B32" s="20" t="s">
        <v>693</v>
      </c>
      <c r="C32" s="20" t="s">
        <v>852</v>
      </c>
      <c r="D32" s="20">
        <v>70188530</v>
      </c>
      <c r="E32" s="20">
        <v>107585715</v>
      </c>
      <c r="F32" s="20">
        <v>668000228</v>
      </c>
      <c r="G32" s="20" t="s">
        <v>246</v>
      </c>
      <c r="H32" s="27" t="s">
        <v>53</v>
      </c>
      <c r="I32" s="27" t="s">
        <v>734</v>
      </c>
      <c r="J32" s="27" t="str">
        <f t="shared" si="0"/>
        <v>Město Rychnov nad Kněžnou</v>
      </c>
      <c r="K32" s="20" t="s">
        <v>281</v>
      </c>
      <c r="L32" s="82">
        <v>300000</v>
      </c>
      <c r="M32" s="80">
        <f t="shared" si="1"/>
        <v>255000</v>
      </c>
      <c r="N32" s="20">
        <v>2018</v>
      </c>
      <c r="O32" s="20">
        <v>2022</v>
      </c>
      <c r="P32" s="20"/>
      <c r="Q32" s="20"/>
      <c r="R32" s="20"/>
      <c r="S32" s="20"/>
      <c r="T32" s="20" t="s">
        <v>219</v>
      </c>
      <c r="U32" s="20"/>
      <c r="V32" s="20"/>
      <c r="W32" s="20" t="s">
        <v>833</v>
      </c>
      <c r="X32" s="20"/>
      <c r="Y32" s="20"/>
      <c r="Z32" s="20">
        <v>1</v>
      </c>
      <c r="AA32" s="20"/>
      <c r="AB32" s="20">
        <v>1</v>
      </c>
      <c r="AC32" s="20">
        <v>1</v>
      </c>
      <c r="AD32" s="20">
        <v>1</v>
      </c>
      <c r="AE32" s="20"/>
    </row>
    <row r="33" spans="1:31" s="2" customFormat="1" x14ac:dyDescent="0.3">
      <c r="A33" s="81">
        <v>30</v>
      </c>
      <c r="B33" s="20" t="s">
        <v>693</v>
      </c>
      <c r="C33" s="20" t="s">
        <v>852</v>
      </c>
      <c r="D33" s="20">
        <v>70188530</v>
      </c>
      <c r="E33" s="20">
        <v>107585715</v>
      </c>
      <c r="F33" s="20">
        <v>668000228</v>
      </c>
      <c r="G33" s="20" t="s">
        <v>247</v>
      </c>
      <c r="H33" s="27" t="s">
        <v>53</v>
      </c>
      <c r="I33" s="27" t="s">
        <v>734</v>
      </c>
      <c r="J33" s="27" t="str">
        <f t="shared" si="0"/>
        <v>Město Rychnov nad Kněžnou</v>
      </c>
      <c r="K33" s="20" t="s">
        <v>282</v>
      </c>
      <c r="L33" s="82">
        <v>300000</v>
      </c>
      <c r="M33" s="80">
        <f t="shared" si="1"/>
        <v>255000</v>
      </c>
      <c r="N33" s="20">
        <v>2018</v>
      </c>
      <c r="O33" s="20">
        <v>2023</v>
      </c>
      <c r="P33" s="20" t="s">
        <v>858</v>
      </c>
      <c r="Q33" s="20"/>
      <c r="R33" s="20"/>
      <c r="S33" s="20"/>
      <c r="T33" s="20" t="s">
        <v>219</v>
      </c>
      <c r="U33" s="20"/>
      <c r="V33" s="20"/>
      <c r="W33" s="20" t="s">
        <v>837</v>
      </c>
      <c r="X33" s="20"/>
      <c r="Y33" s="20" t="s">
        <v>220</v>
      </c>
      <c r="Z33" s="20">
        <v>1</v>
      </c>
      <c r="AA33" s="20"/>
      <c r="AB33" s="20">
        <v>1</v>
      </c>
      <c r="AC33" s="20">
        <v>1</v>
      </c>
      <c r="AD33" s="20">
        <v>1</v>
      </c>
      <c r="AE33" s="20"/>
    </row>
    <row r="34" spans="1:31" s="2" customFormat="1" x14ac:dyDescent="0.3">
      <c r="A34" s="79">
        <v>31</v>
      </c>
      <c r="B34" s="20" t="s">
        <v>693</v>
      </c>
      <c r="C34" s="20" t="s">
        <v>852</v>
      </c>
      <c r="D34" s="20">
        <v>70188530</v>
      </c>
      <c r="E34" s="20">
        <v>107585715</v>
      </c>
      <c r="F34" s="20">
        <v>668000228</v>
      </c>
      <c r="G34" s="20" t="s">
        <v>245</v>
      </c>
      <c r="H34" s="27" t="s">
        <v>53</v>
      </c>
      <c r="I34" s="27" t="s">
        <v>734</v>
      </c>
      <c r="J34" s="27" t="str">
        <f t="shared" si="0"/>
        <v>Město Rychnov nad Kněžnou</v>
      </c>
      <c r="K34" s="20" t="s">
        <v>283</v>
      </c>
      <c r="L34" s="82">
        <v>10000</v>
      </c>
      <c r="M34" s="80">
        <f t="shared" si="1"/>
        <v>8500</v>
      </c>
      <c r="N34" s="20">
        <v>2018</v>
      </c>
      <c r="O34" s="20">
        <v>2023</v>
      </c>
      <c r="P34" s="20"/>
      <c r="Q34" s="20"/>
      <c r="R34" s="20"/>
      <c r="S34" s="20"/>
      <c r="T34" s="20" t="s">
        <v>219</v>
      </c>
      <c r="U34" s="20"/>
      <c r="V34" s="20"/>
      <c r="W34" s="20" t="s">
        <v>837</v>
      </c>
      <c r="X34" s="20"/>
      <c r="Y34" s="20" t="s">
        <v>220</v>
      </c>
      <c r="Z34" s="20">
        <v>1</v>
      </c>
      <c r="AA34" s="20"/>
      <c r="AB34" s="20">
        <v>1</v>
      </c>
      <c r="AC34" s="20">
        <v>1</v>
      </c>
      <c r="AD34" s="20">
        <v>1</v>
      </c>
      <c r="AE34" s="20"/>
    </row>
    <row r="35" spans="1:31" s="2" customFormat="1" x14ac:dyDescent="0.3">
      <c r="A35" s="81">
        <v>32</v>
      </c>
      <c r="B35" s="83" t="s">
        <v>694</v>
      </c>
      <c r="C35" s="20" t="s">
        <v>874</v>
      </c>
      <c r="D35" s="20">
        <v>70979642</v>
      </c>
      <c r="E35" s="20">
        <v>107585766</v>
      </c>
      <c r="F35" s="20">
        <v>668000627</v>
      </c>
      <c r="G35" s="20" t="s">
        <v>248</v>
      </c>
      <c r="H35" s="27" t="s">
        <v>53</v>
      </c>
      <c r="I35" s="27" t="s">
        <v>734</v>
      </c>
      <c r="J35" s="27" t="str">
        <f t="shared" si="0"/>
        <v>Město Solnice</v>
      </c>
      <c r="K35" s="20"/>
      <c r="L35" s="82">
        <v>400000</v>
      </c>
      <c r="M35" s="80">
        <f t="shared" si="1"/>
        <v>340000</v>
      </c>
      <c r="N35" s="20">
        <v>2018</v>
      </c>
      <c r="O35" s="20">
        <v>2023</v>
      </c>
      <c r="P35" s="20"/>
      <c r="Q35" s="20"/>
      <c r="R35" s="20"/>
      <c r="S35" s="20"/>
      <c r="T35" s="20" t="s">
        <v>219</v>
      </c>
      <c r="U35" s="20"/>
      <c r="V35" s="20"/>
      <c r="W35" s="20" t="s">
        <v>833</v>
      </c>
      <c r="X35" s="20"/>
      <c r="Y35" s="20"/>
      <c r="Z35" s="20">
        <v>1</v>
      </c>
      <c r="AA35" s="20">
        <v>1</v>
      </c>
      <c r="AB35" s="20">
        <v>1</v>
      </c>
      <c r="AC35" s="20">
        <v>1</v>
      </c>
      <c r="AD35" s="20">
        <v>1</v>
      </c>
      <c r="AE35" s="20"/>
    </row>
    <row r="36" spans="1:31" s="2" customFormat="1" x14ac:dyDescent="0.3">
      <c r="A36" s="81">
        <v>33</v>
      </c>
      <c r="B36" s="20" t="s">
        <v>694</v>
      </c>
      <c r="C36" s="20" t="s">
        <v>874</v>
      </c>
      <c r="D36" s="20">
        <v>70979642</v>
      </c>
      <c r="E36" s="20">
        <v>107585766</v>
      </c>
      <c r="F36" s="20">
        <v>668000627</v>
      </c>
      <c r="G36" s="20" t="s">
        <v>249</v>
      </c>
      <c r="H36" s="27" t="s">
        <v>53</v>
      </c>
      <c r="I36" s="27" t="s">
        <v>734</v>
      </c>
      <c r="J36" s="27" t="str">
        <f t="shared" si="0"/>
        <v>Město Solnice</v>
      </c>
      <c r="K36" s="20"/>
      <c r="L36" s="82">
        <v>500000</v>
      </c>
      <c r="M36" s="80">
        <f t="shared" si="1"/>
        <v>425000</v>
      </c>
      <c r="N36" s="20">
        <v>2018</v>
      </c>
      <c r="O36" s="20">
        <v>2023</v>
      </c>
      <c r="P36" s="20"/>
      <c r="Q36" s="20"/>
      <c r="R36" s="20"/>
      <c r="S36" s="20"/>
      <c r="T36" s="20" t="s">
        <v>219</v>
      </c>
      <c r="U36" s="20"/>
      <c r="V36" s="20"/>
      <c r="W36" s="20" t="s">
        <v>833</v>
      </c>
      <c r="X36" s="20"/>
      <c r="Y36" s="20"/>
      <c r="Z36" s="20">
        <v>1</v>
      </c>
      <c r="AA36" s="20">
        <v>1</v>
      </c>
      <c r="AB36" s="20">
        <v>1</v>
      </c>
      <c r="AC36" s="20">
        <v>1</v>
      </c>
      <c r="AD36" s="20">
        <v>1</v>
      </c>
      <c r="AE36" s="20"/>
    </row>
    <row r="37" spans="1:31" s="2" customFormat="1" x14ac:dyDescent="0.3">
      <c r="A37" s="81">
        <v>34</v>
      </c>
      <c r="B37" s="20" t="s">
        <v>694</v>
      </c>
      <c r="C37" s="20" t="s">
        <v>874</v>
      </c>
      <c r="D37" s="20">
        <v>70979642</v>
      </c>
      <c r="E37" s="20">
        <v>107585766</v>
      </c>
      <c r="F37" s="20">
        <v>668000627</v>
      </c>
      <c r="G37" s="20" t="s">
        <v>250</v>
      </c>
      <c r="H37" s="27" t="s">
        <v>53</v>
      </c>
      <c r="I37" s="27" t="s">
        <v>734</v>
      </c>
      <c r="J37" s="27" t="str">
        <f t="shared" si="0"/>
        <v>Město Solnice</v>
      </c>
      <c r="K37" s="20"/>
      <c r="L37" s="82">
        <v>250000</v>
      </c>
      <c r="M37" s="80">
        <f t="shared" si="1"/>
        <v>212500</v>
      </c>
      <c r="N37" s="20">
        <v>2018</v>
      </c>
      <c r="O37" s="20">
        <v>2023</v>
      </c>
      <c r="P37" s="20"/>
      <c r="Q37" s="20"/>
      <c r="R37" s="20"/>
      <c r="S37" s="20"/>
      <c r="T37" s="20" t="s">
        <v>219</v>
      </c>
      <c r="U37" s="20"/>
      <c r="V37" s="20"/>
      <c r="W37" s="20" t="s">
        <v>833</v>
      </c>
      <c r="X37" s="20"/>
      <c r="Y37" s="20"/>
      <c r="Z37" s="20">
        <v>1</v>
      </c>
      <c r="AA37" s="20">
        <v>1</v>
      </c>
      <c r="AB37" s="20">
        <v>1</v>
      </c>
      <c r="AC37" s="20">
        <v>1</v>
      </c>
      <c r="AD37" s="20">
        <v>1</v>
      </c>
      <c r="AE37" s="20"/>
    </row>
    <row r="38" spans="1:31" s="2" customFormat="1" x14ac:dyDescent="0.3">
      <c r="A38" s="81">
        <v>35</v>
      </c>
      <c r="B38" s="20" t="s">
        <v>694</v>
      </c>
      <c r="C38" s="20" t="s">
        <v>874</v>
      </c>
      <c r="D38" s="20">
        <v>70979642</v>
      </c>
      <c r="E38" s="20">
        <v>107585766</v>
      </c>
      <c r="F38" s="20">
        <v>668000627</v>
      </c>
      <c r="G38" s="20" t="s">
        <v>251</v>
      </c>
      <c r="H38" s="27" t="s">
        <v>53</v>
      </c>
      <c r="I38" s="27" t="s">
        <v>734</v>
      </c>
      <c r="J38" s="27" t="str">
        <f t="shared" si="0"/>
        <v>Město Solnice</v>
      </c>
      <c r="K38" s="20" t="s">
        <v>284</v>
      </c>
      <c r="L38" s="82">
        <v>120000</v>
      </c>
      <c r="M38" s="80">
        <f t="shared" si="1"/>
        <v>102000</v>
      </c>
      <c r="N38" s="20">
        <v>2018</v>
      </c>
      <c r="O38" s="20">
        <v>2020</v>
      </c>
      <c r="P38" s="20"/>
      <c r="Q38" s="20"/>
      <c r="R38" s="20"/>
      <c r="S38" s="20"/>
      <c r="T38" s="20" t="s">
        <v>218</v>
      </c>
      <c r="U38" s="20"/>
      <c r="V38" s="20"/>
      <c r="W38" s="20" t="s">
        <v>837</v>
      </c>
      <c r="X38" s="20"/>
      <c r="Y38" s="20"/>
      <c r="Z38" s="20">
        <v>1</v>
      </c>
      <c r="AA38" s="20">
        <v>1</v>
      </c>
      <c r="AB38" s="20">
        <v>1</v>
      </c>
      <c r="AC38" s="20">
        <v>1</v>
      </c>
      <c r="AD38" s="20">
        <v>1</v>
      </c>
      <c r="AE38" s="20"/>
    </row>
    <row r="39" spans="1:31" s="2" customFormat="1" x14ac:dyDescent="0.3">
      <c r="A39" s="79">
        <v>36</v>
      </c>
      <c r="B39" s="20" t="s">
        <v>694</v>
      </c>
      <c r="C39" s="20" t="s">
        <v>874</v>
      </c>
      <c r="D39" s="20">
        <v>70979642</v>
      </c>
      <c r="E39" s="20">
        <v>107585766</v>
      </c>
      <c r="F39" s="20">
        <v>668000627</v>
      </c>
      <c r="G39" s="20" t="s">
        <v>252</v>
      </c>
      <c r="H39" s="27" t="s">
        <v>53</v>
      </c>
      <c r="I39" s="27" t="s">
        <v>734</v>
      </c>
      <c r="J39" s="27" t="str">
        <f t="shared" si="0"/>
        <v>Město Solnice</v>
      </c>
      <c r="K39" s="20"/>
      <c r="L39" s="82">
        <v>400000</v>
      </c>
      <c r="M39" s="80">
        <f t="shared" si="1"/>
        <v>340000</v>
      </c>
      <c r="N39" s="20">
        <v>2018</v>
      </c>
      <c r="O39" s="20">
        <v>2023</v>
      </c>
      <c r="P39" s="20"/>
      <c r="Q39" s="20" t="s">
        <v>858</v>
      </c>
      <c r="R39" s="20"/>
      <c r="S39" s="20"/>
      <c r="T39" s="20" t="s">
        <v>219</v>
      </c>
      <c r="U39" s="20"/>
      <c r="V39" s="20"/>
      <c r="W39" s="20" t="s">
        <v>833</v>
      </c>
      <c r="X39" s="20"/>
      <c r="Y39" s="20"/>
      <c r="Z39" s="20">
        <v>1</v>
      </c>
      <c r="AA39" s="20">
        <v>1</v>
      </c>
      <c r="AB39" s="20">
        <v>1</v>
      </c>
      <c r="AC39" s="20">
        <v>1</v>
      </c>
      <c r="AD39" s="20">
        <v>1</v>
      </c>
      <c r="AE39" s="20"/>
    </row>
    <row r="40" spans="1:31" s="2" customFormat="1" x14ac:dyDescent="0.3">
      <c r="A40" s="81">
        <v>37</v>
      </c>
      <c r="B40" s="20" t="s">
        <v>694</v>
      </c>
      <c r="C40" s="20" t="s">
        <v>874</v>
      </c>
      <c r="D40" s="20">
        <v>70979642</v>
      </c>
      <c r="E40" s="20">
        <v>107585766</v>
      </c>
      <c r="F40" s="20">
        <v>668000627</v>
      </c>
      <c r="G40" s="20" t="s">
        <v>253</v>
      </c>
      <c r="H40" s="27" t="s">
        <v>53</v>
      </c>
      <c r="I40" s="27" t="s">
        <v>734</v>
      </c>
      <c r="J40" s="27" t="str">
        <f t="shared" si="0"/>
        <v>Město Solnice</v>
      </c>
      <c r="K40" s="20"/>
      <c r="L40" s="82">
        <v>400000</v>
      </c>
      <c r="M40" s="80">
        <f t="shared" si="1"/>
        <v>340000</v>
      </c>
      <c r="N40" s="20">
        <v>2018</v>
      </c>
      <c r="O40" s="20">
        <v>2023</v>
      </c>
      <c r="P40" s="20" t="s">
        <v>858</v>
      </c>
      <c r="Q40" s="20"/>
      <c r="R40" s="20"/>
      <c r="S40" s="20"/>
      <c r="T40" s="20" t="s">
        <v>219</v>
      </c>
      <c r="U40" s="20"/>
      <c r="V40" s="20"/>
      <c r="W40" s="20" t="s">
        <v>837</v>
      </c>
      <c r="X40" s="20"/>
      <c r="Y40" s="20" t="s">
        <v>220</v>
      </c>
      <c r="Z40" s="20">
        <v>1</v>
      </c>
      <c r="AA40" s="20">
        <v>1</v>
      </c>
      <c r="AB40" s="20">
        <v>1</v>
      </c>
      <c r="AC40" s="20">
        <v>1</v>
      </c>
      <c r="AD40" s="20">
        <v>1</v>
      </c>
      <c r="AE40" s="20"/>
    </row>
    <row r="41" spans="1:31" s="2" customFormat="1" x14ac:dyDescent="0.3">
      <c r="A41" s="81">
        <v>38</v>
      </c>
      <c r="B41" s="20" t="s">
        <v>694</v>
      </c>
      <c r="C41" s="20" t="s">
        <v>874</v>
      </c>
      <c r="D41" s="20">
        <v>70979642</v>
      </c>
      <c r="E41" s="20">
        <v>107585766</v>
      </c>
      <c r="F41" s="20">
        <v>668000627</v>
      </c>
      <c r="G41" s="20" t="s">
        <v>244</v>
      </c>
      <c r="H41" s="27" t="s">
        <v>53</v>
      </c>
      <c r="I41" s="27" t="s">
        <v>734</v>
      </c>
      <c r="J41" s="27" t="str">
        <f t="shared" si="0"/>
        <v>Město Solnice</v>
      </c>
      <c r="K41" s="20"/>
      <c r="L41" s="82">
        <v>300000</v>
      </c>
      <c r="M41" s="80">
        <f t="shared" si="1"/>
        <v>255000</v>
      </c>
      <c r="N41" s="20">
        <v>2018</v>
      </c>
      <c r="O41" s="20">
        <v>2023</v>
      </c>
      <c r="P41" s="20"/>
      <c r="Q41" s="20"/>
      <c r="R41" s="20"/>
      <c r="S41" s="20"/>
      <c r="T41" s="20" t="s">
        <v>219</v>
      </c>
      <c r="U41" s="20"/>
      <c r="V41" s="20"/>
      <c r="W41" s="20" t="s">
        <v>837</v>
      </c>
      <c r="X41" s="20"/>
      <c r="Y41" s="20"/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/>
    </row>
    <row r="42" spans="1:31" s="2" customFormat="1" x14ac:dyDescent="0.3">
      <c r="A42" s="81">
        <v>39</v>
      </c>
      <c r="B42" s="20" t="s">
        <v>694</v>
      </c>
      <c r="C42" s="20" t="s">
        <v>874</v>
      </c>
      <c r="D42" s="20">
        <v>70979642</v>
      </c>
      <c r="E42" s="20">
        <v>107585766</v>
      </c>
      <c r="F42" s="20">
        <v>668000627</v>
      </c>
      <c r="G42" s="20" t="s">
        <v>254</v>
      </c>
      <c r="H42" s="27" t="s">
        <v>53</v>
      </c>
      <c r="I42" s="27" t="s">
        <v>734</v>
      </c>
      <c r="J42" s="27" t="str">
        <f t="shared" si="0"/>
        <v>Město Solnice</v>
      </c>
      <c r="K42" s="20"/>
      <c r="L42" s="82">
        <v>250000</v>
      </c>
      <c r="M42" s="80">
        <f t="shared" si="1"/>
        <v>212500</v>
      </c>
      <c r="N42" s="20">
        <v>2018</v>
      </c>
      <c r="O42" s="20">
        <v>2023</v>
      </c>
      <c r="P42" s="20"/>
      <c r="Q42" s="20" t="s">
        <v>858</v>
      </c>
      <c r="R42" s="20"/>
      <c r="S42" s="20"/>
      <c r="T42" s="20" t="s">
        <v>219</v>
      </c>
      <c r="U42" s="20"/>
      <c r="V42" s="20"/>
      <c r="W42" s="20" t="s">
        <v>833</v>
      </c>
      <c r="X42" s="20"/>
      <c r="Y42" s="20"/>
      <c r="Z42" s="20">
        <v>1</v>
      </c>
      <c r="AA42" s="20">
        <v>1</v>
      </c>
      <c r="AB42" s="20">
        <v>1</v>
      </c>
      <c r="AC42" s="20">
        <v>1</v>
      </c>
      <c r="AD42" s="20">
        <v>1</v>
      </c>
      <c r="AE42" s="20"/>
    </row>
    <row r="43" spans="1:31" s="2" customFormat="1" x14ac:dyDescent="0.3">
      <c r="A43" s="81">
        <v>40</v>
      </c>
      <c r="B43" s="83" t="s">
        <v>695</v>
      </c>
      <c r="C43" s="20" t="s">
        <v>121</v>
      </c>
      <c r="D43" s="20">
        <v>70157375</v>
      </c>
      <c r="E43" s="20">
        <v>107585812</v>
      </c>
      <c r="F43" s="20">
        <v>668000881</v>
      </c>
      <c r="G43" s="20" t="s">
        <v>255</v>
      </c>
      <c r="H43" s="27" t="s">
        <v>53</v>
      </c>
      <c r="I43" s="27" t="s">
        <v>734</v>
      </c>
      <c r="J43" s="27" t="str">
        <f t="shared" si="0"/>
        <v>Město Vamberk</v>
      </c>
      <c r="K43" s="20" t="s">
        <v>285</v>
      </c>
      <c r="L43" s="82">
        <v>60000</v>
      </c>
      <c r="M43" s="80">
        <f t="shared" si="1"/>
        <v>51000</v>
      </c>
      <c r="N43" s="20">
        <v>2017</v>
      </c>
      <c r="O43" s="20">
        <v>2025</v>
      </c>
      <c r="P43" s="20"/>
      <c r="Q43" s="20"/>
      <c r="R43" s="20"/>
      <c r="S43" s="20"/>
      <c r="T43" s="20" t="s">
        <v>219</v>
      </c>
      <c r="U43" s="20"/>
      <c r="V43" s="20"/>
      <c r="W43" s="20" t="s">
        <v>837</v>
      </c>
      <c r="X43" s="20">
        <v>3</v>
      </c>
      <c r="Y43" s="20" t="s">
        <v>220</v>
      </c>
      <c r="Z43" s="20">
        <v>1</v>
      </c>
      <c r="AA43" s="20">
        <v>1</v>
      </c>
      <c r="AB43" s="20">
        <v>1</v>
      </c>
      <c r="AC43" s="20">
        <v>1</v>
      </c>
      <c r="AD43" s="20">
        <v>1</v>
      </c>
      <c r="AE43" s="20"/>
    </row>
    <row r="44" spans="1:31" s="2" customFormat="1" x14ac:dyDescent="0.3">
      <c r="A44" s="79">
        <v>41</v>
      </c>
      <c r="B44" s="20" t="s">
        <v>695</v>
      </c>
      <c r="C44" s="20" t="s">
        <v>121</v>
      </c>
      <c r="D44" s="20">
        <v>70157375</v>
      </c>
      <c r="E44" s="20">
        <v>107585812</v>
      </c>
      <c r="F44" s="20">
        <v>668000881</v>
      </c>
      <c r="G44" s="20" t="s">
        <v>256</v>
      </c>
      <c r="H44" s="27" t="s">
        <v>53</v>
      </c>
      <c r="I44" s="27" t="s">
        <v>734</v>
      </c>
      <c r="J44" s="27" t="str">
        <f t="shared" si="0"/>
        <v>Město Vamberk</v>
      </c>
      <c r="K44" s="20" t="s">
        <v>286</v>
      </c>
      <c r="L44" s="82">
        <v>100000</v>
      </c>
      <c r="M44" s="80">
        <f t="shared" si="1"/>
        <v>85000</v>
      </c>
      <c r="N44" s="20">
        <v>2017</v>
      </c>
      <c r="O44" s="20">
        <v>2020</v>
      </c>
      <c r="P44" s="20"/>
      <c r="Q44" s="20"/>
      <c r="R44" s="20"/>
      <c r="S44" s="20"/>
      <c r="T44" s="20" t="s">
        <v>219</v>
      </c>
      <c r="U44" s="20"/>
      <c r="V44" s="20"/>
      <c r="W44" s="20" t="s">
        <v>833</v>
      </c>
      <c r="X44" s="20">
        <v>5</v>
      </c>
      <c r="Y44" s="20"/>
      <c r="Z44" s="20">
        <v>1</v>
      </c>
      <c r="AA44" s="20">
        <v>1</v>
      </c>
      <c r="AB44" s="20">
        <v>1</v>
      </c>
      <c r="AC44" s="20">
        <v>1</v>
      </c>
      <c r="AD44" s="20"/>
      <c r="AE44" s="20"/>
    </row>
    <row r="45" spans="1:31" s="2" customFormat="1" x14ac:dyDescent="0.3">
      <c r="A45" s="81">
        <v>42</v>
      </c>
      <c r="B45" s="20" t="s">
        <v>695</v>
      </c>
      <c r="C45" s="20" t="s">
        <v>121</v>
      </c>
      <c r="D45" s="20">
        <v>70157375</v>
      </c>
      <c r="E45" s="20">
        <v>107585812</v>
      </c>
      <c r="F45" s="20">
        <v>668000881</v>
      </c>
      <c r="G45" s="20" t="s">
        <v>257</v>
      </c>
      <c r="H45" s="27" t="s">
        <v>53</v>
      </c>
      <c r="I45" s="27" t="s">
        <v>734</v>
      </c>
      <c r="J45" s="27" t="str">
        <f t="shared" si="0"/>
        <v>Město Vamberk</v>
      </c>
      <c r="K45" s="20" t="s">
        <v>287</v>
      </c>
      <c r="L45" s="82">
        <v>260000</v>
      </c>
      <c r="M45" s="80">
        <f t="shared" si="1"/>
        <v>221000</v>
      </c>
      <c r="N45" s="20">
        <v>2017</v>
      </c>
      <c r="O45" s="20">
        <v>2020</v>
      </c>
      <c r="P45" s="20" t="s">
        <v>858</v>
      </c>
      <c r="Q45" s="20"/>
      <c r="R45" s="20"/>
      <c r="S45" s="20"/>
      <c r="T45" s="20" t="s">
        <v>219</v>
      </c>
      <c r="U45" s="20"/>
      <c r="V45" s="20"/>
      <c r="W45" s="20" t="s">
        <v>833</v>
      </c>
      <c r="X45" s="20">
        <v>3</v>
      </c>
      <c r="Y45" s="20" t="s">
        <v>220</v>
      </c>
      <c r="Z45" s="20">
        <v>1</v>
      </c>
      <c r="AA45" s="20">
        <v>1</v>
      </c>
      <c r="AB45" s="20"/>
      <c r="AC45" s="20">
        <v>1</v>
      </c>
      <c r="AD45" s="20">
        <v>1</v>
      </c>
      <c r="AE45" s="20"/>
    </row>
    <row r="46" spans="1:31" s="2" customFormat="1" x14ac:dyDescent="0.3">
      <c r="A46" s="81">
        <v>43</v>
      </c>
      <c r="B46" s="20" t="s">
        <v>695</v>
      </c>
      <c r="C46" s="20" t="s">
        <v>121</v>
      </c>
      <c r="D46" s="20">
        <v>70157375</v>
      </c>
      <c r="E46" s="20">
        <v>107585812</v>
      </c>
      <c r="F46" s="20">
        <v>668000881</v>
      </c>
      <c r="G46" s="20" t="s">
        <v>258</v>
      </c>
      <c r="H46" s="27" t="s">
        <v>53</v>
      </c>
      <c r="I46" s="27" t="s">
        <v>734</v>
      </c>
      <c r="J46" s="27" t="str">
        <f t="shared" si="0"/>
        <v>Město Vamberk</v>
      </c>
      <c r="K46" s="20" t="s">
        <v>288</v>
      </c>
      <c r="L46" s="82">
        <v>50000</v>
      </c>
      <c r="M46" s="80">
        <f t="shared" si="1"/>
        <v>42500</v>
      </c>
      <c r="N46" s="20">
        <v>2017</v>
      </c>
      <c r="O46" s="20">
        <v>2025</v>
      </c>
      <c r="P46" s="20"/>
      <c r="Q46" s="20"/>
      <c r="R46" s="20"/>
      <c r="S46" s="20"/>
      <c r="T46" s="20" t="s">
        <v>218</v>
      </c>
      <c r="U46" s="20"/>
      <c r="V46" s="20"/>
      <c r="W46" s="20" t="s">
        <v>833</v>
      </c>
      <c r="X46" s="20">
        <v>3</v>
      </c>
      <c r="Y46" s="20" t="s">
        <v>220</v>
      </c>
      <c r="Z46" s="20">
        <v>1</v>
      </c>
      <c r="AA46" s="20">
        <v>1</v>
      </c>
      <c r="AB46" s="20"/>
      <c r="AC46" s="20">
        <v>1</v>
      </c>
      <c r="AD46" s="20">
        <v>1</v>
      </c>
      <c r="AE46" s="20"/>
    </row>
    <row r="47" spans="1:31" s="2" customFormat="1" x14ac:dyDescent="0.3">
      <c r="A47" s="81">
        <v>44</v>
      </c>
      <c r="B47" s="20" t="s">
        <v>695</v>
      </c>
      <c r="C47" s="20" t="s">
        <v>121</v>
      </c>
      <c r="D47" s="20">
        <v>70157375</v>
      </c>
      <c r="E47" s="20">
        <v>107585812</v>
      </c>
      <c r="F47" s="20">
        <v>668000881</v>
      </c>
      <c r="G47" s="95" t="s">
        <v>259</v>
      </c>
      <c r="H47" s="27" t="s">
        <v>53</v>
      </c>
      <c r="I47" s="27" t="s">
        <v>734</v>
      </c>
      <c r="J47" s="27" t="str">
        <f t="shared" si="0"/>
        <v>Město Vamberk</v>
      </c>
      <c r="K47" s="20"/>
      <c r="L47" s="82">
        <v>36000000</v>
      </c>
      <c r="M47" s="80">
        <f t="shared" si="1"/>
        <v>30600000</v>
      </c>
      <c r="N47" s="20">
        <v>2019</v>
      </c>
      <c r="O47" s="20">
        <v>2024</v>
      </c>
      <c r="P47" s="20" t="s">
        <v>858</v>
      </c>
      <c r="Q47" s="20"/>
      <c r="R47" s="20"/>
      <c r="S47" s="20"/>
      <c r="T47" s="20" t="s">
        <v>219</v>
      </c>
      <c r="U47" s="20"/>
      <c r="V47" s="20"/>
      <c r="W47" s="20" t="s">
        <v>837</v>
      </c>
      <c r="X47" s="20">
        <v>5</v>
      </c>
      <c r="Y47" s="20" t="s">
        <v>220</v>
      </c>
      <c r="Z47" s="20">
        <v>1</v>
      </c>
      <c r="AA47" s="20">
        <v>1</v>
      </c>
      <c r="AB47" s="20">
        <v>1</v>
      </c>
      <c r="AC47" s="20">
        <v>1</v>
      </c>
      <c r="AD47" s="20"/>
      <c r="AE47" s="20"/>
    </row>
    <row r="48" spans="1:31" s="2" customFormat="1" x14ac:dyDescent="0.3">
      <c r="A48" s="81">
        <v>45</v>
      </c>
      <c r="B48" s="20" t="s">
        <v>695</v>
      </c>
      <c r="C48" s="20" t="s">
        <v>121</v>
      </c>
      <c r="D48" s="20">
        <v>70157375</v>
      </c>
      <c r="E48" s="20">
        <v>107585812</v>
      </c>
      <c r="F48" s="20">
        <v>668000881</v>
      </c>
      <c r="G48" s="20" t="s">
        <v>260</v>
      </c>
      <c r="H48" s="27" t="s">
        <v>53</v>
      </c>
      <c r="I48" s="27" t="s">
        <v>734</v>
      </c>
      <c r="J48" s="27" t="str">
        <f t="shared" si="0"/>
        <v>Město Vamberk</v>
      </c>
      <c r="K48" s="20" t="s">
        <v>1182</v>
      </c>
      <c r="L48" s="82">
        <v>2000000</v>
      </c>
      <c r="M48" s="80">
        <f t="shared" si="1"/>
        <v>1700000</v>
      </c>
      <c r="N48" s="20">
        <v>2017</v>
      </c>
      <c r="O48" s="20">
        <v>2025</v>
      </c>
      <c r="P48" s="20"/>
      <c r="Q48" s="20"/>
      <c r="R48" s="20"/>
      <c r="S48" s="20"/>
      <c r="T48" s="20" t="s">
        <v>219</v>
      </c>
      <c r="U48" s="20"/>
      <c r="V48" s="20"/>
      <c r="W48" s="20" t="s">
        <v>837</v>
      </c>
      <c r="X48" s="20">
        <v>2</v>
      </c>
      <c r="Y48" s="20" t="s">
        <v>220</v>
      </c>
      <c r="Z48" s="20">
        <v>1</v>
      </c>
      <c r="AA48" s="20">
        <v>1</v>
      </c>
      <c r="AB48" s="20"/>
      <c r="AC48" s="20">
        <v>1</v>
      </c>
      <c r="AD48" s="20">
        <v>1</v>
      </c>
      <c r="AE48" s="20"/>
    </row>
    <row r="49" spans="1:37" s="2" customFormat="1" x14ac:dyDescent="0.3">
      <c r="A49" s="79">
        <v>46</v>
      </c>
      <c r="B49" s="20" t="s">
        <v>695</v>
      </c>
      <c r="C49" s="20" t="s">
        <v>121</v>
      </c>
      <c r="D49" s="20">
        <v>70157375</v>
      </c>
      <c r="E49" s="20">
        <v>107585812</v>
      </c>
      <c r="F49" s="20">
        <v>668000881</v>
      </c>
      <c r="G49" s="20" t="s">
        <v>261</v>
      </c>
      <c r="H49" s="27" t="s">
        <v>53</v>
      </c>
      <c r="I49" s="27" t="s">
        <v>734</v>
      </c>
      <c r="J49" s="27" t="str">
        <f t="shared" si="0"/>
        <v>Město Vamberk</v>
      </c>
      <c r="K49" s="20" t="s">
        <v>896</v>
      </c>
      <c r="L49" s="82">
        <v>3000000</v>
      </c>
      <c r="M49" s="80">
        <f t="shared" si="1"/>
        <v>2550000</v>
      </c>
      <c r="N49" s="20">
        <v>2017</v>
      </c>
      <c r="O49" s="20">
        <v>2025</v>
      </c>
      <c r="P49" s="20" t="s">
        <v>858</v>
      </c>
      <c r="Q49" s="20"/>
      <c r="R49" s="20"/>
      <c r="S49" s="20"/>
      <c r="T49" s="20" t="s">
        <v>219</v>
      </c>
      <c r="U49" s="20"/>
      <c r="V49" s="20"/>
      <c r="W49" s="20" t="s">
        <v>837</v>
      </c>
      <c r="X49" s="20">
        <v>2</v>
      </c>
      <c r="Y49" s="20" t="s">
        <v>220</v>
      </c>
      <c r="Z49" s="20">
        <v>1</v>
      </c>
      <c r="AA49" s="20">
        <v>1</v>
      </c>
      <c r="AB49" s="20"/>
      <c r="AC49" s="20">
        <v>1</v>
      </c>
      <c r="AD49" s="20">
        <v>1</v>
      </c>
      <c r="AE49" s="20"/>
    </row>
    <row r="50" spans="1:37" s="2" customFormat="1" x14ac:dyDescent="0.3">
      <c r="A50" s="81">
        <v>47</v>
      </c>
      <c r="B50" s="20" t="s">
        <v>296</v>
      </c>
      <c r="C50" s="20" t="s">
        <v>873</v>
      </c>
      <c r="D50" s="20">
        <v>70980314</v>
      </c>
      <c r="E50" s="20">
        <v>7585618</v>
      </c>
      <c r="F50" s="20">
        <v>650061748</v>
      </c>
      <c r="G50" s="20" t="s">
        <v>313</v>
      </c>
      <c r="H50" s="27" t="s">
        <v>53</v>
      </c>
      <c r="I50" s="27" t="s">
        <v>734</v>
      </c>
      <c r="J50" s="20" t="str">
        <f t="shared" si="0"/>
        <v>Obec Lično</v>
      </c>
      <c r="K50" s="20" t="s">
        <v>507</v>
      </c>
      <c r="L50" s="82">
        <v>35000000</v>
      </c>
      <c r="M50" s="80">
        <f t="shared" si="1"/>
        <v>29750000</v>
      </c>
      <c r="N50" s="20">
        <v>2018</v>
      </c>
      <c r="O50" s="20">
        <v>2023</v>
      </c>
      <c r="P50" s="20" t="s">
        <v>858</v>
      </c>
      <c r="Q50" s="20" t="s">
        <v>858</v>
      </c>
      <c r="R50" s="20"/>
      <c r="S50" s="20"/>
      <c r="T50" s="20" t="s">
        <v>219</v>
      </c>
      <c r="U50" s="20"/>
      <c r="V50" s="20"/>
      <c r="W50" s="20" t="s">
        <v>837</v>
      </c>
      <c r="X50" s="20"/>
      <c r="Y50" s="20" t="s">
        <v>220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/>
    </row>
    <row r="51" spans="1:37" s="2" customFormat="1" x14ac:dyDescent="0.3">
      <c r="A51" s="81">
        <v>48</v>
      </c>
      <c r="B51" s="20" t="s">
        <v>720</v>
      </c>
      <c r="C51" s="20" t="s">
        <v>730</v>
      </c>
      <c r="D51" s="20">
        <v>75017644</v>
      </c>
      <c r="E51" s="20" t="s">
        <v>719</v>
      </c>
      <c r="F51" s="20">
        <v>650042921</v>
      </c>
      <c r="G51" s="20" t="s">
        <v>425</v>
      </c>
      <c r="H51" s="27" t="s">
        <v>53</v>
      </c>
      <c r="I51" s="27" t="s">
        <v>734</v>
      </c>
      <c r="J51" s="20" t="str">
        <f t="shared" ref="J51:J63" si="2">C51</f>
        <v>Obec Záměl</v>
      </c>
      <c r="K51" s="20"/>
      <c r="L51" s="82">
        <v>300000</v>
      </c>
      <c r="M51" s="80">
        <f t="shared" ref="M51:M63" si="3">L51*0.85</f>
        <v>255000</v>
      </c>
      <c r="N51" s="20">
        <v>2017</v>
      </c>
      <c r="O51" s="20">
        <v>2022</v>
      </c>
      <c r="P51" s="20"/>
      <c r="Q51" s="20"/>
      <c r="R51" s="20"/>
      <c r="S51" s="20"/>
      <c r="T51" s="20" t="s">
        <v>219</v>
      </c>
      <c r="U51" s="20"/>
      <c r="V51" s="20"/>
      <c r="W51" s="20" t="s">
        <v>833</v>
      </c>
      <c r="X51" s="20"/>
      <c r="Y51" s="20"/>
      <c r="Z51" s="20">
        <v>1</v>
      </c>
      <c r="AA51" s="20">
        <v>1</v>
      </c>
      <c r="AB51" s="20">
        <v>1</v>
      </c>
      <c r="AC51" s="20">
        <v>1</v>
      </c>
      <c r="AD51" s="20">
        <v>1</v>
      </c>
      <c r="AE51" s="20"/>
    </row>
    <row r="52" spans="1:37" s="2" customFormat="1" x14ac:dyDescent="0.3">
      <c r="A52" s="81">
        <v>49</v>
      </c>
      <c r="B52" s="20" t="s">
        <v>717</v>
      </c>
      <c r="C52" s="20" t="s">
        <v>883</v>
      </c>
      <c r="D52" s="20">
        <v>75015668</v>
      </c>
      <c r="E52" s="20" t="s">
        <v>711</v>
      </c>
      <c r="F52" s="20">
        <v>600097455</v>
      </c>
      <c r="G52" s="20" t="s">
        <v>419</v>
      </c>
      <c r="H52" s="27" t="s">
        <v>53</v>
      </c>
      <c r="I52" s="27" t="s">
        <v>734</v>
      </c>
      <c r="J52" s="20" t="str">
        <f t="shared" si="2"/>
        <v>Obec Potštejn</v>
      </c>
      <c r="K52" s="20" t="s">
        <v>1248</v>
      </c>
      <c r="L52" s="88">
        <v>1000000</v>
      </c>
      <c r="M52" s="80">
        <f t="shared" si="3"/>
        <v>850000</v>
      </c>
      <c r="N52" s="20">
        <v>2021</v>
      </c>
      <c r="O52" s="20" t="s">
        <v>78</v>
      </c>
      <c r="P52" s="20"/>
      <c r="Q52" s="20" t="s">
        <v>858</v>
      </c>
      <c r="R52" s="20"/>
      <c r="S52" s="20"/>
      <c r="T52" s="57" t="s">
        <v>856</v>
      </c>
      <c r="U52" s="57">
        <v>1.4</v>
      </c>
      <c r="V52" s="20"/>
      <c r="W52" s="20" t="s">
        <v>837</v>
      </c>
      <c r="X52" s="55">
        <v>3</v>
      </c>
      <c r="Y52" s="20" t="s">
        <v>220</v>
      </c>
      <c r="Z52" s="20"/>
      <c r="AA52" s="20"/>
      <c r="AB52" s="20">
        <v>1</v>
      </c>
      <c r="AC52" s="20">
        <v>1</v>
      </c>
      <c r="AD52" s="20">
        <v>1</v>
      </c>
      <c r="AE52" s="20">
        <v>1</v>
      </c>
    </row>
    <row r="53" spans="1:37" s="2" customFormat="1" x14ac:dyDescent="0.3">
      <c r="A53" s="81">
        <v>50</v>
      </c>
      <c r="B53" s="20" t="s">
        <v>717</v>
      </c>
      <c r="C53" s="20" t="s">
        <v>883</v>
      </c>
      <c r="D53" s="20">
        <v>75015668</v>
      </c>
      <c r="E53" s="20" t="s">
        <v>711</v>
      </c>
      <c r="F53" s="20">
        <v>600097455</v>
      </c>
      <c r="G53" s="20" t="s">
        <v>416</v>
      </c>
      <c r="H53" s="27" t="s">
        <v>53</v>
      </c>
      <c r="I53" s="27" t="s">
        <v>734</v>
      </c>
      <c r="J53" s="20" t="str">
        <f t="shared" si="2"/>
        <v>Obec Potštejn</v>
      </c>
      <c r="K53" s="20" t="s">
        <v>614</v>
      </c>
      <c r="L53" s="82">
        <v>6000000</v>
      </c>
      <c r="M53" s="80">
        <f t="shared" si="3"/>
        <v>5100000</v>
      </c>
      <c r="N53" s="20">
        <v>2022</v>
      </c>
      <c r="O53" s="20" t="s">
        <v>78</v>
      </c>
      <c r="P53" s="20" t="s">
        <v>858</v>
      </c>
      <c r="Q53" s="20"/>
      <c r="R53" s="20"/>
      <c r="S53" s="20"/>
      <c r="T53" s="20" t="s">
        <v>219</v>
      </c>
      <c r="U53" s="57">
        <v>1</v>
      </c>
      <c r="V53" s="20"/>
      <c r="W53" s="20" t="s">
        <v>837</v>
      </c>
      <c r="X53" s="55">
        <v>3</v>
      </c>
      <c r="Y53" s="20" t="s">
        <v>220</v>
      </c>
      <c r="Z53" s="20"/>
      <c r="AA53" s="20"/>
      <c r="AB53" s="20">
        <v>1</v>
      </c>
      <c r="AC53" s="20">
        <v>1</v>
      </c>
      <c r="AD53" s="20">
        <v>1</v>
      </c>
      <c r="AE53" s="20">
        <v>1</v>
      </c>
    </row>
    <row r="54" spans="1:37" s="2" customFormat="1" x14ac:dyDescent="0.3">
      <c r="A54" s="79">
        <v>51</v>
      </c>
      <c r="B54" s="20" t="s">
        <v>715</v>
      </c>
      <c r="C54" s="20" t="s">
        <v>880</v>
      </c>
      <c r="D54" s="20">
        <v>70980730</v>
      </c>
      <c r="E54" s="20" t="s">
        <v>707</v>
      </c>
      <c r="F54" s="20">
        <v>650043448</v>
      </c>
      <c r="G54" s="20" t="s">
        <v>385</v>
      </c>
      <c r="H54" s="27" t="s">
        <v>53</v>
      </c>
      <c r="I54" s="27" t="s">
        <v>734</v>
      </c>
      <c r="J54" s="20" t="str">
        <f t="shared" si="2"/>
        <v>Obec Slatina nad Zdobnicí</v>
      </c>
      <c r="K54" s="20" t="s">
        <v>581</v>
      </c>
      <c r="L54" s="82">
        <v>1734845</v>
      </c>
      <c r="M54" s="80">
        <f t="shared" si="3"/>
        <v>1474618.25</v>
      </c>
      <c r="N54" s="20">
        <v>2021</v>
      </c>
      <c r="O54" s="20">
        <v>2023</v>
      </c>
      <c r="P54" s="20"/>
      <c r="Q54" s="20" t="s">
        <v>858</v>
      </c>
      <c r="R54" s="89" t="s">
        <v>1229</v>
      </c>
      <c r="S54" s="20"/>
      <c r="T54" s="20" t="s">
        <v>219</v>
      </c>
      <c r="U54" s="20"/>
      <c r="V54" s="20"/>
      <c r="W54" s="20" t="s">
        <v>833</v>
      </c>
      <c r="X54" s="55">
        <v>5</v>
      </c>
      <c r="Y54" s="20" t="s">
        <v>220</v>
      </c>
      <c r="Z54" s="20"/>
      <c r="AA54" s="20"/>
      <c r="AB54" s="20">
        <v>1</v>
      </c>
      <c r="AC54" s="20">
        <v>1</v>
      </c>
      <c r="AD54" s="20">
        <v>1</v>
      </c>
      <c r="AE54" s="20"/>
    </row>
    <row r="55" spans="1:37" s="2" customFormat="1" x14ac:dyDescent="0.3">
      <c r="A55" s="81">
        <v>52</v>
      </c>
      <c r="B55" s="20" t="s">
        <v>715</v>
      </c>
      <c r="C55" s="20" t="s">
        <v>880</v>
      </c>
      <c r="D55" s="20">
        <v>70980730</v>
      </c>
      <c r="E55" s="20" t="s">
        <v>707</v>
      </c>
      <c r="F55" s="20">
        <v>650043448</v>
      </c>
      <c r="G55" s="20" t="s">
        <v>374</v>
      </c>
      <c r="H55" s="27" t="s">
        <v>53</v>
      </c>
      <c r="I55" s="27" t="s">
        <v>734</v>
      </c>
      <c r="J55" s="20" t="str">
        <f t="shared" si="2"/>
        <v>Obec Slatina nad Zdobnicí</v>
      </c>
      <c r="K55" s="20" t="s">
        <v>570</v>
      </c>
      <c r="L55" s="82">
        <v>1500000</v>
      </c>
      <c r="M55" s="80">
        <f t="shared" si="3"/>
        <v>1275000</v>
      </c>
      <c r="N55" s="20">
        <v>2018</v>
      </c>
      <c r="O55" s="20">
        <v>2023</v>
      </c>
      <c r="P55" s="20"/>
      <c r="Q55" s="20" t="s">
        <v>858</v>
      </c>
      <c r="R55" s="20" t="s">
        <v>858</v>
      </c>
      <c r="S55" s="20"/>
      <c r="T55" s="20" t="s">
        <v>219</v>
      </c>
      <c r="U55" s="20"/>
      <c r="V55" s="20"/>
      <c r="W55" s="20" t="s">
        <v>833</v>
      </c>
      <c r="X55" s="20"/>
      <c r="Y55" s="20" t="s">
        <v>220</v>
      </c>
      <c r="Z55" s="20">
        <v>1</v>
      </c>
      <c r="AA55" s="20">
        <v>1</v>
      </c>
      <c r="AB55" s="20">
        <v>1</v>
      </c>
      <c r="AC55" s="20">
        <v>1</v>
      </c>
      <c r="AD55" s="20">
        <v>1</v>
      </c>
      <c r="AE55" s="20"/>
    </row>
    <row r="56" spans="1:37" s="2" customFormat="1" x14ac:dyDescent="0.3">
      <c r="A56" s="81">
        <v>53</v>
      </c>
      <c r="B56" s="20" t="s">
        <v>710</v>
      </c>
      <c r="C56" s="20" t="s">
        <v>729</v>
      </c>
      <c r="D56" s="20">
        <v>70980462</v>
      </c>
      <c r="E56" s="20">
        <v>107585740</v>
      </c>
      <c r="F56" s="20">
        <v>107585740</v>
      </c>
      <c r="G56" s="20" t="s">
        <v>374</v>
      </c>
      <c r="H56" s="27" t="s">
        <v>53</v>
      </c>
      <c r="I56" s="27" t="s">
        <v>734</v>
      </c>
      <c r="J56" s="20" t="str">
        <f t="shared" si="2"/>
        <v>Obec Skuhrov nad Bělou</v>
      </c>
      <c r="K56" s="20" t="s">
        <v>570</v>
      </c>
      <c r="L56" s="82">
        <v>1500000</v>
      </c>
      <c r="M56" s="80">
        <f t="shared" si="3"/>
        <v>1275000</v>
      </c>
      <c r="N56" s="20">
        <v>2018</v>
      </c>
      <c r="O56" s="20">
        <v>2023</v>
      </c>
      <c r="P56" s="20"/>
      <c r="Q56" s="20" t="s">
        <v>858</v>
      </c>
      <c r="R56" s="20" t="s">
        <v>858</v>
      </c>
      <c r="S56" s="20"/>
      <c r="T56" s="20" t="s">
        <v>219</v>
      </c>
      <c r="U56" s="20"/>
      <c r="V56" s="20"/>
      <c r="W56" s="20" t="s">
        <v>833</v>
      </c>
      <c r="X56" s="20">
        <v>1</v>
      </c>
      <c r="Y56" s="20" t="s">
        <v>220</v>
      </c>
      <c r="Z56" s="20">
        <v>1</v>
      </c>
      <c r="AA56" s="20">
        <v>1</v>
      </c>
      <c r="AB56" s="20">
        <v>1</v>
      </c>
      <c r="AC56" s="20">
        <v>1</v>
      </c>
      <c r="AD56" s="20">
        <v>1</v>
      </c>
      <c r="AE56" s="20"/>
    </row>
    <row r="57" spans="1:37" s="2" customFormat="1" x14ac:dyDescent="0.3">
      <c r="A57" s="81">
        <v>54</v>
      </c>
      <c r="B57" s="20" t="s">
        <v>710</v>
      </c>
      <c r="C57" s="20" t="s">
        <v>729</v>
      </c>
      <c r="D57" s="20">
        <v>70980462</v>
      </c>
      <c r="E57" s="20">
        <v>107585740</v>
      </c>
      <c r="F57" s="20">
        <v>107585740</v>
      </c>
      <c r="G57" s="20" t="s">
        <v>375</v>
      </c>
      <c r="H57" s="27" t="s">
        <v>53</v>
      </c>
      <c r="I57" s="27" t="s">
        <v>734</v>
      </c>
      <c r="J57" s="20" t="str">
        <f t="shared" si="2"/>
        <v>Obec Skuhrov nad Bělou</v>
      </c>
      <c r="K57" s="20" t="s">
        <v>571</v>
      </c>
      <c r="L57" s="82">
        <v>1000000</v>
      </c>
      <c r="M57" s="80">
        <f t="shared" si="3"/>
        <v>850000</v>
      </c>
      <c r="N57" s="20">
        <v>2017</v>
      </c>
      <c r="O57" s="20">
        <v>2019</v>
      </c>
      <c r="P57" s="20"/>
      <c r="Q57" s="20" t="s">
        <v>858</v>
      </c>
      <c r="R57" s="20" t="s">
        <v>858</v>
      </c>
      <c r="S57" s="20"/>
      <c r="T57" s="20" t="s">
        <v>219</v>
      </c>
      <c r="U57" s="20"/>
      <c r="V57" s="20"/>
      <c r="W57" s="20" t="s">
        <v>833</v>
      </c>
      <c r="X57" s="20">
        <v>1</v>
      </c>
      <c r="Y57" s="20"/>
      <c r="Z57" s="20">
        <v>1</v>
      </c>
      <c r="AA57" s="20">
        <v>1</v>
      </c>
      <c r="AB57" s="20"/>
      <c r="AC57" s="20">
        <v>1</v>
      </c>
      <c r="AD57" s="20">
        <v>1</v>
      </c>
      <c r="AE57" s="20"/>
    </row>
    <row r="58" spans="1:37" s="2" customFormat="1" x14ac:dyDescent="0.3">
      <c r="A58" s="81">
        <v>55</v>
      </c>
      <c r="B58" s="83" t="s">
        <v>709</v>
      </c>
      <c r="C58" s="20" t="s">
        <v>852</v>
      </c>
      <c r="D58" s="20">
        <v>70188556</v>
      </c>
      <c r="E58" s="20">
        <v>107585928</v>
      </c>
      <c r="F58" s="20">
        <v>650050576</v>
      </c>
      <c r="G58" s="20" t="s">
        <v>370</v>
      </c>
      <c r="H58" s="27" t="s">
        <v>53</v>
      </c>
      <c r="I58" s="27" t="s">
        <v>734</v>
      </c>
      <c r="J58" s="20" t="str">
        <f t="shared" si="2"/>
        <v>Město Rychnov nad Kněžnou</v>
      </c>
      <c r="K58" s="20" t="s">
        <v>566</v>
      </c>
      <c r="L58" s="82">
        <v>280000</v>
      </c>
      <c r="M58" s="80">
        <f t="shared" si="3"/>
        <v>238000</v>
      </c>
      <c r="N58" s="20">
        <v>2018</v>
      </c>
      <c r="O58" s="20">
        <v>2023</v>
      </c>
      <c r="P58" s="20"/>
      <c r="Q58" s="20" t="s">
        <v>858</v>
      </c>
      <c r="R58" s="20" t="s">
        <v>858</v>
      </c>
      <c r="S58" s="20" t="s">
        <v>858</v>
      </c>
      <c r="T58" s="20" t="s">
        <v>219</v>
      </c>
      <c r="U58" s="20"/>
      <c r="V58" s="20"/>
      <c r="W58" s="20" t="s">
        <v>833</v>
      </c>
      <c r="X58" s="20"/>
      <c r="Y58" s="20" t="s">
        <v>220</v>
      </c>
      <c r="Z58" s="20">
        <v>1</v>
      </c>
      <c r="AA58" s="20">
        <v>1</v>
      </c>
      <c r="AB58" s="20">
        <v>1</v>
      </c>
      <c r="AC58" s="20">
        <v>1</v>
      </c>
      <c r="AD58" s="20">
        <v>1</v>
      </c>
      <c r="AE58" s="20"/>
    </row>
    <row r="59" spans="1:37" s="2" customFormat="1" x14ac:dyDescent="0.3">
      <c r="A59" s="79">
        <v>56</v>
      </c>
      <c r="B59" s="83" t="s">
        <v>708</v>
      </c>
      <c r="C59" s="20" t="s">
        <v>879</v>
      </c>
      <c r="D59" s="20">
        <v>75017482</v>
      </c>
      <c r="E59" s="20" t="s">
        <v>706</v>
      </c>
      <c r="F59" s="20">
        <v>650044797</v>
      </c>
      <c r="G59" s="20" t="s">
        <v>368</v>
      </c>
      <c r="H59" s="27" t="s">
        <v>53</v>
      </c>
      <c r="I59" s="27" t="s">
        <v>734</v>
      </c>
      <c r="J59" s="20" t="str">
        <f t="shared" si="2"/>
        <v>Obec Pěčín</v>
      </c>
      <c r="K59" s="20" t="s">
        <v>564</v>
      </c>
      <c r="L59" s="82">
        <v>100000</v>
      </c>
      <c r="M59" s="80">
        <f t="shared" si="3"/>
        <v>85000</v>
      </c>
      <c r="N59" s="20">
        <v>2018</v>
      </c>
      <c r="O59" s="20">
        <v>2023</v>
      </c>
      <c r="P59" s="20"/>
      <c r="Q59" s="20"/>
      <c r="R59" s="20"/>
      <c r="S59" s="20"/>
      <c r="T59" s="20" t="s">
        <v>219</v>
      </c>
      <c r="U59" s="20"/>
      <c r="V59" s="20"/>
      <c r="W59" s="20" t="s">
        <v>833</v>
      </c>
      <c r="X59" s="20">
        <v>5</v>
      </c>
      <c r="Y59" s="20"/>
      <c r="Z59" s="20">
        <v>1</v>
      </c>
      <c r="AA59" s="20">
        <v>1</v>
      </c>
      <c r="AB59" s="20">
        <v>1</v>
      </c>
      <c r="AC59" s="20">
        <v>1</v>
      </c>
      <c r="AD59" s="20"/>
      <c r="AE59" s="20"/>
    </row>
    <row r="60" spans="1:37" s="2" customFormat="1" x14ac:dyDescent="0.3">
      <c r="A60" s="81">
        <v>57</v>
      </c>
      <c r="B60" s="20" t="s">
        <v>703</v>
      </c>
      <c r="C60" s="20" t="s">
        <v>928</v>
      </c>
      <c r="D60" s="20">
        <v>70979669</v>
      </c>
      <c r="E60" s="20">
        <v>102390479</v>
      </c>
      <c r="F60" s="20">
        <v>600097323</v>
      </c>
      <c r="G60" s="20" t="s">
        <v>353</v>
      </c>
      <c r="H60" s="27" t="s">
        <v>53</v>
      </c>
      <c r="I60" s="27" t="s">
        <v>734</v>
      </c>
      <c r="J60" s="20" t="str">
        <f t="shared" si="2"/>
        <v>Obec Lukavice</v>
      </c>
      <c r="K60" s="20" t="s">
        <v>547</v>
      </c>
      <c r="L60" s="82">
        <v>120000</v>
      </c>
      <c r="M60" s="80">
        <f t="shared" si="3"/>
        <v>102000</v>
      </c>
      <c r="N60" s="20">
        <v>2018</v>
      </c>
      <c r="O60" s="20">
        <v>2023</v>
      </c>
      <c r="P60" s="20"/>
      <c r="Q60" s="20"/>
      <c r="R60" s="20"/>
      <c r="S60" s="20"/>
      <c r="T60" s="20" t="s">
        <v>219</v>
      </c>
      <c r="U60" s="20"/>
      <c r="V60" s="20"/>
      <c r="W60" s="20" t="s">
        <v>833</v>
      </c>
      <c r="X60" s="20"/>
      <c r="Y60" s="20" t="s">
        <v>220</v>
      </c>
      <c r="Z60" s="20">
        <v>1</v>
      </c>
      <c r="AA60" s="20">
        <v>1</v>
      </c>
      <c r="AB60" s="20">
        <v>1</v>
      </c>
      <c r="AC60" s="20">
        <v>1</v>
      </c>
      <c r="AD60" s="20">
        <v>1</v>
      </c>
      <c r="AE60" s="20"/>
    </row>
    <row r="61" spans="1:37" s="2" customFormat="1" x14ac:dyDescent="0.3">
      <c r="A61" s="81">
        <v>58</v>
      </c>
      <c r="B61" s="20" t="s">
        <v>703</v>
      </c>
      <c r="C61" s="20" t="s">
        <v>928</v>
      </c>
      <c r="D61" s="20">
        <v>70979669</v>
      </c>
      <c r="E61" s="20">
        <v>102390479</v>
      </c>
      <c r="F61" s="20">
        <v>600097323</v>
      </c>
      <c r="G61" s="20" t="s">
        <v>350</v>
      </c>
      <c r="H61" s="27" t="s">
        <v>53</v>
      </c>
      <c r="I61" s="27" t="s">
        <v>734</v>
      </c>
      <c r="J61" s="20" t="str">
        <f t="shared" si="2"/>
        <v>Obec Lukavice</v>
      </c>
      <c r="K61" s="20" t="s">
        <v>547</v>
      </c>
      <c r="L61" s="82">
        <v>260000</v>
      </c>
      <c r="M61" s="80">
        <f t="shared" si="3"/>
        <v>221000</v>
      </c>
      <c r="N61" s="20">
        <v>2018</v>
      </c>
      <c r="O61" s="20">
        <v>2023</v>
      </c>
      <c r="P61" s="20"/>
      <c r="Q61" s="20" t="s">
        <v>858</v>
      </c>
      <c r="R61" s="20" t="s">
        <v>858</v>
      </c>
      <c r="S61" s="20"/>
      <c r="T61" s="20" t="s">
        <v>219</v>
      </c>
      <c r="U61" s="20"/>
      <c r="V61" s="20"/>
      <c r="W61" s="20" t="s">
        <v>833</v>
      </c>
      <c r="X61" s="20"/>
      <c r="Y61" s="20" t="s">
        <v>220</v>
      </c>
      <c r="Z61" s="20">
        <v>1</v>
      </c>
      <c r="AA61" s="20">
        <v>1</v>
      </c>
      <c r="AB61" s="20">
        <v>1</v>
      </c>
      <c r="AC61" s="20">
        <v>1</v>
      </c>
      <c r="AD61" s="20">
        <v>1</v>
      </c>
      <c r="AE61" s="20"/>
    </row>
    <row r="62" spans="1:37" s="2" customFormat="1" x14ac:dyDescent="0.3">
      <c r="A62" s="81">
        <v>59</v>
      </c>
      <c r="B62" s="20" t="s">
        <v>698</v>
      </c>
      <c r="C62" s="20" t="s">
        <v>875</v>
      </c>
      <c r="D62" s="20">
        <v>70978204</v>
      </c>
      <c r="E62" s="20">
        <v>102390428</v>
      </c>
      <c r="F62" s="20">
        <v>650050801</v>
      </c>
      <c r="G62" s="20" t="s">
        <v>330</v>
      </c>
      <c r="H62" s="27" t="s">
        <v>53</v>
      </c>
      <c r="I62" s="27" t="s">
        <v>734</v>
      </c>
      <c r="J62" s="20" t="str">
        <f t="shared" si="2"/>
        <v>Obec Černíkovice</v>
      </c>
      <c r="K62" s="20" t="s">
        <v>525</v>
      </c>
      <c r="L62" s="82">
        <v>20000</v>
      </c>
      <c r="M62" s="80">
        <f t="shared" si="3"/>
        <v>17000</v>
      </c>
      <c r="N62" s="20">
        <v>2018</v>
      </c>
      <c r="O62" s="20">
        <v>2023</v>
      </c>
      <c r="P62" s="20"/>
      <c r="Q62" s="20"/>
      <c r="R62" s="20"/>
      <c r="S62" s="20"/>
      <c r="T62" s="20" t="s">
        <v>219</v>
      </c>
      <c r="U62" s="20"/>
      <c r="V62" s="20"/>
      <c r="W62" s="20" t="s">
        <v>833</v>
      </c>
      <c r="X62" s="20"/>
      <c r="Y62" s="20"/>
      <c r="Z62" s="20">
        <v>1</v>
      </c>
      <c r="AA62" s="20">
        <v>1</v>
      </c>
      <c r="AB62" s="20">
        <v>1</v>
      </c>
      <c r="AC62" s="20">
        <v>1</v>
      </c>
      <c r="AD62" s="20">
        <v>1</v>
      </c>
      <c r="AE62" s="20"/>
    </row>
    <row r="63" spans="1:37" s="2" customFormat="1" x14ac:dyDescent="0.3">
      <c r="A63" s="81">
        <v>60</v>
      </c>
      <c r="B63" s="20" t="s">
        <v>698</v>
      </c>
      <c r="C63" s="20" t="s">
        <v>875</v>
      </c>
      <c r="D63" s="20">
        <v>70978204</v>
      </c>
      <c r="E63" s="20">
        <v>102390428</v>
      </c>
      <c r="F63" s="20">
        <v>650050801</v>
      </c>
      <c r="G63" s="20" t="s">
        <v>325</v>
      </c>
      <c r="H63" s="27" t="s">
        <v>53</v>
      </c>
      <c r="I63" s="27" t="s">
        <v>734</v>
      </c>
      <c r="J63" s="20" t="str">
        <f t="shared" si="2"/>
        <v>Obec Černíkovice</v>
      </c>
      <c r="K63" s="20" t="s">
        <v>520</v>
      </c>
      <c r="L63" s="82">
        <v>20000</v>
      </c>
      <c r="M63" s="80">
        <f t="shared" si="3"/>
        <v>17000</v>
      </c>
      <c r="N63" s="20">
        <v>2018</v>
      </c>
      <c r="O63" s="20">
        <v>2020</v>
      </c>
      <c r="P63" s="20"/>
      <c r="Q63" s="20"/>
      <c r="R63" s="20"/>
      <c r="S63" s="20"/>
      <c r="T63" s="20" t="s">
        <v>218</v>
      </c>
      <c r="U63" s="20"/>
      <c r="V63" s="20"/>
      <c r="W63" s="20" t="s">
        <v>833</v>
      </c>
      <c r="X63" s="20"/>
      <c r="Y63" s="20" t="s">
        <v>220</v>
      </c>
      <c r="Z63" s="20">
        <v>1</v>
      </c>
      <c r="AA63" s="20">
        <v>1</v>
      </c>
      <c r="AB63" s="20">
        <v>1</v>
      </c>
      <c r="AC63" s="20">
        <v>1</v>
      </c>
      <c r="AD63" s="20">
        <v>1</v>
      </c>
      <c r="AE63" s="20"/>
      <c r="AK63" s="2" t="s">
        <v>30</v>
      </c>
    </row>
    <row r="64" spans="1:37" s="2" customFormat="1" x14ac:dyDescent="0.3">
      <c r="A64" s="79">
        <v>61</v>
      </c>
      <c r="B64" s="20" t="s">
        <v>695</v>
      </c>
      <c r="C64" s="20" t="s">
        <v>121</v>
      </c>
      <c r="D64" s="20">
        <v>70157375</v>
      </c>
      <c r="E64" s="20">
        <v>107585812</v>
      </c>
      <c r="F64" s="20">
        <v>668000881</v>
      </c>
      <c r="G64" s="20" t="s">
        <v>262</v>
      </c>
      <c r="H64" s="27" t="s">
        <v>53</v>
      </c>
      <c r="I64" s="27" t="s">
        <v>734</v>
      </c>
      <c r="J64" s="27" t="str">
        <f t="shared" si="0"/>
        <v>Město Vamberk</v>
      </c>
      <c r="K64" s="20" t="s">
        <v>289</v>
      </c>
      <c r="L64" s="82">
        <v>800000</v>
      </c>
      <c r="M64" s="80">
        <f t="shared" si="1"/>
        <v>680000</v>
      </c>
      <c r="N64" s="20">
        <v>2017</v>
      </c>
      <c r="O64" s="20">
        <v>2020</v>
      </c>
      <c r="P64" s="20" t="s">
        <v>858</v>
      </c>
      <c r="Q64" s="20"/>
      <c r="R64" s="20"/>
      <c r="S64" s="20"/>
      <c r="T64" s="20" t="s">
        <v>219</v>
      </c>
      <c r="U64" s="20"/>
      <c r="V64" s="20"/>
      <c r="W64" s="20" t="s">
        <v>837</v>
      </c>
      <c r="X64" s="20"/>
      <c r="Y64" s="20"/>
      <c r="Z64" s="20">
        <v>1</v>
      </c>
      <c r="AA64" s="20">
        <v>1</v>
      </c>
      <c r="AB64" s="20"/>
      <c r="AC64" s="20">
        <v>1</v>
      </c>
      <c r="AD64" s="20">
        <v>1</v>
      </c>
      <c r="AE64" s="20"/>
    </row>
    <row r="65" spans="1:31" s="2" customFormat="1" x14ac:dyDescent="0.3">
      <c r="A65" s="81">
        <v>62</v>
      </c>
      <c r="B65" s="20" t="s">
        <v>849</v>
      </c>
      <c r="C65" s="20" t="s">
        <v>850</v>
      </c>
      <c r="D65" s="20"/>
      <c r="E65" s="20"/>
      <c r="F65" s="20"/>
      <c r="G65" s="20" t="s">
        <v>849</v>
      </c>
      <c r="H65" s="27" t="s">
        <v>53</v>
      </c>
      <c r="I65" s="27" t="s">
        <v>734</v>
      </c>
      <c r="J65" s="27" t="s">
        <v>852</v>
      </c>
      <c r="K65" s="20" t="s">
        <v>851</v>
      </c>
      <c r="L65" s="82">
        <v>10000000</v>
      </c>
      <c r="M65" s="80">
        <f t="shared" si="1"/>
        <v>8500000</v>
      </c>
      <c r="N65" s="20">
        <v>2023</v>
      </c>
      <c r="O65" s="20">
        <v>2024</v>
      </c>
      <c r="P65" s="20" t="s">
        <v>858</v>
      </c>
      <c r="Q65" s="20"/>
      <c r="R65" s="20"/>
      <c r="S65" s="20"/>
      <c r="T65" s="20" t="s">
        <v>219</v>
      </c>
      <c r="U65" s="20"/>
      <c r="V65" s="20"/>
      <c r="W65" s="20" t="s">
        <v>837</v>
      </c>
      <c r="X65" s="20">
        <v>2</v>
      </c>
      <c r="Y65" s="20" t="s">
        <v>220</v>
      </c>
      <c r="Z65" s="20"/>
      <c r="AA65" s="20"/>
      <c r="AB65" s="20"/>
      <c r="AC65" s="20">
        <v>1</v>
      </c>
      <c r="AD65" s="20">
        <v>1</v>
      </c>
      <c r="AE65" s="20"/>
    </row>
    <row r="66" spans="1:31" s="2" customFormat="1" x14ac:dyDescent="0.3">
      <c r="A66" s="81">
        <v>63</v>
      </c>
      <c r="B66" s="20" t="s">
        <v>686</v>
      </c>
      <c r="C66" s="20" t="s">
        <v>852</v>
      </c>
      <c r="D66" s="20">
        <v>70188505</v>
      </c>
      <c r="E66" s="20">
        <v>107585995</v>
      </c>
      <c r="F66" s="20">
        <v>668000163</v>
      </c>
      <c r="G66" s="20" t="s">
        <v>770</v>
      </c>
      <c r="H66" s="27" t="s">
        <v>53</v>
      </c>
      <c r="I66" s="27" t="s">
        <v>734</v>
      </c>
      <c r="J66" s="20"/>
      <c r="K66" s="20" t="s">
        <v>771</v>
      </c>
      <c r="L66" s="82">
        <v>354536</v>
      </c>
      <c r="M66" s="80"/>
      <c r="N66" s="20"/>
      <c r="O66" s="20"/>
      <c r="P66" s="20">
        <v>0</v>
      </c>
      <c r="Q66" s="20"/>
      <c r="R66" s="20"/>
      <c r="S66" s="20"/>
      <c r="T66" s="20" t="s">
        <v>218</v>
      </c>
      <c r="U66" s="20"/>
      <c r="V66" s="20"/>
      <c r="W66" s="20" t="s">
        <v>833</v>
      </c>
      <c r="X66" s="20"/>
      <c r="Y66" s="20" t="s">
        <v>857</v>
      </c>
      <c r="Z66" s="20"/>
      <c r="AA66" s="20"/>
      <c r="AB66" s="20"/>
      <c r="AC66" s="20"/>
      <c r="AD66" s="20"/>
      <c r="AE66" s="20"/>
    </row>
    <row r="67" spans="1:31" s="2" customFormat="1" x14ac:dyDescent="0.3">
      <c r="A67" s="81">
        <v>64</v>
      </c>
      <c r="B67" s="20" t="s">
        <v>686</v>
      </c>
      <c r="C67" s="20" t="s">
        <v>852</v>
      </c>
      <c r="D67" s="20">
        <v>70188505</v>
      </c>
      <c r="E67" s="20">
        <v>107585995</v>
      </c>
      <c r="F67" s="20">
        <v>668000163</v>
      </c>
      <c r="G67" s="20" t="s">
        <v>770</v>
      </c>
      <c r="H67" s="27" t="s">
        <v>53</v>
      </c>
      <c r="I67" s="27" t="s">
        <v>734</v>
      </c>
      <c r="J67" s="20"/>
      <c r="K67" s="20" t="s">
        <v>772</v>
      </c>
      <c r="L67" s="82">
        <v>5256</v>
      </c>
      <c r="M67" s="80"/>
      <c r="N67" s="20"/>
      <c r="O67" s="20"/>
      <c r="P67" s="20">
        <v>0</v>
      </c>
      <c r="Q67" s="20"/>
      <c r="R67" s="20"/>
      <c r="S67" s="20"/>
      <c r="T67" s="20" t="s">
        <v>218</v>
      </c>
      <c r="U67" s="20"/>
      <c r="V67" s="20"/>
      <c r="W67" s="20" t="s">
        <v>833</v>
      </c>
      <c r="X67" s="20"/>
      <c r="Y67" s="20" t="s">
        <v>857</v>
      </c>
      <c r="Z67" s="20"/>
      <c r="AA67" s="20"/>
      <c r="AB67" s="20"/>
      <c r="AC67" s="20"/>
      <c r="AD67" s="20"/>
      <c r="AE67" s="20"/>
    </row>
    <row r="68" spans="1:31" s="2" customFormat="1" x14ac:dyDescent="0.3">
      <c r="A68" s="81">
        <v>65</v>
      </c>
      <c r="B68" s="20" t="s">
        <v>703</v>
      </c>
      <c r="C68" s="20" t="s">
        <v>928</v>
      </c>
      <c r="D68" s="20">
        <v>70979669</v>
      </c>
      <c r="E68" s="20">
        <v>102390479</v>
      </c>
      <c r="F68" s="20">
        <v>600097323</v>
      </c>
      <c r="G68" s="20" t="s">
        <v>773</v>
      </c>
      <c r="H68" s="27" t="s">
        <v>53</v>
      </c>
      <c r="I68" s="27" t="s">
        <v>734</v>
      </c>
      <c r="J68" s="20"/>
      <c r="K68" s="20" t="s">
        <v>774</v>
      </c>
      <c r="L68" s="82">
        <v>31395</v>
      </c>
      <c r="M68" s="80"/>
      <c r="N68" s="20"/>
      <c r="O68" s="20"/>
      <c r="P68" s="20">
        <v>0</v>
      </c>
      <c r="Q68" s="20"/>
      <c r="R68" s="20"/>
      <c r="S68" s="20"/>
      <c r="T68" s="20" t="s">
        <v>218</v>
      </c>
      <c r="U68" s="20"/>
      <c r="V68" s="20"/>
      <c r="W68" s="20" t="s">
        <v>833</v>
      </c>
      <c r="X68" s="20"/>
      <c r="Y68" s="20" t="s">
        <v>857</v>
      </c>
      <c r="Z68" s="20"/>
      <c r="AA68" s="20"/>
      <c r="AB68" s="20"/>
      <c r="AC68" s="20"/>
      <c r="AD68" s="20"/>
      <c r="AE68" s="20"/>
    </row>
    <row r="69" spans="1:31" s="2" customFormat="1" x14ac:dyDescent="0.3">
      <c r="A69" s="79">
        <v>66</v>
      </c>
      <c r="B69" s="20" t="s">
        <v>703</v>
      </c>
      <c r="C69" s="20" t="s">
        <v>928</v>
      </c>
      <c r="D69" s="20">
        <v>70979669</v>
      </c>
      <c r="E69" s="20">
        <v>102390479</v>
      </c>
      <c r="F69" s="20">
        <v>600097323</v>
      </c>
      <c r="G69" s="20" t="s">
        <v>773</v>
      </c>
      <c r="H69" s="27" t="s">
        <v>53</v>
      </c>
      <c r="I69" s="27" t="s">
        <v>734</v>
      </c>
      <c r="J69" s="20"/>
      <c r="K69" s="20" t="s">
        <v>772</v>
      </c>
      <c r="L69" s="82">
        <v>136656</v>
      </c>
      <c r="M69" s="80"/>
      <c r="N69" s="20"/>
      <c r="O69" s="20"/>
      <c r="P69" s="20">
        <v>0</v>
      </c>
      <c r="Q69" s="20"/>
      <c r="R69" s="20"/>
      <c r="S69" s="20"/>
      <c r="T69" s="20" t="s">
        <v>218</v>
      </c>
      <c r="U69" s="20"/>
      <c r="V69" s="20"/>
      <c r="W69" s="20" t="s">
        <v>833</v>
      </c>
      <c r="X69" s="20"/>
      <c r="Y69" s="20" t="s">
        <v>857</v>
      </c>
      <c r="Z69" s="20"/>
      <c r="AA69" s="20"/>
      <c r="AB69" s="20"/>
      <c r="AC69" s="20"/>
      <c r="AD69" s="20"/>
      <c r="AE69" s="20"/>
    </row>
    <row r="70" spans="1:31" s="2" customFormat="1" x14ac:dyDescent="0.3">
      <c r="A70" s="81">
        <v>67</v>
      </c>
      <c r="B70" s="20" t="s">
        <v>714</v>
      </c>
      <c r="C70" s="20" t="s">
        <v>881</v>
      </c>
      <c r="D70" s="20">
        <v>70188378</v>
      </c>
      <c r="E70" s="20" t="s">
        <v>712</v>
      </c>
      <c r="F70" s="20">
        <v>650060903</v>
      </c>
      <c r="G70" s="20" t="s">
        <v>775</v>
      </c>
      <c r="H70" s="27" t="s">
        <v>53</v>
      </c>
      <c r="I70" s="27" t="s">
        <v>734</v>
      </c>
      <c r="J70" s="20"/>
      <c r="K70" s="20" t="s">
        <v>776</v>
      </c>
      <c r="L70" s="82">
        <v>227847</v>
      </c>
      <c r="M70" s="80"/>
      <c r="N70" s="20"/>
      <c r="O70" s="20"/>
      <c r="P70" s="20">
        <v>0</v>
      </c>
      <c r="Q70" s="20"/>
      <c r="R70" s="20"/>
      <c r="S70" s="20"/>
      <c r="T70" s="20" t="s">
        <v>218</v>
      </c>
      <c r="U70" s="20"/>
      <c r="V70" s="20"/>
      <c r="W70" s="20" t="s">
        <v>833</v>
      </c>
      <c r="X70" s="20"/>
      <c r="Y70" s="20" t="s">
        <v>857</v>
      </c>
      <c r="Z70" s="20"/>
      <c r="AA70" s="20"/>
      <c r="AB70" s="20"/>
      <c r="AC70" s="20"/>
      <c r="AD70" s="20"/>
      <c r="AE70" s="20"/>
    </row>
    <row r="71" spans="1:31" s="2" customFormat="1" x14ac:dyDescent="0.3">
      <c r="A71" s="81">
        <v>68</v>
      </c>
      <c r="B71" s="20" t="s">
        <v>714</v>
      </c>
      <c r="C71" s="20" t="s">
        <v>881</v>
      </c>
      <c r="D71" s="20">
        <v>70188378</v>
      </c>
      <c r="E71" s="20" t="s">
        <v>712</v>
      </c>
      <c r="F71" s="20">
        <v>650060903</v>
      </c>
      <c r="G71" s="20" t="s">
        <v>775</v>
      </c>
      <c r="H71" s="27" t="s">
        <v>53</v>
      </c>
      <c r="I71" s="27" t="s">
        <v>734</v>
      </c>
      <c r="J71" s="20"/>
      <c r="K71" s="20" t="s">
        <v>772</v>
      </c>
      <c r="L71" s="82">
        <v>5256</v>
      </c>
      <c r="M71" s="80"/>
      <c r="N71" s="20"/>
      <c r="O71" s="20"/>
      <c r="P71" s="20">
        <v>0</v>
      </c>
      <c r="Q71" s="20"/>
      <c r="R71" s="20"/>
      <c r="S71" s="20"/>
      <c r="T71" s="20" t="s">
        <v>218</v>
      </c>
      <c r="U71" s="20"/>
      <c r="V71" s="20"/>
      <c r="W71" s="20" t="s">
        <v>833</v>
      </c>
      <c r="X71" s="20"/>
      <c r="Y71" s="20" t="s">
        <v>857</v>
      </c>
      <c r="Z71" s="20"/>
      <c r="AA71" s="20"/>
      <c r="AB71" s="20"/>
      <c r="AC71" s="20"/>
      <c r="AD71" s="20"/>
      <c r="AE71" s="20"/>
    </row>
    <row r="72" spans="1:31" s="2" customFormat="1" x14ac:dyDescent="0.3">
      <c r="A72" s="81">
        <v>69</v>
      </c>
      <c r="B72" s="20" t="s">
        <v>694</v>
      </c>
      <c r="C72" s="20" t="s">
        <v>874</v>
      </c>
      <c r="D72" s="20">
        <v>70979642</v>
      </c>
      <c r="E72" s="20">
        <v>107585766</v>
      </c>
      <c r="F72" s="20">
        <v>668000627</v>
      </c>
      <c r="G72" s="20" t="s">
        <v>777</v>
      </c>
      <c r="H72" s="27" t="s">
        <v>53</v>
      </c>
      <c r="I72" s="27" t="s">
        <v>734</v>
      </c>
      <c r="J72" s="20"/>
      <c r="K72" s="20" t="s">
        <v>778</v>
      </c>
      <c r="L72" s="82">
        <v>26868</v>
      </c>
      <c r="M72" s="80"/>
      <c r="N72" s="20"/>
      <c r="O72" s="20"/>
      <c r="P72" s="20">
        <v>0</v>
      </c>
      <c r="Q72" s="20"/>
      <c r="R72" s="20"/>
      <c r="S72" s="20"/>
      <c r="T72" s="20" t="s">
        <v>218</v>
      </c>
      <c r="U72" s="20"/>
      <c r="V72" s="20"/>
      <c r="W72" s="20" t="s">
        <v>833</v>
      </c>
      <c r="X72" s="20"/>
      <c r="Y72" s="20" t="s">
        <v>857</v>
      </c>
      <c r="Z72" s="20"/>
      <c r="AA72" s="20"/>
      <c r="AB72" s="20"/>
      <c r="AC72" s="20"/>
      <c r="AD72" s="20"/>
      <c r="AE72" s="20"/>
    </row>
    <row r="73" spans="1:31" s="2" customFormat="1" x14ac:dyDescent="0.3">
      <c r="A73" s="81">
        <v>70</v>
      </c>
      <c r="B73" s="20" t="s">
        <v>694</v>
      </c>
      <c r="C73" s="20" t="s">
        <v>874</v>
      </c>
      <c r="D73" s="20">
        <v>70979642</v>
      </c>
      <c r="E73" s="20">
        <v>107585766</v>
      </c>
      <c r="F73" s="20">
        <v>668000627</v>
      </c>
      <c r="G73" s="20" t="s">
        <v>777</v>
      </c>
      <c r="H73" s="27" t="s">
        <v>53</v>
      </c>
      <c r="I73" s="27" t="s">
        <v>734</v>
      </c>
      <c r="J73" s="20"/>
      <c r="K73" s="20" t="s">
        <v>771</v>
      </c>
      <c r="L73" s="82">
        <v>374016</v>
      </c>
      <c r="M73" s="80"/>
      <c r="N73" s="20"/>
      <c r="O73" s="20"/>
      <c r="P73" s="20">
        <v>0</v>
      </c>
      <c r="Q73" s="20"/>
      <c r="R73" s="20"/>
      <c r="S73" s="20"/>
      <c r="T73" s="20" t="s">
        <v>218</v>
      </c>
      <c r="U73" s="20"/>
      <c r="V73" s="20"/>
      <c r="W73" s="20" t="s">
        <v>833</v>
      </c>
      <c r="X73" s="20"/>
      <c r="Y73" s="20" t="s">
        <v>857</v>
      </c>
      <c r="Z73" s="20"/>
      <c r="AA73" s="20"/>
      <c r="AB73" s="20"/>
      <c r="AC73" s="20"/>
      <c r="AD73" s="20"/>
      <c r="AE73" s="20"/>
    </row>
    <row r="74" spans="1:31" s="2" customFormat="1" x14ac:dyDescent="0.3">
      <c r="A74" s="79">
        <v>71</v>
      </c>
      <c r="B74" s="20" t="s">
        <v>694</v>
      </c>
      <c r="C74" s="20" t="s">
        <v>874</v>
      </c>
      <c r="D74" s="20">
        <v>70979642</v>
      </c>
      <c r="E74" s="20">
        <v>107585766</v>
      </c>
      <c r="F74" s="20">
        <v>668000627</v>
      </c>
      <c r="G74" s="20" t="s">
        <v>777</v>
      </c>
      <c r="H74" s="27" t="s">
        <v>53</v>
      </c>
      <c r="I74" s="27" t="s">
        <v>734</v>
      </c>
      <c r="J74" s="20"/>
      <c r="K74" s="20" t="s">
        <v>772</v>
      </c>
      <c r="L74" s="82">
        <v>15768</v>
      </c>
      <c r="M74" s="80"/>
      <c r="N74" s="20"/>
      <c r="O74" s="20"/>
      <c r="P74" s="20">
        <v>0</v>
      </c>
      <c r="Q74" s="20"/>
      <c r="R74" s="20"/>
      <c r="S74" s="20"/>
      <c r="T74" s="20" t="s">
        <v>218</v>
      </c>
      <c r="U74" s="20"/>
      <c r="V74" s="20"/>
      <c r="W74" s="20" t="s">
        <v>833</v>
      </c>
      <c r="X74" s="20"/>
      <c r="Y74" s="20" t="s">
        <v>857</v>
      </c>
      <c r="Z74" s="20"/>
      <c r="AA74" s="20"/>
      <c r="AB74" s="20"/>
      <c r="AC74" s="20"/>
      <c r="AD74" s="20"/>
      <c r="AE74" s="20"/>
    </row>
    <row r="75" spans="1:31" s="2" customFormat="1" x14ac:dyDescent="0.3">
      <c r="A75" s="81">
        <v>72</v>
      </c>
      <c r="B75" s="20" t="s">
        <v>717</v>
      </c>
      <c r="C75" s="20" t="s">
        <v>883</v>
      </c>
      <c r="D75" s="20">
        <v>75015668</v>
      </c>
      <c r="E75" s="20" t="s">
        <v>711</v>
      </c>
      <c r="F75" s="20">
        <v>600097455</v>
      </c>
      <c r="G75" s="20" t="s">
        <v>779</v>
      </c>
      <c r="H75" s="27" t="s">
        <v>53</v>
      </c>
      <c r="I75" s="27" t="s">
        <v>734</v>
      </c>
      <c r="J75" s="20"/>
      <c r="K75" s="20" t="s">
        <v>774</v>
      </c>
      <c r="L75" s="82">
        <v>43953</v>
      </c>
      <c r="M75" s="80"/>
      <c r="N75" s="20"/>
      <c r="O75" s="20"/>
      <c r="P75" s="20">
        <v>0</v>
      </c>
      <c r="Q75" s="20"/>
      <c r="R75" s="20"/>
      <c r="S75" s="20"/>
      <c r="T75" s="20" t="s">
        <v>218</v>
      </c>
      <c r="U75" s="20"/>
      <c r="V75" s="20"/>
      <c r="W75" s="20" t="s">
        <v>833</v>
      </c>
      <c r="X75" s="20"/>
      <c r="Y75" s="20" t="s">
        <v>857</v>
      </c>
      <c r="Z75" s="20"/>
      <c r="AA75" s="20"/>
      <c r="AB75" s="20"/>
      <c r="AC75" s="20"/>
      <c r="AD75" s="20"/>
      <c r="AE75" s="20"/>
    </row>
    <row r="76" spans="1:31" s="2" customFormat="1" x14ac:dyDescent="0.3">
      <c r="A76" s="81">
        <v>73</v>
      </c>
      <c r="B76" s="20" t="s">
        <v>717</v>
      </c>
      <c r="C76" s="20" t="s">
        <v>883</v>
      </c>
      <c r="D76" s="20">
        <v>75015668</v>
      </c>
      <c r="E76" s="20" t="s">
        <v>711</v>
      </c>
      <c r="F76" s="20">
        <v>600097455</v>
      </c>
      <c r="G76" s="20" t="s">
        <v>779</v>
      </c>
      <c r="H76" s="27" t="s">
        <v>53</v>
      </c>
      <c r="I76" s="27" t="s">
        <v>734</v>
      </c>
      <c r="J76" s="20"/>
      <c r="K76" s="20" t="s">
        <v>780</v>
      </c>
      <c r="L76" s="82">
        <v>128000</v>
      </c>
      <c r="M76" s="80"/>
      <c r="N76" s="20"/>
      <c r="O76" s="20"/>
      <c r="P76" s="20">
        <v>0</v>
      </c>
      <c r="Q76" s="20"/>
      <c r="R76" s="20"/>
      <c r="S76" s="20"/>
      <c r="T76" s="20" t="s">
        <v>218</v>
      </c>
      <c r="U76" s="20"/>
      <c r="V76" s="20"/>
      <c r="W76" s="20" t="s">
        <v>833</v>
      </c>
      <c r="X76" s="20"/>
      <c r="Y76" s="20" t="s">
        <v>857</v>
      </c>
      <c r="Z76" s="20"/>
      <c r="AA76" s="20"/>
      <c r="AB76" s="20"/>
      <c r="AC76" s="20"/>
      <c r="AD76" s="20"/>
      <c r="AE76" s="20"/>
    </row>
    <row r="77" spans="1:31" s="2" customFormat="1" x14ac:dyDescent="0.3">
      <c r="A77" s="81">
        <v>74</v>
      </c>
      <c r="B77" s="20" t="s">
        <v>717</v>
      </c>
      <c r="C77" s="20" t="s">
        <v>883</v>
      </c>
      <c r="D77" s="20">
        <v>75015668</v>
      </c>
      <c r="E77" s="20" t="s">
        <v>711</v>
      </c>
      <c r="F77" s="20">
        <v>600097455</v>
      </c>
      <c r="G77" s="20" t="s">
        <v>779</v>
      </c>
      <c r="H77" s="27" t="s">
        <v>53</v>
      </c>
      <c r="I77" s="27" t="s">
        <v>734</v>
      </c>
      <c r="J77" s="20"/>
      <c r="K77" s="20" t="s">
        <v>772</v>
      </c>
      <c r="L77" s="82">
        <v>84096</v>
      </c>
      <c r="M77" s="80"/>
      <c r="N77" s="20"/>
      <c r="O77" s="20"/>
      <c r="P77" s="20">
        <v>0</v>
      </c>
      <c r="Q77" s="20"/>
      <c r="R77" s="20"/>
      <c r="S77" s="20"/>
      <c r="T77" s="20" t="s">
        <v>218</v>
      </c>
      <c r="U77" s="20"/>
      <c r="V77" s="20"/>
      <c r="W77" s="20" t="s">
        <v>833</v>
      </c>
      <c r="X77" s="20"/>
      <c r="Y77" s="20" t="s">
        <v>857</v>
      </c>
      <c r="Z77" s="20"/>
      <c r="AA77" s="20"/>
      <c r="AB77" s="20"/>
      <c r="AC77" s="20"/>
      <c r="AD77" s="20"/>
      <c r="AE77" s="20"/>
    </row>
    <row r="78" spans="1:31" s="2" customFormat="1" x14ac:dyDescent="0.3">
      <c r="A78" s="81">
        <v>75</v>
      </c>
      <c r="B78" s="20" t="s">
        <v>221</v>
      </c>
      <c r="C78" s="27" t="s">
        <v>929</v>
      </c>
      <c r="D78" s="27">
        <v>75015757</v>
      </c>
      <c r="E78" s="27" t="s">
        <v>733</v>
      </c>
      <c r="F78" s="27">
        <v>650043090</v>
      </c>
      <c r="G78" s="20" t="s">
        <v>781</v>
      </c>
      <c r="H78" s="27" t="s">
        <v>53</v>
      </c>
      <c r="I78" s="27" t="s">
        <v>734</v>
      </c>
      <c r="J78" s="20"/>
      <c r="K78" s="20" t="s">
        <v>776</v>
      </c>
      <c r="L78" s="82">
        <v>210651</v>
      </c>
      <c r="M78" s="80"/>
      <c r="N78" s="20"/>
      <c r="O78" s="20"/>
      <c r="P78" s="20">
        <v>0</v>
      </c>
      <c r="Q78" s="20"/>
      <c r="R78" s="20"/>
      <c r="S78" s="20"/>
      <c r="T78" s="20" t="s">
        <v>218</v>
      </c>
      <c r="U78" s="20"/>
      <c r="V78" s="20"/>
      <c r="W78" s="20" t="s">
        <v>833</v>
      </c>
      <c r="X78" s="20"/>
      <c r="Y78" s="20" t="s">
        <v>857</v>
      </c>
      <c r="Z78" s="20"/>
      <c r="AA78" s="20"/>
      <c r="AB78" s="20"/>
      <c r="AC78" s="20"/>
      <c r="AD78" s="20"/>
      <c r="AE78" s="20"/>
    </row>
    <row r="79" spans="1:31" s="2" customFormat="1" x14ac:dyDescent="0.3">
      <c r="A79" s="79">
        <v>76</v>
      </c>
      <c r="B79" s="20" t="s">
        <v>221</v>
      </c>
      <c r="C79" s="27" t="s">
        <v>929</v>
      </c>
      <c r="D79" s="27">
        <v>75015757</v>
      </c>
      <c r="E79" s="27" t="s">
        <v>733</v>
      </c>
      <c r="F79" s="27">
        <v>650043090</v>
      </c>
      <c r="G79" s="20" t="s">
        <v>781</v>
      </c>
      <c r="H79" s="27" t="s">
        <v>53</v>
      </c>
      <c r="I79" s="27" t="s">
        <v>734</v>
      </c>
      <c r="J79" s="20"/>
      <c r="K79" s="20" t="s">
        <v>782</v>
      </c>
      <c r="L79" s="82">
        <v>5290</v>
      </c>
      <c r="M79" s="80"/>
      <c r="N79" s="20"/>
      <c r="O79" s="20"/>
      <c r="P79" s="20">
        <v>0</v>
      </c>
      <c r="Q79" s="20"/>
      <c r="R79" s="20"/>
      <c r="S79" s="20"/>
      <c r="T79" s="20" t="s">
        <v>218</v>
      </c>
      <c r="U79" s="20"/>
      <c r="V79" s="20"/>
      <c r="W79" s="20" t="s">
        <v>833</v>
      </c>
      <c r="X79" s="20"/>
      <c r="Y79" s="20" t="s">
        <v>857</v>
      </c>
      <c r="Z79" s="20"/>
      <c r="AA79" s="20"/>
      <c r="AB79" s="20"/>
      <c r="AC79" s="20"/>
      <c r="AD79" s="20"/>
      <c r="AE79" s="20"/>
    </row>
    <row r="80" spans="1:31" s="2" customFormat="1" x14ac:dyDescent="0.3">
      <c r="A80" s="81">
        <v>77</v>
      </c>
      <c r="B80" s="20" t="s">
        <v>221</v>
      </c>
      <c r="C80" s="27" t="s">
        <v>929</v>
      </c>
      <c r="D80" s="27">
        <v>75015757</v>
      </c>
      <c r="E80" s="27" t="s">
        <v>733</v>
      </c>
      <c r="F80" s="27">
        <v>650043090</v>
      </c>
      <c r="G80" s="20" t="s">
        <v>781</v>
      </c>
      <c r="H80" s="27" t="s">
        <v>53</v>
      </c>
      <c r="I80" s="27" t="s">
        <v>734</v>
      </c>
      <c r="J80" s="20"/>
      <c r="K80" s="20" t="s">
        <v>772</v>
      </c>
      <c r="L80" s="82">
        <v>5256</v>
      </c>
      <c r="M80" s="80"/>
      <c r="N80" s="20"/>
      <c r="O80" s="20"/>
      <c r="P80" s="20">
        <v>0</v>
      </c>
      <c r="Q80" s="20"/>
      <c r="R80" s="20"/>
      <c r="S80" s="20"/>
      <c r="T80" s="20" t="s">
        <v>218</v>
      </c>
      <c r="U80" s="20"/>
      <c r="V80" s="20"/>
      <c r="W80" s="20" t="s">
        <v>833</v>
      </c>
      <c r="X80" s="20"/>
      <c r="Y80" s="20" t="s">
        <v>857</v>
      </c>
      <c r="Z80" s="20"/>
      <c r="AA80" s="20"/>
      <c r="AB80" s="20"/>
      <c r="AC80" s="20"/>
      <c r="AD80" s="20"/>
      <c r="AE80" s="20"/>
    </row>
    <row r="81" spans="1:31" s="2" customFormat="1" x14ac:dyDescent="0.3">
      <c r="A81" s="81">
        <v>78</v>
      </c>
      <c r="B81" s="20" t="s">
        <v>692</v>
      </c>
      <c r="C81" s="20" t="s">
        <v>885</v>
      </c>
      <c r="D81" s="20">
        <v>75015421</v>
      </c>
      <c r="E81" s="20">
        <v>107585693</v>
      </c>
      <c r="F81" s="20">
        <v>600096971</v>
      </c>
      <c r="G81" s="20" t="s">
        <v>783</v>
      </c>
      <c r="H81" s="27" t="s">
        <v>53</v>
      </c>
      <c r="I81" s="27" t="s">
        <v>734</v>
      </c>
      <c r="J81" s="20"/>
      <c r="K81" s="20" t="s">
        <v>776</v>
      </c>
      <c r="L81" s="82">
        <v>288033</v>
      </c>
      <c r="M81" s="80"/>
      <c r="N81" s="20"/>
      <c r="O81" s="20"/>
      <c r="P81" s="20">
        <v>0</v>
      </c>
      <c r="Q81" s="20"/>
      <c r="R81" s="20"/>
      <c r="S81" s="20"/>
      <c r="T81" s="20" t="s">
        <v>218</v>
      </c>
      <c r="U81" s="20"/>
      <c r="V81" s="20"/>
      <c r="W81" s="20" t="s">
        <v>833</v>
      </c>
      <c r="X81" s="20"/>
      <c r="Y81" s="20" t="s">
        <v>857</v>
      </c>
      <c r="Z81" s="20"/>
      <c r="AA81" s="20"/>
      <c r="AB81" s="20"/>
      <c r="AC81" s="20"/>
      <c r="AD81" s="20"/>
      <c r="AE81" s="20"/>
    </row>
    <row r="82" spans="1:31" s="2" customFormat="1" x14ac:dyDescent="0.3">
      <c r="A82" s="81">
        <v>79</v>
      </c>
      <c r="B82" s="20" t="s">
        <v>692</v>
      </c>
      <c r="C82" s="20" t="s">
        <v>885</v>
      </c>
      <c r="D82" s="20">
        <v>75015421</v>
      </c>
      <c r="E82" s="20">
        <v>107585693</v>
      </c>
      <c r="F82" s="20">
        <v>600096971</v>
      </c>
      <c r="G82" s="20" t="s">
        <v>783</v>
      </c>
      <c r="H82" s="27" t="s">
        <v>53</v>
      </c>
      <c r="I82" s="27" t="s">
        <v>734</v>
      </c>
      <c r="J82" s="20"/>
      <c r="K82" s="20" t="s">
        <v>772</v>
      </c>
      <c r="L82" s="82">
        <v>5256</v>
      </c>
      <c r="M82" s="80"/>
      <c r="N82" s="20"/>
      <c r="O82" s="20"/>
      <c r="P82" s="20">
        <v>0</v>
      </c>
      <c r="Q82" s="20"/>
      <c r="R82" s="20"/>
      <c r="S82" s="20"/>
      <c r="T82" s="20" t="s">
        <v>218</v>
      </c>
      <c r="U82" s="20"/>
      <c r="V82" s="20"/>
      <c r="W82" s="20" t="s">
        <v>833</v>
      </c>
      <c r="X82" s="20"/>
      <c r="Y82" s="20" t="s">
        <v>857</v>
      </c>
      <c r="Z82" s="20"/>
      <c r="AA82" s="20"/>
      <c r="AB82" s="20"/>
      <c r="AC82" s="20"/>
      <c r="AD82" s="20"/>
      <c r="AE82" s="20"/>
    </row>
    <row r="83" spans="1:31" s="2" customFormat="1" x14ac:dyDescent="0.3">
      <c r="A83" s="81">
        <v>80</v>
      </c>
      <c r="B83" s="20" t="s">
        <v>695</v>
      </c>
      <c r="C83" s="20" t="s">
        <v>121</v>
      </c>
      <c r="D83" s="20">
        <v>70157375</v>
      </c>
      <c r="E83" s="20">
        <v>107585812</v>
      </c>
      <c r="F83" s="20">
        <v>668000881</v>
      </c>
      <c r="G83" s="20" t="s">
        <v>784</v>
      </c>
      <c r="H83" s="27" t="s">
        <v>53</v>
      </c>
      <c r="I83" s="27" t="s">
        <v>734</v>
      </c>
      <c r="J83" s="20"/>
      <c r="K83" s="20" t="s">
        <v>774</v>
      </c>
      <c r="L83" s="82">
        <v>125580</v>
      </c>
      <c r="M83" s="80"/>
      <c r="N83" s="20"/>
      <c r="O83" s="20"/>
      <c r="P83" s="20">
        <v>0</v>
      </c>
      <c r="Q83" s="20"/>
      <c r="R83" s="20"/>
      <c r="S83" s="20"/>
      <c r="T83" s="20" t="s">
        <v>218</v>
      </c>
      <c r="U83" s="20"/>
      <c r="V83" s="20"/>
      <c r="W83" s="20" t="s">
        <v>833</v>
      </c>
      <c r="X83" s="20"/>
      <c r="Y83" s="20" t="s">
        <v>857</v>
      </c>
      <c r="Z83" s="20"/>
      <c r="AA83" s="20"/>
      <c r="AB83" s="20"/>
      <c r="AC83" s="20"/>
      <c r="AD83" s="20"/>
      <c r="AE83" s="20"/>
    </row>
    <row r="84" spans="1:31" s="2" customFormat="1" x14ac:dyDescent="0.3">
      <c r="A84" s="79">
        <v>81</v>
      </c>
      <c r="B84" s="20" t="s">
        <v>695</v>
      </c>
      <c r="C84" s="20" t="s">
        <v>121</v>
      </c>
      <c r="D84" s="20">
        <v>70157375</v>
      </c>
      <c r="E84" s="20">
        <v>107585812</v>
      </c>
      <c r="F84" s="20">
        <v>668000881</v>
      </c>
      <c r="G84" s="20" t="s">
        <v>784</v>
      </c>
      <c r="H84" s="27" t="s">
        <v>53</v>
      </c>
      <c r="I84" s="27" t="s">
        <v>734</v>
      </c>
      <c r="J84" s="20"/>
      <c r="K84" s="20" t="s">
        <v>778</v>
      </c>
      <c r="L84" s="82">
        <v>26868</v>
      </c>
      <c r="M84" s="80"/>
      <c r="N84" s="20"/>
      <c r="O84" s="20"/>
      <c r="P84" s="20">
        <v>0</v>
      </c>
      <c r="Q84" s="20"/>
      <c r="R84" s="20"/>
      <c r="S84" s="20"/>
      <c r="T84" s="20" t="s">
        <v>218</v>
      </c>
      <c r="U84" s="20"/>
      <c r="V84" s="20"/>
      <c r="W84" s="20" t="s">
        <v>833</v>
      </c>
      <c r="X84" s="20"/>
      <c r="Y84" s="20" t="s">
        <v>857</v>
      </c>
      <c r="Z84" s="20"/>
      <c r="AA84" s="20"/>
      <c r="AB84" s="20"/>
      <c r="AC84" s="20"/>
      <c r="AD84" s="20"/>
      <c r="AE84" s="20"/>
    </row>
    <row r="85" spans="1:31" s="2" customFormat="1" x14ac:dyDescent="0.3">
      <c r="A85" s="81">
        <v>82</v>
      </c>
      <c r="B85" s="20" t="s">
        <v>695</v>
      </c>
      <c r="C85" s="20" t="s">
        <v>121</v>
      </c>
      <c r="D85" s="20">
        <v>70157375</v>
      </c>
      <c r="E85" s="20">
        <v>107585812</v>
      </c>
      <c r="F85" s="20">
        <v>668000881</v>
      </c>
      <c r="G85" s="20" t="s">
        <v>784</v>
      </c>
      <c r="H85" s="27" t="s">
        <v>53</v>
      </c>
      <c r="I85" s="27" t="s">
        <v>734</v>
      </c>
      <c r="J85" s="20"/>
      <c r="K85" s="20" t="s">
        <v>782</v>
      </c>
      <c r="L85" s="82">
        <v>26450</v>
      </c>
      <c r="M85" s="80"/>
      <c r="N85" s="20"/>
      <c r="O85" s="20"/>
      <c r="P85" s="20">
        <v>0</v>
      </c>
      <c r="Q85" s="20"/>
      <c r="R85" s="20"/>
      <c r="S85" s="20"/>
      <c r="T85" s="20" t="s">
        <v>218</v>
      </c>
      <c r="U85" s="20"/>
      <c r="V85" s="20"/>
      <c r="W85" s="20" t="s">
        <v>833</v>
      </c>
      <c r="X85" s="20"/>
      <c r="Y85" s="20" t="s">
        <v>857</v>
      </c>
      <c r="Z85" s="20"/>
      <c r="AA85" s="20"/>
      <c r="AB85" s="20"/>
      <c r="AC85" s="20"/>
      <c r="AD85" s="20"/>
      <c r="AE85" s="20"/>
    </row>
    <row r="86" spans="1:31" s="2" customFormat="1" x14ac:dyDescent="0.3">
      <c r="A86" s="81">
        <v>83</v>
      </c>
      <c r="B86" s="20" t="s">
        <v>695</v>
      </c>
      <c r="C86" s="20" t="s">
        <v>121</v>
      </c>
      <c r="D86" s="20">
        <v>70157375</v>
      </c>
      <c r="E86" s="20">
        <v>107585812</v>
      </c>
      <c r="F86" s="20">
        <v>668000881</v>
      </c>
      <c r="G86" s="20" t="s">
        <v>784</v>
      </c>
      <c r="H86" s="27" t="s">
        <v>53</v>
      </c>
      <c r="I86" s="27" t="s">
        <v>734</v>
      </c>
      <c r="J86" s="20"/>
      <c r="K86" s="20" t="s">
        <v>772</v>
      </c>
      <c r="L86" s="82">
        <v>236520</v>
      </c>
      <c r="M86" s="80"/>
      <c r="N86" s="20"/>
      <c r="O86" s="20"/>
      <c r="P86" s="20">
        <v>0</v>
      </c>
      <c r="Q86" s="20"/>
      <c r="R86" s="20"/>
      <c r="S86" s="20"/>
      <c r="T86" s="20" t="s">
        <v>218</v>
      </c>
      <c r="U86" s="20"/>
      <c r="V86" s="20"/>
      <c r="W86" s="20" t="s">
        <v>833</v>
      </c>
      <c r="X86" s="20"/>
      <c r="Y86" s="20" t="s">
        <v>857</v>
      </c>
      <c r="Z86" s="20"/>
      <c r="AA86" s="20"/>
      <c r="AB86" s="20"/>
      <c r="AC86" s="20"/>
      <c r="AD86" s="20"/>
      <c r="AE86" s="20"/>
    </row>
    <row r="87" spans="1:31" s="2" customFormat="1" x14ac:dyDescent="0.3">
      <c r="A87" s="81">
        <v>84</v>
      </c>
      <c r="B87" s="20" t="s">
        <v>705</v>
      </c>
      <c r="C87" s="20" t="s">
        <v>878</v>
      </c>
      <c r="D87" s="20">
        <v>28859235</v>
      </c>
      <c r="E87" s="20" t="s">
        <v>704</v>
      </c>
      <c r="F87" s="20">
        <v>691004692</v>
      </c>
      <c r="G87" s="20" t="s">
        <v>785</v>
      </c>
      <c r="H87" s="27" t="s">
        <v>53</v>
      </c>
      <c r="I87" s="27" t="s">
        <v>734</v>
      </c>
      <c r="J87" s="20"/>
      <c r="K87" s="20" t="s">
        <v>776</v>
      </c>
      <c r="L87" s="82">
        <v>210651</v>
      </c>
      <c r="M87" s="80"/>
      <c r="N87" s="20"/>
      <c r="O87" s="20"/>
      <c r="P87" s="20">
        <v>0</v>
      </c>
      <c r="Q87" s="20"/>
      <c r="R87" s="20"/>
      <c r="S87" s="20"/>
      <c r="T87" s="20" t="s">
        <v>218</v>
      </c>
      <c r="U87" s="20"/>
      <c r="V87" s="20"/>
      <c r="W87" s="20" t="s">
        <v>833</v>
      </c>
      <c r="X87" s="20"/>
      <c r="Y87" s="20" t="s">
        <v>857</v>
      </c>
      <c r="Z87" s="20"/>
      <c r="AA87" s="20"/>
      <c r="AB87" s="20"/>
      <c r="AC87" s="20"/>
      <c r="AD87" s="20"/>
      <c r="AE87" s="20"/>
    </row>
    <row r="88" spans="1:31" s="2" customFormat="1" x14ac:dyDescent="0.3">
      <c r="A88" s="81">
        <v>85</v>
      </c>
      <c r="B88" s="20" t="s">
        <v>705</v>
      </c>
      <c r="C88" s="20" t="s">
        <v>878</v>
      </c>
      <c r="D88" s="20">
        <v>28859235</v>
      </c>
      <c r="E88" s="20" t="s">
        <v>704</v>
      </c>
      <c r="F88" s="20">
        <v>691004692</v>
      </c>
      <c r="G88" s="20" t="s">
        <v>785</v>
      </c>
      <c r="H88" s="27" t="s">
        <v>53</v>
      </c>
      <c r="I88" s="27" t="s">
        <v>734</v>
      </c>
      <c r="J88" s="20"/>
      <c r="K88" s="20" t="s">
        <v>772</v>
      </c>
      <c r="L88" s="82">
        <v>5256</v>
      </c>
      <c r="M88" s="80"/>
      <c r="N88" s="20"/>
      <c r="O88" s="20"/>
      <c r="P88" s="20">
        <v>0</v>
      </c>
      <c r="Q88" s="20"/>
      <c r="R88" s="20"/>
      <c r="S88" s="20"/>
      <c r="T88" s="20" t="s">
        <v>218</v>
      </c>
      <c r="U88" s="20"/>
      <c r="V88" s="20"/>
      <c r="W88" s="20" t="s">
        <v>833</v>
      </c>
      <c r="X88" s="20"/>
      <c r="Y88" s="20" t="s">
        <v>857</v>
      </c>
      <c r="Z88" s="20"/>
      <c r="AA88" s="20"/>
      <c r="AB88" s="20"/>
      <c r="AC88" s="20"/>
      <c r="AD88" s="20"/>
      <c r="AE88" s="20"/>
    </row>
    <row r="89" spans="1:31" s="2" customFormat="1" x14ac:dyDescent="0.3">
      <c r="A89" s="79">
        <v>86</v>
      </c>
      <c r="B89" s="20" t="s">
        <v>688</v>
      </c>
      <c r="C89" s="20" t="s">
        <v>852</v>
      </c>
      <c r="D89" s="20">
        <v>70188548</v>
      </c>
      <c r="E89" s="20">
        <v>107585987</v>
      </c>
      <c r="F89" s="20">
        <v>668000171</v>
      </c>
      <c r="G89" s="20" t="s">
        <v>786</v>
      </c>
      <c r="H89" s="27" t="s">
        <v>53</v>
      </c>
      <c r="I89" s="27" t="s">
        <v>734</v>
      </c>
      <c r="J89" s="20"/>
      <c r="K89" s="20" t="s">
        <v>776</v>
      </c>
      <c r="L89" s="82">
        <v>184857</v>
      </c>
      <c r="M89" s="80"/>
      <c r="N89" s="20"/>
      <c r="O89" s="20"/>
      <c r="P89" s="20">
        <v>0</v>
      </c>
      <c r="Q89" s="20"/>
      <c r="R89" s="20"/>
      <c r="S89" s="20"/>
      <c r="T89" s="20" t="s">
        <v>218</v>
      </c>
      <c r="U89" s="20"/>
      <c r="V89" s="20"/>
      <c r="W89" s="20" t="s">
        <v>833</v>
      </c>
      <c r="X89" s="20"/>
      <c r="Y89" s="20" t="s">
        <v>857</v>
      </c>
      <c r="Z89" s="20"/>
      <c r="AA89" s="20"/>
      <c r="AB89" s="20"/>
      <c r="AC89" s="20"/>
      <c r="AD89" s="20"/>
      <c r="AE89" s="20"/>
    </row>
    <row r="90" spans="1:31" s="2" customFormat="1" x14ac:dyDescent="0.3">
      <c r="A90" s="81">
        <v>87</v>
      </c>
      <c r="B90" s="20" t="s">
        <v>688</v>
      </c>
      <c r="C90" s="20" t="s">
        <v>852</v>
      </c>
      <c r="D90" s="20">
        <v>70188548</v>
      </c>
      <c r="E90" s="20">
        <v>107585987</v>
      </c>
      <c r="F90" s="20">
        <v>668000171</v>
      </c>
      <c r="G90" s="20" t="s">
        <v>786</v>
      </c>
      <c r="H90" s="27" t="s">
        <v>53</v>
      </c>
      <c r="I90" s="27" t="s">
        <v>734</v>
      </c>
      <c r="J90" s="20"/>
      <c r="K90" s="20" t="s">
        <v>771</v>
      </c>
      <c r="L90" s="82">
        <v>155840</v>
      </c>
      <c r="M90" s="80"/>
      <c r="N90" s="20"/>
      <c r="O90" s="20"/>
      <c r="P90" s="20">
        <v>0</v>
      </c>
      <c r="Q90" s="20"/>
      <c r="R90" s="20"/>
      <c r="S90" s="20"/>
      <c r="T90" s="20" t="s">
        <v>218</v>
      </c>
      <c r="U90" s="20"/>
      <c r="V90" s="20"/>
      <c r="W90" s="20" t="s">
        <v>833</v>
      </c>
      <c r="X90" s="20"/>
      <c r="Y90" s="20" t="s">
        <v>857</v>
      </c>
      <c r="Z90" s="20"/>
      <c r="AA90" s="20"/>
      <c r="AB90" s="20"/>
      <c r="AC90" s="20"/>
      <c r="AD90" s="20"/>
      <c r="AE90" s="20"/>
    </row>
    <row r="91" spans="1:31" s="2" customFormat="1" x14ac:dyDescent="0.3">
      <c r="A91" s="81">
        <v>88</v>
      </c>
      <c r="B91" s="20" t="s">
        <v>688</v>
      </c>
      <c r="C91" s="20" t="s">
        <v>852</v>
      </c>
      <c r="D91" s="20">
        <v>70188548</v>
      </c>
      <c r="E91" s="20">
        <v>107585987</v>
      </c>
      <c r="F91" s="20">
        <v>668000171</v>
      </c>
      <c r="G91" s="20" t="s">
        <v>786</v>
      </c>
      <c r="H91" s="27" t="s">
        <v>53</v>
      </c>
      <c r="I91" s="27" t="s">
        <v>734</v>
      </c>
      <c r="J91" s="20"/>
      <c r="K91" s="20" t="s">
        <v>772</v>
      </c>
      <c r="L91" s="82">
        <v>5256</v>
      </c>
      <c r="M91" s="80"/>
      <c r="N91" s="20"/>
      <c r="O91" s="20"/>
      <c r="P91" s="20">
        <v>0</v>
      </c>
      <c r="Q91" s="20"/>
      <c r="R91" s="20"/>
      <c r="S91" s="20"/>
      <c r="T91" s="20" t="s">
        <v>218</v>
      </c>
      <c r="U91" s="20"/>
      <c r="V91" s="20"/>
      <c r="W91" s="20" t="s">
        <v>833</v>
      </c>
      <c r="X91" s="20"/>
      <c r="Y91" s="20" t="s">
        <v>857</v>
      </c>
      <c r="Z91" s="20"/>
      <c r="AA91" s="20"/>
      <c r="AB91" s="20"/>
      <c r="AC91" s="20"/>
      <c r="AD91" s="20"/>
      <c r="AE91" s="20"/>
    </row>
    <row r="92" spans="1:31" s="2" customFormat="1" x14ac:dyDescent="0.3">
      <c r="A92" s="81">
        <v>89</v>
      </c>
      <c r="B92" s="20" t="s">
        <v>688</v>
      </c>
      <c r="C92" s="20" t="s">
        <v>852</v>
      </c>
      <c r="D92" s="20">
        <v>70188548</v>
      </c>
      <c r="E92" s="20">
        <v>107585987</v>
      </c>
      <c r="F92" s="20">
        <v>668000171</v>
      </c>
      <c r="G92" s="20" t="s">
        <v>786</v>
      </c>
      <c r="H92" s="27" t="s">
        <v>53</v>
      </c>
      <c r="I92" s="27" t="s">
        <v>734</v>
      </c>
      <c r="J92" s="20"/>
      <c r="K92" s="20" t="s">
        <v>787</v>
      </c>
      <c r="L92" s="82">
        <v>2151</v>
      </c>
      <c r="M92" s="80"/>
      <c r="N92" s="20"/>
      <c r="O92" s="20"/>
      <c r="P92" s="20">
        <v>0</v>
      </c>
      <c r="Q92" s="20"/>
      <c r="R92" s="20"/>
      <c r="S92" s="20"/>
      <c r="T92" s="20" t="s">
        <v>218</v>
      </c>
      <c r="U92" s="20"/>
      <c r="V92" s="20"/>
      <c r="W92" s="20" t="s">
        <v>833</v>
      </c>
      <c r="X92" s="20"/>
      <c r="Y92" s="20" t="s">
        <v>857</v>
      </c>
      <c r="Z92" s="20"/>
      <c r="AA92" s="20"/>
      <c r="AB92" s="20"/>
      <c r="AC92" s="20"/>
      <c r="AD92" s="20"/>
      <c r="AE92" s="20"/>
    </row>
    <row r="93" spans="1:31" s="2" customFormat="1" x14ac:dyDescent="0.3">
      <c r="A93" s="81">
        <v>90</v>
      </c>
      <c r="B93" s="20" t="s">
        <v>693</v>
      </c>
      <c r="C93" s="20" t="s">
        <v>852</v>
      </c>
      <c r="D93" s="20">
        <v>70188530</v>
      </c>
      <c r="E93" s="20">
        <v>107585715</v>
      </c>
      <c r="F93" s="20">
        <v>668000228</v>
      </c>
      <c r="G93" s="20" t="s">
        <v>788</v>
      </c>
      <c r="H93" s="27" t="s">
        <v>53</v>
      </c>
      <c r="I93" s="27" t="s">
        <v>734</v>
      </c>
      <c r="J93" s="20"/>
      <c r="K93" s="20" t="s">
        <v>776</v>
      </c>
      <c r="L93" s="82">
        <v>266538</v>
      </c>
      <c r="M93" s="80"/>
      <c r="N93" s="20"/>
      <c r="O93" s="20"/>
      <c r="P93" s="20">
        <v>0</v>
      </c>
      <c r="Q93" s="20"/>
      <c r="R93" s="20"/>
      <c r="S93" s="20"/>
      <c r="T93" s="20" t="s">
        <v>218</v>
      </c>
      <c r="U93" s="20"/>
      <c r="V93" s="20"/>
      <c r="W93" s="20" t="s">
        <v>833</v>
      </c>
      <c r="X93" s="20"/>
      <c r="Y93" s="20" t="s">
        <v>857</v>
      </c>
      <c r="Z93" s="20"/>
      <c r="AA93" s="20"/>
      <c r="AB93" s="20"/>
      <c r="AC93" s="20"/>
      <c r="AD93" s="20"/>
      <c r="AE93" s="20"/>
    </row>
    <row r="94" spans="1:31" s="2" customFormat="1" x14ac:dyDescent="0.3">
      <c r="A94" s="79">
        <v>91</v>
      </c>
      <c r="B94" s="20" t="s">
        <v>693</v>
      </c>
      <c r="C94" s="20" t="s">
        <v>852</v>
      </c>
      <c r="D94" s="20">
        <v>70188530</v>
      </c>
      <c r="E94" s="20">
        <v>107585715</v>
      </c>
      <c r="F94" s="20">
        <v>668000228</v>
      </c>
      <c r="G94" s="20" t="s">
        <v>788</v>
      </c>
      <c r="H94" s="27" t="s">
        <v>53</v>
      </c>
      <c r="I94" s="27" t="s">
        <v>734</v>
      </c>
      <c r="J94" s="20"/>
      <c r="K94" s="20" t="s">
        <v>772</v>
      </c>
      <c r="L94" s="82">
        <v>5256</v>
      </c>
      <c r="M94" s="80"/>
      <c r="N94" s="20"/>
      <c r="O94" s="20"/>
      <c r="P94" s="20">
        <v>0</v>
      </c>
      <c r="Q94" s="20"/>
      <c r="R94" s="20"/>
      <c r="S94" s="20"/>
      <c r="T94" s="20" t="s">
        <v>218</v>
      </c>
      <c r="U94" s="20"/>
      <c r="V94" s="20"/>
      <c r="W94" s="20" t="s">
        <v>833</v>
      </c>
      <c r="X94" s="20"/>
      <c r="Y94" s="20" t="s">
        <v>857</v>
      </c>
      <c r="Z94" s="20"/>
      <c r="AA94" s="20"/>
      <c r="AB94" s="20"/>
      <c r="AC94" s="20"/>
      <c r="AD94" s="20"/>
      <c r="AE94" s="20"/>
    </row>
    <row r="95" spans="1:31" s="2" customFormat="1" x14ac:dyDescent="0.3">
      <c r="A95" s="81">
        <v>92</v>
      </c>
      <c r="B95" s="20" t="s">
        <v>710</v>
      </c>
      <c r="C95" s="20" t="s">
        <v>729</v>
      </c>
      <c r="D95" s="20">
        <v>70980462</v>
      </c>
      <c r="E95" s="20">
        <v>107585740</v>
      </c>
      <c r="F95" s="20">
        <v>107585740</v>
      </c>
      <c r="G95" s="20" t="s">
        <v>789</v>
      </c>
      <c r="H95" s="27" t="s">
        <v>53</v>
      </c>
      <c r="I95" s="27" t="s">
        <v>734</v>
      </c>
      <c r="J95" s="20"/>
      <c r="K95" s="20" t="s">
        <v>776</v>
      </c>
      <c r="L95" s="82">
        <v>283734</v>
      </c>
      <c r="M95" s="80"/>
      <c r="N95" s="20"/>
      <c r="O95" s="20"/>
      <c r="P95" s="20">
        <v>0</v>
      </c>
      <c r="Q95" s="20"/>
      <c r="R95" s="20"/>
      <c r="S95" s="20"/>
      <c r="T95" s="20" t="s">
        <v>218</v>
      </c>
      <c r="U95" s="20"/>
      <c r="V95" s="20"/>
      <c r="W95" s="20" t="s">
        <v>833</v>
      </c>
      <c r="X95" s="20"/>
      <c r="Y95" s="20" t="s">
        <v>857</v>
      </c>
      <c r="Z95" s="20"/>
      <c r="AA95" s="20"/>
      <c r="AB95" s="20"/>
      <c r="AC95" s="20"/>
      <c r="AD95" s="20"/>
      <c r="AE95" s="20"/>
    </row>
    <row r="96" spans="1:31" s="2" customFormat="1" x14ac:dyDescent="0.3">
      <c r="A96" s="81">
        <v>93</v>
      </c>
      <c r="B96" s="20" t="s">
        <v>710</v>
      </c>
      <c r="C96" s="20" t="s">
        <v>729</v>
      </c>
      <c r="D96" s="20">
        <v>70980462</v>
      </c>
      <c r="E96" s="20">
        <v>107585740</v>
      </c>
      <c r="F96" s="20">
        <v>107585740</v>
      </c>
      <c r="G96" s="20" t="s">
        <v>789</v>
      </c>
      <c r="H96" s="27" t="s">
        <v>53</v>
      </c>
      <c r="I96" s="27" t="s">
        <v>734</v>
      </c>
      <c r="J96" s="20"/>
      <c r="K96" s="20" t="s">
        <v>772</v>
      </c>
      <c r="L96" s="82">
        <v>5256</v>
      </c>
      <c r="M96" s="80"/>
      <c r="N96" s="20"/>
      <c r="O96" s="20"/>
      <c r="P96" s="20">
        <v>0</v>
      </c>
      <c r="Q96" s="20"/>
      <c r="R96" s="20"/>
      <c r="S96" s="20"/>
      <c r="T96" s="20" t="s">
        <v>218</v>
      </c>
      <c r="U96" s="20"/>
      <c r="V96" s="20"/>
      <c r="W96" s="20" t="s">
        <v>833</v>
      </c>
      <c r="X96" s="20"/>
      <c r="Y96" s="20" t="s">
        <v>857</v>
      </c>
      <c r="Z96" s="20"/>
      <c r="AA96" s="20"/>
      <c r="AB96" s="20"/>
      <c r="AC96" s="20"/>
      <c r="AD96" s="20"/>
      <c r="AE96" s="20"/>
    </row>
    <row r="97" spans="1:31" s="2" customFormat="1" x14ac:dyDescent="0.3">
      <c r="A97" s="81">
        <v>94</v>
      </c>
      <c r="B97" s="20" t="s">
        <v>718</v>
      </c>
      <c r="C97" s="20" t="s">
        <v>884</v>
      </c>
      <c r="D97" s="20">
        <v>70997918</v>
      </c>
      <c r="E97" s="20">
        <v>102390746</v>
      </c>
      <c r="F97" s="20">
        <v>650060997</v>
      </c>
      <c r="G97" s="20" t="s">
        <v>790</v>
      </c>
      <c r="H97" s="27" t="s">
        <v>53</v>
      </c>
      <c r="I97" s="27" t="s">
        <v>734</v>
      </c>
      <c r="J97" s="20"/>
      <c r="K97" s="20" t="s">
        <v>776</v>
      </c>
      <c r="L97" s="82">
        <v>206352</v>
      </c>
      <c r="M97" s="80"/>
      <c r="N97" s="20"/>
      <c r="O97" s="20"/>
      <c r="P97" s="20">
        <v>0</v>
      </c>
      <c r="Q97" s="20"/>
      <c r="R97" s="20"/>
      <c r="S97" s="20"/>
      <c r="T97" s="20" t="s">
        <v>218</v>
      </c>
      <c r="U97" s="20"/>
      <c r="V97" s="20"/>
      <c r="W97" s="20" t="s">
        <v>833</v>
      </c>
      <c r="X97" s="20"/>
      <c r="Y97" s="20" t="s">
        <v>857</v>
      </c>
      <c r="Z97" s="20"/>
      <c r="AA97" s="20"/>
      <c r="AB97" s="20"/>
      <c r="AC97" s="20"/>
      <c r="AD97" s="20"/>
      <c r="AE97" s="20"/>
    </row>
    <row r="98" spans="1:31" s="2" customFormat="1" x14ac:dyDescent="0.3">
      <c r="A98" s="81">
        <v>95</v>
      </c>
      <c r="B98" s="20" t="s">
        <v>718</v>
      </c>
      <c r="C98" s="20" t="s">
        <v>884</v>
      </c>
      <c r="D98" s="20">
        <v>70997918</v>
      </c>
      <c r="E98" s="20">
        <v>102390746</v>
      </c>
      <c r="F98" s="20">
        <v>650060997</v>
      </c>
      <c r="G98" s="20" t="s">
        <v>790</v>
      </c>
      <c r="H98" s="27" t="s">
        <v>53</v>
      </c>
      <c r="I98" s="27" t="s">
        <v>734</v>
      </c>
      <c r="J98" s="20"/>
      <c r="K98" s="20" t="s">
        <v>772</v>
      </c>
      <c r="L98" s="82">
        <v>26280</v>
      </c>
      <c r="M98" s="80"/>
      <c r="N98" s="20"/>
      <c r="O98" s="20"/>
      <c r="P98" s="20">
        <v>0</v>
      </c>
      <c r="Q98" s="20"/>
      <c r="R98" s="20"/>
      <c r="S98" s="20"/>
      <c r="T98" s="20" t="s">
        <v>218</v>
      </c>
      <c r="U98" s="20"/>
      <c r="V98" s="20"/>
      <c r="W98" s="20" t="s">
        <v>833</v>
      </c>
      <c r="X98" s="20"/>
      <c r="Y98" s="20" t="s">
        <v>857</v>
      </c>
      <c r="Z98" s="20"/>
      <c r="AA98" s="20"/>
      <c r="AB98" s="20"/>
      <c r="AC98" s="20"/>
      <c r="AD98" s="20"/>
      <c r="AE98" s="20"/>
    </row>
    <row r="99" spans="1:31" s="2" customFormat="1" x14ac:dyDescent="0.3">
      <c r="A99" s="79">
        <v>96</v>
      </c>
      <c r="B99" s="20" t="s">
        <v>690</v>
      </c>
      <c r="C99" s="20" t="s">
        <v>852</v>
      </c>
      <c r="D99" s="20">
        <v>70188513</v>
      </c>
      <c r="E99" s="20">
        <v>107586045</v>
      </c>
      <c r="F99" s="20">
        <v>668000198</v>
      </c>
      <c r="G99" s="20" t="s">
        <v>791</v>
      </c>
      <c r="H99" s="27" t="s">
        <v>53</v>
      </c>
      <c r="I99" s="27" t="s">
        <v>734</v>
      </c>
      <c r="J99" s="20"/>
      <c r="K99" s="20" t="s">
        <v>776</v>
      </c>
      <c r="L99" s="82">
        <v>352518</v>
      </c>
      <c r="M99" s="80"/>
      <c r="N99" s="20"/>
      <c r="O99" s="20"/>
      <c r="P99" s="20">
        <v>0</v>
      </c>
      <c r="Q99" s="20"/>
      <c r="R99" s="20"/>
      <c r="S99" s="20"/>
      <c r="T99" s="20" t="s">
        <v>218</v>
      </c>
      <c r="U99" s="20"/>
      <c r="V99" s="20"/>
      <c r="W99" s="20" t="s">
        <v>833</v>
      </c>
      <c r="X99" s="20"/>
      <c r="Y99" s="20" t="s">
        <v>857</v>
      </c>
      <c r="Z99" s="20"/>
      <c r="AA99" s="20"/>
      <c r="AB99" s="20"/>
      <c r="AC99" s="20"/>
      <c r="AD99" s="20"/>
      <c r="AE99" s="20"/>
    </row>
    <row r="100" spans="1:31" s="2" customFormat="1" x14ac:dyDescent="0.3">
      <c r="A100" s="81">
        <v>97</v>
      </c>
      <c r="B100" s="20" t="s">
        <v>690</v>
      </c>
      <c r="C100" s="20" t="s">
        <v>852</v>
      </c>
      <c r="D100" s="20">
        <v>70188513</v>
      </c>
      <c r="E100" s="20">
        <v>107586045</v>
      </c>
      <c r="F100" s="20">
        <v>668000198</v>
      </c>
      <c r="G100" s="20" t="s">
        <v>791</v>
      </c>
      <c r="H100" s="27" t="s">
        <v>53</v>
      </c>
      <c r="I100" s="27" t="s">
        <v>734</v>
      </c>
      <c r="J100" s="20"/>
      <c r="K100" s="20" t="s">
        <v>774</v>
      </c>
      <c r="L100" s="82">
        <v>6279</v>
      </c>
      <c r="M100" s="80"/>
      <c r="N100" s="20"/>
      <c r="O100" s="20"/>
      <c r="P100" s="20">
        <v>0</v>
      </c>
      <c r="Q100" s="20"/>
      <c r="R100" s="20"/>
      <c r="S100" s="20"/>
      <c r="T100" s="20" t="s">
        <v>218</v>
      </c>
      <c r="U100" s="20"/>
      <c r="V100" s="20"/>
      <c r="W100" s="20" t="s">
        <v>833</v>
      </c>
      <c r="X100" s="20"/>
      <c r="Y100" s="20" t="s">
        <v>857</v>
      </c>
      <c r="Z100" s="20"/>
      <c r="AA100" s="20"/>
      <c r="AB100" s="20"/>
      <c r="AC100" s="20"/>
      <c r="AD100" s="20"/>
      <c r="AE100" s="20"/>
    </row>
    <row r="101" spans="1:31" s="2" customFormat="1" x14ac:dyDescent="0.3">
      <c r="A101" s="81">
        <v>98</v>
      </c>
      <c r="B101" s="20" t="s">
        <v>690</v>
      </c>
      <c r="C101" s="20" t="s">
        <v>852</v>
      </c>
      <c r="D101" s="20">
        <v>70188513</v>
      </c>
      <c r="E101" s="20">
        <v>107586045</v>
      </c>
      <c r="F101" s="20">
        <v>668000198</v>
      </c>
      <c r="G101" s="20" t="s">
        <v>791</v>
      </c>
      <c r="H101" s="27" t="s">
        <v>53</v>
      </c>
      <c r="I101" s="27" t="s">
        <v>734</v>
      </c>
      <c r="J101" s="20"/>
      <c r="K101" s="20" t="s">
        <v>772</v>
      </c>
      <c r="L101" s="82">
        <v>5256</v>
      </c>
      <c r="M101" s="80"/>
      <c r="N101" s="20"/>
      <c r="O101" s="20"/>
      <c r="P101" s="20">
        <v>0</v>
      </c>
      <c r="Q101" s="20"/>
      <c r="R101" s="20"/>
      <c r="S101" s="20"/>
      <c r="T101" s="20" t="s">
        <v>218</v>
      </c>
      <c r="U101" s="20"/>
      <c r="V101" s="20"/>
      <c r="W101" s="20" t="s">
        <v>833</v>
      </c>
      <c r="X101" s="20"/>
      <c r="Y101" s="20" t="s">
        <v>857</v>
      </c>
      <c r="Z101" s="20"/>
      <c r="AA101" s="20"/>
      <c r="AB101" s="20"/>
      <c r="AC101" s="20"/>
      <c r="AD101" s="20"/>
      <c r="AE101" s="20"/>
    </row>
    <row r="102" spans="1:31" s="2" customFormat="1" x14ac:dyDescent="0.3">
      <c r="A102" s="81">
        <v>99</v>
      </c>
      <c r="B102" s="20" t="s">
        <v>689</v>
      </c>
      <c r="C102" s="20" t="s">
        <v>852</v>
      </c>
      <c r="D102" s="20">
        <v>70188521</v>
      </c>
      <c r="E102" s="20">
        <v>107585723</v>
      </c>
      <c r="F102" s="20">
        <v>668000180</v>
      </c>
      <c r="G102" s="20" t="s">
        <v>792</v>
      </c>
      <c r="H102" s="27" t="s">
        <v>53</v>
      </c>
      <c r="I102" s="27" t="s">
        <v>734</v>
      </c>
      <c r="J102" s="20"/>
      <c r="K102" s="20" t="s">
        <v>776</v>
      </c>
      <c r="L102" s="82">
        <v>253641</v>
      </c>
      <c r="M102" s="80"/>
      <c r="N102" s="20"/>
      <c r="O102" s="20"/>
      <c r="P102" s="20">
        <v>0</v>
      </c>
      <c r="Q102" s="20"/>
      <c r="R102" s="20"/>
      <c r="S102" s="20"/>
      <c r="T102" s="20" t="s">
        <v>218</v>
      </c>
      <c r="U102" s="20"/>
      <c r="V102" s="20"/>
      <c r="W102" s="20" t="s">
        <v>833</v>
      </c>
      <c r="X102" s="20"/>
      <c r="Y102" s="20" t="s">
        <v>857</v>
      </c>
      <c r="Z102" s="20"/>
      <c r="AA102" s="20"/>
      <c r="AB102" s="20"/>
      <c r="AC102" s="20"/>
      <c r="AD102" s="20"/>
      <c r="AE102" s="20"/>
    </row>
    <row r="103" spans="1:31" s="2" customFormat="1" x14ac:dyDescent="0.3">
      <c r="A103" s="81">
        <v>100</v>
      </c>
      <c r="B103" s="20" t="s">
        <v>689</v>
      </c>
      <c r="C103" s="20" t="s">
        <v>852</v>
      </c>
      <c r="D103" s="20">
        <v>70188521</v>
      </c>
      <c r="E103" s="20">
        <v>107585723</v>
      </c>
      <c r="F103" s="20">
        <v>668000180</v>
      </c>
      <c r="G103" s="20" t="s">
        <v>792</v>
      </c>
      <c r="H103" s="27" t="s">
        <v>53</v>
      </c>
      <c r="I103" s="27" t="s">
        <v>734</v>
      </c>
      <c r="J103" s="20"/>
      <c r="K103" s="20" t="s">
        <v>772</v>
      </c>
      <c r="L103" s="82">
        <v>5256</v>
      </c>
      <c r="M103" s="80"/>
      <c r="N103" s="20"/>
      <c r="O103" s="20"/>
      <c r="P103" s="20">
        <v>0</v>
      </c>
      <c r="Q103" s="20"/>
      <c r="R103" s="20"/>
      <c r="S103" s="20"/>
      <c r="T103" s="20" t="s">
        <v>218</v>
      </c>
      <c r="U103" s="20"/>
      <c r="V103" s="20"/>
      <c r="W103" s="20" t="s">
        <v>833</v>
      </c>
      <c r="X103" s="20"/>
      <c r="Y103" s="20" t="s">
        <v>857</v>
      </c>
      <c r="Z103" s="20"/>
      <c r="AA103" s="20"/>
      <c r="AB103" s="20"/>
      <c r="AC103" s="20"/>
      <c r="AD103" s="20"/>
      <c r="AE103" s="20"/>
    </row>
    <row r="104" spans="1:31" s="2" customFormat="1" x14ac:dyDescent="0.3">
      <c r="A104" s="79">
        <v>101</v>
      </c>
      <c r="B104" s="20" t="s">
        <v>716</v>
      </c>
      <c r="C104" s="20" t="s">
        <v>882</v>
      </c>
      <c r="D104" s="20">
        <v>70980861</v>
      </c>
      <c r="E104" s="20" t="s">
        <v>713</v>
      </c>
      <c r="F104" s="20">
        <v>650060598</v>
      </c>
      <c r="G104" s="20" t="s">
        <v>793</v>
      </c>
      <c r="H104" s="27" t="s">
        <v>53</v>
      </c>
      <c r="I104" s="27" t="s">
        <v>734</v>
      </c>
      <c r="J104" s="20"/>
      <c r="K104" s="20" t="s">
        <v>776</v>
      </c>
      <c r="L104" s="82">
        <v>227847</v>
      </c>
      <c r="M104" s="80"/>
      <c r="N104" s="20"/>
      <c r="O104" s="20"/>
      <c r="P104" s="20">
        <v>0</v>
      </c>
      <c r="Q104" s="20"/>
      <c r="R104" s="20"/>
      <c r="S104" s="20"/>
      <c r="T104" s="20" t="s">
        <v>218</v>
      </c>
      <c r="U104" s="20"/>
      <c r="V104" s="20"/>
      <c r="W104" s="20" t="s">
        <v>833</v>
      </c>
      <c r="X104" s="20"/>
      <c r="Y104" s="20" t="s">
        <v>857</v>
      </c>
      <c r="Z104" s="20"/>
      <c r="AA104" s="20"/>
      <c r="AB104" s="20"/>
      <c r="AC104" s="20"/>
      <c r="AD104" s="20"/>
      <c r="AE104" s="20"/>
    </row>
    <row r="105" spans="1:31" s="2" customFormat="1" x14ac:dyDescent="0.3">
      <c r="A105" s="81">
        <v>102</v>
      </c>
      <c r="B105" s="20" t="s">
        <v>716</v>
      </c>
      <c r="C105" s="20" t="s">
        <v>882</v>
      </c>
      <c r="D105" s="20">
        <v>70980861</v>
      </c>
      <c r="E105" s="20" t="s">
        <v>713</v>
      </c>
      <c r="F105" s="20">
        <v>650060598</v>
      </c>
      <c r="G105" s="20" t="s">
        <v>793</v>
      </c>
      <c r="H105" s="27" t="s">
        <v>53</v>
      </c>
      <c r="I105" s="27" t="s">
        <v>734</v>
      </c>
      <c r="J105" s="20"/>
      <c r="K105" s="20" t="s">
        <v>782</v>
      </c>
      <c r="L105" s="82">
        <v>5290</v>
      </c>
      <c r="M105" s="80"/>
      <c r="N105" s="20"/>
      <c r="O105" s="20"/>
      <c r="P105" s="20">
        <v>0</v>
      </c>
      <c r="Q105" s="20"/>
      <c r="R105" s="20"/>
      <c r="S105" s="20"/>
      <c r="T105" s="20" t="s">
        <v>218</v>
      </c>
      <c r="U105" s="20"/>
      <c r="V105" s="20"/>
      <c r="W105" s="20" t="s">
        <v>833</v>
      </c>
      <c r="X105" s="20"/>
      <c r="Y105" s="20" t="s">
        <v>857</v>
      </c>
      <c r="Z105" s="20"/>
      <c r="AA105" s="20"/>
      <c r="AB105" s="20"/>
      <c r="AC105" s="20"/>
      <c r="AD105" s="20"/>
      <c r="AE105" s="20"/>
    </row>
    <row r="106" spans="1:31" s="2" customFormat="1" x14ac:dyDescent="0.3">
      <c r="A106" s="81">
        <v>103</v>
      </c>
      <c r="B106" s="20" t="s">
        <v>716</v>
      </c>
      <c r="C106" s="20" t="s">
        <v>882</v>
      </c>
      <c r="D106" s="20">
        <v>70980861</v>
      </c>
      <c r="E106" s="20" t="s">
        <v>713</v>
      </c>
      <c r="F106" s="20">
        <v>650060598</v>
      </c>
      <c r="G106" s="20" t="s">
        <v>793</v>
      </c>
      <c r="H106" s="27" t="s">
        <v>53</v>
      </c>
      <c r="I106" s="27" t="s">
        <v>734</v>
      </c>
      <c r="J106" s="20"/>
      <c r="K106" s="20" t="s">
        <v>772</v>
      </c>
      <c r="L106" s="82">
        <v>5256</v>
      </c>
      <c r="M106" s="80"/>
      <c r="N106" s="20"/>
      <c r="O106" s="20"/>
      <c r="P106" s="20">
        <v>0</v>
      </c>
      <c r="Q106" s="20"/>
      <c r="R106" s="20"/>
      <c r="S106" s="20"/>
      <c r="T106" s="20" t="s">
        <v>218</v>
      </c>
      <c r="U106" s="20"/>
      <c r="V106" s="20"/>
      <c r="W106" s="20" t="s">
        <v>833</v>
      </c>
      <c r="X106" s="20"/>
      <c r="Y106" s="20" t="s">
        <v>857</v>
      </c>
      <c r="Z106" s="20"/>
      <c r="AA106" s="20"/>
      <c r="AB106" s="20"/>
      <c r="AC106" s="20"/>
      <c r="AD106" s="20"/>
      <c r="AE106" s="20"/>
    </row>
    <row r="107" spans="1:31" s="2" customFormat="1" x14ac:dyDescent="0.3">
      <c r="A107" s="81">
        <v>104</v>
      </c>
      <c r="B107" s="20" t="s">
        <v>699</v>
      </c>
      <c r="C107" s="20" t="s">
        <v>876</v>
      </c>
      <c r="D107" s="20">
        <v>70979936</v>
      </c>
      <c r="E107" s="20">
        <v>102390959</v>
      </c>
      <c r="F107" s="20">
        <v>650059999</v>
      </c>
      <c r="G107" s="20" t="s">
        <v>794</v>
      </c>
      <c r="H107" s="27" t="s">
        <v>53</v>
      </c>
      <c r="I107" s="27" t="s">
        <v>734</v>
      </c>
      <c r="J107" s="20"/>
      <c r="K107" s="20" t="s">
        <v>776</v>
      </c>
      <c r="L107" s="82">
        <v>257940</v>
      </c>
      <c r="M107" s="80"/>
      <c r="N107" s="20"/>
      <c r="O107" s="20"/>
      <c r="P107" s="20">
        <v>0</v>
      </c>
      <c r="Q107" s="20"/>
      <c r="R107" s="20"/>
      <c r="S107" s="20"/>
      <c r="T107" s="20" t="s">
        <v>218</v>
      </c>
      <c r="U107" s="20"/>
      <c r="V107" s="20"/>
      <c r="W107" s="20" t="s">
        <v>833</v>
      </c>
      <c r="X107" s="20"/>
      <c r="Y107" s="20" t="s">
        <v>857</v>
      </c>
      <c r="Z107" s="20"/>
      <c r="AA107" s="20"/>
      <c r="AB107" s="20"/>
      <c r="AC107" s="20"/>
      <c r="AD107" s="20"/>
      <c r="AE107" s="20"/>
    </row>
    <row r="108" spans="1:31" s="2" customFormat="1" x14ac:dyDescent="0.3">
      <c r="A108" s="81">
        <v>105</v>
      </c>
      <c r="B108" s="20" t="s">
        <v>699</v>
      </c>
      <c r="C108" s="20" t="s">
        <v>876</v>
      </c>
      <c r="D108" s="20">
        <v>70979936</v>
      </c>
      <c r="E108" s="20">
        <v>102390959</v>
      </c>
      <c r="F108" s="20">
        <v>650059999</v>
      </c>
      <c r="G108" s="20" t="s">
        <v>794</v>
      </c>
      <c r="H108" s="27" t="s">
        <v>53</v>
      </c>
      <c r="I108" s="27" t="s">
        <v>734</v>
      </c>
      <c r="J108" s="20"/>
      <c r="K108" s="20" t="s">
        <v>782</v>
      </c>
      <c r="L108" s="82">
        <v>5290</v>
      </c>
      <c r="M108" s="80"/>
      <c r="N108" s="20"/>
      <c r="O108" s="20"/>
      <c r="P108" s="20">
        <v>0</v>
      </c>
      <c r="Q108" s="20"/>
      <c r="R108" s="20"/>
      <c r="S108" s="20"/>
      <c r="T108" s="20" t="s">
        <v>218</v>
      </c>
      <c r="U108" s="20"/>
      <c r="V108" s="20"/>
      <c r="W108" s="20" t="s">
        <v>833</v>
      </c>
      <c r="X108" s="20"/>
      <c r="Y108" s="20" t="s">
        <v>857</v>
      </c>
      <c r="Z108" s="20"/>
      <c r="AA108" s="20"/>
      <c r="AB108" s="20"/>
      <c r="AC108" s="20"/>
      <c r="AD108" s="20"/>
      <c r="AE108" s="20"/>
    </row>
    <row r="109" spans="1:31" s="2" customFormat="1" x14ac:dyDescent="0.3">
      <c r="A109" s="79">
        <v>106</v>
      </c>
      <c r="B109" s="20" t="s">
        <v>699</v>
      </c>
      <c r="C109" s="20" t="s">
        <v>876</v>
      </c>
      <c r="D109" s="20">
        <v>70979936</v>
      </c>
      <c r="E109" s="20">
        <v>102390959</v>
      </c>
      <c r="F109" s="20">
        <v>650059999</v>
      </c>
      <c r="G109" s="20" t="s">
        <v>794</v>
      </c>
      <c r="H109" s="27" t="s">
        <v>53</v>
      </c>
      <c r="I109" s="27" t="s">
        <v>734</v>
      </c>
      <c r="J109" s="20"/>
      <c r="K109" s="20" t="s">
        <v>772</v>
      </c>
      <c r="L109" s="82">
        <v>5256</v>
      </c>
      <c r="M109" s="80"/>
      <c r="N109" s="20"/>
      <c r="O109" s="20"/>
      <c r="P109" s="20">
        <v>0</v>
      </c>
      <c r="Q109" s="20"/>
      <c r="R109" s="20"/>
      <c r="S109" s="20"/>
      <c r="T109" s="20" t="s">
        <v>218</v>
      </c>
      <c r="U109" s="20"/>
      <c r="V109" s="20"/>
      <c r="W109" s="20" t="s">
        <v>833</v>
      </c>
      <c r="X109" s="20"/>
      <c r="Y109" s="20" t="s">
        <v>857</v>
      </c>
      <c r="Z109" s="20"/>
      <c r="AA109" s="20"/>
      <c r="AB109" s="20"/>
      <c r="AC109" s="20"/>
      <c r="AD109" s="20"/>
      <c r="AE109" s="20"/>
    </row>
    <row r="110" spans="1:31" s="2" customFormat="1" x14ac:dyDescent="0.3">
      <c r="A110" s="81">
        <v>107</v>
      </c>
      <c r="B110" s="20" t="s">
        <v>715</v>
      </c>
      <c r="C110" s="20" t="s">
        <v>880</v>
      </c>
      <c r="D110" s="20">
        <v>70980730</v>
      </c>
      <c r="E110" s="20" t="s">
        <v>707</v>
      </c>
      <c r="F110" s="20">
        <v>650043448</v>
      </c>
      <c r="G110" s="20" t="s">
        <v>795</v>
      </c>
      <c r="H110" s="27" t="s">
        <v>53</v>
      </c>
      <c r="I110" s="27" t="s">
        <v>734</v>
      </c>
      <c r="J110" s="20"/>
      <c r="K110" s="20" t="s">
        <v>776</v>
      </c>
      <c r="L110" s="82">
        <v>236445</v>
      </c>
      <c r="M110" s="80"/>
      <c r="N110" s="20"/>
      <c r="O110" s="20"/>
      <c r="P110" s="20">
        <v>0</v>
      </c>
      <c r="Q110" s="20"/>
      <c r="R110" s="20"/>
      <c r="S110" s="20"/>
      <c r="T110" s="20" t="s">
        <v>218</v>
      </c>
      <c r="U110" s="20"/>
      <c r="V110" s="20"/>
      <c r="W110" s="20" t="s">
        <v>833</v>
      </c>
      <c r="X110" s="20"/>
      <c r="Y110" s="20" t="s">
        <v>857</v>
      </c>
      <c r="Z110" s="20"/>
      <c r="AA110" s="20"/>
      <c r="AB110" s="20"/>
      <c r="AC110" s="20"/>
      <c r="AD110" s="20"/>
      <c r="AE110" s="20"/>
    </row>
    <row r="111" spans="1:31" s="2" customFormat="1" x14ac:dyDescent="0.3">
      <c r="A111" s="81">
        <v>108</v>
      </c>
      <c r="B111" s="20" t="s">
        <v>715</v>
      </c>
      <c r="C111" s="20" t="s">
        <v>880</v>
      </c>
      <c r="D111" s="20">
        <v>70980730</v>
      </c>
      <c r="E111" s="20" t="s">
        <v>707</v>
      </c>
      <c r="F111" s="20">
        <v>650043448</v>
      </c>
      <c r="G111" s="20" t="s">
        <v>795</v>
      </c>
      <c r="H111" s="27" t="s">
        <v>53</v>
      </c>
      <c r="I111" s="27" t="s">
        <v>734</v>
      </c>
      <c r="J111" s="20"/>
      <c r="K111" s="20" t="s">
        <v>772</v>
      </c>
      <c r="L111" s="82">
        <v>5256</v>
      </c>
      <c r="M111" s="80"/>
      <c r="N111" s="20"/>
      <c r="O111" s="20"/>
      <c r="P111" s="20">
        <v>0</v>
      </c>
      <c r="Q111" s="20"/>
      <c r="R111" s="20"/>
      <c r="S111" s="20"/>
      <c r="T111" s="20" t="s">
        <v>218</v>
      </c>
      <c r="U111" s="20"/>
      <c r="V111" s="20"/>
      <c r="W111" s="20" t="s">
        <v>833</v>
      </c>
      <c r="X111" s="20"/>
      <c r="Y111" s="20" t="s">
        <v>857</v>
      </c>
      <c r="Z111" s="20"/>
      <c r="AA111" s="20"/>
      <c r="AB111" s="20"/>
      <c r="AC111" s="20"/>
      <c r="AD111" s="20"/>
      <c r="AE111" s="20"/>
    </row>
    <row r="112" spans="1:31" s="2" customFormat="1" x14ac:dyDescent="0.3">
      <c r="A112" s="81">
        <v>109</v>
      </c>
      <c r="B112" s="20" t="s">
        <v>720</v>
      </c>
      <c r="C112" s="20" t="s">
        <v>730</v>
      </c>
      <c r="D112" s="20">
        <v>75017644</v>
      </c>
      <c r="E112" s="20" t="s">
        <v>719</v>
      </c>
      <c r="F112" s="20">
        <v>650042921</v>
      </c>
      <c r="G112" s="20" t="s">
        <v>796</v>
      </c>
      <c r="H112" s="27" t="s">
        <v>53</v>
      </c>
      <c r="I112" s="27" t="s">
        <v>734</v>
      </c>
      <c r="J112" s="20"/>
      <c r="K112" s="20" t="s">
        <v>776</v>
      </c>
      <c r="L112" s="82">
        <v>223548</v>
      </c>
      <c r="M112" s="80"/>
      <c r="N112" s="20"/>
      <c r="O112" s="20"/>
      <c r="P112" s="20">
        <v>0</v>
      </c>
      <c r="Q112" s="20"/>
      <c r="R112" s="20"/>
      <c r="S112" s="20"/>
      <c r="T112" s="20" t="s">
        <v>218</v>
      </c>
      <c r="U112" s="20"/>
      <c r="V112" s="20"/>
      <c r="W112" s="20" t="s">
        <v>833</v>
      </c>
      <c r="X112" s="20"/>
      <c r="Y112" s="20" t="s">
        <v>857</v>
      </c>
      <c r="Z112" s="20"/>
      <c r="AA112" s="20"/>
      <c r="AB112" s="20"/>
      <c r="AC112" s="20"/>
      <c r="AD112" s="20"/>
      <c r="AE112" s="20"/>
    </row>
    <row r="113" spans="1:31" s="2" customFormat="1" x14ac:dyDescent="0.3">
      <c r="A113" s="81">
        <v>110</v>
      </c>
      <c r="B113" s="20" t="s">
        <v>720</v>
      </c>
      <c r="C113" s="20" t="s">
        <v>730</v>
      </c>
      <c r="D113" s="20">
        <v>75017644</v>
      </c>
      <c r="E113" s="20" t="s">
        <v>719</v>
      </c>
      <c r="F113" s="20">
        <v>650042921</v>
      </c>
      <c r="G113" s="20" t="s">
        <v>796</v>
      </c>
      <c r="H113" s="27" t="s">
        <v>53</v>
      </c>
      <c r="I113" s="27" t="s">
        <v>734</v>
      </c>
      <c r="J113" s="20"/>
      <c r="K113" s="20" t="s">
        <v>772</v>
      </c>
      <c r="L113" s="82">
        <v>5256</v>
      </c>
      <c r="M113" s="80"/>
      <c r="N113" s="20"/>
      <c r="O113" s="20"/>
      <c r="P113" s="20">
        <v>0</v>
      </c>
      <c r="Q113" s="20"/>
      <c r="R113" s="20"/>
      <c r="S113" s="20"/>
      <c r="T113" s="20" t="s">
        <v>218</v>
      </c>
      <c r="U113" s="20"/>
      <c r="V113" s="20"/>
      <c r="W113" s="20" t="s">
        <v>833</v>
      </c>
      <c r="X113" s="20"/>
      <c r="Y113" s="20" t="s">
        <v>857</v>
      </c>
      <c r="Z113" s="20"/>
      <c r="AA113" s="20"/>
      <c r="AB113" s="20"/>
      <c r="AC113" s="20"/>
      <c r="AD113" s="20"/>
      <c r="AE113" s="20"/>
    </row>
    <row r="114" spans="1:31" s="2" customFormat="1" x14ac:dyDescent="0.3">
      <c r="A114" s="79">
        <v>111</v>
      </c>
      <c r="B114" s="20" t="s">
        <v>701</v>
      </c>
      <c r="C114" s="20" t="s">
        <v>141</v>
      </c>
      <c r="D114" s="20">
        <v>75017245</v>
      </c>
      <c r="E114" s="20" t="s">
        <v>700</v>
      </c>
      <c r="F114" s="20">
        <v>650045866</v>
      </c>
      <c r="G114" s="20" t="s">
        <v>797</v>
      </c>
      <c r="H114" s="27" t="s">
        <v>53</v>
      </c>
      <c r="I114" s="27" t="s">
        <v>734</v>
      </c>
      <c r="J114" s="20"/>
      <c r="K114" s="20" t="s">
        <v>771</v>
      </c>
      <c r="L114" s="82">
        <v>225968</v>
      </c>
      <c r="M114" s="80"/>
      <c r="N114" s="20"/>
      <c r="O114" s="20"/>
      <c r="P114" s="20">
        <v>0</v>
      </c>
      <c r="Q114" s="20"/>
      <c r="R114" s="20"/>
      <c r="S114" s="20"/>
      <c r="T114" s="20" t="s">
        <v>218</v>
      </c>
      <c r="U114" s="20"/>
      <c r="V114" s="20"/>
      <c r="W114" s="20" t="s">
        <v>833</v>
      </c>
      <c r="X114" s="20"/>
      <c r="Y114" s="20" t="s">
        <v>857</v>
      </c>
      <c r="Z114" s="20"/>
      <c r="AA114" s="20"/>
      <c r="AB114" s="20"/>
      <c r="AC114" s="20"/>
      <c r="AD114" s="20"/>
      <c r="AE114" s="20"/>
    </row>
    <row r="115" spans="1:31" s="2" customFormat="1" x14ac:dyDescent="0.3">
      <c r="A115" s="81">
        <v>112</v>
      </c>
      <c r="B115" s="20" t="s">
        <v>701</v>
      </c>
      <c r="C115" s="20" t="s">
        <v>141</v>
      </c>
      <c r="D115" s="20">
        <v>75017245</v>
      </c>
      <c r="E115" s="20" t="s">
        <v>700</v>
      </c>
      <c r="F115" s="20">
        <v>650045866</v>
      </c>
      <c r="G115" s="20" t="s">
        <v>797</v>
      </c>
      <c r="H115" s="27" t="s">
        <v>53</v>
      </c>
      <c r="I115" s="27" t="s">
        <v>734</v>
      </c>
      <c r="J115" s="20"/>
      <c r="K115" s="20" t="s">
        <v>772</v>
      </c>
      <c r="L115" s="82">
        <v>5256</v>
      </c>
      <c r="M115" s="80"/>
      <c r="N115" s="20"/>
      <c r="O115" s="20"/>
      <c r="P115" s="20">
        <v>0</v>
      </c>
      <c r="Q115" s="20"/>
      <c r="R115" s="20"/>
      <c r="S115" s="20"/>
      <c r="T115" s="20" t="s">
        <v>218</v>
      </c>
      <c r="U115" s="20"/>
      <c r="V115" s="20"/>
      <c r="W115" s="20" t="s">
        <v>833</v>
      </c>
      <c r="X115" s="20"/>
      <c r="Y115" s="20" t="s">
        <v>857</v>
      </c>
      <c r="Z115" s="20"/>
      <c r="AA115" s="20"/>
      <c r="AB115" s="20"/>
      <c r="AC115" s="20"/>
      <c r="AD115" s="20"/>
      <c r="AE115" s="20"/>
    </row>
    <row r="116" spans="1:31" s="2" customFormat="1" x14ac:dyDescent="0.3">
      <c r="A116" s="81">
        <v>113</v>
      </c>
      <c r="B116" s="20" t="s">
        <v>708</v>
      </c>
      <c r="C116" s="20" t="s">
        <v>879</v>
      </c>
      <c r="D116" s="20">
        <v>75017482</v>
      </c>
      <c r="E116" s="20" t="s">
        <v>706</v>
      </c>
      <c r="F116" s="20">
        <v>650044797</v>
      </c>
      <c r="G116" s="20" t="s">
        <v>798</v>
      </c>
      <c r="H116" s="27" t="s">
        <v>53</v>
      </c>
      <c r="I116" s="27" t="s">
        <v>734</v>
      </c>
      <c r="J116" s="20"/>
      <c r="K116" s="20" t="s">
        <v>776</v>
      </c>
      <c r="L116" s="82">
        <v>154764</v>
      </c>
      <c r="M116" s="80"/>
      <c r="N116" s="20"/>
      <c r="O116" s="20"/>
      <c r="P116" s="20">
        <v>0</v>
      </c>
      <c r="Q116" s="20"/>
      <c r="R116" s="20"/>
      <c r="S116" s="20"/>
      <c r="T116" s="20" t="s">
        <v>218</v>
      </c>
      <c r="U116" s="20"/>
      <c r="V116" s="20"/>
      <c r="W116" s="20" t="s">
        <v>833</v>
      </c>
      <c r="X116" s="20"/>
      <c r="Y116" s="20" t="s">
        <v>857</v>
      </c>
      <c r="Z116" s="20"/>
      <c r="AA116" s="20"/>
      <c r="AB116" s="20"/>
      <c r="AC116" s="20"/>
      <c r="AD116" s="20"/>
      <c r="AE116" s="20"/>
    </row>
    <row r="117" spans="1:31" s="2" customFormat="1" x14ac:dyDescent="0.3">
      <c r="A117" s="81">
        <v>114</v>
      </c>
      <c r="B117" s="20" t="s">
        <v>708</v>
      </c>
      <c r="C117" s="20" t="s">
        <v>879</v>
      </c>
      <c r="D117" s="20">
        <v>75017482</v>
      </c>
      <c r="E117" s="20" t="s">
        <v>706</v>
      </c>
      <c r="F117" s="20">
        <v>650044797</v>
      </c>
      <c r="G117" s="20" t="s">
        <v>798</v>
      </c>
      <c r="H117" s="27" t="s">
        <v>53</v>
      </c>
      <c r="I117" s="27" t="s">
        <v>734</v>
      </c>
      <c r="J117" s="20"/>
      <c r="K117" s="20" t="s">
        <v>774</v>
      </c>
      <c r="L117" s="82">
        <v>12558</v>
      </c>
      <c r="M117" s="80"/>
      <c r="N117" s="20"/>
      <c r="O117" s="20"/>
      <c r="P117" s="20">
        <v>0</v>
      </c>
      <c r="Q117" s="20"/>
      <c r="R117" s="20"/>
      <c r="S117" s="20"/>
      <c r="T117" s="20" t="s">
        <v>218</v>
      </c>
      <c r="U117" s="20"/>
      <c r="V117" s="20"/>
      <c r="W117" s="20" t="s">
        <v>833</v>
      </c>
      <c r="X117" s="20"/>
      <c r="Y117" s="20" t="s">
        <v>857</v>
      </c>
      <c r="Z117" s="20"/>
      <c r="AA117" s="20"/>
      <c r="AB117" s="20"/>
      <c r="AC117" s="20"/>
      <c r="AD117" s="20"/>
      <c r="AE117" s="20"/>
    </row>
    <row r="118" spans="1:31" s="2" customFormat="1" x14ac:dyDescent="0.3">
      <c r="A118" s="81">
        <v>115</v>
      </c>
      <c r="B118" s="20" t="s">
        <v>708</v>
      </c>
      <c r="C118" s="20" t="s">
        <v>879</v>
      </c>
      <c r="D118" s="20">
        <v>75017482</v>
      </c>
      <c r="E118" s="20" t="s">
        <v>706</v>
      </c>
      <c r="F118" s="20">
        <v>650044797</v>
      </c>
      <c r="G118" s="20" t="s">
        <v>798</v>
      </c>
      <c r="H118" s="27" t="s">
        <v>53</v>
      </c>
      <c r="I118" s="27" t="s">
        <v>734</v>
      </c>
      <c r="J118" s="20"/>
      <c r="K118" s="20" t="s">
        <v>778</v>
      </c>
      <c r="L118" s="82">
        <v>26868</v>
      </c>
      <c r="M118" s="80"/>
      <c r="N118" s="20"/>
      <c r="O118" s="20"/>
      <c r="P118" s="20">
        <v>0</v>
      </c>
      <c r="Q118" s="20"/>
      <c r="R118" s="20"/>
      <c r="S118" s="20"/>
      <c r="T118" s="20" t="s">
        <v>218</v>
      </c>
      <c r="U118" s="20"/>
      <c r="V118" s="20"/>
      <c r="W118" s="20" t="s">
        <v>833</v>
      </c>
      <c r="X118" s="20"/>
      <c r="Y118" s="20" t="s">
        <v>857</v>
      </c>
      <c r="Z118" s="20"/>
      <c r="AA118" s="20"/>
      <c r="AB118" s="20"/>
      <c r="AC118" s="20"/>
      <c r="AD118" s="20"/>
      <c r="AE118" s="20"/>
    </row>
    <row r="119" spans="1:31" s="2" customFormat="1" x14ac:dyDescent="0.3">
      <c r="A119" s="79">
        <v>116</v>
      </c>
      <c r="B119" s="20" t="s">
        <v>708</v>
      </c>
      <c r="C119" s="20" t="s">
        <v>879</v>
      </c>
      <c r="D119" s="20">
        <v>75017482</v>
      </c>
      <c r="E119" s="20" t="s">
        <v>706</v>
      </c>
      <c r="F119" s="20">
        <v>650044797</v>
      </c>
      <c r="G119" s="20" t="s">
        <v>798</v>
      </c>
      <c r="H119" s="27" t="s">
        <v>53</v>
      </c>
      <c r="I119" s="27" t="s">
        <v>734</v>
      </c>
      <c r="J119" s="20"/>
      <c r="K119" s="20" t="s">
        <v>772</v>
      </c>
      <c r="L119" s="82">
        <v>15768</v>
      </c>
      <c r="M119" s="80"/>
      <c r="N119" s="20"/>
      <c r="O119" s="20"/>
      <c r="P119" s="20">
        <v>0</v>
      </c>
      <c r="Q119" s="20"/>
      <c r="R119" s="20"/>
      <c r="S119" s="20"/>
      <c r="T119" s="20" t="s">
        <v>218</v>
      </c>
      <c r="U119" s="20"/>
      <c r="V119" s="20"/>
      <c r="W119" s="20" t="s">
        <v>833</v>
      </c>
      <c r="X119" s="20"/>
      <c r="Y119" s="20" t="s">
        <v>857</v>
      </c>
      <c r="Z119" s="20"/>
      <c r="AA119" s="20"/>
      <c r="AB119" s="20"/>
      <c r="AC119" s="20"/>
      <c r="AD119" s="20"/>
      <c r="AE119" s="20"/>
    </row>
    <row r="120" spans="1:31" s="2" customFormat="1" x14ac:dyDescent="0.3">
      <c r="A120" s="81">
        <v>117</v>
      </c>
      <c r="B120" s="20" t="s">
        <v>804</v>
      </c>
      <c r="C120" s="20" t="s">
        <v>930</v>
      </c>
      <c r="D120" s="20">
        <v>75017261</v>
      </c>
      <c r="E120" s="20">
        <v>107585707</v>
      </c>
      <c r="F120" s="20">
        <v>600097731</v>
      </c>
      <c r="G120" s="20" t="s">
        <v>799</v>
      </c>
      <c r="H120" s="27" t="s">
        <v>53</v>
      </c>
      <c r="I120" s="27" t="s">
        <v>734</v>
      </c>
      <c r="J120" s="20"/>
      <c r="K120" s="20" t="s">
        <v>776</v>
      </c>
      <c r="L120" s="82">
        <v>214950</v>
      </c>
      <c r="M120" s="80"/>
      <c r="N120" s="20"/>
      <c r="O120" s="20"/>
      <c r="P120" s="20">
        <v>0</v>
      </c>
      <c r="Q120" s="20"/>
      <c r="R120" s="20"/>
      <c r="S120" s="20"/>
      <c r="T120" s="20" t="s">
        <v>218</v>
      </c>
      <c r="U120" s="20"/>
      <c r="V120" s="20"/>
      <c r="W120" s="20" t="s">
        <v>833</v>
      </c>
      <c r="X120" s="20"/>
      <c r="Y120" s="20" t="s">
        <v>857</v>
      </c>
      <c r="Z120" s="20"/>
      <c r="AA120" s="20"/>
      <c r="AB120" s="20"/>
      <c r="AC120" s="20"/>
      <c r="AD120" s="20"/>
      <c r="AE120" s="20"/>
    </row>
    <row r="121" spans="1:31" s="2" customFormat="1" x14ac:dyDescent="0.3">
      <c r="A121" s="81">
        <v>118</v>
      </c>
      <c r="B121" s="20" t="s">
        <v>804</v>
      </c>
      <c r="C121" s="20" t="s">
        <v>930</v>
      </c>
      <c r="D121" s="20">
        <v>75017261</v>
      </c>
      <c r="E121" s="20">
        <v>107585707</v>
      </c>
      <c r="F121" s="20">
        <v>600097731</v>
      </c>
      <c r="G121" s="20" t="s">
        <v>799</v>
      </c>
      <c r="H121" s="27" t="s">
        <v>53</v>
      </c>
      <c r="I121" s="27" t="s">
        <v>734</v>
      </c>
      <c r="J121" s="20"/>
      <c r="K121" s="20" t="s">
        <v>772</v>
      </c>
      <c r="L121" s="82">
        <v>5256</v>
      </c>
      <c r="M121" s="80"/>
      <c r="N121" s="20"/>
      <c r="O121" s="20"/>
      <c r="P121" s="20">
        <v>0</v>
      </c>
      <c r="Q121" s="20"/>
      <c r="R121" s="20"/>
      <c r="S121" s="20"/>
      <c r="T121" s="20" t="s">
        <v>218</v>
      </c>
      <c r="U121" s="20"/>
      <c r="V121" s="20"/>
      <c r="W121" s="20" t="s">
        <v>833</v>
      </c>
      <c r="X121" s="20"/>
      <c r="Y121" s="20" t="s">
        <v>857</v>
      </c>
      <c r="Z121" s="20"/>
      <c r="AA121" s="20"/>
      <c r="AB121" s="20"/>
      <c r="AC121" s="20"/>
      <c r="AD121" s="20"/>
      <c r="AE121" s="20"/>
    </row>
    <row r="122" spans="1:31" s="2" customFormat="1" x14ac:dyDescent="0.3">
      <c r="A122" s="81">
        <v>119</v>
      </c>
      <c r="B122" s="20" t="s">
        <v>702</v>
      </c>
      <c r="C122" s="20" t="s">
        <v>877</v>
      </c>
      <c r="D122" s="20">
        <v>70188882</v>
      </c>
      <c r="E122" s="20">
        <v>102390681</v>
      </c>
      <c r="F122" s="20">
        <v>650064062</v>
      </c>
      <c r="G122" s="20" t="s">
        <v>800</v>
      </c>
      <c r="H122" s="27" t="s">
        <v>53</v>
      </c>
      <c r="I122" s="27" t="s">
        <v>734</v>
      </c>
      <c r="J122" s="20"/>
      <c r="K122" s="20" t="s">
        <v>774</v>
      </c>
      <c r="L122" s="82">
        <v>50232</v>
      </c>
      <c r="M122" s="80"/>
      <c r="N122" s="20"/>
      <c r="O122" s="20"/>
      <c r="P122" s="20">
        <v>0</v>
      </c>
      <c r="Q122" s="20"/>
      <c r="R122" s="20"/>
      <c r="S122" s="20"/>
      <c r="T122" s="20" t="s">
        <v>218</v>
      </c>
      <c r="U122" s="20"/>
      <c r="V122" s="20"/>
      <c r="W122" s="20" t="s">
        <v>833</v>
      </c>
      <c r="X122" s="20"/>
      <c r="Y122" s="20" t="s">
        <v>857</v>
      </c>
      <c r="Z122" s="20"/>
      <c r="AA122" s="20"/>
      <c r="AB122" s="20"/>
      <c r="AC122" s="20"/>
      <c r="AD122" s="20"/>
      <c r="AE122" s="20"/>
    </row>
    <row r="123" spans="1:31" s="2" customFormat="1" x14ac:dyDescent="0.3">
      <c r="A123" s="81">
        <v>120</v>
      </c>
      <c r="B123" s="20" t="s">
        <v>702</v>
      </c>
      <c r="C123" s="20" t="s">
        <v>877</v>
      </c>
      <c r="D123" s="20">
        <v>70188882</v>
      </c>
      <c r="E123" s="20">
        <v>102390681</v>
      </c>
      <c r="F123" s="20">
        <v>650064062</v>
      </c>
      <c r="G123" s="20" t="s">
        <v>800</v>
      </c>
      <c r="H123" s="27" t="s">
        <v>53</v>
      </c>
      <c r="I123" s="27" t="s">
        <v>734</v>
      </c>
      <c r="J123" s="20"/>
      <c r="K123" s="20" t="s">
        <v>772</v>
      </c>
      <c r="L123" s="82">
        <v>21024</v>
      </c>
      <c r="M123" s="80"/>
      <c r="N123" s="20"/>
      <c r="O123" s="20"/>
      <c r="P123" s="20">
        <v>0</v>
      </c>
      <c r="Q123" s="20"/>
      <c r="R123" s="20"/>
      <c r="S123" s="20"/>
      <c r="T123" s="20" t="s">
        <v>218</v>
      </c>
      <c r="U123" s="20"/>
      <c r="V123" s="20"/>
      <c r="W123" s="20" t="s">
        <v>833</v>
      </c>
      <c r="X123" s="20"/>
      <c r="Y123" s="20" t="s">
        <v>857</v>
      </c>
      <c r="Z123" s="20"/>
      <c r="AA123" s="20"/>
      <c r="AB123" s="20"/>
      <c r="AC123" s="20"/>
      <c r="AD123" s="20"/>
      <c r="AE123" s="20"/>
    </row>
    <row r="124" spans="1:31" s="2" customFormat="1" x14ac:dyDescent="0.3">
      <c r="A124" s="79">
        <v>121</v>
      </c>
      <c r="B124" s="20" t="s">
        <v>296</v>
      </c>
      <c r="C124" s="20" t="s">
        <v>873</v>
      </c>
      <c r="D124" s="20">
        <v>70980314</v>
      </c>
      <c r="E124" s="20">
        <v>7585618</v>
      </c>
      <c r="F124" s="20">
        <v>650061748</v>
      </c>
      <c r="G124" s="20" t="s">
        <v>801</v>
      </c>
      <c r="H124" s="27" t="s">
        <v>53</v>
      </c>
      <c r="I124" s="27" t="s">
        <v>734</v>
      </c>
      <c r="J124" s="20"/>
      <c r="K124" s="20" t="s">
        <v>776</v>
      </c>
      <c r="L124" s="82">
        <v>171960</v>
      </c>
      <c r="M124" s="80"/>
      <c r="N124" s="20"/>
      <c r="O124" s="20"/>
      <c r="P124" s="20">
        <v>0</v>
      </c>
      <c r="Q124" s="20"/>
      <c r="R124" s="20"/>
      <c r="S124" s="20"/>
      <c r="T124" s="20" t="s">
        <v>218</v>
      </c>
      <c r="U124" s="20"/>
      <c r="V124" s="20"/>
      <c r="W124" s="20" t="s">
        <v>833</v>
      </c>
      <c r="X124" s="20"/>
      <c r="Y124" s="20" t="s">
        <v>857</v>
      </c>
      <c r="Z124" s="20"/>
      <c r="AA124" s="20"/>
      <c r="AB124" s="20"/>
      <c r="AC124" s="20"/>
      <c r="AD124" s="20"/>
      <c r="AE124" s="20"/>
    </row>
    <row r="125" spans="1:31" s="2" customFormat="1" x14ac:dyDescent="0.3">
      <c r="A125" s="81">
        <v>122</v>
      </c>
      <c r="B125" s="20" t="s">
        <v>296</v>
      </c>
      <c r="C125" s="20" t="s">
        <v>873</v>
      </c>
      <c r="D125" s="20">
        <v>70980314</v>
      </c>
      <c r="E125" s="20">
        <v>7585618</v>
      </c>
      <c r="F125" s="20">
        <v>650061748</v>
      </c>
      <c r="G125" s="20" t="s">
        <v>801</v>
      </c>
      <c r="H125" s="27" t="s">
        <v>53</v>
      </c>
      <c r="I125" s="27" t="s">
        <v>734</v>
      </c>
      <c r="J125" s="20"/>
      <c r="K125" s="20" t="s">
        <v>782</v>
      </c>
      <c r="L125" s="82">
        <v>21160</v>
      </c>
      <c r="M125" s="80"/>
      <c r="N125" s="20"/>
      <c r="O125" s="20"/>
      <c r="P125" s="20">
        <v>0</v>
      </c>
      <c r="Q125" s="20"/>
      <c r="R125" s="20"/>
      <c r="S125" s="20"/>
      <c r="T125" s="20" t="s">
        <v>218</v>
      </c>
      <c r="U125" s="20"/>
      <c r="V125" s="20"/>
      <c r="W125" s="20" t="s">
        <v>833</v>
      </c>
      <c r="X125" s="20"/>
      <c r="Y125" s="20" t="s">
        <v>857</v>
      </c>
      <c r="Z125" s="20"/>
      <c r="AA125" s="20"/>
      <c r="AB125" s="20"/>
      <c r="AC125" s="20"/>
      <c r="AD125" s="20"/>
      <c r="AE125" s="20"/>
    </row>
    <row r="126" spans="1:31" s="2" customFormat="1" x14ac:dyDescent="0.3">
      <c r="A126" s="81">
        <v>123</v>
      </c>
      <c r="B126" s="20" t="s">
        <v>296</v>
      </c>
      <c r="C126" s="20" t="s">
        <v>873</v>
      </c>
      <c r="D126" s="20">
        <v>70980314</v>
      </c>
      <c r="E126" s="20">
        <v>7585618</v>
      </c>
      <c r="F126" s="20">
        <v>650061748</v>
      </c>
      <c r="G126" s="20" t="s">
        <v>801</v>
      </c>
      <c r="H126" s="27" t="s">
        <v>53</v>
      </c>
      <c r="I126" s="27" t="s">
        <v>734</v>
      </c>
      <c r="J126" s="20"/>
      <c r="K126" s="20" t="s">
        <v>772</v>
      </c>
      <c r="L126" s="82">
        <v>47304</v>
      </c>
      <c r="M126" s="80"/>
      <c r="N126" s="20"/>
      <c r="O126" s="20"/>
      <c r="P126" s="20">
        <v>0</v>
      </c>
      <c r="Q126" s="20"/>
      <c r="R126" s="20"/>
      <c r="S126" s="20"/>
      <c r="T126" s="20" t="s">
        <v>218</v>
      </c>
      <c r="U126" s="20"/>
      <c r="V126" s="20"/>
      <c r="W126" s="20" t="s">
        <v>833</v>
      </c>
      <c r="X126" s="20"/>
      <c r="Y126" s="20" t="s">
        <v>857</v>
      </c>
      <c r="Z126" s="20"/>
      <c r="AA126" s="20"/>
      <c r="AB126" s="20"/>
      <c r="AC126" s="20"/>
      <c r="AD126" s="20"/>
      <c r="AE126" s="20"/>
    </row>
    <row r="127" spans="1:31" s="2" customFormat="1" x14ac:dyDescent="0.3">
      <c r="A127" s="81">
        <v>124</v>
      </c>
      <c r="B127" s="20" t="s">
        <v>709</v>
      </c>
      <c r="C127" s="20" t="s">
        <v>852</v>
      </c>
      <c r="D127" s="20">
        <v>70188556</v>
      </c>
      <c r="E127" s="20">
        <v>107585928</v>
      </c>
      <c r="F127" s="20">
        <v>650050576</v>
      </c>
      <c r="G127" s="20" t="s">
        <v>802</v>
      </c>
      <c r="H127" s="27" t="s">
        <v>53</v>
      </c>
      <c r="I127" s="27" t="s">
        <v>734</v>
      </c>
      <c r="J127" s="20"/>
      <c r="K127" s="20" t="s">
        <v>782</v>
      </c>
      <c r="L127" s="82">
        <v>21160</v>
      </c>
      <c r="M127" s="80"/>
      <c r="N127" s="20"/>
      <c r="O127" s="20"/>
      <c r="P127" s="20">
        <v>0</v>
      </c>
      <c r="Q127" s="20"/>
      <c r="R127" s="20"/>
      <c r="S127" s="20"/>
      <c r="T127" s="20" t="s">
        <v>218</v>
      </c>
      <c r="U127" s="20"/>
      <c r="V127" s="20"/>
      <c r="W127" s="20" t="s">
        <v>833</v>
      </c>
      <c r="X127" s="20"/>
      <c r="Y127" s="20" t="s">
        <v>857</v>
      </c>
      <c r="Z127" s="20"/>
      <c r="AA127" s="20"/>
      <c r="AB127" s="20"/>
      <c r="AC127" s="20"/>
      <c r="AD127" s="20"/>
      <c r="AE127" s="20"/>
    </row>
    <row r="128" spans="1:31" s="2" customFormat="1" x14ac:dyDescent="0.3">
      <c r="A128" s="81">
        <v>125</v>
      </c>
      <c r="B128" s="20" t="s">
        <v>709</v>
      </c>
      <c r="C128" s="20" t="s">
        <v>852</v>
      </c>
      <c r="D128" s="20">
        <v>70188556</v>
      </c>
      <c r="E128" s="20">
        <v>107585928</v>
      </c>
      <c r="F128" s="20">
        <v>650050576</v>
      </c>
      <c r="G128" s="20" t="s">
        <v>802</v>
      </c>
      <c r="H128" s="27" t="s">
        <v>53</v>
      </c>
      <c r="I128" s="27" t="s">
        <v>734</v>
      </c>
      <c r="J128" s="20"/>
      <c r="K128" s="20" t="s">
        <v>772</v>
      </c>
      <c r="L128" s="82">
        <v>21024</v>
      </c>
      <c r="M128" s="80"/>
      <c r="N128" s="20"/>
      <c r="O128" s="20"/>
      <c r="P128" s="20">
        <v>0</v>
      </c>
      <c r="Q128" s="20"/>
      <c r="R128" s="20"/>
      <c r="S128" s="20"/>
      <c r="T128" s="20" t="s">
        <v>218</v>
      </c>
      <c r="U128" s="20"/>
      <c r="V128" s="20"/>
      <c r="W128" s="20" t="s">
        <v>833</v>
      </c>
      <c r="X128" s="20"/>
      <c r="Y128" s="20" t="s">
        <v>857</v>
      </c>
      <c r="Z128" s="20"/>
      <c r="AA128" s="20"/>
      <c r="AB128" s="20"/>
      <c r="AC128" s="20"/>
      <c r="AD128" s="20"/>
      <c r="AE128" s="20"/>
    </row>
    <row r="129" spans="1:31" s="2" customFormat="1" x14ac:dyDescent="0.3">
      <c r="A129" s="79">
        <v>126</v>
      </c>
      <c r="B129" s="20" t="s">
        <v>698</v>
      </c>
      <c r="C129" s="20" t="s">
        <v>875</v>
      </c>
      <c r="D129" s="20">
        <v>70978204</v>
      </c>
      <c r="E129" s="20">
        <v>102390428</v>
      </c>
      <c r="F129" s="20">
        <v>650050801</v>
      </c>
      <c r="G129" s="20" t="s">
        <v>803</v>
      </c>
      <c r="H129" s="27" t="s">
        <v>53</v>
      </c>
      <c r="I129" s="27" t="s">
        <v>734</v>
      </c>
      <c r="J129" s="20"/>
      <c r="K129" s="20" t="s">
        <v>776</v>
      </c>
      <c r="L129" s="82">
        <v>266538</v>
      </c>
      <c r="M129" s="80"/>
      <c r="N129" s="20"/>
      <c r="O129" s="20"/>
      <c r="P129" s="20">
        <v>0</v>
      </c>
      <c r="Q129" s="20"/>
      <c r="R129" s="20"/>
      <c r="S129" s="20"/>
      <c r="T129" s="20" t="s">
        <v>218</v>
      </c>
      <c r="U129" s="20"/>
      <c r="V129" s="20"/>
      <c r="W129" s="20" t="s">
        <v>833</v>
      </c>
      <c r="X129" s="20"/>
      <c r="Y129" s="20" t="s">
        <v>857</v>
      </c>
      <c r="Z129" s="20"/>
      <c r="AA129" s="20"/>
      <c r="AB129" s="20"/>
      <c r="AC129" s="20"/>
      <c r="AD129" s="20"/>
      <c r="AE129" s="20"/>
    </row>
    <row r="130" spans="1:31" s="2" customFormat="1" x14ac:dyDescent="0.3">
      <c r="A130" s="81">
        <v>127</v>
      </c>
      <c r="B130" s="20" t="s">
        <v>698</v>
      </c>
      <c r="C130" s="20" t="s">
        <v>875</v>
      </c>
      <c r="D130" s="20">
        <v>70978204</v>
      </c>
      <c r="E130" s="20">
        <v>102390428</v>
      </c>
      <c r="F130" s="20">
        <v>650050801</v>
      </c>
      <c r="G130" s="20" t="s">
        <v>803</v>
      </c>
      <c r="H130" s="27" t="s">
        <v>53</v>
      </c>
      <c r="I130" s="27" t="s">
        <v>734</v>
      </c>
      <c r="J130" s="20"/>
      <c r="K130" s="20" t="s">
        <v>772</v>
      </c>
      <c r="L130" s="82">
        <v>5256</v>
      </c>
      <c r="M130" s="80"/>
      <c r="N130" s="20"/>
      <c r="O130" s="20"/>
      <c r="P130" s="20">
        <v>0</v>
      </c>
      <c r="Q130" s="20"/>
      <c r="R130" s="20"/>
      <c r="S130" s="20"/>
      <c r="T130" s="20" t="s">
        <v>218</v>
      </c>
      <c r="U130" s="20"/>
      <c r="V130" s="20"/>
      <c r="W130" s="20" t="s">
        <v>833</v>
      </c>
      <c r="X130" s="20"/>
      <c r="Y130" s="20" t="s">
        <v>857</v>
      </c>
      <c r="Z130" s="20"/>
      <c r="AA130" s="20"/>
      <c r="AB130" s="20"/>
      <c r="AC130" s="20"/>
      <c r="AD130" s="20"/>
      <c r="AE130" s="20"/>
    </row>
    <row r="131" spans="1:31" s="2" customFormat="1" x14ac:dyDescent="0.3">
      <c r="A131" s="81">
        <v>128</v>
      </c>
      <c r="B131" s="83" t="s">
        <v>695</v>
      </c>
      <c r="C131" s="20" t="s">
        <v>121</v>
      </c>
      <c r="D131" s="20">
        <v>70157375</v>
      </c>
      <c r="E131" s="20">
        <v>107585812</v>
      </c>
      <c r="F131" s="20">
        <v>668000881</v>
      </c>
      <c r="G131" s="20" t="s">
        <v>898</v>
      </c>
      <c r="H131" s="20" t="s">
        <v>53</v>
      </c>
      <c r="I131" s="20" t="s">
        <v>734</v>
      </c>
      <c r="J131" s="20" t="str">
        <f t="shared" ref="J131" si="4">C131</f>
        <v>Město Vamberk</v>
      </c>
      <c r="K131" s="20" t="s">
        <v>899</v>
      </c>
      <c r="L131" s="82">
        <v>20000000</v>
      </c>
      <c r="M131" s="82">
        <f t="shared" ref="M131" si="5">L131*0.85</f>
        <v>17000000</v>
      </c>
      <c r="N131" s="20">
        <v>2024</v>
      </c>
      <c r="O131" s="20">
        <v>2027</v>
      </c>
      <c r="P131" s="20" t="s">
        <v>858</v>
      </c>
      <c r="Q131" s="20" t="s">
        <v>858</v>
      </c>
      <c r="R131" s="20" t="s">
        <v>1228</v>
      </c>
      <c r="S131" s="20" t="s">
        <v>900</v>
      </c>
      <c r="T131" s="20" t="s">
        <v>219</v>
      </c>
      <c r="U131" s="20">
        <v>1</v>
      </c>
      <c r="V131" s="20"/>
      <c r="W131" s="20" t="s">
        <v>837</v>
      </c>
      <c r="X131" s="20">
        <v>3</v>
      </c>
      <c r="Y131" s="20"/>
      <c r="Z131" s="20"/>
      <c r="AA131" s="20"/>
      <c r="AB131" s="20"/>
      <c r="AC131" s="20"/>
      <c r="AD131" s="20">
        <v>1</v>
      </c>
      <c r="AE131" s="20"/>
    </row>
    <row r="132" spans="1:31" s="2" customFormat="1" x14ac:dyDescent="0.3">
      <c r="A132" s="79">
        <v>129</v>
      </c>
      <c r="B132" s="20" t="s">
        <v>920</v>
      </c>
      <c r="C132" s="20" t="s">
        <v>884</v>
      </c>
      <c r="D132" s="20"/>
      <c r="E132" s="84"/>
      <c r="F132" s="20"/>
      <c r="G132" s="20" t="s">
        <v>919</v>
      </c>
      <c r="H132" s="27" t="s">
        <v>53</v>
      </c>
      <c r="I132" s="27" t="s">
        <v>734</v>
      </c>
      <c r="J132" s="20" t="s">
        <v>745</v>
      </c>
      <c r="K132" s="20" t="s">
        <v>921</v>
      </c>
      <c r="L132" s="82">
        <v>40000</v>
      </c>
      <c r="M132" s="82">
        <f>L132*0.85</f>
        <v>34000</v>
      </c>
      <c r="N132" s="20">
        <v>2023</v>
      </c>
      <c r="O132" s="20">
        <v>2024</v>
      </c>
      <c r="P132" s="20"/>
      <c r="Q132" s="20"/>
      <c r="R132" s="20"/>
      <c r="S132" s="20"/>
      <c r="T132" s="20" t="s">
        <v>218</v>
      </c>
      <c r="U132" s="20"/>
      <c r="V132" s="20"/>
      <c r="W132" s="20" t="s">
        <v>833</v>
      </c>
      <c r="X132" s="20">
        <v>2</v>
      </c>
      <c r="Y132" s="20"/>
      <c r="Z132" s="20"/>
      <c r="AA132" s="20"/>
      <c r="AB132" s="20"/>
      <c r="AC132" s="20"/>
      <c r="AD132" s="20">
        <v>1</v>
      </c>
      <c r="AE132" s="20"/>
    </row>
    <row r="133" spans="1:31" s="2" customFormat="1" x14ac:dyDescent="0.3">
      <c r="A133" s="81">
        <v>130</v>
      </c>
      <c r="B133" s="20" t="s">
        <v>141</v>
      </c>
      <c r="C133" s="20" t="s">
        <v>141</v>
      </c>
      <c r="D133" s="85">
        <v>275026</v>
      </c>
      <c r="E133" s="20"/>
      <c r="F133" s="20"/>
      <c r="G133" s="20" t="s">
        <v>143</v>
      </c>
      <c r="H133" s="20" t="s">
        <v>53</v>
      </c>
      <c r="I133" s="20" t="s">
        <v>734</v>
      </c>
      <c r="J133" s="20" t="s">
        <v>742</v>
      </c>
      <c r="K133" s="20" t="s">
        <v>144</v>
      </c>
      <c r="L133" s="26">
        <v>25800000</v>
      </c>
      <c r="M133" s="26">
        <f t="shared" ref="M133" si="6">L133*0.85</f>
        <v>21930000</v>
      </c>
      <c r="N133" s="20">
        <v>2020</v>
      </c>
      <c r="O133" s="20">
        <v>2022</v>
      </c>
      <c r="P133" s="20"/>
      <c r="Q133" s="20"/>
      <c r="R133" s="20"/>
      <c r="S133" s="20"/>
      <c r="T133" s="20" t="s">
        <v>219</v>
      </c>
      <c r="U133" s="20"/>
      <c r="V133" s="20"/>
      <c r="W133" s="20"/>
      <c r="X133" s="20"/>
      <c r="Y133" s="20" t="s">
        <v>220</v>
      </c>
      <c r="Z133" s="20">
        <v>1</v>
      </c>
      <c r="AA133" s="20">
        <v>1</v>
      </c>
      <c r="AB133" s="20"/>
      <c r="AC133" s="20">
        <v>1</v>
      </c>
      <c r="AD133" s="20">
        <v>1</v>
      </c>
      <c r="AE133" s="20"/>
    </row>
    <row r="134" spans="1:31" x14ac:dyDescent="0.3">
      <c r="A134" s="79">
        <v>131</v>
      </c>
      <c r="B134" s="20" t="s">
        <v>717</v>
      </c>
      <c r="C134" s="20" t="s">
        <v>883</v>
      </c>
      <c r="D134" s="20">
        <v>75015668</v>
      </c>
      <c r="E134" s="20" t="s">
        <v>711</v>
      </c>
      <c r="F134" s="20">
        <v>600097455</v>
      </c>
      <c r="G134" s="20" t="s">
        <v>1197</v>
      </c>
      <c r="H134" s="27" t="s">
        <v>53</v>
      </c>
      <c r="I134" s="27" t="s">
        <v>734</v>
      </c>
      <c r="J134" s="20" t="str">
        <f t="shared" ref="J134:J138" si="7">C134</f>
        <v>Obec Potštejn</v>
      </c>
      <c r="K134" s="20" t="s">
        <v>1198</v>
      </c>
      <c r="L134" s="82">
        <v>500000</v>
      </c>
      <c r="M134" s="80">
        <f t="shared" ref="M134:M138" si="8">L134*0.85</f>
        <v>425000</v>
      </c>
      <c r="N134" s="20">
        <v>2024</v>
      </c>
      <c r="O134" s="20" t="s">
        <v>78</v>
      </c>
      <c r="P134" s="20"/>
      <c r="Q134" s="20"/>
      <c r="R134" s="20"/>
      <c r="S134" s="20"/>
      <c r="T134" s="20" t="s">
        <v>856</v>
      </c>
      <c r="U134" s="20"/>
      <c r="V134" s="20"/>
      <c r="W134" s="20" t="s">
        <v>837</v>
      </c>
      <c r="X134" s="20"/>
      <c r="Y134" s="20" t="s">
        <v>220</v>
      </c>
      <c r="Z134" s="20"/>
      <c r="AA134" s="20"/>
      <c r="AB134" s="20">
        <v>1</v>
      </c>
      <c r="AC134" s="20">
        <v>1</v>
      </c>
      <c r="AD134" s="20">
        <v>1</v>
      </c>
      <c r="AE134" s="20">
        <v>1</v>
      </c>
    </row>
    <row r="135" spans="1:31" x14ac:dyDescent="0.3">
      <c r="A135" s="81">
        <v>132</v>
      </c>
      <c r="B135" s="20" t="s">
        <v>717</v>
      </c>
      <c r="C135" s="20" t="s">
        <v>883</v>
      </c>
      <c r="D135" s="20">
        <v>75015668</v>
      </c>
      <c r="E135" s="20" t="s">
        <v>711</v>
      </c>
      <c r="F135" s="20">
        <v>600097455</v>
      </c>
      <c r="G135" s="20" t="s">
        <v>460</v>
      </c>
      <c r="H135" s="27" t="s">
        <v>53</v>
      </c>
      <c r="I135" s="27" t="s">
        <v>734</v>
      </c>
      <c r="J135" s="20" t="str">
        <f t="shared" si="7"/>
        <v>Obec Potštejn</v>
      </c>
      <c r="K135" s="20" t="s">
        <v>1199</v>
      </c>
      <c r="L135" s="82">
        <v>500000</v>
      </c>
      <c r="M135" s="80">
        <f t="shared" si="8"/>
        <v>425000</v>
      </c>
      <c r="N135" s="20">
        <v>2024</v>
      </c>
      <c r="O135" s="20" t="s">
        <v>78</v>
      </c>
      <c r="P135" s="20"/>
      <c r="Q135" s="20"/>
      <c r="R135" s="20"/>
      <c r="S135" s="20"/>
      <c r="T135" s="20" t="s">
        <v>218</v>
      </c>
      <c r="U135" s="20">
        <v>1</v>
      </c>
      <c r="V135" s="20"/>
      <c r="W135" s="20" t="s">
        <v>837</v>
      </c>
      <c r="X135" s="20"/>
      <c r="Y135" s="20" t="s">
        <v>220</v>
      </c>
      <c r="Z135" s="20"/>
      <c r="AA135" s="20"/>
      <c r="AB135" s="20">
        <v>1</v>
      </c>
      <c r="AC135" s="20">
        <v>1</v>
      </c>
      <c r="AD135" s="20">
        <v>1</v>
      </c>
      <c r="AE135" s="20">
        <v>1</v>
      </c>
    </row>
    <row r="136" spans="1:31" x14ac:dyDescent="0.3">
      <c r="A136" s="79">
        <v>133</v>
      </c>
      <c r="B136" s="20" t="s">
        <v>717</v>
      </c>
      <c r="C136" s="20" t="s">
        <v>883</v>
      </c>
      <c r="D136" s="20">
        <v>75015668</v>
      </c>
      <c r="E136" s="20" t="s">
        <v>711</v>
      </c>
      <c r="F136" s="20">
        <v>600097455</v>
      </c>
      <c r="G136" s="20" t="s">
        <v>1200</v>
      </c>
      <c r="H136" s="27" t="s">
        <v>53</v>
      </c>
      <c r="I136" s="27" t="s">
        <v>734</v>
      </c>
      <c r="J136" s="20" t="str">
        <f t="shared" si="7"/>
        <v>Obec Potštejn</v>
      </c>
      <c r="K136" s="20" t="s">
        <v>1201</v>
      </c>
      <c r="L136" s="82">
        <v>500000</v>
      </c>
      <c r="M136" s="80">
        <f t="shared" si="8"/>
        <v>425000</v>
      </c>
      <c r="N136" s="20">
        <v>2024</v>
      </c>
      <c r="O136" s="20" t="s">
        <v>78</v>
      </c>
      <c r="P136" s="20"/>
      <c r="Q136" s="20" t="s">
        <v>858</v>
      </c>
      <c r="R136" s="20"/>
      <c r="S136" s="20"/>
      <c r="T136" s="20" t="s">
        <v>856</v>
      </c>
      <c r="U136" s="20">
        <v>5</v>
      </c>
      <c r="V136" s="20"/>
      <c r="W136" s="20" t="s">
        <v>837</v>
      </c>
      <c r="X136" s="20"/>
      <c r="Y136" s="20" t="s">
        <v>220</v>
      </c>
      <c r="Z136" s="20"/>
      <c r="AA136" s="20"/>
      <c r="AB136" s="20">
        <v>1</v>
      </c>
      <c r="AC136" s="20">
        <v>1</v>
      </c>
      <c r="AD136" s="20">
        <v>1</v>
      </c>
      <c r="AE136" s="20">
        <v>1</v>
      </c>
    </row>
    <row r="137" spans="1:31" x14ac:dyDescent="0.3">
      <c r="A137" s="81">
        <v>134</v>
      </c>
      <c r="B137" s="20" t="s">
        <v>717</v>
      </c>
      <c r="C137" s="20" t="s">
        <v>883</v>
      </c>
      <c r="D137" s="20">
        <v>75015668</v>
      </c>
      <c r="E137" s="20" t="s">
        <v>711</v>
      </c>
      <c r="F137" s="20">
        <v>600097455</v>
      </c>
      <c r="G137" s="20" t="s">
        <v>1202</v>
      </c>
      <c r="H137" s="27" t="s">
        <v>53</v>
      </c>
      <c r="I137" s="27" t="s">
        <v>734</v>
      </c>
      <c r="J137" s="20" t="str">
        <f t="shared" si="7"/>
        <v>Obec Potštejn</v>
      </c>
      <c r="K137" s="20" t="s">
        <v>1203</v>
      </c>
      <c r="L137" s="82">
        <v>500000</v>
      </c>
      <c r="M137" s="80">
        <f t="shared" si="8"/>
        <v>425000</v>
      </c>
      <c r="N137" s="20">
        <v>2024</v>
      </c>
      <c r="O137" s="20" t="s">
        <v>78</v>
      </c>
      <c r="P137" s="20"/>
      <c r="Q137" s="20" t="s">
        <v>858</v>
      </c>
      <c r="R137" s="20"/>
      <c r="S137" s="20"/>
      <c r="T137" s="20" t="s">
        <v>856</v>
      </c>
      <c r="U137" s="20">
        <v>1.3</v>
      </c>
      <c r="V137" s="20"/>
      <c r="W137" s="20" t="s">
        <v>837</v>
      </c>
      <c r="X137" s="20"/>
      <c r="Y137" s="20" t="s">
        <v>220</v>
      </c>
      <c r="Z137" s="20"/>
      <c r="AA137" s="20"/>
      <c r="AB137" s="20">
        <v>1</v>
      </c>
      <c r="AC137" s="20">
        <v>1</v>
      </c>
      <c r="AD137" s="20">
        <v>1</v>
      </c>
      <c r="AE137" s="20">
        <v>1</v>
      </c>
    </row>
    <row r="138" spans="1:31" x14ac:dyDescent="0.3">
      <c r="A138" s="79">
        <v>135</v>
      </c>
      <c r="B138" s="20" t="s">
        <v>717</v>
      </c>
      <c r="C138" s="20" t="s">
        <v>883</v>
      </c>
      <c r="D138" s="20">
        <v>75015668</v>
      </c>
      <c r="E138" s="20" t="s">
        <v>711</v>
      </c>
      <c r="F138" s="20">
        <v>600097455</v>
      </c>
      <c r="G138" s="20" t="s">
        <v>1204</v>
      </c>
      <c r="H138" s="27" t="s">
        <v>53</v>
      </c>
      <c r="I138" s="27" t="s">
        <v>734</v>
      </c>
      <c r="J138" s="20" t="str">
        <f t="shared" si="7"/>
        <v>Obec Potštejn</v>
      </c>
      <c r="K138" s="20" t="s">
        <v>1205</v>
      </c>
      <c r="L138" s="82">
        <v>500000</v>
      </c>
      <c r="M138" s="80">
        <f t="shared" si="8"/>
        <v>425000</v>
      </c>
      <c r="N138" s="20">
        <v>2024</v>
      </c>
      <c r="O138" s="20" t="s">
        <v>78</v>
      </c>
      <c r="P138" s="20"/>
      <c r="Q138" s="20" t="s">
        <v>858</v>
      </c>
      <c r="R138" s="20"/>
      <c r="S138" s="20"/>
      <c r="T138" s="20" t="s">
        <v>856</v>
      </c>
      <c r="U138" s="20">
        <v>2</v>
      </c>
      <c r="V138" s="20"/>
      <c r="W138" s="20" t="s">
        <v>837</v>
      </c>
      <c r="X138" s="20"/>
      <c r="Y138" s="20" t="s">
        <v>220</v>
      </c>
      <c r="Z138" s="20"/>
      <c r="AA138" s="20"/>
      <c r="AB138" s="20">
        <v>1</v>
      </c>
      <c r="AC138" s="20">
        <v>1</v>
      </c>
      <c r="AD138" s="20">
        <v>1</v>
      </c>
      <c r="AE138" s="20">
        <v>1</v>
      </c>
    </row>
    <row r="140" spans="1:31" x14ac:dyDescent="0.3">
      <c r="K140" s="28" t="s">
        <v>1277</v>
      </c>
    </row>
    <row r="141" spans="1:31" x14ac:dyDescent="0.3">
      <c r="K141" s="28"/>
    </row>
    <row r="142" spans="1:31" x14ac:dyDescent="0.3">
      <c r="K142" s="28" t="s">
        <v>935</v>
      </c>
    </row>
  </sheetData>
  <mergeCells count="18">
    <mergeCell ref="L2:M2"/>
    <mergeCell ref="H2:H3"/>
    <mergeCell ref="I2:I3"/>
    <mergeCell ref="Y2:Y3"/>
    <mergeCell ref="Z2:Z3"/>
    <mergeCell ref="A2:A3"/>
    <mergeCell ref="B2:F2"/>
    <mergeCell ref="G2:G3"/>
    <mergeCell ref="J2:J3"/>
    <mergeCell ref="K2:K3"/>
    <mergeCell ref="AD2:AD3"/>
    <mergeCell ref="AC2:AC3"/>
    <mergeCell ref="AE2:AE3"/>
    <mergeCell ref="N2:O2"/>
    <mergeCell ref="P2:Q2"/>
    <mergeCell ref="R2:S2"/>
    <mergeCell ref="AA2:AA3"/>
    <mergeCell ref="AB2:AB3"/>
  </mergeCells>
  <phoneticPr fontId="16" type="noConversion"/>
  <pageMargins left="0.7" right="0.7" top="0.78740157499999996" bottom="0.78740157499999996" header="0.3" footer="0.3"/>
  <pageSetup paperSize="8" scale="50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M347"/>
  <sheetViews>
    <sheetView zoomScaleNormal="100" workbookViewId="0">
      <selection activeCell="B3" sqref="B3:B4"/>
    </sheetView>
  </sheetViews>
  <sheetFormatPr defaultColWidth="9.33203125" defaultRowHeight="14.4" x14ac:dyDescent="0.3"/>
  <cols>
    <col min="1" max="1" width="6.5546875" style="28" customWidth="1"/>
    <col min="2" max="2" width="62.44140625" style="28" customWidth="1"/>
    <col min="3" max="3" width="18.6640625" style="28" customWidth="1"/>
    <col min="4" max="4" width="11.33203125" style="28" customWidth="1"/>
    <col min="5" max="5" width="15.33203125" style="28" customWidth="1"/>
    <col min="6" max="6" width="13.88671875" style="28" customWidth="1"/>
    <col min="7" max="7" width="63.44140625" style="28" customWidth="1"/>
    <col min="8" max="9" width="14.33203125" style="28" customWidth="1"/>
    <col min="10" max="10" width="14.6640625" style="28" customWidth="1"/>
    <col min="11" max="11" width="88.44140625" style="28" customWidth="1"/>
    <col min="12" max="12" width="12.5546875" style="43" customWidth="1"/>
    <col min="13" max="13" width="12.6640625" style="43" customWidth="1"/>
    <col min="14" max="15" width="9.33203125" style="28"/>
    <col min="16" max="16" width="8.44140625" style="28" customWidth="1"/>
    <col min="17" max="19" width="10.44140625" style="28" customWidth="1"/>
    <col min="20" max="21" width="13.44140625" style="28" customWidth="1"/>
    <col min="22" max="23" width="14" style="28" customWidth="1"/>
    <col min="24" max="24" width="12.33203125" style="28" customWidth="1"/>
    <col min="25" max="26" width="10.33203125" style="28" customWidth="1"/>
    <col min="27" max="27" width="14.6640625" style="28" hidden="1" customWidth="1"/>
    <col min="28" max="28" width="24.6640625" style="28" hidden="1" customWidth="1"/>
    <col min="29" max="29" width="13.44140625" style="28" hidden="1" customWidth="1"/>
    <col min="30" max="30" width="16.33203125" style="28" hidden="1" customWidth="1"/>
    <col min="31" max="31" width="16.109375" style="28" hidden="1" customWidth="1"/>
    <col min="32" max="38" width="9.33203125" style="28" hidden="1" customWidth="1"/>
    <col min="39" max="39" width="0" style="28" hidden="1" customWidth="1"/>
    <col min="40" max="16384" width="9.33203125" style="28"/>
  </cols>
  <sheetData>
    <row r="1" spans="1:39" ht="18" customHeight="1" thickBot="1" x14ac:dyDescent="0.4">
      <c r="A1" s="58" t="s">
        <v>1232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60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61"/>
    </row>
    <row r="2" spans="1:39" ht="29.1" customHeight="1" thickBot="1" x14ac:dyDescent="0.35">
      <c r="A2" s="150" t="s">
        <v>8</v>
      </c>
      <c r="B2" s="170" t="s">
        <v>9</v>
      </c>
      <c r="C2" s="171"/>
      <c r="D2" s="171"/>
      <c r="E2" s="171"/>
      <c r="F2" s="172"/>
      <c r="G2" s="147" t="s">
        <v>10</v>
      </c>
      <c r="H2" s="120" t="s">
        <v>26</v>
      </c>
      <c r="I2" s="123" t="s">
        <v>39</v>
      </c>
      <c r="J2" s="150" t="s">
        <v>12</v>
      </c>
      <c r="K2" s="136" t="s">
        <v>13</v>
      </c>
      <c r="L2" s="116" t="s">
        <v>1183</v>
      </c>
      <c r="M2" s="117"/>
      <c r="N2" s="118" t="s">
        <v>1184</v>
      </c>
      <c r="O2" s="119"/>
      <c r="P2" s="159" t="s">
        <v>1185</v>
      </c>
      <c r="Q2" s="160"/>
      <c r="R2" s="160"/>
      <c r="S2" s="160"/>
      <c r="T2" s="160"/>
      <c r="U2" s="160"/>
      <c r="V2" s="160"/>
      <c r="W2" s="161"/>
      <c r="X2" s="161"/>
      <c r="Y2" s="145" t="s">
        <v>14</v>
      </c>
      <c r="Z2" s="146"/>
      <c r="AA2" s="30" t="s">
        <v>48</v>
      </c>
      <c r="AB2" s="30" t="s">
        <v>1186</v>
      </c>
      <c r="AC2" s="30" t="s">
        <v>51</v>
      </c>
      <c r="AD2" s="31" t="s">
        <v>49</v>
      </c>
      <c r="AE2" s="32" t="s">
        <v>45</v>
      </c>
      <c r="AF2" s="177" t="s">
        <v>682</v>
      </c>
      <c r="AG2" s="180" t="s">
        <v>683</v>
      </c>
      <c r="AH2" s="113" t="s">
        <v>684</v>
      </c>
      <c r="AI2" s="113" t="s">
        <v>685</v>
      </c>
      <c r="AJ2" s="113" t="s">
        <v>826</v>
      </c>
      <c r="AK2" s="113" t="s">
        <v>891</v>
      </c>
      <c r="AL2" s="113" t="s">
        <v>1206</v>
      </c>
      <c r="AM2" s="110" t="s">
        <v>1279</v>
      </c>
    </row>
    <row r="3" spans="1:39" ht="14.85" customHeight="1" x14ac:dyDescent="0.3">
      <c r="A3" s="151"/>
      <c r="B3" s="147" t="s">
        <v>15</v>
      </c>
      <c r="C3" s="166" t="s">
        <v>16</v>
      </c>
      <c r="D3" s="166" t="s">
        <v>17</v>
      </c>
      <c r="E3" s="166" t="s">
        <v>18</v>
      </c>
      <c r="F3" s="168" t="s">
        <v>19</v>
      </c>
      <c r="G3" s="148"/>
      <c r="H3" s="121"/>
      <c r="I3" s="124"/>
      <c r="J3" s="151"/>
      <c r="K3" s="137"/>
      <c r="L3" s="126" t="s">
        <v>20</v>
      </c>
      <c r="M3" s="128" t="s">
        <v>1187</v>
      </c>
      <c r="N3" s="130" t="s">
        <v>22</v>
      </c>
      <c r="O3" s="132" t="s">
        <v>23</v>
      </c>
      <c r="P3" s="134" t="s">
        <v>27</v>
      </c>
      <c r="Q3" s="135"/>
      <c r="R3" s="135"/>
      <c r="S3" s="136"/>
      <c r="T3" s="153" t="s">
        <v>28</v>
      </c>
      <c r="U3" s="155" t="s">
        <v>1188</v>
      </c>
      <c r="V3" s="155" t="s">
        <v>42</v>
      </c>
      <c r="W3" s="153" t="s">
        <v>29</v>
      </c>
      <c r="X3" s="157" t="s">
        <v>41</v>
      </c>
      <c r="Y3" s="162" t="s">
        <v>24</v>
      </c>
      <c r="Z3" s="164" t="s">
        <v>25</v>
      </c>
      <c r="AA3" s="173" t="s">
        <v>47</v>
      </c>
      <c r="AB3" s="175" t="s">
        <v>43</v>
      </c>
      <c r="AC3" s="141" t="s">
        <v>52</v>
      </c>
      <c r="AD3" s="139" t="s">
        <v>50</v>
      </c>
      <c r="AE3" s="143" t="s">
        <v>44</v>
      </c>
      <c r="AF3" s="178"/>
      <c r="AG3" s="181"/>
      <c r="AH3" s="114"/>
      <c r="AI3" s="114"/>
      <c r="AJ3" s="114"/>
      <c r="AK3" s="114"/>
      <c r="AL3" s="114"/>
      <c r="AM3" s="111"/>
    </row>
    <row r="4" spans="1:39" ht="97.95" customHeight="1" thickBot="1" x14ac:dyDescent="0.35">
      <c r="A4" s="152"/>
      <c r="B4" s="149"/>
      <c r="C4" s="167"/>
      <c r="D4" s="167"/>
      <c r="E4" s="167"/>
      <c r="F4" s="169"/>
      <c r="G4" s="149"/>
      <c r="H4" s="122"/>
      <c r="I4" s="125"/>
      <c r="J4" s="152"/>
      <c r="K4" s="138"/>
      <c r="L4" s="127"/>
      <c r="M4" s="129"/>
      <c r="N4" s="131"/>
      <c r="O4" s="133"/>
      <c r="P4" s="34" t="s">
        <v>38</v>
      </c>
      <c r="Q4" s="35" t="s">
        <v>1189</v>
      </c>
      <c r="R4" s="35" t="s">
        <v>1190</v>
      </c>
      <c r="S4" s="36" t="s">
        <v>1191</v>
      </c>
      <c r="T4" s="154"/>
      <c r="U4" s="156"/>
      <c r="V4" s="156"/>
      <c r="W4" s="154"/>
      <c r="X4" s="158"/>
      <c r="Y4" s="163"/>
      <c r="Z4" s="165"/>
      <c r="AA4" s="174"/>
      <c r="AB4" s="176"/>
      <c r="AC4" s="142"/>
      <c r="AD4" s="140"/>
      <c r="AE4" s="144"/>
      <c r="AF4" s="179"/>
      <c r="AG4" s="182"/>
      <c r="AH4" s="115"/>
      <c r="AI4" s="115"/>
      <c r="AJ4" s="115"/>
      <c r="AK4" s="115"/>
      <c r="AL4" s="115"/>
      <c r="AM4" s="112"/>
    </row>
    <row r="5" spans="1:39" ht="15" customHeight="1" x14ac:dyDescent="0.3">
      <c r="A5" s="64">
        <v>1</v>
      </c>
      <c r="B5" s="37" t="s">
        <v>696</v>
      </c>
      <c r="C5" s="37" t="s">
        <v>739</v>
      </c>
      <c r="D5" s="37">
        <v>60884703</v>
      </c>
      <c r="E5" s="65">
        <v>60884703</v>
      </c>
      <c r="F5" s="37">
        <v>600012557</v>
      </c>
      <c r="G5" s="37" t="s">
        <v>297</v>
      </c>
      <c r="H5" s="37" t="s">
        <v>53</v>
      </c>
      <c r="I5" s="37" t="s">
        <v>734</v>
      </c>
      <c r="J5" s="37" t="s">
        <v>734</v>
      </c>
      <c r="K5" s="37" t="s">
        <v>490</v>
      </c>
      <c r="L5" s="66">
        <v>1200000</v>
      </c>
      <c r="M5" s="66">
        <f t="shared" ref="M5:M36" si="0">L5*0.85</f>
        <v>1020000</v>
      </c>
      <c r="N5" s="37">
        <v>2018</v>
      </c>
      <c r="O5" s="37">
        <v>2023</v>
      </c>
      <c r="P5" s="37"/>
      <c r="Q5" s="37" t="s">
        <v>858</v>
      </c>
      <c r="R5" s="37"/>
      <c r="S5" s="37" t="s">
        <v>858</v>
      </c>
      <c r="T5" s="37"/>
      <c r="U5" s="37"/>
      <c r="V5" s="37"/>
      <c r="W5" s="37"/>
      <c r="X5" s="37"/>
      <c r="Y5" s="37"/>
      <c r="Z5" s="37"/>
      <c r="AA5" s="37" t="s">
        <v>219</v>
      </c>
      <c r="AB5" s="37"/>
      <c r="AC5" s="37"/>
      <c r="AD5" s="37"/>
      <c r="AE5" s="37">
        <v>1</v>
      </c>
      <c r="AF5" s="37"/>
      <c r="AG5" s="37">
        <v>1</v>
      </c>
      <c r="AH5" s="37"/>
      <c r="AI5" s="37">
        <v>1</v>
      </c>
      <c r="AJ5" s="37">
        <v>1</v>
      </c>
      <c r="AK5" s="37">
        <v>1</v>
      </c>
      <c r="AL5" s="37"/>
      <c r="AM5" s="37"/>
    </row>
    <row r="6" spans="1:39" x14ac:dyDescent="0.3">
      <c r="A6" s="38">
        <v>2</v>
      </c>
      <c r="B6" s="37" t="s">
        <v>696</v>
      </c>
      <c r="C6" s="37" t="s">
        <v>739</v>
      </c>
      <c r="D6" s="37">
        <v>60884703</v>
      </c>
      <c r="E6" s="65">
        <v>60884703</v>
      </c>
      <c r="F6" s="37">
        <v>600012557</v>
      </c>
      <c r="G6" s="39" t="s">
        <v>298</v>
      </c>
      <c r="H6" s="37" t="s">
        <v>53</v>
      </c>
      <c r="I6" s="37" t="s">
        <v>734</v>
      </c>
      <c r="J6" s="37" t="s">
        <v>734</v>
      </c>
      <c r="K6" s="39" t="s">
        <v>491</v>
      </c>
      <c r="L6" s="67">
        <v>500000</v>
      </c>
      <c r="M6" s="66">
        <f t="shared" si="0"/>
        <v>425000</v>
      </c>
      <c r="N6" s="39">
        <v>2018</v>
      </c>
      <c r="O6" s="39">
        <v>2023</v>
      </c>
      <c r="P6" s="39"/>
      <c r="Q6" s="39" t="s">
        <v>858</v>
      </c>
      <c r="R6" s="39"/>
      <c r="S6" s="39" t="s">
        <v>858</v>
      </c>
      <c r="T6" s="39"/>
      <c r="U6" s="39"/>
      <c r="V6" s="39"/>
      <c r="W6" s="39"/>
      <c r="X6" s="39"/>
      <c r="Y6" s="39"/>
      <c r="Z6" s="39"/>
      <c r="AA6" s="39" t="s">
        <v>219</v>
      </c>
      <c r="AB6" s="39"/>
      <c r="AC6" s="39"/>
      <c r="AD6" s="39"/>
      <c r="AE6" s="39"/>
      <c r="AF6" s="39" t="s">
        <v>220</v>
      </c>
      <c r="AG6" s="39"/>
      <c r="AH6" s="39"/>
      <c r="AI6" s="39">
        <v>1</v>
      </c>
      <c r="AJ6" s="39">
        <v>1</v>
      </c>
      <c r="AK6" s="39">
        <v>1</v>
      </c>
      <c r="AL6" s="39"/>
      <c r="AM6" s="39"/>
    </row>
    <row r="7" spans="1:39" x14ac:dyDescent="0.3">
      <c r="A7" s="38">
        <v>3</v>
      </c>
      <c r="B7" s="37" t="s">
        <v>696</v>
      </c>
      <c r="C7" s="37" t="s">
        <v>739</v>
      </c>
      <c r="D7" s="37">
        <v>60884703</v>
      </c>
      <c r="E7" s="65">
        <v>60884703</v>
      </c>
      <c r="F7" s="37">
        <v>600012557</v>
      </c>
      <c r="G7" s="39" t="s">
        <v>299</v>
      </c>
      <c r="H7" s="37" t="s">
        <v>53</v>
      </c>
      <c r="I7" s="37" t="s">
        <v>734</v>
      </c>
      <c r="J7" s="37" t="s">
        <v>734</v>
      </c>
      <c r="K7" s="39" t="s">
        <v>492</v>
      </c>
      <c r="L7" s="67">
        <v>900000</v>
      </c>
      <c r="M7" s="66">
        <f t="shared" si="0"/>
        <v>765000</v>
      </c>
      <c r="N7" s="39">
        <v>2018</v>
      </c>
      <c r="O7" s="39">
        <v>2023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 t="s">
        <v>218</v>
      </c>
      <c r="AB7" s="39"/>
      <c r="AC7" s="39"/>
      <c r="AD7" s="39"/>
      <c r="AE7" s="39"/>
      <c r="AF7" s="39"/>
      <c r="AG7" s="39"/>
      <c r="AH7" s="39"/>
      <c r="AI7" s="39">
        <v>1</v>
      </c>
      <c r="AJ7" s="39">
        <v>1</v>
      </c>
      <c r="AK7" s="39">
        <v>1</v>
      </c>
      <c r="AL7" s="39"/>
      <c r="AM7" s="39"/>
    </row>
    <row r="8" spans="1:39" x14ac:dyDescent="0.3">
      <c r="A8" s="38">
        <v>4</v>
      </c>
      <c r="B8" s="37" t="s">
        <v>696</v>
      </c>
      <c r="C8" s="37" t="s">
        <v>739</v>
      </c>
      <c r="D8" s="37">
        <v>60884703</v>
      </c>
      <c r="E8" s="65">
        <v>60884703</v>
      </c>
      <c r="F8" s="37">
        <v>600012557</v>
      </c>
      <c r="G8" s="39" t="s">
        <v>300</v>
      </c>
      <c r="H8" s="37" t="s">
        <v>53</v>
      </c>
      <c r="I8" s="37" t="s">
        <v>734</v>
      </c>
      <c r="J8" s="37" t="s">
        <v>734</v>
      </c>
      <c r="K8" s="39" t="s">
        <v>493</v>
      </c>
      <c r="L8" s="67">
        <v>1200000</v>
      </c>
      <c r="M8" s="66">
        <f t="shared" si="0"/>
        <v>1020000</v>
      </c>
      <c r="N8" s="39">
        <v>2018</v>
      </c>
      <c r="O8" s="39">
        <v>2023</v>
      </c>
      <c r="P8" s="39" t="s">
        <v>858</v>
      </c>
      <c r="Q8" s="39"/>
      <c r="R8" s="39"/>
      <c r="S8" s="39" t="s">
        <v>858</v>
      </c>
      <c r="T8" s="39"/>
      <c r="U8" s="39"/>
      <c r="V8" s="39"/>
      <c r="W8" s="39"/>
      <c r="X8" s="39"/>
      <c r="Y8" s="39"/>
      <c r="Z8" s="39"/>
      <c r="AA8" s="39" t="s">
        <v>219</v>
      </c>
      <c r="AB8" s="39"/>
      <c r="AC8" s="39"/>
      <c r="AD8" s="39"/>
      <c r="AE8" s="39"/>
      <c r="AF8" s="39" t="s">
        <v>220</v>
      </c>
      <c r="AG8" s="39"/>
      <c r="AH8" s="39"/>
      <c r="AI8" s="39">
        <v>1</v>
      </c>
      <c r="AJ8" s="39">
        <v>1</v>
      </c>
      <c r="AK8" s="39">
        <v>1</v>
      </c>
      <c r="AL8" s="39"/>
      <c r="AM8" s="39"/>
    </row>
    <row r="9" spans="1:39" x14ac:dyDescent="0.3">
      <c r="A9" s="38">
        <v>5</v>
      </c>
      <c r="B9" s="37" t="s">
        <v>696</v>
      </c>
      <c r="C9" s="37" t="s">
        <v>739</v>
      </c>
      <c r="D9" s="37">
        <v>60884703</v>
      </c>
      <c r="E9" s="65">
        <v>60884703</v>
      </c>
      <c r="F9" s="37">
        <v>600012557</v>
      </c>
      <c r="G9" s="39" t="s">
        <v>301</v>
      </c>
      <c r="H9" s="37" t="s">
        <v>53</v>
      </c>
      <c r="I9" s="37" t="s">
        <v>734</v>
      </c>
      <c r="J9" s="37" t="s">
        <v>734</v>
      </c>
      <c r="K9" s="39" t="s">
        <v>494</v>
      </c>
      <c r="L9" s="67">
        <v>1200000</v>
      </c>
      <c r="M9" s="66">
        <f t="shared" si="0"/>
        <v>1020000</v>
      </c>
      <c r="N9" s="39">
        <v>2018</v>
      </c>
      <c r="O9" s="39">
        <v>2023</v>
      </c>
      <c r="P9" s="39" t="s">
        <v>858</v>
      </c>
      <c r="Q9" s="39"/>
      <c r="R9" s="39"/>
      <c r="S9" s="39" t="s">
        <v>858</v>
      </c>
      <c r="T9" s="39"/>
      <c r="U9" s="39"/>
      <c r="V9" s="39"/>
      <c r="W9" s="39"/>
      <c r="X9" s="39"/>
      <c r="Y9" s="39"/>
      <c r="Z9" s="39"/>
      <c r="AA9" s="39" t="s">
        <v>219</v>
      </c>
      <c r="AB9" s="39"/>
      <c r="AC9" s="39"/>
      <c r="AD9" s="39"/>
      <c r="AE9" s="39"/>
      <c r="AF9" s="39" t="s">
        <v>220</v>
      </c>
      <c r="AG9" s="39"/>
      <c r="AH9" s="39"/>
      <c r="AI9" s="39">
        <v>1</v>
      </c>
      <c r="AJ9" s="39">
        <v>1</v>
      </c>
      <c r="AK9" s="39">
        <v>1</v>
      </c>
      <c r="AL9" s="39"/>
      <c r="AM9" s="39"/>
    </row>
    <row r="10" spans="1:39" x14ac:dyDescent="0.3">
      <c r="A10" s="64">
        <v>6</v>
      </c>
      <c r="B10" s="37" t="s">
        <v>696</v>
      </c>
      <c r="C10" s="37" t="s">
        <v>739</v>
      </c>
      <c r="D10" s="37">
        <v>60884703</v>
      </c>
      <c r="E10" s="65">
        <v>60884703</v>
      </c>
      <c r="F10" s="37">
        <v>600012557</v>
      </c>
      <c r="G10" s="39" t="s">
        <v>301</v>
      </c>
      <c r="H10" s="37" t="s">
        <v>53</v>
      </c>
      <c r="I10" s="37" t="s">
        <v>734</v>
      </c>
      <c r="J10" s="37" t="s">
        <v>734</v>
      </c>
      <c r="K10" s="39"/>
      <c r="L10" s="67">
        <v>100000</v>
      </c>
      <c r="M10" s="66">
        <f t="shared" si="0"/>
        <v>85000</v>
      </c>
      <c r="N10" s="39">
        <v>2018</v>
      </c>
      <c r="O10" s="39">
        <v>2023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 t="s">
        <v>218</v>
      </c>
      <c r="AB10" s="39"/>
      <c r="AC10" s="39"/>
      <c r="AD10" s="39"/>
      <c r="AE10" s="39"/>
      <c r="AF10" s="39" t="s">
        <v>220</v>
      </c>
      <c r="AG10" s="39"/>
      <c r="AH10" s="39"/>
      <c r="AI10" s="39">
        <v>1</v>
      </c>
      <c r="AJ10" s="39">
        <v>1</v>
      </c>
      <c r="AK10" s="39">
        <v>1</v>
      </c>
      <c r="AL10" s="39"/>
      <c r="AM10" s="39"/>
    </row>
    <row r="11" spans="1:39" x14ac:dyDescent="0.3">
      <c r="A11" s="38">
        <v>7</v>
      </c>
      <c r="B11" s="37" t="s">
        <v>696</v>
      </c>
      <c r="C11" s="37" t="s">
        <v>739</v>
      </c>
      <c r="D11" s="37">
        <v>60884703</v>
      </c>
      <c r="E11" s="65">
        <v>60884703</v>
      </c>
      <c r="F11" s="37">
        <v>600012557</v>
      </c>
      <c r="G11" s="39" t="s">
        <v>302</v>
      </c>
      <c r="H11" s="37" t="s">
        <v>53</v>
      </c>
      <c r="I11" s="37" t="s">
        <v>734</v>
      </c>
      <c r="J11" s="37" t="s">
        <v>734</v>
      </c>
      <c r="K11" s="39" t="s">
        <v>495</v>
      </c>
      <c r="L11" s="67">
        <v>60000</v>
      </c>
      <c r="M11" s="66">
        <f t="shared" si="0"/>
        <v>51000</v>
      </c>
      <c r="N11" s="39">
        <v>2018</v>
      </c>
      <c r="O11" s="39">
        <v>2023</v>
      </c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 t="s">
        <v>218</v>
      </c>
      <c r="AB11" s="39"/>
      <c r="AC11" s="39"/>
      <c r="AD11" s="39"/>
      <c r="AE11" s="39"/>
      <c r="AF11" s="39"/>
      <c r="AG11" s="39">
        <v>1</v>
      </c>
      <c r="AH11" s="39"/>
      <c r="AI11" s="39">
        <v>1</v>
      </c>
      <c r="AJ11" s="39">
        <v>1</v>
      </c>
      <c r="AK11" s="39">
        <v>1</v>
      </c>
      <c r="AL11" s="39"/>
      <c r="AM11" s="39"/>
    </row>
    <row r="12" spans="1:39" x14ac:dyDescent="0.3">
      <c r="A12" s="38">
        <v>8</v>
      </c>
      <c r="B12" s="37" t="s">
        <v>696</v>
      </c>
      <c r="C12" s="37" t="s">
        <v>739</v>
      </c>
      <c r="D12" s="37">
        <v>60884703</v>
      </c>
      <c r="E12" s="65">
        <v>60884703</v>
      </c>
      <c r="F12" s="37">
        <v>600012557</v>
      </c>
      <c r="G12" s="39" t="s">
        <v>303</v>
      </c>
      <c r="H12" s="37" t="s">
        <v>53</v>
      </c>
      <c r="I12" s="37" t="s">
        <v>734</v>
      </c>
      <c r="J12" s="37" t="s">
        <v>734</v>
      </c>
      <c r="K12" s="39" t="s">
        <v>496</v>
      </c>
      <c r="L12" s="67">
        <v>800000</v>
      </c>
      <c r="M12" s="66">
        <f t="shared" si="0"/>
        <v>680000</v>
      </c>
      <c r="N12" s="39">
        <v>2018</v>
      </c>
      <c r="O12" s="39">
        <v>2023</v>
      </c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 t="s">
        <v>219</v>
      </c>
      <c r="AB12" s="39"/>
      <c r="AC12" s="39"/>
      <c r="AD12" s="39"/>
      <c r="AE12" s="39"/>
      <c r="AF12" s="39"/>
      <c r="AG12" s="39"/>
      <c r="AH12" s="39"/>
      <c r="AI12" s="39">
        <v>1</v>
      </c>
      <c r="AJ12" s="39">
        <v>1</v>
      </c>
      <c r="AK12" s="39">
        <v>1</v>
      </c>
      <c r="AL12" s="39"/>
      <c r="AM12" s="39"/>
    </row>
    <row r="13" spans="1:39" x14ac:dyDescent="0.3">
      <c r="A13" s="38">
        <v>9</v>
      </c>
      <c r="B13" s="37" t="s">
        <v>696</v>
      </c>
      <c r="C13" s="37" t="s">
        <v>739</v>
      </c>
      <c r="D13" s="37">
        <v>60884703</v>
      </c>
      <c r="E13" s="65">
        <v>60884703</v>
      </c>
      <c r="F13" s="37">
        <v>600012557</v>
      </c>
      <c r="G13" s="39" t="s">
        <v>304</v>
      </c>
      <c r="H13" s="37" t="s">
        <v>53</v>
      </c>
      <c r="I13" s="37" t="s">
        <v>734</v>
      </c>
      <c r="J13" s="37" t="s">
        <v>734</v>
      </c>
      <c r="K13" s="39" t="s">
        <v>497</v>
      </c>
      <c r="L13" s="67">
        <v>400000</v>
      </c>
      <c r="M13" s="66">
        <f t="shared" si="0"/>
        <v>340000</v>
      </c>
      <c r="N13" s="39">
        <v>2018</v>
      </c>
      <c r="O13" s="39">
        <v>2022</v>
      </c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 t="s">
        <v>218</v>
      </c>
      <c r="AB13" s="39"/>
      <c r="AC13" s="39"/>
      <c r="AD13" s="39"/>
      <c r="AE13" s="39"/>
      <c r="AF13" s="39" t="s">
        <v>220</v>
      </c>
      <c r="AG13" s="39">
        <v>1</v>
      </c>
      <c r="AH13" s="39">
        <v>1</v>
      </c>
      <c r="AI13" s="39">
        <v>1</v>
      </c>
      <c r="AJ13" s="39">
        <v>1</v>
      </c>
      <c r="AK13" s="39">
        <v>1</v>
      </c>
      <c r="AL13" s="39"/>
      <c r="AM13" s="39"/>
    </row>
    <row r="14" spans="1:39" x14ac:dyDescent="0.3">
      <c r="A14" s="38">
        <v>10</v>
      </c>
      <c r="B14" s="37" t="s">
        <v>696</v>
      </c>
      <c r="C14" s="37" t="s">
        <v>739</v>
      </c>
      <c r="D14" s="37">
        <v>60884703</v>
      </c>
      <c r="E14" s="65">
        <v>60884703</v>
      </c>
      <c r="F14" s="37">
        <v>600012557</v>
      </c>
      <c r="G14" s="39" t="s">
        <v>305</v>
      </c>
      <c r="H14" s="37" t="s">
        <v>53</v>
      </c>
      <c r="I14" s="37" t="s">
        <v>734</v>
      </c>
      <c r="J14" s="37" t="s">
        <v>734</v>
      </c>
      <c r="K14" s="39" t="s">
        <v>498</v>
      </c>
      <c r="L14" s="67">
        <v>2900000</v>
      </c>
      <c r="M14" s="66">
        <f t="shared" si="0"/>
        <v>2465000</v>
      </c>
      <c r="N14" s="39">
        <v>2018</v>
      </c>
      <c r="O14" s="39">
        <v>2023</v>
      </c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 t="s">
        <v>219</v>
      </c>
      <c r="AB14" s="39"/>
      <c r="AC14" s="39"/>
      <c r="AD14" s="39"/>
      <c r="AE14" s="39"/>
      <c r="AF14" s="39"/>
      <c r="AG14" s="39"/>
      <c r="AH14" s="39"/>
      <c r="AI14" s="39">
        <v>1</v>
      </c>
      <c r="AJ14" s="39">
        <v>1</v>
      </c>
      <c r="AK14" s="39">
        <v>1</v>
      </c>
      <c r="AL14" s="39"/>
      <c r="AM14" s="39"/>
    </row>
    <row r="15" spans="1:39" x14ac:dyDescent="0.3">
      <c r="A15" s="64">
        <v>11</v>
      </c>
      <c r="B15" s="37" t="s">
        <v>696</v>
      </c>
      <c r="C15" s="37" t="s">
        <v>739</v>
      </c>
      <c r="D15" s="37">
        <v>60884703</v>
      </c>
      <c r="E15" s="65">
        <v>60884703</v>
      </c>
      <c r="F15" s="37">
        <v>600012557</v>
      </c>
      <c r="G15" s="39" t="s">
        <v>306</v>
      </c>
      <c r="H15" s="37" t="s">
        <v>53</v>
      </c>
      <c r="I15" s="37" t="s">
        <v>734</v>
      </c>
      <c r="J15" s="37" t="s">
        <v>734</v>
      </c>
      <c r="K15" s="39" t="s">
        <v>499</v>
      </c>
      <c r="L15" s="67">
        <v>990000</v>
      </c>
      <c r="M15" s="66">
        <f t="shared" si="0"/>
        <v>841500</v>
      </c>
      <c r="N15" s="39">
        <v>2018</v>
      </c>
      <c r="O15" s="39">
        <v>2023</v>
      </c>
      <c r="P15" s="39"/>
      <c r="Q15" s="39"/>
      <c r="R15" s="39"/>
      <c r="S15" s="39" t="s">
        <v>858</v>
      </c>
      <c r="T15" s="39"/>
      <c r="U15" s="39"/>
      <c r="V15" s="39"/>
      <c r="W15" s="39"/>
      <c r="X15" s="39"/>
      <c r="Y15" s="39"/>
      <c r="Z15" s="39"/>
      <c r="AA15" s="39" t="s">
        <v>219</v>
      </c>
      <c r="AB15" s="39"/>
      <c r="AC15" s="39"/>
      <c r="AD15" s="39"/>
      <c r="AE15" s="39"/>
      <c r="AF15" s="39"/>
      <c r="AG15" s="39"/>
      <c r="AH15" s="39"/>
      <c r="AI15" s="39">
        <v>1</v>
      </c>
      <c r="AJ15" s="39">
        <v>1</v>
      </c>
      <c r="AK15" s="39">
        <v>1</v>
      </c>
      <c r="AL15" s="39"/>
      <c r="AM15" s="39"/>
    </row>
    <row r="16" spans="1:39" x14ac:dyDescent="0.3">
      <c r="A16" s="38">
        <v>12</v>
      </c>
      <c r="B16" s="37" t="s">
        <v>696</v>
      </c>
      <c r="C16" s="37" t="s">
        <v>739</v>
      </c>
      <c r="D16" s="37">
        <v>60884703</v>
      </c>
      <c r="E16" s="65">
        <v>60884703</v>
      </c>
      <c r="F16" s="37">
        <v>600012557</v>
      </c>
      <c r="G16" s="39" t="s">
        <v>307</v>
      </c>
      <c r="H16" s="37" t="s">
        <v>53</v>
      </c>
      <c r="I16" s="37" t="s">
        <v>734</v>
      </c>
      <c r="J16" s="37" t="s">
        <v>734</v>
      </c>
      <c r="K16" s="39" t="s">
        <v>500</v>
      </c>
      <c r="L16" s="67">
        <v>500000</v>
      </c>
      <c r="M16" s="66">
        <f t="shared" si="0"/>
        <v>425000</v>
      </c>
      <c r="N16" s="39">
        <v>2018</v>
      </c>
      <c r="O16" s="39">
        <v>2023</v>
      </c>
      <c r="P16" s="39"/>
      <c r="Q16" s="39" t="s">
        <v>858</v>
      </c>
      <c r="R16" s="39" t="s">
        <v>858</v>
      </c>
      <c r="S16" s="39"/>
      <c r="T16" s="39"/>
      <c r="U16" s="39"/>
      <c r="V16" s="39"/>
      <c r="W16" s="39"/>
      <c r="X16" s="39"/>
      <c r="Y16" s="39"/>
      <c r="Z16" s="39"/>
      <c r="AA16" s="39" t="s">
        <v>219</v>
      </c>
      <c r="AB16" s="39"/>
      <c r="AC16" s="39"/>
      <c r="AD16" s="39"/>
      <c r="AE16" s="39"/>
      <c r="AF16" s="39"/>
      <c r="AG16" s="39">
        <v>1</v>
      </c>
      <c r="AH16" s="39">
        <v>1</v>
      </c>
      <c r="AI16" s="39">
        <v>1</v>
      </c>
      <c r="AJ16" s="39">
        <v>1</v>
      </c>
      <c r="AK16" s="39">
        <v>1</v>
      </c>
      <c r="AL16" s="39"/>
      <c r="AM16" s="39"/>
    </row>
    <row r="17" spans="1:39" x14ac:dyDescent="0.3">
      <c r="A17" s="38">
        <v>13</v>
      </c>
      <c r="B17" s="39" t="s">
        <v>290</v>
      </c>
      <c r="C17" s="39" t="s">
        <v>875</v>
      </c>
      <c r="D17" s="39"/>
      <c r="E17" s="39"/>
      <c r="F17" s="39"/>
      <c r="G17" s="39" t="s">
        <v>308</v>
      </c>
      <c r="H17" s="37" t="s">
        <v>53</v>
      </c>
      <c r="I17" s="37" t="s">
        <v>734</v>
      </c>
      <c r="J17" s="39"/>
      <c r="K17" s="39" t="s">
        <v>501</v>
      </c>
      <c r="L17" s="67">
        <v>20000</v>
      </c>
      <c r="M17" s="66">
        <f t="shared" si="0"/>
        <v>17000</v>
      </c>
      <c r="N17" s="39">
        <v>2018</v>
      </c>
      <c r="O17" s="39">
        <v>2023</v>
      </c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 t="s">
        <v>218</v>
      </c>
      <c r="AB17" s="39"/>
      <c r="AC17" s="39"/>
      <c r="AD17" s="39"/>
      <c r="AE17" s="39"/>
      <c r="AF17" s="39" t="s">
        <v>220</v>
      </c>
      <c r="AG17" s="39">
        <v>1</v>
      </c>
      <c r="AH17" s="39">
        <v>1</v>
      </c>
      <c r="AI17" s="39">
        <v>1</v>
      </c>
      <c r="AJ17" s="39">
        <v>1</v>
      </c>
      <c r="AK17" s="39">
        <v>1</v>
      </c>
      <c r="AL17" s="39"/>
      <c r="AM17" s="39"/>
    </row>
    <row r="18" spans="1:39" x14ac:dyDescent="0.3">
      <c r="A18" s="64">
        <v>14</v>
      </c>
      <c r="B18" s="39" t="s">
        <v>291</v>
      </c>
      <c r="C18" s="39" t="s">
        <v>729</v>
      </c>
      <c r="D18" s="39"/>
      <c r="E18" s="39"/>
      <c r="F18" s="39"/>
      <c r="G18" s="39" t="s">
        <v>309</v>
      </c>
      <c r="H18" s="37" t="s">
        <v>53</v>
      </c>
      <c r="I18" s="37" t="s">
        <v>734</v>
      </c>
      <c r="J18" s="39"/>
      <c r="K18" s="39" t="s">
        <v>502</v>
      </c>
      <c r="L18" s="67">
        <v>25000</v>
      </c>
      <c r="M18" s="66">
        <f t="shared" si="0"/>
        <v>21250</v>
      </c>
      <c r="N18" s="39">
        <v>2018</v>
      </c>
      <c r="O18" s="39">
        <v>2023</v>
      </c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 t="s">
        <v>218</v>
      </c>
      <c r="AB18" s="39"/>
      <c r="AC18" s="39"/>
      <c r="AD18" s="39"/>
      <c r="AE18" s="39"/>
      <c r="AF18" s="39" t="s">
        <v>220</v>
      </c>
      <c r="AG18" s="39">
        <v>1</v>
      </c>
      <c r="AH18" s="39"/>
      <c r="AI18" s="39"/>
      <c r="AJ18" s="39">
        <v>1</v>
      </c>
      <c r="AK18" s="39">
        <v>1</v>
      </c>
      <c r="AL18" s="39"/>
      <c r="AM18" s="39"/>
    </row>
    <row r="19" spans="1:39" x14ac:dyDescent="0.3">
      <c r="A19" s="38">
        <v>15</v>
      </c>
      <c r="B19" s="39" t="s">
        <v>292</v>
      </c>
      <c r="C19" s="39" t="s">
        <v>881</v>
      </c>
      <c r="D19" s="39"/>
      <c r="E19" s="39"/>
      <c r="F19" s="39"/>
      <c r="G19" s="39" t="s">
        <v>310</v>
      </c>
      <c r="H19" s="37" t="s">
        <v>53</v>
      </c>
      <c r="I19" s="37" t="s">
        <v>734</v>
      </c>
      <c r="J19" s="39"/>
      <c r="K19" s="39" t="s">
        <v>503</v>
      </c>
      <c r="L19" s="67">
        <v>30000</v>
      </c>
      <c r="M19" s="66">
        <f t="shared" si="0"/>
        <v>25500</v>
      </c>
      <c r="N19" s="39">
        <v>2018</v>
      </c>
      <c r="O19" s="39">
        <v>2023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 t="s">
        <v>218</v>
      </c>
      <c r="AB19" s="39"/>
      <c r="AC19" s="39"/>
      <c r="AD19" s="39"/>
      <c r="AE19" s="39"/>
      <c r="AF19" s="39"/>
      <c r="AG19" s="39">
        <v>1</v>
      </c>
      <c r="AH19" s="39">
        <v>1</v>
      </c>
      <c r="AI19" s="39">
        <v>1</v>
      </c>
      <c r="AJ19" s="39">
        <v>1</v>
      </c>
      <c r="AK19" s="39">
        <v>1</v>
      </c>
      <c r="AL19" s="39"/>
      <c r="AM19" s="39"/>
    </row>
    <row r="20" spans="1:39" x14ac:dyDescent="0.3">
      <c r="A20" s="38">
        <v>16</v>
      </c>
      <c r="B20" s="39" t="s">
        <v>293</v>
      </c>
      <c r="C20" s="39" t="s">
        <v>897</v>
      </c>
      <c r="D20" s="39"/>
      <c r="E20" s="39"/>
      <c r="F20" s="39"/>
      <c r="G20" s="39" t="s">
        <v>311</v>
      </c>
      <c r="H20" s="37" t="s">
        <v>53</v>
      </c>
      <c r="I20" s="37" t="s">
        <v>734</v>
      </c>
      <c r="J20" s="39"/>
      <c r="K20" s="39" t="s">
        <v>504</v>
      </c>
      <c r="L20" s="67">
        <v>100000</v>
      </c>
      <c r="M20" s="66">
        <f t="shared" si="0"/>
        <v>85000</v>
      </c>
      <c r="N20" s="39">
        <v>2018</v>
      </c>
      <c r="O20" s="39">
        <v>2023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 t="s">
        <v>218</v>
      </c>
      <c r="AB20" s="39"/>
      <c r="AC20" s="39"/>
      <c r="AD20" s="39"/>
      <c r="AE20" s="39"/>
      <c r="AF20" s="39" t="s">
        <v>220</v>
      </c>
      <c r="AG20" s="39">
        <v>1</v>
      </c>
      <c r="AH20" s="39">
        <v>1</v>
      </c>
      <c r="AI20" s="39">
        <v>1</v>
      </c>
      <c r="AJ20" s="39">
        <v>1</v>
      </c>
      <c r="AK20" s="39">
        <v>1</v>
      </c>
      <c r="AL20" s="39"/>
      <c r="AM20" s="39"/>
    </row>
    <row r="21" spans="1:39" x14ac:dyDescent="0.3">
      <c r="A21" s="38">
        <v>17</v>
      </c>
      <c r="B21" s="39" t="s">
        <v>294</v>
      </c>
      <c r="C21" s="39" t="s">
        <v>905</v>
      </c>
      <c r="D21" s="39"/>
      <c r="E21" s="39"/>
      <c r="F21" s="39"/>
      <c r="G21" s="39" t="s">
        <v>67</v>
      </c>
      <c r="H21" s="37" t="s">
        <v>53</v>
      </c>
      <c r="I21" s="37" t="s">
        <v>734</v>
      </c>
      <c r="J21" s="39"/>
      <c r="K21" s="39" t="s">
        <v>505</v>
      </c>
      <c r="L21" s="67">
        <v>65000</v>
      </c>
      <c r="M21" s="66">
        <f t="shared" si="0"/>
        <v>55250</v>
      </c>
      <c r="N21" s="39">
        <v>2018</v>
      </c>
      <c r="O21" s="39">
        <v>2023</v>
      </c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 t="s">
        <v>218</v>
      </c>
      <c r="AB21" s="39"/>
      <c r="AC21" s="39"/>
      <c r="AD21" s="39"/>
      <c r="AE21" s="39"/>
      <c r="AF21" s="39" t="s">
        <v>220</v>
      </c>
      <c r="AG21" s="39">
        <v>1</v>
      </c>
      <c r="AH21" s="39">
        <v>1</v>
      </c>
      <c r="AI21" s="39">
        <v>1</v>
      </c>
      <c r="AJ21" s="39">
        <v>1</v>
      </c>
      <c r="AK21" s="39">
        <v>1</v>
      </c>
      <c r="AL21" s="39"/>
      <c r="AM21" s="39"/>
    </row>
    <row r="22" spans="1:39" x14ac:dyDescent="0.3">
      <c r="A22" s="38">
        <v>18</v>
      </c>
      <c r="B22" s="39" t="s">
        <v>295</v>
      </c>
      <c r="C22" s="39" t="s">
        <v>121</v>
      </c>
      <c r="D22" s="39"/>
      <c r="E22" s="39"/>
      <c r="F22" s="39"/>
      <c r="G22" s="39" t="s">
        <v>312</v>
      </c>
      <c r="H22" s="37" t="s">
        <v>53</v>
      </c>
      <c r="I22" s="37" t="s">
        <v>734</v>
      </c>
      <c r="J22" s="39"/>
      <c r="K22" s="39" t="s">
        <v>506</v>
      </c>
      <c r="L22" s="67">
        <v>400000</v>
      </c>
      <c r="M22" s="66">
        <f t="shared" si="0"/>
        <v>340000</v>
      </c>
      <c r="N22" s="39">
        <v>2018</v>
      </c>
      <c r="O22" s="39">
        <v>2018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 t="s">
        <v>218</v>
      </c>
      <c r="AB22" s="39"/>
      <c r="AC22" s="39"/>
      <c r="AD22" s="39"/>
      <c r="AE22" s="39"/>
      <c r="AF22" s="39" t="s">
        <v>220</v>
      </c>
      <c r="AG22" s="39">
        <v>1</v>
      </c>
      <c r="AH22" s="39">
        <v>1</v>
      </c>
      <c r="AI22" s="39">
        <v>1</v>
      </c>
      <c r="AJ22" s="39">
        <v>1</v>
      </c>
      <c r="AK22" s="39">
        <v>1</v>
      </c>
      <c r="AL22" s="39"/>
      <c r="AM22" s="39"/>
    </row>
    <row r="23" spans="1:39" x14ac:dyDescent="0.3">
      <c r="A23" s="64">
        <v>19</v>
      </c>
      <c r="B23" s="39" t="s">
        <v>296</v>
      </c>
      <c r="C23" s="39" t="s">
        <v>873</v>
      </c>
      <c r="D23" s="39">
        <v>70980314</v>
      </c>
      <c r="E23" s="39">
        <v>7585618</v>
      </c>
      <c r="F23" s="39">
        <v>650061748</v>
      </c>
      <c r="G23" s="39" t="s">
        <v>314</v>
      </c>
      <c r="H23" s="37" t="s">
        <v>53</v>
      </c>
      <c r="I23" s="37" t="s">
        <v>734</v>
      </c>
      <c r="J23" s="39" t="str">
        <f t="shared" ref="J23:J54" si="1">C23</f>
        <v>Obec Lično</v>
      </c>
      <c r="K23" s="39" t="s">
        <v>508</v>
      </c>
      <c r="L23" s="67">
        <v>300000</v>
      </c>
      <c r="M23" s="66">
        <f t="shared" si="0"/>
        <v>255000</v>
      </c>
      <c r="N23" s="39">
        <v>2018</v>
      </c>
      <c r="O23" s="39">
        <v>2023</v>
      </c>
      <c r="P23" s="39"/>
      <c r="Q23" s="39"/>
      <c r="R23" s="39" t="s">
        <v>858</v>
      </c>
      <c r="S23" s="39"/>
      <c r="T23" s="39"/>
      <c r="U23" s="39"/>
      <c r="V23" s="39"/>
      <c r="W23" s="39"/>
      <c r="X23" s="39"/>
      <c r="Y23" s="39"/>
      <c r="Z23" s="39"/>
      <c r="AA23" s="39" t="s">
        <v>219</v>
      </c>
      <c r="AB23" s="39"/>
      <c r="AC23" s="39"/>
      <c r="AD23" s="39"/>
      <c r="AE23" s="39"/>
      <c r="AF23" s="39" t="s">
        <v>220</v>
      </c>
      <c r="AG23" s="39">
        <v>1</v>
      </c>
      <c r="AH23" s="39">
        <v>1</v>
      </c>
      <c r="AI23" s="39">
        <v>1</v>
      </c>
      <c r="AJ23" s="39">
        <v>1</v>
      </c>
      <c r="AK23" s="39">
        <v>1</v>
      </c>
      <c r="AL23" s="39"/>
      <c r="AM23" s="39"/>
    </row>
    <row r="24" spans="1:39" x14ac:dyDescent="0.3">
      <c r="A24" s="38">
        <v>20</v>
      </c>
      <c r="B24" s="39" t="s">
        <v>296</v>
      </c>
      <c r="C24" s="39" t="s">
        <v>873</v>
      </c>
      <c r="D24" s="39">
        <v>70980314</v>
      </c>
      <c r="E24" s="39">
        <v>7585618</v>
      </c>
      <c r="F24" s="39">
        <v>650061748</v>
      </c>
      <c r="G24" s="39" t="s">
        <v>315</v>
      </c>
      <c r="H24" s="37" t="s">
        <v>53</v>
      </c>
      <c r="I24" s="37" t="s">
        <v>734</v>
      </c>
      <c r="J24" s="39" t="str">
        <f t="shared" si="1"/>
        <v>Obec Lično</v>
      </c>
      <c r="K24" s="39" t="s">
        <v>509</v>
      </c>
      <c r="L24" s="67">
        <v>300000</v>
      </c>
      <c r="M24" s="66">
        <f t="shared" si="0"/>
        <v>255000</v>
      </c>
      <c r="N24" s="39">
        <v>2018</v>
      </c>
      <c r="O24" s="39">
        <v>2023</v>
      </c>
      <c r="P24" s="39"/>
      <c r="Q24" s="39"/>
      <c r="R24" s="39"/>
      <c r="S24" s="39" t="s">
        <v>858</v>
      </c>
      <c r="T24" s="39"/>
      <c r="U24" s="39"/>
      <c r="V24" s="39"/>
      <c r="W24" s="39"/>
      <c r="X24" s="39"/>
      <c r="Y24" s="39"/>
      <c r="Z24" s="39"/>
      <c r="AA24" s="39" t="s">
        <v>219</v>
      </c>
      <c r="AB24" s="39"/>
      <c r="AC24" s="39"/>
      <c r="AD24" s="39"/>
      <c r="AE24" s="39"/>
      <c r="AF24" s="39"/>
      <c r="AG24" s="39">
        <v>1</v>
      </c>
      <c r="AH24" s="39">
        <v>1</v>
      </c>
      <c r="AI24" s="39">
        <v>1</v>
      </c>
      <c r="AJ24" s="39">
        <v>1</v>
      </c>
      <c r="AK24" s="39">
        <v>1</v>
      </c>
      <c r="AL24" s="39"/>
      <c r="AM24" s="39"/>
    </row>
    <row r="25" spans="1:39" x14ac:dyDescent="0.3">
      <c r="A25" s="38">
        <v>21</v>
      </c>
      <c r="B25" s="39" t="s">
        <v>296</v>
      </c>
      <c r="C25" s="39" t="s">
        <v>873</v>
      </c>
      <c r="D25" s="39">
        <v>70980314</v>
      </c>
      <c r="E25" s="39">
        <v>7585618</v>
      </c>
      <c r="F25" s="39">
        <v>650061748</v>
      </c>
      <c r="G25" s="39" t="s">
        <v>345</v>
      </c>
      <c r="H25" s="37" t="s">
        <v>53</v>
      </c>
      <c r="I25" s="37" t="s">
        <v>734</v>
      </c>
      <c r="J25" s="39" t="str">
        <f t="shared" si="1"/>
        <v>Obec Lično</v>
      </c>
      <c r="K25" s="39" t="s">
        <v>509</v>
      </c>
      <c r="L25" s="67">
        <v>300000</v>
      </c>
      <c r="M25" s="66">
        <f t="shared" si="0"/>
        <v>255000</v>
      </c>
      <c r="N25" s="39">
        <v>2018</v>
      </c>
      <c r="O25" s="39">
        <v>2023</v>
      </c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 t="s">
        <v>219</v>
      </c>
      <c r="AB25" s="39"/>
      <c r="AC25" s="39"/>
      <c r="AD25" s="39"/>
      <c r="AE25" s="39"/>
      <c r="AF25" s="39"/>
      <c r="AG25" s="39">
        <v>1</v>
      </c>
      <c r="AH25" s="39">
        <v>1</v>
      </c>
      <c r="AI25" s="39">
        <v>1</v>
      </c>
      <c r="AJ25" s="39">
        <v>1</v>
      </c>
      <c r="AK25" s="39">
        <v>1</v>
      </c>
      <c r="AL25" s="39"/>
      <c r="AM25" s="39"/>
    </row>
    <row r="26" spans="1:39" x14ac:dyDescent="0.3">
      <c r="A26" s="38">
        <v>22</v>
      </c>
      <c r="B26" s="39" t="s">
        <v>296</v>
      </c>
      <c r="C26" s="39" t="s">
        <v>873</v>
      </c>
      <c r="D26" s="39">
        <v>70980314</v>
      </c>
      <c r="E26" s="39">
        <v>7585618</v>
      </c>
      <c r="F26" s="39">
        <v>650061748</v>
      </c>
      <c r="G26" s="39" t="s">
        <v>346</v>
      </c>
      <c r="H26" s="37" t="s">
        <v>53</v>
      </c>
      <c r="I26" s="37" t="s">
        <v>734</v>
      </c>
      <c r="J26" s="39" t="str">
        <f t="shared" si="1"/>
        <v>Obec Lično</v>
      </c>
      <c r="K26" s="39" t="s">
        <v>543</v>
      </c>
      <c r="L26" s="67">
        <v>100000</v>
      </c>
      <c r="M26" s="66">
        <f t="shared" si="0"/>
        <v>85000</v>
      </c>
      <c r="N26" s="39">
        <v>2018</v>
      </c>
      <c r="O26" s="39">
        <v>2023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 t="s">
        <v>219</v>
      </c>
      <c r="AB26" s="39"/>
      <c r="AC26" s="39"/>
      <c r="AD26" s="39"/>
      <c r="AE26" s="39"/>
      <c r="AF26" s="39" t="s">
        <v>220</v>
      </c>
      <c r="AG26" s="39">
        <v>1</v>
      </c>
      <c r="AH26" s="39">
        <v>1</v>
      </c>
      <c r="AI26" s="39">
        <v>1</v>
      </c>
      <c r="AJ26" s="39">
        <v>1</v>
      </c>
      <c r="AK26" s="39">
        <v>1</v>
      </c>
      <c r="AL26" s="39"/>
      <c r="AM26" s="39"/>
    </row>
    <row r="27" spans="1:39" x14ac:dyDescent="0.3">
      <c r="A27" s="38">
        <v>23</v>
      </c>
      <c r="B27" s="39" t="s">
        <v>296</v>
      </c>
      <c r="C27" s="39" t="s">
        <v>873</v>
      </c>
      <c r="D27" s="39">
        <v>70980314</v>
      </c>
      <c r="E27" s="39">
        <v>7585618</v>
      </c>
      <c r="F27" s="39">
        <v>650061748</v>
      </c>
      <c r="G27" s="39" t="s">
        <v>347</v>
      </c>
      <c r="H27" s="37" t="s">
        <v>53</v>
      </c>
      <c r="I27" s="37" t="s">
        <v>734</v>
      </c>
      <c r="J27" s="39" t="str">
        <f t="shared" si="1"/>
        <v>Obec Lično</v>
      </c>
      <c r="K27" s="39" t="s">
        <v>544</v>
      </c>
      <c r="L27" s="67">
        <v>1000000</v>
      </c>
      <c r="M27" s="66">
        <f t="shared" si="0"/>
        <v>850000</v>
      </c>
      <c r="N27" s="39">
        <v>2018</v>
      </c>
      <c r="O27" s="39">
        <v>2023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 t="s">
        <v>219</v>
      </c>
      <c r="AB27" s="39"/>
      <c r="AC27" s="39"/>
      <c r="AD27" s="39"/>
      <c r="AE27" s="39"/>
      <c r="AF27" s="39" t="s">
        <v>220</v>
      </c>
      <c r="AG27" s="39">
        <v>1</v>
      </c>
      <c r="AH27" s="39">
        <v>1</v>
      </c>
      <c r="AI27" s="39">
        <v>1</v>
      </c>
      <c r="AJ27" s="39">
        <v>1</v>
      </c>
      <c r="AK27" s="39">
        <v>1</v>
      </c>
      <c r="AL27" s="39"/>
      <c r="AM27" s="39"/>
    </row>
    <row r="28" spans="1:39" x14ac:dyDescent="0.3">
      <c r="A28" s="64">
        <v>24</v>
      </c>
      <c r="B28" s="39" t="s">
        <v>296</v>
      </c>
      <c r="C28" s="39" t="s">
        <v>873</v>
      </c>
      <c r="D28" s="39">
        <v>70980314</v>
      </c>
      <c r="E28" s="39">
        <v>7585618</v>
      </c>
      <c r="F28" s="39">
        <v>650061748</v>
      </c>
      <c r="G28" s="39" t="s">
        <v>348</v>
      </c>
      <c r="H28" s="37" t="s">
        <v>53</v>
      </c>
      <c r="I28" s="37" t="s">
        <v>734</v>
      </c>
      <c r="J28" s="39" t="str">
        <f t="shared" si="1"/>
        <v>Obec Lično</v>
      </c>
      <c r="K28" s="39" t="s">
        <v>545</v>
      </c>
      <c r="L28" s="67">
        <v>2000000</v>
      </c>
      <c r="M28" s="66">
        <f t="shared" si="0"/>
        <v>1700000</v>
      </c>
      <c r="N28" s="39">
        <v>2018</v>
      </c>
      <c r="O28" s="39">
        <v>2023</v>
      </c>
      <c r="P28" s="39"/>
      <c r="Q28" s="39"/>
      <c r="R28" s="39"/>
      <c r="S28" s="39"/>
      <c r="T28" s="39"/>
      <c r="U28" s="39"/>
      <c r="V28" s="39"/>
      <c r="W28" s="39" t="s">
        <v>858</v>
      </c>
      <c r="X28" s="39"/>
      <c r="Y28" s="39"/>
      <c r="Z28" s="39"/>
      <c r="AA28" s="39" t="s">
        <v>219</v>
      </c>
      <c r="AB28" s="39"/>
      <c r="AC28" s="39"/>
      <c r="AD28" s="39"/>
      <c r="AE28" s="39"/>
      <c r="AF28" s="39" t="s">
        <v>220</v>
      </c>
      <c r="AG28" s="39">
        <v>1</v>
      </c>
      <c r="AH28" s="39">
        <v>1</v>
      </c>
      <c r="AI28" s="39">
        <v>1</v>
      </c>
      <c r="AJ28" s="39">
        <v>1</v>
      </c>
      <c r="AK28" s="39">
        <v>1</v>
      </c>
      <c r="AL28" s="39"/>
      <c r="AM28" s="39"/>
    </row>
    <row r="29" spans="1:39" x14ac:dyDescent="0.3">
      <c r="A29" s="38">
        <v>25</v>
      </c>
      <c r="B29" s="39" t="s">
        <v>296</v>
      </c>
      <c r="C29" s="39" t="s">
        <v>873</v>
      </c>
      <c r="D29" s="39">
        <v>70980314</v>
      </c>
      <c r="E29" s="39">
        <v>7585618</v>
      </c>
      <c r="F29" s="39">
        <v>650061748</v>
      </c>
      <c r="G29" s="39" t="s">
        <v>349</v>
      </c>
      <c r="H29" s="37" t="s">
        <v>53</v>
      </c>
      <c r="I29" s="37" t="s">
        <v>734</v>
      </c>
      <c r="J29" s="39" t="str">
        <f t="shared" si="1"/>
        <v>Obec Lično</v>
      </c>
      <c r="K29" s="39" t="s">
        <v>546</v>
      </c>
      <c r="L29" s="67">
        <v>5000000</v>
      </c>
      <c r="M29" s="66">
        <f t="shared" si="0"/>
        <v>4250000</v>
      </c>
      <c r="N29" s="39">
        <v>2018</v>
      </c>
      <c r="O29" s="39">
        <v>2023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 t="s">
        <v>219</v>
      </c>
      <c r="AB29" s="39"/>
      <c r="AC29" s="39"/>
      <c r="AD29" s="39"/>
      <c r="AE29" s="39"/>
      <c r="AF29" s="39"/>
      <c r="AG29" s="39">
        <v>1</v>
      </c>
      <c r="AH29" s="39">
        <v>1</v>
      </c>
      <c r="AI29" s="39">
        <v>1</v>
      </c>
      <c r="AJ29" s="39">
        <v>1</v>
      </c>
      <c r="AK29" s="39">
        <v>1</v>
      </c>
      <c r="AL29" s="39"/>
      <c r="AM29" s="39"/>
    </row>
    <row r="30" spans="1:39" x14ac:dyDescent="0.3">
      <c r="A30" s="38">
        <v>26</v>
      </c>
      <c r="B30" s="39" t="s">
        <v>697</v>
      </c>
      <c r="C30" s="39" t="s">
        <v>874</v>
      </c>
      <c r="D30" s="39">
        <v>70979685</v>
      </c>
      <c r="E30" s="39">
        <v>102406073</v>
      </c>
      <c r="F30" s="39">
        <v>600097633</v>
      </c>
      <c r="G30" s="39" t="s">
        <v>316</v>
      </c>
      <c r="H30" s="37" t="s">
        <v>53</v>
      </c>
      <c r="I30" s="37" t="s">
        <v>734</v>
      </c>
      <c r="J30" s="39" t="str">
        <f t="shared" si="1"/>
        <v>Město Solnice</v>
      </c>
      <c r="K30" s="39" t="s">
        <v>510</v>
      </c>
      <c r="L30" s="67">
        <v>350000</v>
      </c>
      <c r="M30" s="66">
        <f t="shared" si="0"/>
        <v>297500</v>
      </c>
      <c r="N30" s="39">
        <v>2018</v>
      </c>
      <c r="O30" s="39">
        <v>2023</v>
      </c>
      <c r="P30" s="39"/>
      <c r="Q30" s="39" t="s">
        <v>858</v>
      </c>
      <c r="R30" s="39"/>
      <c r="S30" s="39"/>
      <c r="T30" s="39"/>
      <c r="U30" s="39"/>
      <c r="V30" s="39"/>
      <c r="W30" s="39"/>
      <c r="X30" s="39"/>
      <c r="Y30" s="39"/>
      <c r="Z30" s="39"/>
      <c r="AA30" s="39" t="s">
        <v>219</v>
      </c>
      <c r="AB30" s="39"/>
      <c r="AC30" s="39"/>
      <c r="AD30" s="39"/>
      <c r="AE30" s="39"/>
      <c r="AF30" s="39"/>
      <c r="AG30" s="39">
        <v>1</v>
      </c>
      <c r="AH30" s="39">
        <v>1</v>
      </c>
      <c r="AI30" s="39">
        <v>1</v>
      </c>
      <c r="AJ30" s="39">
        <v>1</v>
      </c>
      <c r="AK30" s="39">
        <v>1</v>
      </c>
      <c r="AL30" s="39"/>
      <c r="AM30" s="39"/>
    </row>
    <row r="31" spans="1:39" x14ac:dyDescent="0.3">
      <c r="A31" s="64">
        <v>27</v>
      </c>
      <c r="B31" s="39" t="s">
        <v>697</v>
      </c>
      <c r="C31" s="39" t="s">
        <v>874</v>
      </c>
      <c r="D31" s="39">
        <v>70979685</v>
      </c>
      <c r="E31" s="39">
        <v>102406073</v>
      </c>
      <c r="F31" s="39">
        <v>600097633</v>
      </c>
      <c r="G31" s="39" t="s">
        <v>317</v>
      </c>
      <c r="H31" s="37" t="s">
        <v>53</v>
      </c>
      <c r="I31" s="37" t="s">
        <v>734</v>
      </c>
      <c r="J31" s="39" t="str">
        <f t="shared" si="1"/>
        <v>Město Solnice</v>
      </c>
      <c r="K31" s="39" t="s">
        <v>511</v>
      </c>
      <c r="L31" s="67">
        <v>450000</v>
      </c>
      <c r="M31" s="66">
        <f t="shared" si="0"/>
        <v>382500</v>
      </c>
      <c r="N31" s="39">
        <v>2018</v>
      </c>
      <c r="O31" s="39">
        <v>2023</v>
      </c>
      <c r="P31" s="39"/>
      <c r="Q31" s="39"/>
      <c r="R31" s="39" t="s">
        <v>858</v>
      </c>
      <c r="S31" s="39"/>
      <c r="T31" s="39"/>
      <c r="U31" s="39"/>
      <c r="V31" s="39"/>
      <c r="W31" s="39"/>
      <c r="X31" s="39"/>
      <c r="Y31" s="39"/>
      <c r="Z31" s="39"/>
      <c r="AA31" s="39" t="s">
        <v>219</v>
      </c>
      <c r="AB31" s="39"/>
      <c r="AC31" s="39"/>
      <c r="AD31" s="39"/>
      <c r="AE31" s="39"/>
      <c r="AF31" s="39" t="s">
        <v>220</v>
      </c>
      <c r="AG31" s="39">
        <v>1</v>
      </c>
      <c r="AH31" s="39">
        <v>1</v>
      </c>
      <c r="AI31" s="39">
        <v>1</v>
      </c>
      <c r="AJ31" s="39">
        <v>1</v>
      </c>
      <c r="AK31" s="39">
        <v>1</v>
      </c>
      <c r="AL31" s="39"/>
      <c r="AM31" s="39"/>
    </row>
    <row r="32" spans="1:39" x14ac:dyDescent="0.3">
      <c r="A32" s="38">
        <v>28</v>
      </c>
      <c r="B32" s="39" t="s">
        <v>697</v>
      </c>
      <c r="C32" s="39" t="s">
        <v>874</v>
      </c>
      <c r="D32" s="39">
        <v>70979685</v>
      </c>
      <c r="E32" s="39">
        <v>102406073</v>
      </c>
      <c r="F32" s="39">
        <v>600097633</v>
      </c>
      <c r="G32" s="39" t="s">
        <v>318</v>
      </c>
      <c r="H32" s="37" t="s">
        <v>53</v>
      </c>
      <c r="I32" s="37" t="s">
        <v>734</v>
      </c>
      <c r="J32" s="39" t="str">
        <f t="shared" si="1"/>
        <v>Město Solnice</v>
      </c>
      <c r="K32" s="39" t="s">
        <v>512</v>
      </c>
      <c r="L32" s="67">
        <v>630000</v>
      </c>
      <c r="M32" s="66">
        <f t="shared" si="0"/>
        <v>535500</v>
      </c>
      <c r="N32" s="39">
        <v>2018</v>
      </c>
      <c r="O32" s="39">
        <v>2023</v>
      </c>
      <c r="P32" s="39" t="s">
        <v>858</v>
      </c>
      <c r="Q32" s="39" t="s">
        <v>858</v>
      </c>
      <c r="R32" s="39" t="s">
        <v>858</v>
      </c>
      <c r="S32" s="39" t="s">
        <v>858</v>
      </c>
      <c r="T32" s="39"/>
      <c r="U32" s="39"/>
      <c r="V32" s="39"/>
      <c r="W32" s="39"/>
      <c r="X32" s="39"/>
      <c r="Y32" s="39"/>
      <c r="Z32" s="39"/>
      <c r="AA32" s="39" t="s">
        <v>219</v>
      </c>
      <c r="AB32" s="39"/>
      <c r="AC32" s="39"/>
      <c r="AD32" s="39"/>
      <c r="AE32" s="39"/>
      <c r="AF32" s="39"/>
      <c r="AG32" s="39">
        <v>1</v>
      </c>
      <c r="AH32" s="39">
        <v>1</v>
      </c>
      <c r="AI32" s="39">
        <v>1</v>
      </c>
      <c r="AJ32" s="39">
        <v>1</v>
      </c>
      <c r="AK32" s="39">
        <v>1</v>
      </c>
      <c r="AL32" s="39"/>
      <c r="AM32" s="39"/>
    </row>
    <row r="33" spans="1:39" x14ac:dyDescent="0.3">
      <c r="A33" s="38">
        <v>29</v>
      </c>
      <c r="B33" s="39" t="s">
        <v>697</v>
      </c>
      <c r="C33" s="39" t="s">
        <v>874</v>
      </c>
      <c r="D33" s="39">
        <v>70979685</v>
      </c>
      <c r="E33" s="39">
        <v>102406073</v>
      </c>
      <c r="F33" s="39">
        <v>600097633</v>
      </c>
      <c r="G33" s="39" t="s">
        <v>319</v>
      </c>
      <c r="H33" s="37" t="s">
        <v>53</v>
      </c>
      <c r="I33" s="37" t="s">
        <v>734</v>
      </c>
      <c r="J33" s="39" t="str">
        <f t="shared" si="1"/>
        <v>Město Solnice</v>
      </c>
      <c r="K33" s="39" t="s">
        <v>513</v>
      </c>
      <c r="L33" s="67">
        <v>300000</v>
      </c>
      <c r="M33" s="66">
        <f t="shared" si="0"/>
        <v>255000</v>
      </c>
      <c r="N33" s="39">
        <v>2018</v>
      </c>
      <c r="O33" s="39">
        <v>2023</v>
      </c>
      <c r="P33" s="39"/>
      <c r="Q33" s="39"/>
      <c r="R33" s="39" t="s">
        <v>858</v>
      </c>
      <c r="S33" s="39" t="s">
        <v>858</v>
      </c>
      <c r="T33" s="39"/>
      <c r="U33" s="39"/>
      <c r="V33" s="39"/>
      <c r="W33" s="39"/>
      <c r="X33" s="39"/>
      <c r="Y33" s="39"/>
      <c r="Z33" s="39"/>
      <c r="AA33" s="39" t="s">
        <v>219</v>
      </c>
      <c r="AB33" s="39"/>
      <c r="AC33" s="39"/>
      <c r="AD33" s="39"/>
      <c r="AE33" s="39"/>
      <c r="AF33" s="39"/>
      <c r="AG33" s="39">
        <v>1</v>
      </c>
      <c r="AH33" s="39">
        <v>1</v>
      </c>
      <c r="AI33" s="39">
        <v>1</v>
      </c>
      <c r="AJ33" s="39">
        <v>1</v>
      </c>
      <c r="AK33" s="39">
        <v>1</v>
      </c>
      <c r="AL33" s="39"/>
      <c r="AM33" s="39"/>
    </row>
    <row r="34" spans="1:39" x14ac:dyDescent="0.3">
      <c r="A34" s="38">
        <v>30</v>
      </c>
      <c r="B34" s="39" t="s">
        <v>697</v>
      </c>
      <c r="C34" s="39" t="s">
        <v>874</v>
      </c>
      <c r="D34" s="39">
        <v>70979685</v>
      </c>
      <c r="E34" s="39">
        <v>102406073</v>
      </c>
      <c r="F34" s="39">
        <v>600097633</v>
      </c>
      <c r="G34" s="39" t="s">
        <v>311</v>
      </c>
      <c r="H34" s="37" t="s">
        <v>53</v>
      </c>
      <c r="I34" s="37" t="s">
        <v>734</v>
      </c>
      <c r="J34" s="39" t="str">
        <f t="shared" si="1"/>
        <v>Město Solnice</v>
      </c>
      <c r="K34" s="39" t="s">
        <v>514</v>
      </c>
      <c r="L34" s="67">
        <v>500000</v>
      </c>
      <c r="M34" s="66">
        <f t="shared" si="0"/>
        <v>425000</v>
      </c>
      <c r="N34" s="39">
        <v>2018</v>
      </c>
      <c r="O34" s="39">
        <v>2022</v>
      </c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 t="s">
        <v>218</v>
      </c>
      <c r="AB34" s="39"/>
      <c r="AC34" s="39"/>
      <c r="AD34" s="39"/>
      <c r="AE34" s="39"/>
      <c r="AF34" s="39" t="s">
        <v>220</v>
      </c>
      <c r="AG34" s="39">
        <v>1</v>
      </c>
      <c r="AH34" s="39">
        <v>1</v>
      </c>
      <c r="AI34" s="39">
        <v>1</v>
      </c>
      <c r="AJ34" s="39">
        <v>1</v>
      </c>
      <c r="AK34" s="39">
        <v>1</v>
      </c>
      <c r="AL34" s="39"/>
      <c r="AM34" s="39"/>
    </row>
    <row r="35" spans="1:39" x14ac:dyDescent="0.3">
      <c r="A35" s="38">
        <v>31</v>
      </c>
      <c r="B35" s="39" t="s">
        <v>697</v>
      </c>
      <c r="C35" s="39" t="s">
        <v>874</v>
      </c>
      <c r="D35" s="39">
        <v>70979685</v>
      </c>
      <c r="E35" s="39">
        <v>102406073</v>
      </c>
      <c r="F35" s="39">
        <v>600097633</v>
      </c>
      <c r="G35" s="39" t="s">
        <v>320</v>
      </c>
      <c r="H35" s="37" t="s">
        <v>53</v>
      </c>
      <c r="I35" s="37" t="s">
        <v>734</v>
      </c>
      <c r="J35" s="39" t="str">
        <f t="shared" si="1"/>
        <v>Město Solnice</v>
      </c>
      <c r="K35" s="39" t="s">
        <v>515</v>
      </c>
      <c r="L35" s="67">
        <v>100000</v>
      </c>
      <c r="M35" s="66">
        <f t="shared" si="0"/>
        <v>85000</v>
      </c>
      <c r="N35" s="39">
        <v>2018</v>
      </c>
      <c r="O35" s="39">
        <v>2022</v>
      </c>
      <c r="P35" s="39"/>
      <c r="Q35" s="39"/>
      <c r="R35" s="39"/>
      <c r="S35" s="39"/>
      <c r="T35" s="39"/>
      <c r="U35" s="39"/>
      <c r="V35" s="39"/>
      <c r="W35" s="39" t="s">
        <v>858</v>
      </c>
      <c r="X35" s="39"/>
      <c r="Y35" s="39"/>
      <c r="Z35" s="39"/>
      <c r="AA35" s="39" t="s">
        <v>218</v>
      </c>
      <c r="AB35" s="39"/>
      <c r="AC35" s="39"/>
      <c r="AD35" s="39"/>
      <c r="AE35" s="39"/>
      <c r="AF35" s="39" t="s">
        <v>220</v>
      </c>
      <c r="AG35" s="39">
        <v>1</v>
      </c>
      <c r="AH35" s="39">
        <v>1</v>
      </c>
      <c r="AI35" s="39">
        <v>1</v>
      </c>
      <c r="AJ35" s="39">
        <v>1</v>
      </c>
      <c r="AK35" s="39">
        <v>1</v>
      </c>
      <c r="AL35" s="39"/>
      <c r="AM35" s="39"/>
    </row>
    <row r="36" spans="1:39" x14ac:dyDescent="0.3">
      <c r="A36" s="64">
        <v>32</v>
      </c>
      <c r="B36" s="39" t="s">
        <v>697</v>
      </c>
      <c r="C36" s="39" t="s">
        <v>874</v>
      </c>
      <c r="D36" s="39">
        <v>70979685</v>
      </c>
      <c r="E36" s="39">
        <v>102406073</v>
      </c>
      <c r="F36" s="39">
        <v>600097633</v>
      </c>
      <c r="G36" s="39" t="s">
        <v>321</v>
      </c>
      <c r="H36" s="37" t="s">
        <v>53</v>
      </c>
      <c r="I36" s="37" t="s">
        <v>734</v>
      </c>
      <c r="J36" s="39" t="str">
        <f t="shared" si="1"/>
        <v>Město Solnice</v>
      </c>
      <c r="K36" s="39" t="s">
        <v>516</v>
      </c>
      <c r="L36" s="67">
        <v>250000</v>
      </c>
      <c r="M36" s="66">
        <f t="shared" si="0"/>
        <v>212500</v>
      </c>
      <c r="N36" s="39">
        <v>2018</v>
      </c>
      <c r="O36" s="39">
        <v>2022</v>
      </c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 t="s">
        <v>218</v>
      </c>
      <c r="AB36" s="39"/>
      <c r="AC36" s="39"/>
      <c r="AD36" s="39"/>
      <c r="AE36" s="39"/>
      <c r="AF36" s="39" t="s">
        <v>220</v>
      </c>
      <c r="AG36" s="39">
        <v>1</v>
      </c>
      <c r="AH36" s="39">
        <v>1</v>
      </c>
      <c r="AI36" s="39">
        <v>1</v>
      </c>
      <c r="AJ36" s="39">
        <v>1</v>
      </c>
      <c r="AK36" s="39">
        <v>1</v>
      </c>
      <c r="AL36" s="39"/>
      <c r="AM36" s="39"/>
    </row>
    <row r="37" spans="1:39" x14ac:dyDescent="0.3">
      <c r="A37" s="38">
        <v>33</v>
      </c>
      <c r="B37" s="39" t="s">
        <v>697</v>
      </c>
      <c r="C37" s="39" t="s">
        <v>874</v>
      </c>
      <c r="D37" s="39">
        <v>70979685</v>
      </c>
      <c r="E37" s="39">
        <v>102406073</v>
      </c>
      <c r="F37" s="39">
        <v>600097633</v>
      </c>
      <c r="G37" s="39" t="s">
        <v>322</v>
      </c>
      <c r="H37" s="37" t="s">
        <v>53</v>
      </c>
      <c r="I37" s="37" t="s">
        <v>734</v>
      </c>
      <c r="J37" s="39" t="str">
        <f t="shared" si="1"/>
        <v>Město Solnice</v>
      </c>
      <c r="K37" s="39" t="s">
        <v>517</v>
      </c>
      <c r="L37" s="67">
        <v>3000000</v>
      </c>
      <c r="M37" s="66">
        <f t="shared" ref="M37:M68" si="2">L37*0.85</f>
        <v>2550000</v>
      </c>
      <c r="N37" s="39">
        <v>2018</v>
      </c>
      <c r="O37" s="39">
        <v>2023</v>
      </c>
      <c r="P37" s="39" t="s">
        <v>858</v>
      </c>
      <c r="Q37" s="39" t="s">
        <v>858</v>
      </c>
      <c r="R37" s="39" t="s">
        <v>858</v>
      </c>
      <c r="S37" s="39"/>
      <c r="T37" s="39"/>
      <c r="U37" s="39"/>
      <c r="V37" s="39"/>
      <c r="W37" s="39"/>
      <c r="X37" s="39"/>
      <c r="Y37" s="39"/>
      <c r="Z37" s="39"/>
      <c r="AA37" s="39" t="s">
        <v>219</v>
      </c>
      <c r="AB37" s="39"/>
      <c r="AC37" s="39"/>
      <c r="AD37" s="39"/>
      <c r="AE37" s="39"/>
      <c r="AF37" s="39" t="s">
        <v>220</v>
      </c>
      <c r="AG37" s="39">
        <v>1</v>
      </c>
      <c r="AH37" s="39">
        <v>1</v>
      </c>
      <c r="AI37" s="39">
        <v>1</v>
      </c>
      <c r="AJ37" s="39">
        <v>1</v>
      </c>
      <c r="AK37" s="39">
        <v>1</v>
      </c>
      <c r="AL37" s="39"/>
      <c r="AM37" s="39"/>
    </row>
    <row r="38" spans="1:39" x14ac:dyDescent="0.3">
      <c r="A38" s="38">
        <v>34</v>
      </c>
      <c r="B38" s="39" t="s">
        <v>698</v>
      </c>
      <c r="C38" s="39" t="s">
        <v>875</v>
      </c>
      <c r="D38" s="39">
        <v>70978204</v>
      </c>
      <c r="E38" s="39">
        <v>102390428</v>
      </c>
      <c r="F38" s="39">
        <v>650050801</v>
      </c>
      <c r="G38" s="39" t="s">
        <v>323</v>
      </c>
      <c r="H38" s="37" t="s">
        <v>53</v>
      </c>
      <c r="I38" s="37" t="s">
        <v>734</v>
      </c>
      <c r="J38" s="39" t="str">
        <f t="shared" si="1"/>
        <v>Obec Černíkovice</v>
      </c>
      <c r="K38" s="39" t="s">
        <v>518</v>
      </c>
      <c r="L38" s="67">
        <v>16000000</v>
      </c>
      <c r="M38" s="66">
        <f t="shared" si="2"/>
        <v>13600000</v>
      </c>
      <c r="N38" s="39">
        <v>2018</v>
      </c>
      <c r="O38" s="39">
        <v>2023</v>
      </c>
      <c r="P38" s="39" t="s">
        <v>858</v>
      </c>
      <c r="Q38" s="39" t="s">
        <v>858</v>
      </c>
      <c r="R38" s="39" t="s">
        <v>858</v>
      </c>
      <c r="S38" s="39" t="s">
        <v>858</v>
      </c>
      <c r="T38" s="39"/>
      <c r="U38" s="39"/>
      <c r="V38" s="39"/>
      <c r="W38" s="39"/>
      <c r="X38" s="39"/>
      <c r="Y38" s="39"/>
      <c r="Z38" s="39"/>
      <c r="AA38" s="39" t="s">
        <v>219</v>
      </c>
      <c r="AB38" s="39"/>
      <c r="AC38" s="39"/>
      <c r="AD38" s="39"/>
      <c r="AE38" s="39"/>
      <c r="AF38" s="39"/>
      <c r="AG38" s="39">
        <v>1</v>
      </c>
      <c r="AH38" s="39">
        <v>1</v>
      </c>
      <c r="AI38" s="39">
        <v>1</v>
      </c>
      <c r="AJ38" s="39">
        <v>1</v>
      </c>
      <c r="AK38" s="39">
        <v>1</v>
      </c>
      <c r="AL38" s="39"/>
      <c r="AM38" s="39"/>
    </row>
    <row r="39" spans="1:39" x14ac:dyDescent="0.3">
      <c r="A39" s="38">
        <v>35</v>
      </c>
      <c r="B39" s="39" t="s">
        <v>698</v>
      </c>
      <c r="C39" s="39" t="s">
        <v>875</v>
      </c>
      <c r="D39" s="39">
        <v>70978204</v>
      </c>
      <c r="E39" s="39">
        <v>102390428</v>
      </c>
      <c r="F39" s="39">
        <v>650050801</v>
      </c>
      <c r="G39" s="39" t="s">
        <v>324</v>
      </c>
      <c r="H39" s="37" t="s">
        <v>53</v>
      </c>
      <c r="I39" s="37" t="s">
        <v>734</v>
      </c>
      <c r="J39" s="39" t="str">
        <f t="shared" si="1"/>
        <v>Obec Černíkovice</v>
      </c>
      <c r="K39" s="39" t="s">
        <v>519</v>
      </c>
      <c r="L39" s="67">
        <v>420000</v>
      </c>
      <c r="M39" s="66">
        <f t="shared" si="2"/>
        <v>357000</v>
      </c>
      <c r="N39" s="39">
        <v>2018</v>
      </c>
      <c r="O39" s="39">
        <v>2023</v>
      </c>
      <c r="P39" s="39" t="s">
        <v>858</v>
      </c>
      <c r="Q39" s="39" t="s">
        <v>858</v>
      </c>
      <c r="R39" s="39" t="s">
        <v>858</v>
      </c>
      <c r="S39" s="39"/>
      <c r="T39" s="39"/>
      <c r="U39" s="39"/>
      <c r="V39" s="39"/>
      <c r="W39" s="39"/>
      <c r="X39" s="39"/>
      <c r="Y39" s="39"/>
      <c r="Z39" s="39"/>
      <c r="AA39" s="39" t="s">
        <v>219</v>
      </c>
      <c r="AB39" s="39"/>
      <c r="AC39" s="39"/>
      <c r="AD39" s="39"/>
      <c r="AE39" s="39"/>
      <c r="AF39" s="39" t="s">
        <v>220</v>
      </c>
      <c r="AG39" s="39">
        <v>1</v>
      </c>
      <c r="AH39" s="39">
        <v>1</v>
      </c>
      <c r="AI39" s="39">
        <v>1</v>
      </c>
      <c r="AJ39" s="39">
        <v>1</v>
      </c>
      <c r="AK39" s="39">
        <v>1</v>
      </c>
      <c r="AL39" s="39"/>
      <c r="AM39" s="39"/>
    </row>
    <row r="40" spans="1:39" x14ac:dyDescent="0.3">
      <c r="A40" s="38">
        <v>36</v>
      </c>
      <c r="B40" s="39" t="s">
        <v>698</v>
      </c>
      <c r="C40" s="39" t="s">
        <v>875</v>
      </c>
      <c r="D40" s="39">
        <v>70978204</v>
      </c>
      <c r="E40" s="39">
        <v>102390428</v>
      </c>
      <c r="F40" s="39">
        <v>650050801</v>
      </c>
      <c r="G40" s="39" t="s">
        <v>308</v>
      </c>
      <c r="H40" s="37" t="s">
        <v>53</v>
      </c>
      <c r="I40" s="37" t="s">
        <v>734</v>
      </c>
      <c r="J40" s="39" t="str">
        <f t="shared" si="1"/>
        <v>Obec Černíkovice</v>
      </c>
      <c r="K40" s="39" t="s">
        <v>501</v>
      </c>
      <c r="L40" s="67">
        <v>20000</v>
      </c>
      <c r="M40" s="66">
        <f t="shared" si="2"/>
        <v>17000</v>
      </c>
      <c r="N40" s="39">
        <v>2018</v>
      </c>
      <c r="O40" s="39">
        <v>2020</v>
      </c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 t="s">
        <v>218</v>
      </c>
      <c r="AB40" s="39"/>
      <c r="AC40" s="39"/>
      <c r="AD40" s="39"/>
      <c r="AE40" s="39"/>
      <c r="AF40" s="39"/>
      <c r="AG40" s="39">
        <v>1</v>
      </c>
      <c r="AH40" s="39">
        <v>1</v>
      </c>
      <c r="AI40" s="39">
        <v>1</v>
      </c>
      <c r="AJ40" s="39">
        <v>1</v>
      </c>
      <c r="AK40" s="39">
        <v>1</v>
      </c>
      <c r="AL40" s="39"/>
      <c r="AM40" s="39"/>
    </row>
    <row r="41" spans="1:39" x14ac:dyDescent="0.3">
      <c r="A41" s="64">
        <v>37</v>
      </c>
      <c r="B41" s="39" t="s">
        <v>698</v>
      </c>
      <c r="C41" s="39" t="s">
        <v>875</v>
      </c>
      <c r="D41" s="39">
        <v>70978204</v>
      </c>
      <c r="E41" s="39">
        <v>102390428</v>
      </c>
      <c r="F41" s="39">
        <v>650050801</v>
      </c>
      <c r="G41" s="39" t="s">
        <v>326</v>
      </c>
      <c r="H41" s="37" t="s">
        <v>53</v>
      </c>
      <c r="I41" s="37" t="s">
        <v>734</v>
      </c>
      <c r="J41" s="39" t="str">
        <f t="shared" si="1"/>
        <v>Obec Černíkovice</v>
      </c>
      <c r="K41" s="39" t="s">
        <v>521</v>
      </c>
      <c r="L41" s="67">
        <v>10000</v>
      </c>
      <c r="M41" s="66">
        <f t="shared" si="2"/>
        <v>8500</v>
      </c>
      <c r="N41" s="39">
        <v>2018</v>
      </c>
      <c r="O41" s="39">
        <v>2019</v>
      </c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 t="s">
        <v>218</v>
      </c>
      <c r="AB41" s="39"/>
      <c r="AC41" s="39"/>
      <c r="AD41" s="39"/>
      <c r="AE41" s="39"/>
      <c r="AF41" s="39"/>
      <c r="AG41" s="39">
        <v>1</v>
      </c>
      <c r="AH41" s="39">
        <v>1</v>
      </c>
      <c r="AI41" s="39"/>
      <c r="AJ41" s="39">
        <v>1</v>
      </c>
      <c r="AK41" s="39">
        <v>1</v>
      </c>
      <c r="AL41" s="39"/>
      <c r="AM41" s="39"/>
    </row>
    <row r="42" spans="1:39" x14ac:dyDescent="0.3">
      <c r="A42" s="38">
        <v>38</v>
      </c>
      <c r="B42" s="39" t="s">
        <v>698</v>
      </c>
      <c r="C42" s="39" t="s">
        <v>875</v>
      </c>
      <c r="D42" s="39">
        <v>70978204</v>
      </c>
      <c r="E42" s="39">
        <v>102390428</v>
      </c>
      <c r="F42" s="39">
        <v>650050801</v>
      </c>
      <c r="G42" s="39" t="s">
        <v>327</v>
      </c>
      <c r="H42" s="37" t="s">
        <v>53</v>
      </c>
      <c r="I42" s="37" t="s">
        <v>734</v>
      </c>
      <c r="J42" s="39" t="str">
        <f t="shared" si="1"/>
        <v>Obec Černíkovice</v>
      </c>
      <c r="K42" s="39" t="s">
        <v>522</v>
      </c>
      <c r="L42" s="67">
        <v>30000</v>
      </c>
      <c r="M42" s="66">
        <f t="shared" si="2"/>
        <v>25500</v>
      </c>
      <c r="N42" s="39">
        <v>2018</v>
      </c>
      <c r="O42" s="39">
        <v>2019</v>
      </c>
      <c r="P42" s="39"/>
      <c r="Q42" s="39"/>
      <c r="R42" s="39"/>
      <c r="S42" s="39"/>
      <c r="T42" s="39"/>
      <c r="U42" s="39"/>
      <c r="V42" s="39"/>
      <c r="W42" s="39" t="s">
        <v>858</v>
      </c>
      <c r="X42" s="39"/>
      <c r="Y42" s="39"/>
      <c r="Z42" s="39"/>
      <c r="AA42" s="39" t="s">
        <v>218</v>
      </c>
      <c r="AB42" s="39"/>
      <c r="AC42" s="39"/>
      <c r="AD42" s="39"/>
      <c r="AE42" s="39"/>
      <c r="AF42" s="39"/>
      <c r="AG42" s="39">
        <v>1</v>
      </c>
      <c r="AH42" s="39">
        <v>1</v>
      </c>
      <c r="AI42" s="39"/>
      <c r="AJ42" s="39">
        <v>1</v>
      </c>
      <c r="AK42" s="39">
        <v>1</v>
      </c>
      <c r="AL42" s="39"/>
      <c r="AM42" s="39"/>
    </row>
    <row r="43" spans="1:39" x14ac:dyDescent="0.3">
      <c r="A43" s="38">
        <v>39</v>
      </c>
      <c r="B43" s="39" t="s">
        <v>698</v>
      </c>
      <c r="C43" s="39" t="s">
        <v>875</v>
      </c>
      <c r="D43" s="39">
        <v>70978204</v>
      </c>
      <c r="E43" s="39">
        <v>102390428</v>
      </c>
      <c r="F43" s="39">
        <v>650050801</v>
      </c>
      <c r="G43" s="39" t="s">
        <v>328</v>
      </c>
      <c r="H43" s="37" t="s">
        <v>53</v>
      </c>
      <c r="I43" s="37" t="s">
        <v>734</v>
      </c>
      <c r="J43" s="39" t="str">
        <f t="shared" si="1"/>
        <v>Obec Černíkovice</v>
      </c>
      <c r="K43" s="39" t="s">
        <v>523</v>
      </c>
      <c r="L43" s="67">
        <v>30000</v>
      </c>
      <c r="M43" s="66">
        <f t="shared" si="2"/>
        <v>25500</v>
      </c>
      <c r="N43" s="39">
        <v>2018</v>
      </c>
      <c r="O43" s="39">
        <v>2020</v>
      </c>
      <c r="P43" s="39"/>
      <c r="Q43" s="39"/>
      <c r="R43" s="39"/>
      <c r="S43" s="39"/>
      <c r="T43" s="39"/>
      <c r="U43" s="39"/>
      <c r="V43" s="39"/>
      <c r="W43" s="39" t="s">
        <v>858</v>
      </c>
      <c r="X43" s="39"/>
      <c r="Y43" s="39"/>
      <c r="Z43" s="39"/>
      <c r="AA43" s="39" t="s">
        <v>218</v>
      </c>
      <c r="AB43" s="39"/>
      <c r="AC43" s="39"/>
      <c r="AD43" s="39"/>
      <c r="AE43" s="39"/>
      <c r="AF43" s="39"/>
      <c r="AG43" s="39">
        <v>1</v>
      </c>
      <c r="AH43" s="39">
        <v>1</v>
      </c>
      <c r="AI43" s="39">
        <v>1</v>
      </c>
      <c r="AJ43" s="39">
        <v>1</v>
      </c>
      <c r="AK43" s="39">
        <v>1</v>
      </c>
      <c r="AL43" s="39"/>
      <c r="AM43" s="39"/>
    </row>
    <row r="44" spans="1:39" x14ac:dyDescent="0.3">
      <c r="A44" s="64">
        <v>40</v>
      </c>
      <c r="B44" s="39" t="s">
        <v>698</v>
      </c>
      <c r="C44" s="39" t="s">
        <v>875</v>
      </c>
      <c r="D44" s="39">
        <v>70978204</v>
      </c>
      <c r="E44" s="39">
        <v>102390428</v>
      </c>
      <c r="F44" s="39">
        <v>650050801</v>
      </c>
      <c r="G44" s="39" t="s">
        <v>329</v>
      </c>
      <c r="H44" s="37" t="s">
        <v>53</v>
      </c>
      <c r="I44" s="37" t="s">
        <v>734</v>
      </c>
      <c r="J44" s="39" t="str">
        <f t="shared" si="1"/>
        <v>Obec Černíkovice</v>
      </c>
      <c r="K44" s="39" t="s">
        <v>524</v>
      </c>
      <c r="L44" s="67">
        <v>40000</v>
      </c>
      <c r="M44" s="66">
        <f t="shared" si="2"/>
        <v>34000</v>
      </c>
      <c r="N44" s="39">
        <v>2018</v>
      </c>
      <c r="O44" s="39">
        <v>2023</v>
      </c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 t="s">
        <v>218</v>
      </c>
      <c r="AB44" s="39"/>
      <c r="AC44" s="39"/>
      <c r="AD44" s="39"/>
      <c r="AE44" s="39"/>
      <c r="AF44" s="39" t="s">
        <v>220</v>
      </c>
      <c r="AG44" s="39">
        <v>1</v>
      </c>
      <c r="AH44" s="39">
        <v>1</v>
      </c>
      <c r="AI44" s="39">
        <v>1</v>
      </c>
      <c r="AJ44" s="39">
        <v>1</v>
      </c>
      <c r="AK44" s="39">
        <v>1</v>
      </c>
      <c r="AL44" s="39"/>
      <c r="AM44" s="39"/>
    </row>
    <row r="45" spans="1:39" x14ac:dyDescent="0.3">
      <c r="A45" s="38">
        <v>41</v>
      </c>
      <c r="B45" s="39" t="s">
        <v>698</v>
      </c>
      <c r="C45" s="39" t="s">
        <v>875</v>
      </c>
      <c r="D45" s="39">
        <v>70978204</v>
      </c>
      <c r="E45" s="39">
        <v>102390428</v>
      </c>
      <c r="F45" s="39">
        <v>650050801</v>
      </c>
      <c r="G45" s="39" t="s">
        <v>331</v>
      </c>
      <c r="H45" s="37" t="s">
        <v>53</v>
      </c>
      <c r="I45" s="37" t="s">
        <v>734</v>
      </c>
      <c r="J45" s="39" t="str">
        <f t="shared" si="1"/>
        <v>Obec Černíkovice</v>
      </c>
      <c r="K45" s="39" t="s">
        <v>526</v>
      </c>
      <c r="L45" s="67">
        <v>20000</v>
      </c>
      <c r="M45" s="66">
        <f t="shared" si="2"/>
        <v>17000</v>
      </c>
      <c r="N45" s="39">
        <v>2018</v>
      </c>
      <c r="O45" s="39">
        <v>2023</v>
      </c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 t="s">
        <v>219</v>
      </c>
      <c r="AB45" s="39"/>
      <c r="AC45" s="39"/>
      <c r="AD45" s="39"/>
      <c r="AE45" s="39"/>
      <c r="AF45" s="39"/>
      <c r="AG45" s="39">
        <v>1</v>
      </c>
      <c r="AH45" s="39">
        <v>1</v>
      </c>
      <c r="AI45" s="39">
        <v>1</v>
      </c>
      <c r="AJ45" s="39">
        <v>1</v>
      </c>
      <c r="AK45" s="39">
        <v>1</v>
      </c>
      <c r="AL45" s="39"/>
      <c r="AM45" s="39"/>
    </row>
    <row r="46" spans="1:39" x14ac:dyDescent="0.3">
      <c r="A46" s="38">
        <v>42</v>
      </c>
      <c r="B46" s="39" t="s">
        <v>698</v>
      </c>
      <c r="C46" s="39" t="s">
        <v>875</v>
      </c>
      <c r="D46" s="39">
        <v>70978204</v>
      </c>
      <c r="E46" s="39">
        <v>102390428</v>
      </c>
      <c r="F46" s="39">
        <v>650050801</v>
      </c>
      <c r="G46" s="39" t="s">
        <v>332</v>
      </c>
      <c r="H46" s="37" t="s">
        <v>53</v>
      </c>
      <c r="I46" s="37" t="s">
        <v>734</v>
      </c>
      <c r="J46" s="39" t="str">
        <f t="shared" si="1"/>
        <v>Obec Černíkovice</v>
      </c>
      <c r="K46" s="39" t="s">
        <v>527</v>
      </c>
      <c r="L46" s="67">
        <v>37000</v>
      </c>
      <c r="M46" s="66">
        <f t="shared" si="2"/>
        <v>31450</v>
      </c>
      <c r="N46" s="39">
        <v>2018</v>
      </c>
      <c r="O46" s="39">
        <v>2023</v>
      </c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 t="s">
        <v>219</v>
      </c>
      <c r="AB46" s="39"/>
      <c r="AC46" s="39"/>
      <c r="AD46" s="39"/>
      <c r="AE46" s="39"/>
      <c r="AF46" s="39"/>
      <c r="AG46" s="39">
        <v>1</v>
      </c>
      <c r="AH46" s="39">
        <v>1</v>
      </c>
      <c r="AI46" s="39">
        <v>1</v>
      </c>
      <c r="AJ46" s="39">
        <v>1</v>
      </c>
      <c r="AK46" s="39">
        <v>1</v>
      </c>
      <c r="AL46" s="39"/>
      <c r="AM46" s="39"/>
    </row>
    <row r="47" spans="1:39" x14ac:dyDescent="0.3">
      <c r="A47" s="38">
        <v>43</v>
      </c>
      <c r="B47" s="39" t="s">
        <v>699</v>
      </c>
      <c r="C47" s="39" t="s">
        <v>876</v>
      </c>
      <c r="D47" s="39">
        <v>70979936</v>
      </c>
      <c r="E47" s="39">
        <v>102390959</v>
      </c>
      <c r="F47" s="39">
        <v>650059999</v>
      </c>
      <c r="G47" s="39" t="s">
        <v>333</v>
      </c>
      <c r="H47" s="37" t="s">
        <v>53</v>
      </c>
      <c r="I47" s="37" t="s">
        <v>734</v>
      </c>
      <c r="J47" s="39" t="str">
        <f t="shared" si="1"/>
        <v>Obec Javornice</v>
      </c>
      <c r="K47" s="39" t="s">
        <v>528</v>
      </c>
      <c r="L47" s="67">
        <v>5000000</v>
      </c>
      <c r="M47" s="66">
        <f t="shared" si="2"/>
        <v>4250000</v>
      </c>
      <c r="N47" s="39">
        <v>2018</v>
      </c>
      <c r="O47" s="39">
        <v>2023</v>
      </c>
      <c r="P47" s="39" t="s">
        <v>858</v>
      </c>
      <c r="Q47" s="39" t="s">
        <v>858</v>
      </c>
      <c r="R47" s="39" t="s">
        <v>858</v>
      </c>
      <c r="S47" s="39" t="s">
        <v>858</v>
      </c>
      <c r="T47" s="39"/>
      <c r="U47" s="39"/>
      <c r="V47" s="39"/>
      <c r="W47" s="39"/>
      <c r="X47" s="39"/>
      <c r="Y47" s="39"/>
      <c r="Z47" s="39"/>
      <c r="AA47" s="39" t="s">
        <v>219</v>
      </c>
      <c r="AB47" s="39"/>
      <c r="AC47" s="39"/>
      <c r="AD47" s="39"/>
      <c r="AE47" s="39">
        <v>2</v>
      </c>
      <c r="AF47" s="39" t="s">
        <v>220</v>
      </c>
      <c r="AG47" s="39">
        <v>1</v>
      </c>
      <c r="AH47" s="39">
        <v>1</v>
      </c>
      <c r="AI47" s="39">
        <v>1</v>
      </c>
      <c r="AJ47" s="39">
        <v>1</v>
      </c>
      <c r="AK47" s="39">
        <v>1</v>
      </c>
      <c r="AL47" s="39"/>
      <c r="AM47" s="39"/>
    </row>
    <row r="48" spans="1:39" x14ac:dyDescent="0.3">
      <c r="A48" s="38">
        <v>44</v>
      </c>
      <c r="B48" s="39" t="s">
        <v>699</v>
      </c>
      <c r="C48" s="39" t="s">
        <v>876</v>
      </c>
      <c r="D48" s="39">
        <v>70979936</v>
      </c>
      <c r="E48" s="39">
        <v>102390959</v>
      </c>
      <c r="F48" s="39">
        <v>650059999</v>
      </c>
      <c r="G48" s="39" t="s">
        <v>334</v>
      </c>
      <c r="H48" s="37" t="s">
        <v>53</v>
      </c>
      <c r="I48" s="37" t="s">
        <v>734</v>
      </c>
      <c r="J48" s="39" t="str">
        <f t="shared" si="1"/>
        <v>Obec Javornice</v>
      </c>
      <c r="K48" s="39" t="s">
        <v>529</v>
      </c>
      <c r="L48" s="67">
        <v>150000</v>
      </c>
      <c r="M48" s="67">
        <f t="shared" si="2"/>
        <v>127500</v>
      </c>
      <c r="N48" s="39">
        <v>2018</v>
      </c>
      <c r="O48" s="39">
        <v>2020</v>
      </c>
      <c r="P48" s="39"/>
      <c r="Q48" s="39"/>
      <c r="R48" s="39"/>
      <c r="S48" s="39"/>
      <c r="T48" s="39"/>
      <c r="U48" s="39"/>
      <c r="V48" s="39"/>
      <c r="W48" s="39" t="s">
        <v>858</v>
      </c>
      <c r="X48" s="39"/>
      <c r="Y48" s="39"/>
      <c r="Z48" s="39"/>
      <c r="AA48" s="39" t="s">
        <v>219</v>
      </c>
      <c r="AB48" s="39"/>
      <c r="AC48" s="39"/>
      <c r="AD48" s="39"/>
      <c r="AE48" s="39">
        <v>5</v>
      </c>
      <c r="AF48" s="39"/>
      <c r="AG48" s="39">
        <v>1</v>
      </c>
      <c r="AH48" s="39">
        <v>1</v>
      </c>
      <c r="AI48" s="39">
        <v>1</v>
      </c>
      <c r="AJ48" s="39">
        <v>0</v>
      </c>
      <c r="AK48" s="39">
        <v>0</v>
      </c>
      <c r="AL48" s="39"/>
      <c r="AM48" s="39"/>
    </row>
    <row r="49" spans="1:39" x14ac:dyDescent="0.3">
      <c r="A49" s="64">
        <v>45</v>
      </c>
      <c r="B49" s="39" t="s">
        <v>699</v>
      </c>
      <c r="C49" s="39" t="s">
        <v>876</v>
      </c>
      <c r="D49" s="39">
        <v>70979936</v>
      </c>
      <c r="E49" s="39">
        <v>102390959</v>
      </c>
      <c r="F49" s="39">
        <v>650059999</v>
      </c>
      <c r="G49" s="39" t="s">
        <v>245</v>
      </c>
      <c r="H49" s="37" t="s">
        <v>53</v>
      </c>
      <c r="I49" s="37" t="s">
        <v>734</v>
      </c>
      <c r="J49" s="39" t="str">
        <f t="shared" si="1"/>
        <v>Obec Javornice</v>
      </c>
      <c r="K49" s="39" t="s">
        <v>530</v>
      </c>
      <c r="L49" s="67">
        <v>650000</v>
      </c>
      <c r="M49" s="67">
        <f t="shared" si="2"/>
        <v>552500</v>
      </c>
      <c r="N49" s="39">
        <v>2017</v>
      </c>
      <c r="O49" s="39">
        <v>2020</v>
      </c>
      <c r="P49" s="39"/>
      <c r="Q49" s="39" t="s">
        <v>858</v>
      </c>
      <c r="R49" s="39" t="s">
        <v>858</v>
      </c>
      <c r="S49" s="39"/>
      <c r="T49" s="39"/>
      <c r="U49" s="39"/>
      <c r="V49" s="39"/>
      <c r="W49" s="39" t="s">
        <v>858</v>
      </c>
      <c r="X49" s="39"/>
      <c r="Y49" s="39"/>
      <c r="Z49" s="39"/>
      <c r="AA49" s="39" t="s">
        <v>219</v>
      </c>
      <c r="AB49" s="39"/>
      <c r="AC49" s="39"/>
      <c r="AD49" s="39"/>
      <c r="AE49" s="39">
        <v>5</v>
      </c>
      <c r="AF49" s="39" t="s">
        <v>220</v>
      </c>
      <c r="AG49" s="39">
        <v>1</v>
      </c>
      <c r="AH49" s="39">
        <v>1</v>
      </c>
      <c r="AI49" s="39">
        <v>1</v>
      </c>
      <c r="AJ49" s="39">
        <v>0</v>
      </c>
      <c r="AK49" s="39">
        <v>0</v>
      </c>
      <c r="AL49" s="39"/>
      <c r="AM49" s="39"/>
    </row>
    <row r="50" spans="1:39" x14ac:dyDescent="0.3">
      <c r="A50" s="38">
        <v>46</v>
      </c>
      <c r="B50" s="39" t="s">
        <v>699</v>
      </c>
      <c r="C50" s="39" t="s">
        <v>876</v>
      </c>
      <c r="D50" s="39">
        <v>70979936</v>
      </c>
      <c r="E50" s="39">
        <v>102390959</v>
      </c>
      <c r="F50" s="39">
        <v>650059999</v>
      </c>
      <c r="G50" s="39" t="s">
        <v>335</v>
      </c>
      <c r="H50" s="37" t="s">
        <v>53</v>
      </c>
      <c r="I50" s="37" t="s">
        <v>734</v>
      </c>
      <c r="J50" s="39" t="str">
        <f t="shared" si="1"/>
        <v>Obec Javornice</v>
      </c>
      <c r="K50" s="39" t="s">
        <v>531</v>
      </c>
      <c r="L50" s="67">
        <v>300000</v>
      </c>
      <c r="M50" s="67">
        <f t="shared" si="2"/>
        <v>255000</v>
      </c>
      <c r="N50" s="39">
        <v>2018</v>
      </c>
      <c r="O50" s="39">
        <v>2023</v>
      </c>
      <c r="P50" s="39"/>
      <c r="Q50" s="39"/>
      <c r="R50" s="39" t="s">
        <v>858</v>
      </c>
      <c r="S50" s="39"/>
      <c r="T50" s="39"/>
      <c r="U50" s="39"/>
      <c r="V50" s="39"/>
      <c r="W50" s="39"/>
      <c r="X50" s="39"/>
      <c r="Y50" s="39"/>
      <c r="Z50" s="39"/>
      <c r="AA50" s="39" t="s">
        <v>219</v>
      </c>
      <c r="AB50" s="39"/>
      <c r="AC50" s="39"/>
      <c r="AD50" s="39"/>
      <c r="AE50" s="39">
        <v>5</v>
      </c>
      <c r="AF50" s="39" t="s">
        <v>220</v>
      </c>
      <c r="AG50" s="39">
        <v>1</v>
      </c>
      <c r="AH50" s="39">
        <v>1</v>
      </c>
      <c r="AI50" s="39">
        <v>1</v>
      </c>
      <c r="AJ50" s="39">
        <v>0</v>
      </c>
      <c r="AK50" s="39">
        <v>0</v>
      </c>
      <c r="AL50" s="39"/>
      <c r="AM50" s="39"/>
    </row>
    <row r="51" spans="1:39" x14ac:dyDescent="0.3">
      <c r="A51" s="38">
        <v>47</v>
      </c>
      <c r="B51" s="39" t="s">
        <v>699</v>
      </c>
      <c r="C51" s="39" t="s">
        <v>876</v>
      </c>
      <c r="D51" s="39">
        <v>70979936</v>
      </c>
      <c r="E51" s="39">
        <v>102390959</v>
      </c>
      <c r="F51" s="39">
        <v>650059999</v>
      </c>
      <c r="G51" s="39" t="s">
        <v>336</v>
      </c>
      <c r="H51" s="37" t="s">
        <v>53</v>
      </c>
      <c r="I51" s="37" t="s">
        <v>734</v>
      </c>
      <c r="J51" s="39" t="str">
        <f t="shared" si="1"/>
        <v>Obec Javornice</v>
      </c>
      <c r="K51" s="39" t="s">
        <v>532</v>
      </c>
      <c r="L51" s="67">
        <v>500000</v>
      </c>
      <c r="M51" s="67">
        <f t="shared" si="2"/>
        <v>425000</v>
      </c>
      <c r="N51" s="39">
        <v>2018</v>
      </c>
      <c r="O51" s="39">
        <v>2019</v>
      </c>
      <c r="P51" s="39" t="s">
        <v>858</v>
      </c>
      <c r="Q51" s="39" t="s">
        <v>858</v>
      </c>
      <c r="R51" s="39" t="s">
        <v>858</v>
      </c>
      <c r="S51" s="39"/>
      <c r="T51" s="39"/>
      <c r="U51" s="39"/>
      <c r="V51" s="39"/>
      <c r="W51" s="39"/>
      <c r="X51" s="39"/>
      <c r="Y51" s="39"/>
      <c r="Z51" s="39"/>
      <c r="AA51" s="39" t="s">
        <v>219</v>
      </c>
      <c r="AB51" s="39"/>
      <c r="AC51" s="39"/>
      <c r="AD51" s="39"/>
      <c r="AE51" s="39">
        <v>5</v>
      </c>
      <c r="AF51" s="39" t="s">
        <v>220</v>
      </c>
      <c r="AG51" s="39">
        <v>1</v>
      </c>
      <c r="AH51" s="39">
        <v>1</v>
      </c>
      <c r="AI51" s="39"/>
      <c r="AJ51" s="39">
        <v>0</v>
      </c>
      <c r="AK51" s="39">
        <v>0</v>
      </c>
      <c r="AL51" s="39"/>
      <c r="AM51" s="39"/>
    </row>
    <row r="52" spans="1:39" x14ac:dyDescent="0.3">
      <c r="A52" s="38">
        <v>48</v>
      </c>
      <c r="B52" s="39" t="s">
        <v>699</v>
      </c>
      <c r="C52" s="39" t="s">
        <v>876</v>
      </c>
      <c r="D52" s="39">
        <v>70979936</v>
      </c>
      <c r="E52" s="39">
        <v>102390959</v>
      </c>
      <c r="F52" s="39">
        <v>650059999</v>
      </c>
      <c r="G52" s="39" t="s">
        <v>335</v>
      </c>
      <c r="H52" s="37" t="s">
        <v>53</v>
      </c>
      <c r="I52" s="37" t="s">
        <v>734</v>
      </c>
      <c r="J52" s="39" t="str">
        <f t="shared" si="1"/>
        <v>Obec Javornice</v>
      </c>
      <c r="K52" s="39" t="s">
        <v>533</v>
      </c>
      <c r="L52" s="67">
        <v>100000</v>
      </c>
      <c r="M52" s="67">
        <f t="shared" si="2"/>
        <v>85000</v>
      </c>
      <c r="N52" s="39">
        <v>2018</v>
      </c>
      <c r="O52" s="39">
        <v>2020</v>
      </c>
      <c r="P52" s="39"/>
      <c r="Q52" s="39"/>
      <c r="R52" s="39" t="s">
        <v>858</v>
      </c>
      <c r="S52" s="39"/>
      <c r="T52" s="39"/>
      <c r="U52" s="39"/>
      <c r="V52" s="39"/>
      <c r="W52" s="39"/>
      <c r="X52" s="39"/>
      <c r="Y52" s="39"/>
      <c r="Z52" s="39"/>
      <c r="AA52" s="39" t="s">
        <v>219</v>
      </c>
      <c r="AB52" s="39"/>
      <c r="AC52" s="39"/>
      <c r="AD52" s="39"/>
      <c r="AE52" s="39">
        <v>5</v>
      </c>
      <c r="AF52" s="39" t="s">
        <v>220</v>
      </c>
      <c r="AG52" s="39">
        <v>1</v>
      </c>
      <c r="AH52" s="39">
        <v>1</v>
      </c>
      <c r="AI52" s="39">
        <v>1</v>
      </c>
      <c r="AJ52" s="39">
        <v>0</v>
      </c>
      <c r="AK52" s="39">
        <v>0</v>
      </c>
      <c r="AL52" s="39"/>
      <c r="AM52" s="39"/>
    </row>
    <row r="53" spans="1:39" x14ac:dyDescent="0.3">
      <c r="A53" s="38">
        <v>49</v>
      </c>
      <c r="B53" s="39" t="s">
        <v>699</v>
      </c>
      <c r="C53" s="39" t="s">
        <v>876</v>
      </c>
      <c r="D53" s="39">
        <v>70979936</v>
      </c>
      <c r="E53" s="39">
        <v>102390959</v>
      </c>
      <c r="F53" s="39">
        <v>650059999</v>
      </c>
      <c r="G53" s="39" t="s">
        <v>337</v>
      </c>
      <c r="H53" s="37" t="s">
        <v>53</v>
      </c>
      <c r="I53" s="37" t="s">
        <v>734</v>
      </c>
      <c r="J53" s="39" t="str">
        <f t="shared" si="1"/>
        <v>Obec Javornice</v>
      </c>
      <c r="K53" s="39" t="s">
        <v>534</v>
      </c>
      <c r="L53" s="67">
        <v>500000</v>
      </c>
      <c r="M53" s="66">
        <f t="shared" si="2"/>
        <v>425000</v>
      </c>
      <c r="N53" s="39">
        <v>2017</v>
      </c>
      <c r="O53" s="39">
        <v>2018</v>
      </c>
      <c r="P53" s="39"/>
      <c r="Q53" s="39"/>
      <c r="R53" s="39"/>
      <c r="S53" s="39" t="s">
        <v>858</v>
      </c>
      <c r="T53" s="39"/>
      <c r="U53" s="39"/>
      <c r="V53" s="39"/>
      <c r="W53" s="39"/>
      <c r="X53" s="39"/>
      <c r="Y53" s="39"/>
      <c r="Z53" s="39"/>
      <c r="AA53" s="39" t="s">
        <v>219</v>
      </c>
      <c r="AB53" s="39"/>
      <c r="AC53" s="39"/>
      <c r="AD53" s="39"/>
      <c r="AE53" s="39">
        <v>2</v>
      </c>
      <c r="AF53" s="39"/>
      <c r="AG53" s="39">
        <v>1</v>
      </c>
      <c r="AH53" s="39">
        <v>1</v>
      </c>
      <c r="AI53" s="39"/>
      <c r="AJ53" s="39">
        <v>1</v>
      </c>
      <c r="AK53" s="39">
        <v>1</v>
      </c>
      <c r="AL53" s="39"/>
      <c r="AM53" s="39"/>
    </row>
    <row r="54" spans="1:39" x14ac:dyDescent="0.3">
      <c r="A54" s="64">
        <v>50</v>
      </c>
      <c r="B54" s="39" t="s">
        <v>701</v>
      </c>
      <c r="C54" s="39" t="s">
        <v>141</v>
      </c>
      <c r="D54" s="39">
        <v>75017245</v>
      </c>
      <c r="E54" s="39" t="s">
        <v>700</v>
      </c>
      <c r="F54" s="39">
        <v>650045866</v>
      </c>
      <c r="G54" s="39" t="s">
        <v>338</v>
      </c>
      <c r="H54" s="37" t="s">
        <v>53</v>
      </c>
      <c r="I54" s="37" t="s">
        <v>734</v>
      </c>
      <c r="J54" s="39" t="str">
        <f t="shared" si="1"/>
        <v>Obec Kvasiny</v>
      </c>
      <c r="K54" s="39" t="s">
        <v>916</v>
      </c>
      <c r="L54" s="67">
        <v>5000000</v>
      </c>
      <c r="M54" s="66">
        <f t="shared" si="2"/>
        <v>4250000</v>
      </c>
      <c r="N54" s="39">
        <v>2018</v>
      </c>
      <c r="O54" s="39">
        <v>2024</v>
      </c>
      <c r="P54" s="39"/>
      <c r="Q54" s="39"/>
      <c r="R54" s="39"/>
      <c r="S54" s="39"/>
      <c r="T54" s="39"/>
      <c r="U54" s="39"/>
      <c r="V54" s="39"/>
      <c r="W54" s="39"/>
      <c r="X54" s="39"/>
      <c r="Y54" s="39" t="s">
        <v>887</v>
      </c>
      <c r="Z54" s="39" t="s">
        <v>888</v>
      </c>
      <c r="AA54" s="39" t="s">
        <v>219</v>
      </c>
      <c r="AB54" s="39"/>
      <c r="AC54" s="39"/>
      <c r="AD54" s="39"/>
      <c r="AE54" s="39"/>
      <c r="AF54" s="39" t="s">
        <v>220</v>
      </c>
      <c r="AG54" s="39">
        <v>1</v>
      </c>
      <c r="AH54" s="39">
        <v>1</v>
      </c>
      <c r="AI54" s="39">
        <v>1</v>
      </c>
      <c r="AJ54" s="39">
        <v>1</v>
      </c>
      <c r="AK54" s="39">
        <v>1</v>
      </c>
      <c r="AL54" s="39"/>
      <c r="AM54" s="39"/>
    </row>
    <row r="55" spans="1:39" x14ac:dyDescent="0.3">
      <c r="A55" s="38">
        <v>51</v>
      </c>
      <c r="B55" s="39" t="s">
        <v>701</v>
      </c>
      <c r="C55" s="39" t="s">
        <v>141</v>
      </c>
      <c r="D55" s="39">
        <v>75017245</v>
      </c>
      <c r="E55" s="39" t="s">
        <v>700</v>
      </c>
      <c r="F55" s="39">
        <v>650045866</v>
      </c>
      <c r="G55" s="39" t="s">
        <v>308</v>
      </c>
      <c r="H55" s="37" t="s">
        <v>53</v>
      </c>
      <c r="I55" s="37" t="s">
        <v>734</v>
      </c>
      <c r="J55" s="39" t="str">
        <f t="shared" ref="J55:J86" si="3">C55</f>
        <v>Obec Kvasiny</v>
      </c>
      <c r="K55" s="39" t="s">
        <v>535</v>
      </c>
      <c r="L55" s="67">
        <v>270000</v>
      </c>
      <c r="M55" s="66">
        <f t="shared" si="2"/>
        <v>229500</v>
      </c>
      <c r="N55" s="39">
        <v>2018</v>
      </c>
      <c r="O55" s="39">
        <v>2024</v>
      </c>
      <c r="P55" s="39"/>
      <c r="Q55" s="39" t="s">
        <v>858</v>
      </c>
      <c r="R55" s="39" t="s">
        <v>858</v>
      </c>
      <c r="S55" s="39" t="s">
        <v>858</v>
      </c>
      <c r="T55" s="39"/>
      <c r="U55" s="39"/>
      <c r="V55" s="39"/>
      <c r="W55" s="39"/>
      <c r="X55" s="39"/>
      <c r="Y55" s="39"/>
      <c r="Z55" s="39"/>
      <c r="AA55" s="39" t="s">
        <v>219</v>
      </c>
      <c r="AB55" s="39"/>
      <c r="AC55" s="39"/>
      <c r="AD55" s="39"/>
      <c r="AE55" s="39"/>
      <c r="AF55" s="39" t="s">
        <v>220</v>
      </c>
      <c r="AG55" s="39">
        <v>1</v>
      </c>
      <c r="AH55" s="39">
        <v>1</v>
      </c>
      <c r="AI55" s="39">
        <v>1</v>
      </c>
      <c r="AJ55" s="39">
        <v>1</v>
      </c>
      <c r="AK55" s="39">
        <v>1</v>
      </c>
      <c r="AL55" s="39"/>
      <c r="AM55" s="39"/>
    </row>
    <row r="56" spans="1:39" x14ac:dyDescent="0.3">
      <c r="A56" s="38">
        <v>52</v>
      </c>
      <c r="B56" s="39" t="s">
        <v>701</v>
      </c>
      <c r="C56" s="39" t="s">
        <v>141</v>
      </c>
      <c r="D56" s="39">
        <v>75017245</v>
      </c>
      <c r="E56" s="39" t="s">
        <v>700</v>
      </c>
      <c r="F56" s="39">
        <v>650045866</v>
      </c>
      <c r="G56" s="39" t="s">
        <v>339</v>
      </c>
      <c r="H56" s="37" t="s">
        <v>53</v>
      </c>
      <c r="I56" s="37" t="s">
        <v>734</v>
      </c>
      <c r="J56" s="39" t="str">
        <f t="shared" si="3"/>
        <v>Obec Kvasiny</v>
      </c>
      <c r="K56" s="39" t="s">
        <v>536</v>
      </c>
      <c r="L56" s="67">
        <v>200000</v>
      </c>
      <c r="M56" s="66">
        <f t="shared" si="2"/>
        <v>170000</v>
      </c>
      <c r="N56" s="39">
        <v>2018</v>
      </c>
      <c r="O56" s="39">
        <v>2024</v>
      </c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 t="s">
        <v>218</v>
      </c>
      <c r="AB56" s="39"/>
      <c r="AC56" s="39"/>
      <c r="AD56" s="39"/>
      <c r="AE56" s="39"/>
      <c r="AF56" s="39"/>
      <c r="AG56" s="39">
        <v>1</v>
      </c>
      <c r="AH56" s="39">
        <v>1</v>
      </c>
      <c r="AI56" s="39">
        <v>1</v>
      </c>
      <c r="AJ56" s="39">
        <v>1</v>
      </c>
      <c r="AK56" s="39">
        <v>1</v>
      </c>
      <c r="AL56" s="39"/>
      <c r="AM56" s="39"/>
    </row>
    <row r="57" spans="1:39" x14ac:dyDescent="0.3">
      <c r="A57" s="64">
        <v>53</v>
      </c>
      <c r="B57" s="39" t="s">
        <v>702</v>
      </c>
      <c r="C57" s="39" t="s">
        <v>877</v>
      </c>
      <c r="D57" s="39">
        <v>70188882</v>
      </c>
      <c r="E57" s="39">
        <v>102390681</v>
      </c>
      <c r="F57" s="39">
        <v>650064062</v>
      </c>
      <c r="G57" s="39" t="s">
        <v>340</v>
      </c>
      <c r="H57" s="37" t="s">
        <v>53</v>
      </c>
      <c r="I57" s="37" t="s">
        <v>734</v>
      </c>
      <c r="J57" s="39" t="str">
        <f t="shared" si="3"/>
        <v>Obec Lhoty u Potštejna</v>
      </c>
      <c r="K57" s="39"/>
      <c r="L57" s="67">
        <v>2000000</v>
      </c>
      <c r="M57" s="66">
        <f t="shared" si="2"/>
        <v>1700000</v>
      </c>
      <c r="N57" s="39">
        <v>2018</v>
      </c>
      <c r="O57" s="39">
        <v>2027</v>
      </c>
      <c r="P57" s="39" t="s">
        <v>858</v>
      </c>
      <c r="Q57" s="39" t="s">
        <v>858</v>
      </c>
      <c r="R57" s="39" t="s">
        <v>858</v>
      </c>
      <c r="S57" s="39"/>
      <c r="T57" s="39"/>
      <c r="U57" s="39"/>
      <c r="V57" s="39"/>
      <c r="W57" s="39" t="s">
        <v>858</v>
      </c>
      <c r="X57" s="39"/>
      <c r="Y57" s="39"/>
      <c r="Z57" s="39"/>
      <c r="AA57" s="39" t="s">
        <v>219</v>
      </c>
      <c r="AB57" s="39"/>
      <c r="AC57" s="39"/>
      <c r="AD57" s="39"/>
      <c r="AE57" s="39">
        <v>2</v>
      </c>
      <c r="AF57" s="39" t="s">
        <v>220</v>
      </c>
      <c r="AG57" s="39">
        <v>1</v>
      </c>
      <c r="AH57" s="39">
        <v>1</v>
      </c>
      <c r="AI57" s="39">
        <v>1</v>
      </c>
      <c r="AJ57" s="39">
        <v>1</v>
      </c>
      <c r="AK57" s="39">
        <v>1</v>
      </c>
      <c r="AL57" s="39"/>
      <c r="AM57" s="39"/>
    </row>
    <row r="58" spans="1:39" x14ac:dyDescent="0.3">
      <c r="A58" s="38">
        <v>54</v>
      </c>
      <c r="B58" s="39" t="s">
        <v>702</v>
      </c>
      <c r="C58" s="39" t="s">
        <v>877</v>
      </c>
      <c r="D58" s="39">
        <v>70188882</v>
      </c>
      <c r="E58" s="39">
        <v>102390681</v>
      </c>
      <c r="F58" s="39">
        <v>650064062</v>
      </c>
      <c r="G58" s="39" t="s">
        <v>341</v>
      </c>
      <c r="H58" s="37" t="s">
        <v>53</v>
      </c>
      <c r="I58" s="37" t="s">
        <v>734</v>
      </c>
      <c r="J58" s="39" t="str">
        <f t="shared" si="3"/>
        <v>Obec Lhoty u Potštejna</v>
      </c>
      <c r="K58" s="39" t="s">
        <v>537</v>
      </c>
      <c r="L58" s="67">
        <v>3000000</v>
      </c>
      <c r="M58" s="66">
        <f t="shared" si="2"/>
        <v>2550000</v>
      </c>
      <c r="N58" s="39">
        <v>2018</v>
      </c>
      <c r="O58" s="39">
        <v>2027</v>
      </c>
      <c r="P58" s="39"/>
      <c r="Q58" s="39" t="s">
        <v>858</v>
      </c>
      <c r="R58" s="39" t="s">
        <v>858</v>
      </c>
      <c r="S58" s="39"/>
      <c r="T58" s="39"/>
      <c r="U58" s="39"/>
      <c r="V58" s="39"/>
      <c r="W58" s="39" t="s">
        <v>858</v>
      </c>
      <c r="X58" s="39"/>
      <c r="Y58" s="39"/>
      <c r="Z58" s="39"/>
      <c r="AA58" s="39" t="s">
        <v>219</v>
      </c>
      <c r="AB58" s="39"/>
      <c r="AC58" s="39"/>
      <c r="AD58" s="39"/>
      <c r="AE58" s="39">
        <v>2</v>
      </c>
      <c r="AF58" s="39" t="s">
        <v>220</v>
      </c>
      <c r="AG58" s="39">
        <v>1</v>
      </c>
      <c r="AH58" s="39">
        <v>1</v>
      </c>
      <c r="AI58" s="39">
        <v>1</v>
      </c>
      <c r="AJ58" s="39">
        <v>1</v>
      </c>
      <c r="AK58" s="39">
        <v>1</v>
      </c>
      <c r="AL58" s="39"/>
      <c r="AM58" s="39"/>
    </row>
    <row r="59" spans="1:39" x14ac:dyDescent="0.3">
      <c r="A59" s="38">
        <v>55</v>
      </c>
      <c r="B59" s="39" t="s">
        <v>702</v>
      </c>
      <c r="C59" s="39" t="s">
        <v>877</v>
      </c>
      <c r="D59" s="39">
        <v>70188882</v>
      </c>
      <c r="E59" s="39">
        <v>102390681</v>
      </c>
      <c r="F59" s="39">
        <v>650064062</v>
      </c>
      <c r="G59" s="39" t="s">
        <v>908</v>
      </c>
      <c r="H59" s="37" t="s">
        <v>53</v>
      </c>
      <c r="I59" s="37" t="s">
        <v>734</v>
      </c>
      <c r="J59" s="39" t="str">
        <f t="shared" si="3"/>
        <v>Obec Lhoty u Potštejna</v>
      </c>
      <c r="K59" s="39" t="s">
        <v>538</v>
      </c>
      <c r="L59" s="67">
        <v>300000</v>
      </c>
      <c r="M59" s="66">
        <f t="shared" si="2"/>
        <v>255000</v>
      </c>
      <c r="N59" s="39">
        <v>2018</v>
      </c>
      <c r="O59" s="39">
        <v>2027</v>
      </c>
      <c r="P59" s="39"/>
      <c r="Q59" s="39" t="s">
        <v>858</v>
      </c>
      <c r="R59" s="39" t="s">
        <v>858</v>
      </c>
      <c r="S59" s="39"/>
      <c r="T59" s="39"/>
      <c r="U59" s="39"/>
      <c r="V59" s="39"/>
      <c r="W59" s="39"/>
      <c r="X59" s="39"/>
      <c r="Y59" s="39"/>
      <c r="Z59" s="39"/>
      <c r="AA59" s="39" t="s">
        <v>219</v>
      </c>
      <c r="AB59" s="39"/>
      <c r="AC59" s="39"/>
      <c r="AD59" s="39"/>
      <c r="AE59" s="39">
        <v>2</v>
      </c>
      <c r="AF59" s="39"/>
      <c r="AG59" s="39">
        <v>1</v>
      </c>
      <c r="AH59" s="39">
        <v>1</v>
      </c>
      <c r="AI59" s="39">
        <v>1</v>
      </c>
      <c r="AJ59" s="39">
        <v>1</v>
      </c>
      <c r="AK59" s="39">
        <v>1</v>
      </c>
      <c r="AL59" s="39"/>
      <c r="AM59" s="39"/>
    </row>
    <row r="60" spans="1:39" x14ac:dyDescent="0.3">
      <c r="A60" s="38">
        <v>56</v>
      </c>
      <c r="B60" s="39" t="s">
        <v>702</v>
      </c>
      <c r="C60" s="39" t="s">
        <v>877</v>
      </c>
      <c r="D60" s="39">
        <v>70188882</v>
      </c>
      <c r="E60" s="39">
        <v>102390681</v>
      </c>
      <c r="F60" s="39">
        <v>650064062</v>
      </c>
      <c r="G60" s="39" t="s">
        <v>342</v>
      </c>
      <c r="H60" s="37" t="s">
        <v>53</v>
      </c>
      <c r="I60" s="37" t="s">
        <v>734</v>
      </c>
      <c r="J60" s="39" t="str">
        <f t="shared" si="3"/>
        <v>Obec Lhoty u Potštejna</v>
      </c>
      <c r="K60" s="39" t="s">
        <v>539</v>
      </c>
      <c r="L60" s="67">
        <v>500000</v>
      </c>
      <c r="M60" s="66">
        <f t="shared" si="2"/>
        <v>425000</v>
      </c>
      <c r="N60" s="39">
        <v>2018</v>
      </c>
      <c r="O60" s="39">
        <v>2027</v>
      </c>
      <c r="P60" s="39" t="s">
        <v>858</v>
      </c>
      <c r="Q60" s="39" t="s">
        <v>858</v>
      </c>
      <c r="R60" s="39" t="s">
        <v>858</v>
      </c>
      <c r="S60" s="39" t="s">
        <v>858</v>
      </c>
      <c r="T60" s="39"/>
      <c r="U60" s="39"/>
      <c r="V60" s="39"/>
      <c r="W60" s="39"/>
      <c r="X60" s="39"/>
      <c r="Y60" s="39"/>
      <c r="Z60" s="39"/>
      <c r="AA60" s="39" t="s">
        <v>219</v>
      </c>
      <c r="AB60" s="39"/>
      <c r="AC60" s="39"/>
      <c r="AD60" s="39"/>
      <c r="AE60" s="39">
        <v>2</v>
      </c>
      <c r="AF60" s="39"/>
      <c r="AG60" s="39">
        <v>1</v>
      </c>
      <c r="AH60" s="39">
        <v>1</v>
      </c>
      <c r="AI60" s="39">
        <v>1</v>
      </c>
      <c r="AJ60" s="39">
        <v>1</v>
      </c>
      <c r="AK60" s="39">
        <v>1</v>
      </c>
      <c r="AL60" s="39"/>
      <c r="AM60" s="39"/>
    </row>
    <row r="61" spans="1:39" x14ac:dyDescent="0.3">
      <c r="A61" s="38">
        <v>57</v>
      </c>
      <c r="B61" s="39" t="s">
        <v>702</v>
      </c>
      <c r="C61" s="39" t="s">
        <v>877</v>
      </c>
      <c r="D61" s="39">
        <v>70188882</v>
      </c>
      <c r="E61" s="39">
        <v>102390681</v>
      </c>
      <c r="F61" s="39">
        <v>650064062</v>
      </c>
      <c r="G61" s="39" t="s">
        <v>343</v>
      </c>
      <c r="H61" s="37" t="s">
        <v>53</v>
      </c>
      <c r="I61" s="37" t="s">
        <v>734</v>
      </c>
      <c r="J61" s="39" t="str">
        <f t="shared" si="3"/>
        <v>Obec Lhoty u Potštejna</v>
      </c>
      <c r="K61" s="39" t="s">
        <v>540</v>
      </c>
      <c r="L61" s="67">
        <v>40000000</v>
      </c>
      <c r="M61" s="66">
        <f t="shared" si="2"/>
        <v>34000000</v>
      </c>
      <c r="N61" s="39">
        <v>2018</v>
      </c>
      <c r="O61" s="39">
        <v>2027</v>
      </c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 t="s">
        <v>219</v>
      </c>
      <c r="AB61" s="39"/>
      <c r="AC61" s="39"/>
      <c r="AD61" s="39"/>
      <c r="AE61" s="39">
        <v>2</v>
      </c>
      <c r="AF61" s="39"/>
      <c r="AG61" s="39">
        <v>1</v>
      </c>
      <c r="AH61" s="39">
        <v>1</v>
      </c>
      <c r="AI61" s="39">
        <v>1</v>
      </c>
      <c r="AJ61" s="39">
        <v>1</v>
      </c>
      <c r="AK61" s="39">
        <v>1</v>
      </c>
      <c r="AL61" s="39"/>
      <c r="AM61" s="39"/>
    </row>
    <row r="62" spans="1:39" x14ac:dyDescent="0.3">
      <c r="A62" s="64">
        <v>58</v>
      </c>
      <c r="B62" s="39" t="s">
        <v>702</v>
      </c>
      <c r="C62" s="39" t="s">
        <v>877</v>
      </c>
      <c r="D62" s="39">
        <v>70188882</v>
      </c>
      <c r="E62" s="39">
        <v>102390681</v>
      </c>
      <c r="F62" s="39">
        <v>650064062</v>
      </c>
      <c r="G62" s="40" t="s">
        <v>344</v>
      </c>
      <c r="H62" s="37" t="s">
        <v>53</v>
      </c>
      <c r="I62" s="37" t="s">
        <v>734</v>
      </c>
      <c r="J62" s="39" t="str">
        <f t="shared" si="3"/>
        <v>Obec Lhoty u Potštejna</v>
      </c>
      <c r="K62" s="40" t="s">
        <v>541</v>
      </c>
      <c r="L62" s="68">
        <v>150000</v>
      </c>
      <c r="M62" s="69">
        <f t="shared" si="2"/>
        <v>127500</v>
      </c>
      <c r="N62" s="40">
        <v>2018</v>
      </c>
      <c r="O62" s="40">
        <v>2020</v>
      </c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 t="s">
        <v>219</v>
      </c>
      <c r="AB62" s="39"/>
      <c r="AC62" s="39"/>
      <c r="AD62" s="39"/>
      <c r="AE62" s="39"/>
      <c r="AF62" s="39" t="s">
        <v>220</v>
      </c>
      <c r="AG62" s="39">
        <v>1</v>
      </c>
      <c r="AH62" s="39">
        <v>1</v>
      </c>
      <c r="AI62" s="39">
        <v>1</v>
      </c>
      <c r="AJ62" s="39">
        <v>1</v>
      </c>
      <c r="AK62" s="39"/>
      <c r="AL62" s="39"/>
      <c r="AM62" s="39"/>
    </row>
    <row r="63" spans="1:39" x14ac:dyDescent="0.3">
      <c r="A63" s="38">
        <v>59</v>
      </c>
      <c r="B63" s="39" t="s">
        <v>702</v>
      </c>
      <c r="C63" s="39" t="s">
        <v>877</v>
      </c>
      <c r="D63" s="39">
        <v>70188882</v>
      </c>
      <c r="E63" s="39">
        <v>102390681</v>
      </c>
      <c r="F63" s="39">
        <v>650064062</v>
      </c>
      <c r="G63" s="39" t="s">
        <v>77</v>
      </c>
      <c r="H63" s="37" t="s">
        <v>53</v>
      </c>
      <c r="I63" s="37" t="s">
        <v>734</v>
      </c>
      <c r="J63" s="39" t="str">
        <f t="shared" si="3"/>
        <v>Obec Lhoty u Potštejna</v>
      </c>
      <c r="K63" s="39" t="s">
        <v>542</v>
      </c>
      <c r="L63" s="67">
        <v>1000000</v>
      </c>
      <c r="M63" s="66">
        <f t="shared" si="2"/>
        <v>850000</v>
      </c>
      <c r="N63" s="39">
        <v>2020</v>
      </c>
      <c r="O63" s="39" t="s">
        <v>78</v>
      </c>
      <c r="P63" s="39" t="s">
        <v>858</v>
      </c>
      <c r="Q63" s="39" t="s">
        <v>858</v>
      </c>
      <c r="R63" s="39"/>
      <c r="S63" s="39"/>
      <c r="T63" s="39"/>
      <c r="U63" s="39"/>
      <c r="V63" s="39"/>
      <c r="W63" s="39"/>
      <c r="X63" s="39"/>
      <c r="Y63" s="39"/>
      <c r="Z63" s="39"/>
      <c r="AA63" s="39" t="s">
        <v>219</v>
      </c>
      <c r="AB63" s="39"/>
      <c r="AC63" s="39"/>
      <c r="AD63" s="39"/>
      <c r="AE63" s="39"/>
      <c r="AF63" s="39" t="s">
        <v>220</v>
      </c>
      <c r="AG63" s="39"/>
      <c r="AH63" s="39"/>
      <c r="AI63" s="39">
        <v>1</v>
      </c>
      <c r="AJ63" s="39">
        <v>1</v>
      </c>
      <c r="AK63" s="39"/>
      <c r="AL63" s="39"/>
      <c r="AM63" s="39"/>
    </row>
    <row r="64" spans="1:39" x14ac:dyDescent="0.3">
      <c r="A64" s="38">
        <v>60</v>
      </c>
      <c r="B64" s="39" t="s">
        <v>703</v>
      </c>
      <c r="C64" s="39" t="s">
        <v>928</v>
      </c>
      <c r="D64" s="39">
        <v>70979669</v>
      </c>
      <c r="E64" s="39">
        <v>102390479</v>
      </c>
      <c r="F64" s="39">
        <v>600097323</v>
      </c>
      <c r="G64" s="39" t="s">
        <v>351</v>
      </c>
      <c r="H64" s="37" t="s">
        <v>53</v>
      </c>
      <c r="I64" s="37" t="s">
        <v>734</v>
      </c>
      <c r="J64" s="39" t="str">
        <f t="shared" si="3"/>
        <v>Obec Lukavice</v>
      </c>
      <c r="K64" s="39" t="s">
        <v>548</v>
      </c>
      <c r="L64" s="67">
        <v>470000</v>
      </c>
      <c r="M64" s="66">
        <f t="shared" si="2"/>
        <v>399500</v>
      </c>
      <c r="N64" s="39">
        <v>2018</v>
      </c>
      <c r="O64" s="39">
        <v>2023</v>
      </c>
      <c r="P64" s="39" t="s">
        <v>858</v>
      </c>
      <c r="Q64" s="39" t="s">
        <v>858</v>
      </c>
      <c r="R64" s="39" t="s">
        <v>858</v>
      </c>
      <c r="S64" s="39" t="s">
        <v>858</v>
      </c>
      <c r="T64" s="39"/>
      <c r="U64" s="39"/>
      <c r="V64" s="39"/>
      <c r="W64" s="39"/>
      <c r="X64" s="39"/>
      <c r="Y64" s="39"/>
      <c r="Z64" s="39"/>
      <c r="AA64" s="39" t="s">
        <v>219</v>
      </c>
      <c r="AB64" s="39"/>
      <c r="AC64" s="39"/>
      <c r="AD64" s="39"/>
      <c r="AE64" s="39"/>
      <c r="AF64" s="39" t="s">
        <v>220</v>
      </c>
      <c r="AG64" s="39">
        <v>1</v>
      </c>
      <c r="AH64" s="39">
        <v>1</v>
      </c>
      <c r="AI64" s="39">
        <v>1</v>
      </c>
      <c r="AJ64" s="39">
        <v>1</v>
      </c>
      <c r="AK64" s="39">
        <v>1</v>
      </c>
      <c r="AL64" s="39"/>
      <c r="AM64" s="39"/>
    </row>
    <row r="65" spans="1:39" x14ac:dyDescent="0.3">
      <c r="A65" s="38">
        <v>61</v>
      </c>
      <c r="B65" s="39" t="s">
        <v>703</v>
      </c>
      <c r="C65" s="39" t="s">
        <v>928</v>
      </c>
      <c r="D65" s="39">
        <v>70979669</v>
      </c>
      <c r="E65" s="39">
        <v>102390479</v>
      </c>
      <c r="F65" s="39">
        <v>600097323</v>
      </c>
      <c r="G65" s="39" t="s">
        <v>352</v>
      </c>
      <c r="H65" s="37" t="s">
        <v>53</v>
      </c>
      <c r="I65" s="37" t="s">
        <v>734</v>
      </c>
      <c r="J65" s="39" t="str">
        <f t="shared" si="3"/>
        <v>Obec Lukavice</v>
      </c>
      <c r="K65" s="39" t="s">
        <v>549</v>
      </c>
      <c r="L65" s="67">
        <v>200000</v>
      </c>
      <c r="M65" s="66">
        <f t="shared" si="2"/>
        <v>170000</v>
      </c>
      <c r="N65" s="39">
        <v>2018</v>
      </c>
      <c r="O65" s="39">
        <v>2023</v>
      </c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 t="s">
        <v>218</v>
      </c>
      <c r="AB65" s="39"/>
      <c r="AC65" s="39"/>
      <c r="AD65" s="39"/>
      <c r="AE65" s="39"/>
      <c r="AF65" s="39"/>
      <c r="AG65" s="39">
        <v>1</v>
      </c>
      <c r="AH65" s="39">
        <v>1</v>
      </c>
      <c r="AI65" s="39">
        <v>1</v>
      </c>
      <c r="AJ65" s="39">
        <v>1</v>
      </c>
      <c r="AK65" s="39">
        <v>1</v>
      </c>
      <c r="AL65" s="39"/>
      <c r="AM65" s="39"/>
    </row>
    <row r="66" spans="1:39" x14ac:dyDescent="0.3">
      <c r="A66" s="38">
        <v>62</v>
      </c>
      <c r="B66" s="39" t="s">
        <v>703</v>
      </c>
      <c r="C66" s="39" t="s">
        <v>928</v>
      </c>
      <c r="D66" s="39">
        <v>70979669</v>
      </c>
      <c r="E66" s="39">
        <v>102390479</v>
      </c>
      <c r="F66" s="39">
        <v>600097323</v>
      </c>
      <c r="G66" s="39" t="s">
        <v>354</v>
      </c>
      <c r="H66" s="37" t="s">
        <v>53</v>
      </c>
      <c r="I66" s="37" t="s">
        <v>734</v>
      </c>
      <c r="J66" s="39" t="str">
        <f t="shared" si="3"/>
        <v>Obec Lukavice</v>
      </c>
      <c r="K66" s="39" t="s">
        <v>550</v>
      </c>
      <c r="L66" s="67">
        <v>170000</v>
      </c>
      <c r="M66" s="66">
        <f t="shared" si="2"/>
        <v>144500</v>
      </c>
      <c r="N66" s="39">
        <v>2018</v>
      </c>
      <c r="O66" s="39">
        <v>2023</v>
      </c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 t="s">
        <v>219</v>
      </c>
      <c r="AB66" s="39"/>
      <c r="AC66" s="39"/>
      <c r="AD66" s="39"/>
      <c r="AE66" s="39"/>
      <c r="AF66" s="39"/>
      <c r="AG66" s="39">
        <v>1</v>
      </c>
      <c r="AH66" s="39">
        <v>1</v>
      </c>
      <c r="AI66" s="39">
        <v>1</v>
      </c>
      <c r="AJ66" s="39">
        <v>1</v>
      </c>
      <c r="AK66" s="39">
        <v>1</v>
      </c>
      <c r="AL66" s="39"/>
      <c r="AM66" s="39"/>
    </row>
    <row r="67" spans="1:39" x14ac:dyDescent="0.3">
      <c r="A67" s="64">
        <v>63</v>
      </c>
      <c r="B67" s="39" t="s">
        <v>703</v>
      </c>
      <c r="C67" s="39" t="s">
        <v>928</v>
      </c>
      <c r="D67" s="39">
        <v>70979669</v>
      </c>
      <c r="E67" s="39">
        <v>102390479</v>
      </c>
      <c r="F67" s="39">
        <v>600097323</v>
      </c>
      <c r="G67" s="39" t="s">
        <v>355</v>
      </c>
      <c r="H67" s="37" t="s">
        <v>53</v>
      </c>
      <c r="I67" s="37" t="s">
        <v>734</v>
      </c>
      <c r="J67" s="39" t="str">
        <f t="shared" si="3"/>
        <v>Obec Lukavice</v>
      </c>
      <c r="K67" s="39" t="s">
        <v>551</v>
      </c>
      <c r="L67" s="67">
        <v>100000</v>
      </c>
      <c r="M67" s="66">
        <f t="shared" si="2"/>
        <v>85000</v>
      </c>
      <c r="N67" s="39">
        <v>2018</v>
      </c>
      <c r="O67" s="39">
        <v>2023</v>
      </c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 t="s">
        <v>219</v>
      </c>
      <c r="AB67" s="39"/>
      <c r="AC67" s="39"/>
      <c r="AD67" s="39"/>
      <c r="AE67" s="39"/>
      <c r="AF67" s="39" t="s">
        <v>220</v>
      </c>
      <c r="AG67" s="39">
        <v>1</v>
      </c>
      <c r="AH67" s="39">
        <v>1</v>
      </c>
      <c r="AI67" s="39">
        <v>1</v>
      </c>
      <c r="AJ67" s="39">
        <v>1</v>
      </c>
      <c r="AK67" s="39">
        <v>1</v>
      </c>
      <c r="AL67" s="39"/>
      <c r="AM67" s="39"/>
    </row>
    <row r="68" spans="1:39" x14ac:dyDescent="0.3">
      <c r="A68" s="38">
        <v>64</v>
      </c>
      <c r="B68" s="39" t="s">
        <v>703</v>
      </c>
      <c r="C68" s="39" t="s">
        <v>928</v>
      </c>
      <c r="D68" s="39">
        <v>70979669</v>
      </c>
      <c r="E68" s="39">
        <v>102390479</v>
      </c>
      <c r="F68" s="39">
        <v>600097323</v>
      </c>
      <c r="G68" s="39" t="s">
        <v>356</v>
      </c>
      <c r="H68" s="37" t="s">
        <v>53</v>
      </c>
      <c r="I68" s="37" t="s">
        <v>734</v>
      </c>
      <c r="J68" s="39" t="str">
        <f t="shared" si="3"/>
        <v>Obec Lukavice</v>
      </c>
      <c r="K68" s="39" t="s">
        <v>552</v>
      </c>
      <c r="L68" s="67">
        <v>1000000</v>
      </c>
      <c r="M68" s="66">
        <f t="shared" si="2"/>
        <v>850000</v>
      </c>
      <c r="N68" s="39">
        <v>2018</v>
      </c>
      <c r="O68" s="39">
        <v>2023</v>
      </c>
      <c r="P68" s="39"/>
      <c r="Q68" s="39"/>
      <c r="R68" s="39"/>
      <c r="S68" s="39"/>
      <c r="T68" s="39"/>
      <c r="U68" s="39"/>
      <c r="V68" s="39"/>
      <c r="W68" s="39" t="s">
        <v>858</v>
      </c>
      <c r="X68" s="39"/>
      <c r="Y68" s="39"/>
      <c r="Z68" s="39"/>
      <c r="AA68" s="39" t="s">
        <v>219</v>
      </c>
      <c r="AB68" s="39"/>
      <c r="AC68" s="39"/>
      <c r="AD68" s="39"/>
      <c r="AE68" s="39"/>
      <c r="AF68" s="39" t="s">
        <v>220</v>
      </c>
      <c r="AG68" s="39">
        <v>1</v>
      </c>
      <c r="AH68" s="39">
        <v>1</v>
      </c>
      <c r="AI68" s="39">
        <v>1</v>
      </c>
      <c r="AJ68" s="39">
        <v>1</v>
      </c>
      <c r="AK68" s="39">
        <v>1</v>
      </c>
      <c r="AL68" s="39"/>
      <c r="AM68" s="39"/>
    </row>
    <row r="69" spans="1:39" x14ac:dyDescent="0.3">
      <c r="A69" s="38">
        <v>65</v>
      </c>
      <c r="B69" s="39" t="s">
        <v>703</v>
      </c>
      <c r="C69" s="39" t="s">
        <v>928</v>
      </c>
      <c r="D69" s="39">
        <v>70979669</v>
      </c>
      <c r="E69" s="39">
        <v>102390479</v>
      </c>
      <c r="F69" s="39">
        <v>600097323</v>
      </c>
      <c r="G69" s="39" t="s">
        <v>357</v>
      </c>
      <c r="H69" s="37" t="s">
        <v>53</v>
      </c>
      <c r="I69" s="37" t="s">
        <v>734</v>
      </c>
      <c r="J69" s="39" t="str">
        <f t="shared" si="3"/>
        <v>Obec Lukavice</v>
      </c>
      <c r="K69" s="39" t="s">
        <v>553</v>
      </c>
      <c r="L69" s="67">
        <v>1000000</v>
      </c>
      <c r="M69" s="66">
        <f t="shared" ref="M69:M100" si="4">L69*0.85</f>
        <v>850000</v>
      </c>
      <c r="N69" s="39">
        <v>2018</v>
      </c>
      <c r="O69" s="39">
        <v>2023</v>
      </c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 t="s">
        <v>219</v>
      </c>
      <c r="AB69" s="39"/>
      <c r="AC69" s="39"/>
      <c r="AD69" s="39"/>
      <c r="AE69" s="39"/>
      <c r="AF69" s="39" t="s">
        <v>220</v>
      </c>
      <c r="AG69" s="39">
        <v>1</v>
      </c>
      <c r="AH69" s="39">
        <v>1</v>
      </c>
      <c r="AI69" s="39"/>
      <c r="AJ69" s="39">
        <v>1</v>
      </c>
      <c r="AK69" s="39">
        <v>1</v>
      </c>
      <c r="AL69" s="39"/>
      <c r="AM69" s="39"/>
    </row>
    <row r="70" spans="1:39" x14ac:dyDescent="0.3">
      <c r="A70" s="64">
        <v>66</v>
      </c>
      <c r="B70" s="39" t="s">
        <v>703</v>
      </c>
      <c r="C70" s="39" t="s">
        <v>928</v>
      </c>
      <c r="D70" s="39">
        <v>70979669</v>
      </c>
      <c r="E70" s="39">
        <v>102390479</v>
      </c>
      <c r="F70" s="39">
        <v>600097323</v>
      </c>
      <c r="G70" s="39" t="s">
        <v>358</v>
      </c>
      <c r="H70" s="37" t="s">
        <v>53</v>
      </c>
      <c r="I70" s="37" t="s">
        <v>734</v>
      </c>
      <c r="J70" s="39" t="str">
        <f t="shared" si="3"/>
        <v>Obec Lukavice</v>
      </c>
      <c r="K70" s="39" t="s">
        <v>554</v>
      </c>
      <c r="L70" s="67">
        <v>400000</v>
      </c>
      <c r="M70" s="66">
        <f t="shared" si="4"/>
        <v>340000</v>
      </c>
      <c r="N70" s="39">
        <v>2018</v>
      </c>
      <c r="O70" s="39">
        <v>2023</v>
      </c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 t="s">
        <v>219</v>
      </c>
      <c r="AB70" s="39"/>
      <c r="AC70" s="39"/>
      <c r="AD70" s="39"/>
      <c r="AE70" s="39"/>
      <c r="AF70" s="39" t="s">
        <v>220</v>
      </c>
      <c r="AG70" s="39">
        <v>1</v>
      </c>
      <c r="AH70" s="39">
        <v>1</v>
      </c>
      <c r="AI70" s="39"/>
      <c r="AJ70" s="39">
        <v>1</v>
      </c>
      <c r="AK70" s="39">
        <v>1</v>
      </c>
      <c r="AL70" s="39"/>
      <c r="AM70" s="39"/>
    </row>
    <row r="71" spans="1:39" x14ac:dyDescent="0.3">
      <c r="A71" s="38">
        <v>67</v>
      </c>
      <c r="B71" s="70" t="s">
        <v>705</v>
      </c>
      <c r="C71" s="39" t="s">
        <v>878</v>
      </c>
      <c r="D71" s="39">
        <v>28859235</v>
      </c>
      <c r="E71" s="39" t="s">
        <v>704</v>
      </c>
      <c r="F71" s="39">
        <v>691004692</v>
      </c>
      <c r="G71" s="39" t="s">
        <v>359</v>
      </c>
      <c r="H71" s="37" t="s">
        <v>53</v>
      </c>
      <c r="I71" s="37" t="s">
        <v>734</v>
      </c>
      <c r="J71" s="39" t="str">
        <f t="shared" si="3"/>
        <v>Obec Orlické Záhoří</v>
      </c>
      <c r="K71" s="39" t="s">
        <v>555</v>
      </c>
      <c r="L71" s="67">
        <v>1200000</v>
      </c>
      <c r="M71" s="66">
        <f t="shared" si="4"/>
        <v>1020000</v>
      </c>
      <c r="N71" s="39">
        <v>2018</v>
      </c>
      <c r="O71" s="39">
        <v>2023</v>
      </c>
      <c r="P71" s="39" t="s">
        <v>858</v>
      </c>
      <c r="Q71" s="39" t="s">
        <v>858</v>
      </c>
      <c r="R71" s="39" t="s">
        <v>858</v>
      </c>
      <c r="S71" s="39"/>
      <c r="T71" s="39"/>
      <c r="U71" s="39"/>
      <c r="V71" s="39"/>
      <c r="W71" s="39"/>
      <c r="X71" s="39"/>
      <c r="Y71" s="39"/>
      <c r="Z71" s="39"/>
      <c r="AA71" s="39" t="s">
        <v>219</v>
      </c>
      <c r="AB71" s="39"/>
      <c r="AC71" s="39"/>
      <c r="AD71" s="39"/>
      <c r="AE71" s="39"/>
      <c r="AF71" s="39" t="s">
        <v>220</v>
      </c>
      <c r="AG71" s="39">
        <v>1</v>
      </c>
      <c r="AH71" s="39">
        <v>1</v>
      </c>
      <c r="AI71" s="39">
        <v>1</v>
      </c>
      <c r="AJ71" s="39">
        <v>1</v>
      </c>
      <c r="AK71" s="39">
        <v>1</v>
      </c>
      <c r="AL71" s="39"/>
      <c r="AM71" s="39"/>
    </row>
    <row r="72" spans="1:39" x14ac:dyDescent="0.3">
      <c r="A72" s="38">
        <v>68</v>
      </c>
      <c r="B72" s="70" t="s">
        <v>705</v>
      </c>
      <c r="C72" s="39" t="s">
        <v>878</v>
      </c>
      <c r="D72" s="39">
        <v>28859235</v>
      </c>
      <c r="E72" s="39" t="s">
        <v>704</v>
      </c>
      <c r="F72" s="39">
        <v>691004692</v>
      </c>
      <c r="G72" s="39" t="s">
        <v>360</v>
      </c>
      <c r="H72" s="37" t="s">
        <v>53</v>
      </c>
      <c r="I72" s="37" t="s">
        <v>734</v>
      </c>
      <c r="J72" s="39" t="str">
        <f t="shared" si="3"/>
        <v>Obec Orlické Záhoří</v>
      </c>
      <c r="K72" s="39" t="s">
        <v>556</v>
      </c>
      <c r="L72" s="67">
        <v>500000</v>
      </c>
      <c r="M72" s="66">
        <f t="shared" si="4"/>
        <v>425000</v>
      </c>
      <c r="N72" s="39">
        <v>2018</v>
      </c>
      <c r="O72" s="39">
        <v>2023</v>
      </c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 t="s">
        <v>219</v>
      </c>
      <c r="AB72" s="39"/>
      <c r="AC72" s="39"/>
      <c r="AD72" s="39"/>
      <c r="AE72" s="39"/>
      <c r="AF72" s="39"/>
      <c r="AG72" s="39">
        <v>1</v>
      </c>
      <c r="AH72" s="39">
        <v>1</v>
      </c>
      <c r="AI72" s="39"/>
      <c r="AJ72" s="39">
        <v>1</v>
      </c>
      <c r="AK72" s="39">
        <v>1</v>
      </c>
      <c r="AL72" s="39"/>
      <c r="AM72" s="39"/>
    </row>
    <row r="73" spans="1:39" x14ac:dyDescent="0.3">
      <c r="A73" s="38">
        <v>69</v>
      </c>
      <c r="B73" s="70" t="s">
        <v>705</v>
      </c>
      <c r="C73" s="39" t="s">
        <v>878</v>
      </c>
      <c r="D73" s="39">
        <v>28859235</v>
      </c>
      <c r="E73" s="39" t="s">
        <v>704</v>
      </c>
      <c r="F73" s="39">
        <v>691004692</v>
      </c>
      <c r="G73" s="39" t="s">
        <v>361</v>
      </c>
      <c r="H73" s="37" t="s">
        <v>53</v>
      </c>
      <c r="I73" s="37" t="s">
        <v>734</v>
      </c>
      <c r="J73" s="39" t="str">
        <f t="shared" si="3"/>
        <v>Obec Orlické Záhoří</v>
      </c>
      <c r="K73" s="39" t="s">
        <v>557</v>
      </c>
      <c r="L73" s="67">
        <v>600000</v>
      </c>
      <c r="M73" s="66">
        <f t="shared" si="4"/>
        <v>510000</v>
      </c>
      <c r="N73" s="39">
        <v>2018</v>
      </c>
      <c r="O73" s="39">
        <v>2023</v>
      </c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 t="s">
        <v>219</v>
      </c>
      <c r="AB73" s="39"/>
      <c r="AC73" s="39"/>
      <c r="AD73" s="39"/>
      <c r="AE73" s="39"/>
      <c r="AF73" s="39"/>
      <c r="AG73" s="39">
        <v>1</v>
      </c>
      <c r="AH73" s="39">
        <v>1</v>
      </c>
      <c r="AI73" s="39">
        <v>1</v>
      </c>
      <c r="AJ73" s="39">
        <v>1</v>
      </c>
      <c r="AK73" s="39">
        <v>1</v>
      </c>
      <c r="AL73" s="39"/>
      <c r="AM73" s="39"/>
    </row>
    <row r="74" spans="1:39" x14ac:dyDescent="0.3">
      <c r="A74" s="38">
        <v>70</v>
      </c>
      <c r="B74" s="70" t="s">
        <v>705</v>
      </c>
      <c r="C74" s="39" t="s">
        <v>878</v>
      </c>
      <c r="D74" s="39">
        <v>28859235</v>
      </c>
      <c r="E74" s="39" t="s">
        <v>704</v>
      </c>
      <c r="F74" s="39">
        <v>691004692</v>
      </c>
      <c r="G74" s="39" t="s">
        <v>362</v>
      </c>
      <c r="H74" s="37" t="s">
        <v>53</v>
      </c>
      <c r="I74" s="37" t="s">
        <v>734</v>
      </c>
      <c r="J74" s="39" t="str">
        <f t="shared" si="3"/>
        <v>Obec Orlické Záhoří</v>
      </c>
      <c r="K74" s="39" t="s">
        <v>558</v>
      </c>
      <c r="L74" s="67">
        <v>1000000</v>
      </c>
      <c r="M74" s="66">
        <f t="shared" si="4"/>
        <v>850000</v>
      </c>
      <c r="N74" s="39">
        <v>2019</v>
      </c>
      <c r="O74" s="39">
        <v>2020</v>
      </c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 t="s">
        <v>219</v>
      </c>
      <c r="AB74" s="39"/>
      <c r="AC74" s="39"/>
      <c r="AD74" s="39"/>
      <c r="AE74" s="39"/>
      <c r="AF74" s="39" t="s">
        <v>220</v>
      </c>
      <c r="AG74" s="39">
        <v>1</v>
      </c>
      <c r="AH74" s="39">
        <v>1</v>
      </c>
      <c r="AI74" s="39">
        <v>1</v>
      </c>
      <c r="AJ74" s="39">
        <v>1</v>
      </c>
      <c r="AK74" s="39">
        <v>1</v>
      </c>
      <c r="AL74" s="39"/>
      <c r="AM74" s="39"/>
    </row>
    <row r="75" spans="1:39" x14ac:dyDescent="0.3">
      <c r="A75" s="64">
        <v>71</v>
      </c>
      <c r="B75" s="70" t="s">
        <v>705</v>
      </c>
      <c r="C75" s="39" t="s">
        <v>878</v>
      </c>
      <c r="D75" s="39">
        <v>28859235</v>
      </c>
      <c r="E75" s="39" t="s">
        <v>704</v>
      </c>
      <c r="F75" s="39">
        <v>691004692</v>
      </c>
      <c r="G75" s="39" t="s">
        <v>363</v>
      </c>
      <c r="H75" s="37" t="s">
        <v>53</v>
      </c>
      <c r="I75" s="37" t="s">
        <v>734</v>
      </c>
      <c r="J75" s="39" t="str">
        <f t="shared" si="3"/>
        <v>Obec Orlické Záhoří</v>
      </c>
      <c r="K75" s="39" t="s">
        <v>559</v>
      </c>
      <c r="L75" s="67">
        <v>500000</v>
      </c>
      <c r="M75" s="66">
        <f t="shared" si="4"/>
        <v>425000</v>
      </c>
      <c r="N75" s="39">
        <v>2019</v>
      </c>
      <c r="O75" s="39">
        <v>2020</v>
      </c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 t="s">
        <v>219</v>
      </c>
      <c r="AB75" s="39"/>
      <c r="AC75" s="39"/>
      <c r="AD75" s="39"/>
      <c r="AE75" s="39"/>
      <c r="AF75" s="39"/>
      <c r="AG75" s="39">
        <v>1</v>
      </c>
      <c r="AH75" s="39">
        <v>1</v>
      </c>
      <c r="AI75" s="39">
        <v>1</v>
      </c>
      <c r="AJ75" s="39">
        <v>1</v>
      </c>
      <c r="AK75" s="39">
        <v>1</v>
      </c>
      <c r="AL75" s="39"/>
      <c r="AM75" s="39"/>
    </row>
    <row r="76" spans="1:39" x14ac:dyDescent="0.3">
      <c r="A76" s="38">
        <v>72</v>
      </c>
      <c r="B76" s="70" t="s">
        <v>708</v>
      </c>
      <c r="C76" s="39" t="s">
        <v>879</v>
      </c>
      <c r="D76" s="39">
        <v>75017482</v>
      </c>
      <c r="E76" s="39" t="s">
        <v>706</v>
      </c>
      <c r="F76" s="39">
        <v>650044797</v>
      </c>
      <c r="G76" s="39" t="s">
        <v>364</v>
      </c>
      <c r="H76" s="37" t="s">
        <v>53</v>
      </c>
      <c r="I76" s="37" t="s">
        <v>734</v>
      </c>
      <c r="J76" s="39" t="str">
        <f t="shared" si="3"/>
        <v>Obec Pěčín</v>
      </c>
      <c r="K76" s="39" t="s">
        <v>560</v>
      </c>
      <c r="L76" s="67">
        <v>1200000</v>
      </c>
      <c r="M76" s="66">
        <f t="shared" si="4"/>
        <v>1020000</v>
      </c>
      <c r="N76" s="39">
        <v>2018</v>
      </c>
      <c r="O76" s="39">
        <v>2023</v>
      </c>
      <c r="P76" s="39" t="s">
        <v>858</v>
      </c>
      <c r="Q76" s="39" t="s">
        <v>858</v>
      </c>
      <c r="R76" s="39" t="s">
        <v>858</v>
      </c>
      <c r="S76" s="39"/>
      <c r="T76" s="39"/>
      <c r="U76" s="39"/>
      <c r="V76" s="39"/>
      <c r="W76" s="39"/>
      <c r="X76" s="39"/>
      <c r="Y76" s="39"/>
      <c r="Z76" s="39"/>
      <c r="AA76" s="39" t="s">
        <v>219</v>
      </c>
      <c r="AB76" s="39"/>
      <c r="AC76" s="39"/>
      <c r="AD76" s="39"/>
      <c r="AE76" s="39"/>
      <c r="AF76" s="39" t="s">
        <v>220</v>
      </c>
      <c r="AG76" s="39">
        <v>1</v>
      </c>
      <c r="AH76" s="39">
        <v>1</v>
      </c>
      <c r="AI76" s="39"/>
      <c r="AJ76" s="39">
        <v>1</v>
      </c>
      <c r="AK76" s="39">
        <v>1</v>
      </c>
      <c r="AL76" s="39"/>
      <c r="AM76" s="39"/>
    </row>
    <row r="77" spans="1:39" x14ac:dyDescent="0.3">
      <c r="A77" s="38">
        <v>73</v>
      </c>
      <c r="B77" s="70" t="s">
        <v>708</v>
      </c>
      <c r="C77" s="39" t="s">
        <v>879</v>
      </c>
      <c r="D77" s="39">
        <v>75017482</v>
      </c>
      <c r="E77" s="39" t="s">
        <v>706</v>
      </c>
      <c r="F77" s="39">
        <v>650044797</v>
      </c>
      <c r="G77" s="39" t="s">
        <v>365</v>
      </c>
      <c r="H77" s="37" t="s">
        <v>53</v>
      </c>
      <c r="I77" s="37" t="s">
        <v>734</v>
      </c>
      <c r="J77" s="39" t="str">
        <f t="shared" si="3"/>
        <v>Obec Pěčín</v>
      </c>
      <c r="K77" s="39" t="s">
        <v>561</v>
      </c>
      <c r="L77" s="67">
        <v>60000</v>
      </c>
      <c r="M77" s="66">
        <f t="shared" si="4"/>
        <v>51000</v>
      </c>
      <c r="N77" s="39">
        <v>2018</v>
      </c>
      <c r="O77" s="39">
        <v>2021</v>
      </c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 t="s">
        <v>218</v>
      </c>
      <c r="AB77" s="39"/>
      <c r="AC77" s="39"/>
      <c r="AD77" s="39"/>
      <c r="AE77" s="39"/>
      <c r="AF77" s="39"/>
      <c r="AG77" s="39">
        <v>1</v>
      </c>
      <c r="AH77" s="39">
        <v>1</v>
      </c>
      <c r="AI77" s="39">
        <v>1</v>
      </c>
      <c r="AJ77" s="39">
        <v>1</v>
      </c>
      <c r="AK77" s="39">
        <v>1</v>
      </c>
      <c r="AL77" s="39"/>
      <c r="AM77" s="39"/>
    </row>
    <row r="78" spans="1:39" x14ac:dyDescent="0.3">
      <c r="A78" s="38">
        <v>74</v>
      </c>
      <c r="B78" s="70" t="s">
        <v>708</v>
      </c>
      <c r="C78" s="39" t="s">
        <v>879</v>
      </c>
      <c r="D78" s="39">
        <v>75017482</v>
      </c>
      <c r="E78" s="39" t="s">
        <v>706</v>
      </c>
      <c r="F78" s="39">
        <v>650044797</v>
      </c>
      <c r="G78" s="39" t="s">
        <v>366</v>
      </c>
      <c r="H78" s="37" t="s">
        <v>53</v>
      </c>
      <c r="I78" s="37" t="s">
        <v>734</v>
      </c>
      <c r="J78" s="39" t="str">
        <f t="shared" si="3"/>
        <v>Obec Pěčín</v>
      </c>
      <c r="K78" s="39" t="s">
        <v>562</v>
      </c>
      <c r="L78" s="67">
        <v>500000</v>
      </c>
      <c r="M78" s="66">
        <f t="shared" si="4"/>
        <v>425000</v>
      </c>
      <c r="N78" s="39">
        <v>2018</v>
      </c>
      <c r="O78" s="39">
        <v>2019</v>
      </c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 t="s">
        <v>218</v>
      </c>
      <c r="AB78" s="39"/>
      <c r="AC78" s="39"/>
      <c r="AD78" s="39"/>
      <c r="AE78" s="39"/>
      <c r="AF78" s="39"/>
      <c r="AG78" s="39">
        <v>1</v>
      </c>
      <c r="AH78" s="39">
        <v>1</v>
      </c>
      <c r="AI78" s="39">
        <v>1</v>
      </c>
      <c r="AJ78" s="39">
        <v>1</v>
      </c>
      <c r="AK78" s="39">
        <v>1</v>
      </c>
      <c r="AL78" s="39"/>
      <c r="AM78" s="39"/>
    </row>
    <row r="79" spans="1:39" x14ac:dyDescent="0.3">
      <c r="A79" s="38">
        <v>75</v>
      </c>
      <c r="B79" s="70" t="s">
        <v>708</v>
      </c>
      <c r="C79" s="39" t="s">
        <v>879</v>
      </c>
      <c r="D79" s="39">
        <v>75017482</v>
      </c>
      <c r="E79" s="39" t="s">
        <v>706</v>
      </c>
      <c r="F79" s="39">
        <v>650044797</v>
      </c>
      <c r="G79" s="39" t="s">
        <v>367</v>
      </c>
      <c r="H79" s="37" t="s">
        <v>53</v>
      </c>
      <c r="I79" s="37" t="s">
        <v>734</v>
      </c>
      <c r="J79" s="39" t="str">
        <f t="shared" si="3"/>
        <v>Obec Pěčín</v>
      </c>
      <c r="K79" s="39" t="s">
        <v>563</v>
      </c>
      <c r="L79" s="67">
        <v>200000</v>
      </c>
      <c r="M79" s="66">
        <f t="shared" si="4"/>
        <v>170000</v>
      </c>
      <c r="N79" s="39">
        <v>2018</v>
      </c>
      <c r="O79" s="39">
        <v>2019</v>
      </c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 t="s">
        <v>218</v>
      </c>
      <c r="AB79" s="39"/>
      <c r="AC79" s="39"/>
      <c r="AD79" s="39"/>
      <c r="AE79" s="39"/>
      <c r="AF79" s="39" t="s">
        <v>220</v>
      </c>
      <c r="AG79" s="39">
        <v>1</v>
      </c>
      <c r="AH79" s="39">
        <v>1</v>
      </c>
      <c r="AI79" s="39">
        <v>1</v>
      </c>
      <c r="AJ79" s="39">
        <v>1</v>
      </c>
      <c r="AK79" s="39">
        <v>1</v>
      </c>
      <c r="AL79" s="39"/>
      <c r="AM79" s="39"/>
    </row>
    <row r="80" spans="1:39" x14ac:dyDescent="0.3">
      <c r="A80" s="64">
        <v>76</v>
      </c>
      <c r="B80" s="70" t="s">
        <v>708</v>
      </c>
      <c r="C80" s="39" t="s">
        <v>879</v>
      </c>
      <c r="D80" s="39">
        <v>75017482</v>
      </c>
      <c r="E80" s="39" t="s">
        <v>706</v>
      </c>
      <c r="F80" s="39">
        <v>650044797</v>
      </c>
      <c r="G80" s="39" t="s">
        <v>369</v>
      </c>
      <c r="H80" s="37" t="s">
        <v>53</v>
      </c>
      <c r="I80" s="37" t="s">
        <v>734</v>
      </c>
      <c r="J80" s="39" t="str">
        <f t="shared" si="3"/>
        <v>Obec Pěčín</v>
      </c>
      <c r="K80" s="39" t="s">
        <v>565</v>
      </c>
      <c r="L80" s="67">
        <v>1500000</v>
      </c>
      <c r="M80" s="66">
        <f t="shared" si="4"/>
        <v>1275000</v>
      </c>
      <c r="N80" s="39">
        <v>2018</v>
      </c>
      <c r="O80" s="39">
        <v>2019</v>
      </c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 t="s">
        <v>219</v>
      </c>
      <c r="AB80" s="39"/>
      <c r="AC80" s="39"/>
      <c r="AD80" s="39"/>
      <c r="AE80" s="39">
        <v>5</v>
      </c>
      <c r="AF80" s="39"/>
      <c r="AG80" s="39">
        <v>1</v>
      </c>
      <c r="AH80" s="39">
        <v>1</v>
      </c>
      <c r="AI80" s="39"/>
      <c r="AJ80" s="39">
        <v>1</v>
      </c>
      <c r="AK80" s="39"/>
      <c r="AL80" s="39"/>
      <c r="AM80" s="39"/>
    </row>
    <row r="81" spans="1:39" x14ac:dyDescent="0.3">
      <c r="A81" s="38">
        <v>77</v>
      </c>
      <c r="B81" s="70" t="s">
        <v>709</v>
      </c>
      <c r="C81" s="39" t="s">
        <v>852</v>
      </c>
      <c r="D81" s="39">
        <v>70188556</v>
      </c>
      <c r="E81" s="39">
        <v>107585928</v>
      </c>
      <c r="F81" s="39">
        <v>650050576</v>
      </c>
      <c r="G81" s="39" t="s">
        <v>371</v>
      </c>
      <c r="H81" s="37" t="s">
        <v>53</v>
      </c>
      <c r="I81" s="37" t="s">
        <v>734</v>
      </c>
      <c r="J81" s="39" t="str">
        <f t="shared" si="3"/>
        <v>Město Rychnov nad Kněžnou</v>
      </c>
      <c r="K81" s="39" t="s">
        <v>567</v>
      </c>
      <c r="L81" s="67">
        <v>800000</v>
      </c>
      <c r="M81" s="66">
        <f t="shared" si="4"/>
        <v>680000</v>
      </c>
      <c r="N81" s="39">
        <v>2018</v>
      </c>
      <c r="O81" s="39">
        <v>2023</v>
      </c>
      <c r="P81" s="39"/>
      <c r="Q81" s="39" t="s">
        <v>858</v>
      </c>
      <c r="R81" s="39" t="s">
        <v>858</v>
      </c>
      <c r="S81" s="39"/>
      <c r="T81" s="39"/>
      <c r="U81" s="39"/>
      <c r="V81" s="39"/>
      <c r="W81" s="39" t="s">
        <v>858</v>
      </c>
      <c r="X81" s="39"/>
      <c r="Y81" s="39"/>
      <c r="Z81" s="39"/>
      <c r="AA81" s="39" t="s">
        <v>219</v>
      </c>
      <c r="AB81" s="39"/>
      <c r="AC81" s="39"/>
      <c r="AD81" s="39"/>
      <c r="AE81" s="39"/>
      <c r="AF81" s="39" t="s">
        <v>220</v>
      </c>
      <c r="AG81" s="39">
        <v>1</v>
      </c>
      <c r="AH81" s="39">
        <v>1</v>
      </c>
      <c r="AI81" s="39">
        <v>1</v>
      </c>
      <c r="AJ81" s="39">
        <v>1</v>
      </c>
      <c r="AK81" s="39">
        <v>1</v>
      </c>
      <c r="AL81" s="39"/>
      <c r="AM81" s="39"/>
    </row>
    <row r="82" spans="1:39" x14ac:dyDescent="0.3">
      <c r="A82" s="38">
        <v>78</v>
      </c>
      <c r="B82" s="70" t="s">
        <v>709</v>
      </c>
      <c r="C82" s="39" t="s">
        <v>852</v>
      </c>
      <c r="D82" s="39">
        <v>70188556</v>
      </c>
      <c r="E82" s="39">
        <v>107585928</v>
      </c>
      <c r="F82" s="39">
        <v>650050576</v>
      </c>
      <c r="G82" s="39" t="s">
        <v>372</v>
      </c>
      <c r="H82" s="37" t="s">
        <v>53</v>
      </c>
      <c r="I82" s="37" t="s">
        <v>734</v>
      </c>
      <c r="J82" s="39" t="str">
        <f t="shared" si="3"/>
        <v>Město Rychnov nad Kněžnou</v>
      </c>
      <c r="K82" s="39" t="s">
        <v>568</v>
      </c>
      <c r="L82" s="67">
        <v>400000</v>
      </c>
      <c r="M82" s="66">
        <f t="shared" si="4"/>
        <v>340000</v>
      </c>
      <c r="N82" s="39">
        <v>2018</v>
      </c>
      <c r="O82" s="39">
        <v>2020</v>
      </c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 t="s">
        <v>218</v>
      </c>
      <c r="AB82" s="39"/>
      <c r="AC82" s="39"/>
      <c r="AD82" s="39"/>
      <c r="AE82" s="39"/>
      <c r="AF82" s="39"/>
      <c r="AG82" s="39">
        <v>1</v>
      </c>
      <c r="AH82" s="39">
        <v>1</v>
      </c>
      <c r="AI82" s="39">
        <v>1</v>
      </c>
      <c r="AJ82" s="39">
        <v>1</v>
      </c>
      <c r="AK82" s="39">
        <v>1</v>
      </c>
      <c r="AL82" s="39"/>
      <c r="AM82" s="39"/>
    </row>
    <row r="83" spans="1:39" x14ac:dyDescent="0.3">
      <c r="A83" s="64">
        <v>79</v>
      </c>
      <c r="B83" s="39" t="s">
        <v>710</v>
      </c>
      <c r="C83" s="39" t="s">
        <v>729</v>
      </c>
      <c r="D83" s="39">
        <v>70980462</v>
      </c>
      <c r="E83" s="39">
        <v>107585740</v>
      </c>
      <c r="F83" s="39">
        <v>107585740</v>
      </c>
      <c r="G83" s="39" t="s">
        <v>373</v>
      </c>
      <c r="H83" s="37" t="s">
        <v>53</v>
      </c>
      <c r="I83" s="37" t="s">
        <v>734</v>
      </c>
      <c r="J83" s="39" t="str">
        <f t="shared" si="3"/>
        <v>Obec Skuhrov nad Bělou</v>
      </c>
      <c r="K83" s="39" t="s">
        <v>569</v>
      </c>
      <c r="L83" s="67">
        <v>3000000</v>
      </c>
      <c r="M83" s="66">
        <f t="shared" si="4"/>
        <v>2550000</v>
      </c>
      <c r="N83" s="39">
        <v>2018</v>
      </c>
      <c r="O83" s="39">
        <v>2023</v>
      </c>
      <c r="P83" s="39"/>
      <c r="Q83" s="39"/>
      <c r="R83" s="39" t="s">
        <v>858</v>
      </c>
      <c r="S83" s="39"/>
      <c r="T83" s="39"/>
      <c r="U83" s="39"/>
      <c r="V83" s="39"/>
      <c r="W83" s="39"/>
      <c r="X83" s="39"/>
      <c r="Y83" s="39"/>
      <c r="Z83" s="39"/>
      <c r="AA83" s="39" t="s">
        <v>219</v>
      </c>
      <c r="AB83" s="39"/>
      <c r="AC83" s="39"/>
      <c r="AD83" s="39"/>
      <c r="AE83" s="39"/>
      <c r="AF83" s="39" t="s">
        <v>220</v>
      </c>
      <c r="AG83" s="39">
        <v>1</v>
      </c>
      <c r="AH83" s="39">
        <v>1</v>
      </c>
      <c r="AI83" s="39">
        <v>1</v>
      </c>
      <c r="AJ83" s="39">
        <v>1</v>
      </c>
      <c r="AK83" s="39">
        <v>1</v>
      </c>
      <c r="AL83" s="39"/>
      <c r="AM83" s="39"/>
    </row>
    <row r="84" spans="1:39" x14ac:dyDescent="0.3">
      <c r="A84" s="38">
        <v>80</v>
      </c>
      <c r="B84" s="39" t="s">
        <v>710</v>
      </c>
      <c r="C84" s="39" t="s">
        <v>729</v>
      </c>
      <c r="D84" s="39">
        <v>70980462</v>
      </c>
      <c r="E84" s="39">
        <v>107585740</v>
      </c>
      <c r="F84" s="39">
        <v>107585740</v>
      </c>
      <c r="G84" s="39" t="s">
        <v>376</v>
      </c>
      <c r="H84" s="37" t="s">
        <v>53</v>
      </c>
      <c r="I84" s="37" t="s">
        <v>734</v>
      </c>
      <c r="J84" s="39" t="str">
        <f t="shared" si="3"/>
        <v>Obec Skuhrov nad Bělou</v>
      </c>
      <c r="K84" s="39" t="s">
        <v>572</v>
      </c>
      <c r="L84" s="67">
        <v>10000</v>
      </c>
      <c r="M84" s="66">
        <f t="shared" si="4"/>
        <v>8500</v>
      </c>
      <c r="N84" s="39">
        <v>2018</v>
      </c>
      <c r="O84" s="39">
        <v>2023</v>
      </c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 t="s">
        <v>218</v>
      </c>
      <c r="AB84" s="39"/>
      <c r="AC84" s="39"/>
      <c r="AD84" s="39"/>
      <c r="AE84" s="39"/>
      <c r="AF84" s="39"/>
      <c r="AG84" s="39">
        <v>1</v>
      </c>
      <c r="AH84" s="39">
        <v>1</v>
      </c>
      <c r="AI84" s="39">
        <v>1</v>
      </c>
      <c r="AJ84" s="39">
        <v>1</v>
      </c>
      <c r="AK84" s="39">
        <v>1</v>
      </c>
      <c r="AL84" s="39"/>
      <c r="AM84" s="39"/>
    </row>
    <row r="85" spans="1:39" x14ac:dyDescent="0.3">
      <c r="A85" s="38">
        <v>81</v>
      </c>
      <c r="B85" s="39" t="s">
        <v>710</v>
      </c>
      <c r="C85" s="39" t="s">
        <v>729</v>
      </c>
      <c r="D85" s="39">
        <v>70980462</v>
      </c>
      <c r="E85" s="39">
        <v>107585740</v>
      </c>
      <c r="F85" s="39">
        <v>107585740</v>
      </c>
      <c r="G85" s="39" t="s">
        <v>377</v>
      </c>
      <c r="H85" s="37" t="s">
        <v>53</v>
      </c>
      <c r="I85" s="37" t="s">
        <v>734</v>
      </c>
      <c r="J85" s="39" t="str">
        <f t="shared" si="3"/>
        <v>Obec Skuhrov nad Bělou</v>
      </c>
      <c r="K85" s="39" t="s">
        <v>573</v>
      </c>
      <c r="L85" s="67">
        <v>6000</v>
      </c>
      <c r="M85" s="66">
        <f t="shared" si="4"/>
        <v>5100</v>
      </c>
      <c r="N85" s="39">
        <v>2018</v>
      </c>
      <c r="O85" s="39">
        <v>2023</v>
      </c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 t="s">
        <v>218</v>
      </c>
      <c r="AB85" s="39"/>
      <c r="AC85" s="39"/>
      <c r="AD85" s="39"/>
      <c r="AE85" s="39">
        <v>1</v>
      </c>
      <c r="AF85" s="39" t="s">
        <v>220</v>
      </c>
      <c r="AG85" s="39">
        <v>1</v>
      </c>
      <c r="AH85" s="39">
        <v>1</v>
      </c>
      <c r="AI85" s="39">
        <v>1</v>
      </c>
      <c r="AJ85" s="39">
        <v>1</v>
      </c>
      <c r="AK85" s="39">
        <v>1</v>
      </c>
      <c r="AL85" s="39"/>
      <c r="AM85" s="39"/>
    </row>
    <row r="86" spans="1:39" x14ac:dyDescent="0.3">
      <c r="A86" s="38">
        <v>82</v>
      </c>
      <c r="B86" s="39" t="s">
        <v>710</v>
      </c>
      <c r="C86" s="39" t="s">
        <v>729</v>
      </c>
      <c r="D86" s="39">
        <v>70980462</v>
      </c>
      <c r="E86" s="39">
        <v>107585740</v>
      </c>
      <c r="F86" s="39">
        <v>107585740</v>
      </c>
      <c r="G86" s="39" t="s">
        <v>378</v>
      </c>
      <c r="H86" s="37" t="s">
        <v>53</v>
      </c>
      <c r="I86" s="37" t="s">
        <v>734</v>
      </c>
      <c r="J86" s="39" t="str">
        <f t="shared" si="3"/>
        <v>Obec Skuhrov nad Bělou</v>
      </c>
      <c r="K86" s="39" t="s">
        <v>574</v>
      </c>
      <c r="L86" s="67">
        <v>2000</v>
      </c>
      <c r="M86" s="66">
        <f t="shared" si="4"/>
        <v>1700</v>
      </c>
      <c r="N86" s="39">
        <v>2018</v>
      </c>
      <c r="O86" s="39">
        <v>2019</v>
      </c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 t="s">
        <v>218</v>
      </c>
      <c r="AB86" s="39"/>
      <c r="AC86" s="39"/>
      <c r="AD86" s="39"/>
      <c r="AE86" s="39"/>
      <c r="AF86" s="39"/>
      <c r="AG86" s="39">
        <v>1</v>
      </c>
      <c r="AH86" s="39">
        <v>1</v>
      </c>
      <c r="AI86" s="39"/>
      <c r="AJ86" s="39">
        <v>1</v>
      </c>
      <c r="AK86" s="39">
        <v>1</v>
      </c>
      <c r="AL86" s="39"/>
      <c r="AM86" s="39"/>
    </row>
    <row r="87" spans="1:39" x14ac:dyDescent="0.3">
      <c r="A87" s="38">
        <v>83</v>
      </c>
      <c r="B87" s="39" t="s">
        <v>710</v>
      </c>
      <c r="C87" s="39" t="s">
        <v>729</v>
      </c>
      <c r="D87" s="39">
        <v>70980462</v>
      </c>
      <c r="E87" s="39">
        <v>107585740</v>
      </c>
      <c r="F87" s="39">
        <v>107585740</v>
      </c>
      <c r="G87" s="39" t="s">
        <v>366</v>
      </c>
      <c r="H87" s="37" t="s">
        <v>53</v>
      </c>
      <c r="I87" s="37" t="s">
        <v>734</v>
      </c>
      <c r="J87" s="39" t="str">
        <f t="shared" ref="J87:J118" si="5">C87</f>
        <v>Obec Skuhrov nad Bělou</v>
      </c>
      <c r="K87" s="39" t="s">
        <v>575</v>
      </c>
      <c r="L87" s="67">
        <v>20000</v>
      </c>
      <c r="M87" s="66">
        <f t="shared" si="4"/>
        <v>17000</v>
      </c>
      <c r="N87" s="39">
        <v>2018</v>
      </c>
      <c r="O87" s="39">
        <v>2019</v>
      </c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 t="s">
        <v>218</v>
      </c>
      <c r="AB87" s="39"/>
      <c r="AC87" s="39"/>
      <c r="AD87" s="39"/>
      <c r="AE87" s="39"/>
      <c r="AF87" s="39"/>
      <c r="AG87" s="39">
        <v>1</v>
      </c>
      <c r="AH87" s="39">
        <v>1</v>
      </c>
      <c r="AI87" s="39"/>
      <c r="AJ87" s="39">
        <v>1</v>
      </c>
      <c r="AK87" s="39">
        <v>1</v>
      </c>
      <c r="AL87" s="39"/>
      <c r="AM87" s="39"/>
    </row>
    <row r="88" spans="1:39" x14ac:dyDescent="0.3">
      <c r="A88" s="64">
        <v>84</v>
      </c>
      <c r="B88" s="39" t="s">
        <v>710</v>
      </c>
      <c r="C88" s="39" t="s">
        <v>729</v>
      </c>
      <c r="D88" s="39">
        <v>70980462</v>
      </c>
      <c r="E88" s="39">
        <v>107585740</v>
      </c>
      <c r="F88" s="39">
        <v>107585740</v>
      </c>
      <c r="G88" s="39" t="s">
        <v>309</v>
      </c>
      <c r="H88" s="37" t="s">
        <v>53</v>
      </c>
      <c r="I88" s="37" t="s">
        <v>734</v>
      </c>
      <c r="J88" s="39" t="str">
        <f t="shared" si="5"/>
        <v>Obec Skuhrov nad Bělou</v>
      </c>
      <c r="K88" s="39" t="s">
        <v>502</v>
      </c>
      <c r="L88" s="67">
        <v>6000</v>
      </c>
      <c r="M88" s="66">
        <f t="shared" si="4"/>
        <v>5100</v>
      </c>
      <c r="N88" s="39">
        <v>2018</v>
      </c>
      <c r="O88" s="39">
        <v>2019</v>
      </c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 t="s">
        <v>218</v>
      </c>
      <c r="AB88" s="39"/>
      <c r="AC88" s="39"/>
      <c r="AD88" s="39"/>
      <c r="AE88" s="39"/>
      <c r="AF88" s="39"/>
      <c r="AG88" s="39">
        <v>1</v>
      </c>
      <c r="AH88" s="39">
        <v>1</v>
      </c>
      <c r="AI88" s="39"/>
      <c r="AJ88" s="39">
        <v>1</v>
      </c>
      <c r="AK88" s="39">
        <v>1</v>
      </c>
      <c r="AL88" s="39"/>
      <c r="AM88" s="39"/>
    </row>
    <row r="89" spans="1:39" x14ac:dyDescent="0.3">
      <c r="A89" s="38">
        <v>85</v>
      </c>
      <c r="B89" s="39" t="s">
        <v>710</v>
      </c>
      <c r="C89" s="39" t="s">
        <v>729</v>
      </c>
      <c r="D89" s="39">
        <v>70980462</v>
      </c>
      <c r="E89" s="39">
        <v>107585740</v>
      </c>
      <c r="F89" s="39">
        <v>107585740</v>
      </c>
      <c r="G89" s="39" t="s">
        <v>379</v>
      </c>
      <c r="H89" s="37" t="s">
        <v>53</v>
      </c>
      <c r="I89" s="37" t="s">
        <v>734</v>
      </c>
      <c r="J89" s="39" t="str">
        <f t="shared" si="5"/>
        <v>Obec Skuhrov nad Bělou</v>
      </c>
      <c r="K89" s="39" t="s">
        <v>576</v>
      </c>
      <c r="L89" s="67">
        <v>200000</v>
      </c>
      <c r="M89" s="66">
        <f t="shared" si="4"/>
        <v>170000</v>
      </c>
      <c r="N89" s="39">
        <v>2018</v>
      </c>
      <c r="O89" s="39">
        <v>2023</v>
      </c>
      <c r="P89" s="39"/>
      <c r="Q89" s="39"/>
      <c r="R89" s="39"/>
      <c r="S89" s="39"/>
      <c r="T89" s="39"/>
      <c r="U89" s="39"/>
      <c r="V89" s="39"/>
      <c r="W89" s="39" t="s">
        <v>858</v>
      </c>
      <c r="X89" s="39"/>
      <c r="Y89" s="39"/>
      <c r="Z89" s="39"/>
      <c r="AA89" s="39" t="s">
        <v>219</v>
      </c>
      <c r="AB89" s="39"/>
      <c r="AC89" s="39"/>
      <c r="AD89" s="39"/>
      <c r="AE89" s="39"/>
      <c r="AF89" s="39" t="s">
        <v>220</v>
      </c>
      <c r="AG89" s="39">
        <v>1</v>
      </c>
      <c r="AH89" s="39">
        <v>1</v>
      </c>
      <c r="AI89" s="39">
        <v>1</v>
      </c>
      <c r="AJ89" s="39">
        <v>1</v>
      </c>
      <c r="AK89" s="39">
        <v>1</v>
      </c>
      <c r="AL89" s="39"/>
      <c r="AM89" s="39"/>
    </row>
    <row r="90" spans="1:39" x14ac:dyDescent="0.3">
      <c r="A90" s="38">
        <v>86</v>
      </c>
      <c r="B90" s="39" t="s">
        <v>710</v>
      </c>
      <c r="C90" s="39" t="s">
        <v>729</v>
      </c>
      <c r="D90" s="39">
        <v>70980462</v>
      </c>
      <c r="E90" s="39">
        <v>107585740</v>
      </c>
      <c r="F90" s="39">
        <v>107585740</v>
      </c>
      <c r="G90" s="39" t="s">
        <v>380</v>
      </c>
      <c r="H90" s="37" t="s">
        <v>53</v>
      </c>
      <c r="I90" s="37" t="s">
        <v>734</v>
      </c>
      <c r="J90" s="39" t="str">
        <f t="shared" si="5"/>
        <v>Obec Skuhrov nad Bělou</v>
      </c>
      <c r="K90" s="39" t="s">
        <v>577</v>
      </c>
      <c r="L90" s="67">
        <v>200000</v>
      </c>
      <c r="M90" s="66">
        <f t="shared" si="4"/>
        <v>170000</v>
      </c>
      <c r="N90" s="39">
        <v>2018</v>
      </c>
      <c r="O90" s="39">
        <v>2023</v>
      </c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 t="s">
        <v>219</v>
      </c>
      <c r="AB90" s="39"/>
      <c r="AC90" s="39"/>
      <c r="AD90" s="39"/>
      <c r="AE90" s="39"/>
      <c r="AF90" s="39"/>
      <c r="AG90" s="39">
        <v>1</v>
      </c>
      <c r="AH90" s="39">
        <v>1</v>
      </c>
      <c r="AI90" s="39">
        <v>1</v>
      </c>
      <c r="AJ90" s="39">
        <v>1</v>
      </c>
      <c r="AK90" s="39">
        <v>1</v>
      </c>
      <c r="AL90" s="39"/>
      <c r="AM90" s="39"/>
    </row>
    <row r="91" spans="1:39" x14ac:dyDescent="0.3">
      <c r="A91" s="38">
        <v>87</v>
      </c>
      <c r="B91" s="39" t="s">
        <v>715</v>
      </c>
      <c r="C91" s="39" t="s">
        <v>880</v>
      </c>
      <c r="D91" s="39">
        <v>70980730</v>
      </c>
      <c r="E91" s="39" t="s">
        <v>707</v>
      </c>
      <c r="F91" s="39">
        <v>650043448</v>
      </c>
      <c r="G91" s="39" t="s">
        <v>381</v>
      </c>
      <c r="H91" s="37" t="s">
        <v>53</v>
      </c>
      <c r="I91" s="37" t="s">
        <v>734</v>
      </c>
      <c r="J91" s="39" t="str">
        <f t="shared" si="5"/>
        <v>Obec Slatina nad Zdobnicí</v>
      </c>
      <c r="K91" s="39" t="s">
        <v>578</v>
      </c>
      <c r="L91" s="67">
        <v>600000</v>
      </c>
      <c r="M91" s="66">
        <f t="shared" si="4"/>
        <v>510000</v>
      </c>
      <c r="N91" s="39">
        <v>2018</v>
      </c>
      <c r="O91" s="39">
        <v>2023</v>
      </c>
      <c r="P91" s="39"/>
      <c r="Q91" s="39"/>
      <c r="R91" s="39"/>
      <c r="S91" s="39"/>
      <c r="T91" s="39"/>
      <c r="U91" s="39"/>
      <c r="V91" s="39"/>
      <c r="W91" s="39"/>
      <c r="X91" s="39"/>
      <c r="Y91" s="39" t="s">
        <v>1229</v>
      </c>
      <c r="Z91" s="39"/>
      <c r="AA91" s="39" t="s">
        <v>219</v>
      </c>
      <c r="AB91" s="39"/>
      <c r="AC91" s="39"/>
      <c r="AD91" s="39"/>
      <c r="AE91" s="56">
        <v>5</v>
      </c>
      <c r="AF91" s="39"/>
      <c r="AG91" s="39">
        <v>1</v>
      </c>
      <c r="AH91" s="39">
        <v>1</v>
      </c>
      <c r="AI91" s="39"/>
      <c r="AJ91" s="39">
        <v>1</v>
      </c>
      <c r="AK91" s="39">
        <v>1</v>
      </c>
      <c r="AL91" s="39"/>
      <c r="AM91" s="39"/>
    </row>
    <row r="92" spans="1:39" x14ac:dyDescent="0.3">
      <c r="A92" s="38">
        <v>88</v>
      </c>
      <c r="B92" s="39" t="s">
        <v>715</v>
      </c>
      <c r="C92" s="39" t="s">
        <v>880</v>
      </c>
      <c r="D92" s="39">
        <v>70980730</v>
      </c>
      <c r="E92" s="39" t="s">
        <v>707</v>
      </c>
      <c r="F92" s="39">
        <v>650043448</v>
      </c>
      <c r="G92" s="39" t="s">
        <v>382</v>
      </c>
      <c r="H92" s="37" t="s">
        <v>53</v>
      </c>
      <c r="I92" s="37" t="s">
        <v>734</v>
      </c>
      <c r="J92" s="39" t="str">
        <f t="shared" si="5"/>
        <v>Obec Slatina nad Zdobnicí</v>
      </c>
      <c r="K92" s="39" t="s">
        <v>579</v>
      </c>
      <c r="L92" s="67">
        <v>3000000</v>
      </c>
      <c r="M92" s="66">
        <f t="shared" si="4"/>
        <v>2550000</v>
      </c>
      <c r="N92" s="39">
        <v>2018</v>
      </c>
      <c r="O92" s="39">
        <v>2023</v>
      </c>
      <c r="P92" s="39" t="s">
        <v>858</v>
      </c>
      <c r="Q92" s="39" t="s">
        <v>858</v>
      </c>
      <c r="R92" s="39" t="s">
        <v>858</v>
      </c>
      <c r="S92" s="39"/>
      <c r="T92" s="39"/>
      <c r="U92" s="39"/>
      <c r="V92" s="39"/>
      <c r="W92" s="39" t="s">
        <v>858</v>
      </c>
      <c r="X92" s="39"/>
      <c r="Y92" s="39"/>
      <c r="Z92" s="39"/>
      <c r="AA92" s="39" t="s">
        <v>219</v>
      </c>
      <c r="AB92" s="39"/>
      <c r="AC92" s="39"/>
      <c r="AD92" s="39"/>
      <c r="AE92" s="39"/>
      <c r="AF92" s="39" t="s">
        <v>220</v>
      </c>
      <c r="AG92" s="39">
        <v>1</v>
      </c>
      <c r="AH92" s="39">
        <v>1</v>
      </c>
      <c r="AI92" s="39">
        <v>1</v>
      </c>
      <c r="AJ92" s="39">
        <v>1</v>
      </c>
      <c r="AK92" s="39">
        <v>1</v>
      </c>
      <c r="AL92" s="39"/>
      <c r="AM92" s="39"/>
    </row>
    <row r="93" spans="1:39" x14ac:dyDescent="0.3">
      <c r="A93" s="64">
        <v>89</v>
      </c>
      <c r="B93" s="39" t="s">
        <v>715</v>
      </c>
      <c r="C93" s="39" t="s">
        <v>880</v>
      </c>
      <c r="D93" s="39">
        <v>70980730</v>
      </c>
      <c r="E93" s="39" t="s">
        <v>707</v>
      </c>
      <c r="F93" s="39">
        <v>650043448</v>
      </c>
      <c r="G93" s="39" t="s">
        <v>383</v>
      </c>
      <c r="H93" s="37" t="s">
        <v>53</v>
      </c>
      <c r="I93" s="37" t="s">
        <v>734</v>
      </c>
      <c r="J93" s="39" t="str">
        <f t="shared" si="5"/>
        <v>Obec Slatina nad Zdobnicí</v>
      </c>
      <c r="K93" s="39" t="s">
        <v>68</v>
      </c>
      <c r="L93" s="67">
        <v>90000</v>
      </c>
      <c r="M93" s="66">
        <f t="shared" si="4"/>
        <v>76500</v>
      </c>
      <c r="N93" s="39">
        <v>2018</v>
      </c>
      <c r="O93" s="39">
        <v>2023</v>
      </c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 t="s">
        <v>218</v>
      </c>
      <c r="AB93" s="39"/>
      <c r="AC93" s="39"/>
      <c r="AD93" s="39"/>
      <c r="AE93" s="39"/>
      <c r="AF93" s="39" t="s">
        <v>220</v>
      </c>
      <c r="AG93" s="39">
        <v>1</v>
      </c>
      <c r="AH93" s="39">
        <v>1</v>
      </c>
      <c r="AI93" s="39"/>
      <c r="AJ93" s="39">
        <v>1</v>
      </c>
      <c r="AK93" s="39">
        <v>1</v>
      </c>
      <c r="AL93" s="39"/>
      <c r="AM93" s="39"/>
    </row>
    <row r="94" spans="1:39" x14ac:dyDescent="0.3">
      <c r="A94" s="38">
        <v>90</v>
      </c>
      <c r="B94" s="39" t="s">
        <v>715</v>
      </c>
      <c r="C94" s="39" t="s">
        <v>880</v>
      </c>
      <c r="D94" s="39">
        <v>70980730</v>
      </c>
      <c r="E94" s="39" t="s">
        <v>707</v>
      </c>
      <c r="F94" s="39">
        <v>650043448</v>
      </c>
      <c r="G94" s="39" t="s">
        <v>384</v>
      </c>
      <c r="H94" s="37" t="s">
        <v>53</v>
      </c>
      <c r="I94" s="37" t="s">
        <v>734</v>
      </c>
      <c r="J94" s="39" t="str">
        <f t="shared" si="5"/>
        <v>Obec Slatina nad Zdobnicí</v>
      </c>
      <c r="K94" s="39" t="s">
        <v>580</v>
      </c>
      <c r="L94" s="67">
        <v>90000</v>
      </c>
      <c r="M94" s="66">
        <f t="shared" si="4"/>
        <v>76500</v>
      </c>
      <c r="N94" s="39">
        <v>2018</v>
      </c>
      <c r="O94" s="39">
        <v>2023</v>
      </c>
      <c r="P94" s="39"/>
      <c r="Q94" s="39"/>
      <c r="R94" s="39"/>
      <c r="S94" s="39"/>
      <c r="T94" s="39"/>
      <c r="U94" s="39"/>
      <c r="V94" s="39"/>
      <c r="W94" s="39" t="s">
        <v>858</v>
      </c>
      <c r="X94" s="39"/>
      <c r="Y94" s="39"/>
      <c r="Z94" s="39"/>
      <c r="AA94" s="39" t="s">
        <v>218</v>
      </c>
      <c r="AB94" s="39"/>
      <c r="AC94" s="39"/>
      <c r="AD94" s="39"/>
      <c r="AE94" s="39"/>
      <c r="AF94" s="39"/>
      <c r="AG94" s="39">
        <v>1</v>
      </c>
      <c r="AH94" s="39">
        <v>1</v>
      </c>
      <c r="AI94" s="39"/>
      <c r="AJ94" s="39">
        <v>1</v>
      </c>
      <c r="AK94" s="39">
        <v>1</v>
      </c>
      <c r="AL94" s="39"/>
      <c r="AM94" s="39"/>
    </row>
    <row r="95" spans="1:39" x14ac:dyDescent="0.3">
      <c r="A95" s="38">
        <v>91</v>
      </c>
      <c r="B95" s="70" t="s">
        <v>714</v>
      </c>
      <c r="C95" s="39" t="s">
        <v>881</v>
      </c>
      <c r="D95" s="39">
        <v>70188378</v>
      </c>
      <c r="E95" s="39" t="s">
        <v>712</v>
      </c>
      <c r="F95" s="39">
        <v>650060903</v>
      </c>
      <c r="G95" s="39" t="s">
        <v>310</v>
      </c>
      <c r="H95" s="37" t="s">
        <v>53</v>
      </c>
      <c r="I95" s="37" t="s">
        <v>734</v>
      </c>
      <c r="J95" s="39" t="str">
        <f t="shared" si="5"/>
        <v>Obec Synkov - Slemeno</v>
      </c>
      <c r="K95" s="71" t="s">
        <v>582</v>
      </c>
      <c r="L95" s="67">
        <v>30000</v>
      </c>
      <c r="M95" s="66">
        <f t="shared" si="4"/>
        <v>25500</v>
      </c>
      <c r="N95" s="39">
        <v>2018</v>
      </c>
      <c r="O95" s="39">
        <v>2023</v>
      </c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 t="s">
        <v>218</v>
      </c>
      <c r="AB95" s="39"/>
      <c r="AC95" s="39"/>
      <c r="AD95" s="39"/>
      <c r="AE95" s="39">
        <v>4</v>
      </c>
      <c r="AF95" s="39" t="s">
        <v>220</v>
      </c>
      <c r="AG95" s="39">
        <v>1</v>
      </c>
      <c r="AH95" s="39">
        <v>1</v>
      </c>
      <c r="AI95" s="39">
        <v>1</v>
      </c>
      <c r="AJ95" s="39">
        <v>1</v>
      </c>
      <c r="AK95" s="39">
        <v>1</v>
      </c>
      <c r="AL95" s="39"/>
      <c r="AM95" s="39"/>
    </row>
    <row r="96" spans="1:39" x14ac:dyDescent="0.3">
      <c r="A96" s="64">
        <v>92</v>
      </c>
      <c r="B96" s="70" t="s">
        <v>714</v>
      </c>
      <c r="C96" s="39" t="s">
        <v>881</v>
      </c>
      <c r="D96" s="39">
        <v>70188378</v>
      </c>
      <c r="E96" s="39" t="s">
        <v>712</v>
      </c>
      <c r="F96" s="39">
        <v>650060903</v>
      </c>
      <c r="G96" s="39" t="s">
        <v>386</v>
      </c>
      <c r="H96" s="37" t="s">
        <v>53</v>
      </c>
      <c r="I96" s="37" t="s">
        <v>734</v>
      </c>
      <c r="J96" s="39" t="str">
        <f t="shared" si="5"/>
        <v>Obec Synkov - Slemeno</v>
      </c>
      <c r="K96" s="39" t="s">
        <v>583</v>
      </c>
      <c r="L96" s="67">
        <v>20000</v>
      </c>
      <c r="M96" s="66">
        <f t="shared" si="4"/>
        <v>17000</v>
      </c>
      <c r="N96" s="39">
        <v>2018</v>
      </c>
      <c r="O96" s="39">
        <v>2025</v>
      </c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 t="s">
        <v>218</v>
      </c>
      <c r="AB96" s="39"/>
      <c r="AC96" s="39"/>
      <c r="AD96" s="39"/>
      <c r="AE96" s="39">
        <v>4</v>
      </c>
      <c r="AF96" s="39"/>
      <c r="AG96" s="39">
        <v>1</v>
      </c>
      <c r="AH96" s="39">
        <v>1</v>
      </c>
      <c r="AI96" s="39"/>
      <c r="AJ96" s="39">
        <v>1</v>
      </c>
      <c r="AK96" s="39">
        <v>1</v>
      </c>
      <c r="AL96" s="39"/>
      <c r="AM96" s="39"/>
    </row>
    <row r="97" spans="1:39" x14ac:dyDescent="0.3">
      <c r="A97" s="38">
        <v>93</v>
      </c>
      <c r="B97" s="70" t="s">
        <v>714</v>
      </c>
      <c r="C97" s="39" t="s">
        <v>881</v>
      </c>
      <c r="D97" s="39">
        <v>70188378</v>
      </c>
      <c r="E97" s="39" t="s">
        <v>712</v>
      </c>
      <c r="F97" s="39">
        <v>650060903</v>
      </c>
      <c r="G97" s="39" t="s">
        <v>387</v>
      </c>
      <c r="H97" s="37" t="s">
        <v>53</v>
      </c>
      <c r="I97" s="37" t="s">
        <v>734</v>
      </c>
      <c r="J97" s="39" t="str">
        <f t="shared" si="5"/>
        <v>Obec Synkov - Slemeno</v>
      </c>
      <c r="K97" s="39" t="s">
        <v>584</v>
      </c>
      <c r="L97" s="67">
        <v>100000</v>
      </c>
      <c r="M97" s="66">
        <f t="shared" si="4"/>
        <v>85000</v>
      </c>
      <c r="N97" s="39">
        <v>2018</v>
      </c>
      <c r="O97" s="39">
        <v>2025</v>
      </c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 t="s">
        <v>218</v>
      </c>
      <c r="AB97" s="39"/>
      <c r="AC97" s="39"/>
      <c r="AD97" s="39"/>
      <c r="AE97" s="39">
        <v>4</v>
      </c>
      <c r="AF97" s="39" t="s">
        <v>220</v>
      </c>
      <c r="AG97" s="39">
        <v>1</v>
      </c>
      <c r="AH97" s="39">
        <v>1</v>
      </c>
      <c r="AI97" s="39"/>
      <c r="AJ97" s="39">
        <v>1</v>
      </c>
      <c r="AK97" s="39">
        <v>1</v>
      </c>
      <c r="AL97" s="39"/>
      <c r="AM97" s="39"/>
    </row>
    <row r="98" spans="1:39" x14ac:dyDescent="0.3">
      <c r="A98" s="38">
        <v>94</v>
      </c>
      <c r="B98" s="70" t="s">
        <v>714</v>
      </c>
      <c r="C98" s="39" t="s">
        <v>881</v>
      </c>
      <c r="D98" s="39">
        <v>70188378</v>
      </c>
      <c r="E98" s="39" t="s">
        <v>712</v>
      </c>
      <c r="F98" s="39">
        <v>650060903</v>
      </c>
      <c r="G98" s="72" t="s">
        <v>388</v>
      </c>
      <c r="H98" s="37" t="s">
        <v>53</v>
      </c>
      <c r="I98" s="37" t="s">
        <v>734</v>
      </c>
      <c r="J98" s="39" t="str">
        <f t="shared" si="5"/>
        <v>Obec Synkov - Slemeno</v>
      </c>
      <c r="K98" s="40" t="s">
        <v>585</v>
      </c>
      <c r="L98" s="67">
        <v>4000000</v>
      </c>
      <c r="M98" s="66">
        <f t="shared" si="4"/>
        <v>3400000</v>
      </c>
      <c r="N98" s="39">
        <v>2018</v>
      </c>
      <c r="O98" s="39">
        <v>2023</v>
      </c>
      <c r="P98" s="39" t="s">
        <v>858</v>
      </c>
      <c r="Q98" s="39" t="s">
        <v>858</v>
      </c>
      <c r="R98" s="39" t="s">
        <v>858</v>
      </c>
      <c r="S98" s="39"/>
      <c r="T98" s="39"/>
      <c r="U98" s="39"/>
      <c r="V98" s="39"/>
      <c r="W98" s="39"/>
      <c r="X98" s="39"/>
      <c r="Y98" s="39"/>
      <c r="Z98" s="39"/>
      <c r="AA98" s="39" t="s">
        <v>219</v>
      </c>
      <c r="AB98" s="39"/>
      <c r="AC98" s="39"/>
      <c r="AD98" s="39"/>
      <c r="AE98" s="39"/>
      <c r="AF98" s="39" t="s">
        <v>220</v>
      </c>
      <c r="AG98" s="39">
        <v>1</v>
      </c>
      <c r="AH98" s="39">
        <v>1</v>
      </c>
      <c r="AI98" s="39">
        <v>1</v>
      </c>
      <c r="AJ98" s="39">
        <v>1</v>
      </c>
      <c r="AK98" s="39"/>
      <c r="AL98" s="39"/>
      <c r="AM98" s="39"/>
    </row>
    <row r="99" spans="1:39" x14ac:dyDescent="0.3">
      <c r="A99" s="38">
        <v>95</v>
      </c>
      <c r="B99" s="70" t="s">
        <v>714</v>
      </c>
      <c r="C99" s="39" t="s">
        <v>881</v>
      </c>
      <c r="D99" s="39">
        <v>70188378</v>
      </c>
      <c r="E99" s="39" t="s">
        <v>712</v>
      </c>
      <c r="F99" s="39">
        <v>650060903</v>
      </c>
      <c r="G99" s="72" t="s">
        <v>389</v>
      </c>
      <c r="H99" s="37" t="s">
        <v>53</v>
      </c>
      <c r="I99" s="37" t="s">
        <v>734</v>
      </c>
      <c r="J99" s="39" t="str">
        <f t="shared" si="5"/>
        <v>Obec Synkov - Slemeno</v>
      </c>
      <c r="K99" s="40" t="s">
        <v>586</v>
      </c>
      <c r="L99" s="67">
        <v>1500000</v>
      </c>
      <c r="M99" s="66">
        <f t="shared" si="4"/>
        <v>1275000</v>
      </c>
      <c r="N99" s="39">
        <v>2018</v>
      </c>
      <c r="O99" s="39">
        <v>2023</v>
      </c>
      <c r="P99" s="39" t="s">
        <v>858</v>
      </c>
      <c r="Q99" s="39" t="s">
        <v>858</v>
      </c>
      <c r="R99" s="39" t="s">
        <v>858</v>
      </c>
      <c r="S99" s="39"/>
      <c r="T99" s="39"/>
      <c r="U99" s="39"/>
      <c r="V99" s="39"/>
      <c r="W99" s="39"/>
      <c r="X99" s="39"/>
      <c r="Y99" s="39"/>
      <c r="Z99" s="39"/>
      <c r="AA99" s="39" t="s">
        <v>219</v>
      </c>
      <c r="AB99" s="39"/>
      <c r="AC99" s="39"/>
      <c r="AD99" s="39"/>
      <c r="AE99" s="39"/>
      <c r="AF99" s="39" t="s">
        <v>220</v>
      </c>
      <c r="AG99" s="39">
        <v>1</v>
      </c>
      <c r="AH99" s="39">
        <v>1</v>
      </c>
      <c r="AI99" s="39">
        <v>1</v>
      </c>
      <c r="AJ99" s="39">
        <v>1</v>
      </c>
      <c r="AK99" s="39"/>
      <c r="AL99" s="39"/>
      <c r="AM99" s="39"/>
    </row>
    <row r="100" spans="1:39" x14ac:dyDescent="0.3">
      <c r="A100" s="38">
        <v>96</v>
      </c>
      <c r="B100" s="70" t="s">
        <v>714</v>
      </c>
      <c r="C100" s="39" t="s">
        <v>881</v>
      </c>
      <c r="D100" s="39">
        <v>70188378</v>
      </c>
      <c r="E100" s="39" t="s">
        <v>712</v>
      </c>
      <c r="F100" s="39">
        <v>650060903</v>
      </c>
      <c r="G100" s="39" t="s">
        <v>390</v>
      </c>
      <c r="H100" s="37" t="s">
        <v>53</v>
      </c>
      <c r="I100" s="37" t="s">
        <v>734</v>
      </c>
      <c r="J100" s="39" t="str">
        <f t="shared" si="5"/>
        <v>Obec Synkov - Slemeno</v>
      </c>
      <c r="K100" s="39" t="s">
        <v>587</v>
      </c>
      <c r="L100" s="67">
        <v>250000</v>
      </c>
      <c r="M100" s="66">
        <f t="shared" si="4"/>
        <v>212500</v>
      </c>
      <c r="N100" s="39">
        <v>2018</v>
      </c>
      <c r="O100" s="39">
        <v>2023</v>
      </c>
      <c r="P100" s="39" t="s">
        <v>858</v>
      </c>
      <c r="Q100" s="39" t="s">
        <v>858</v>
      </c>
      <c r="R100" s="39" t="s">
        <v>858</v>
      </c>
      <c r="S100" s="39"/>
      <c r="T100" s="39"/>
      <c r="U100" s="39"/>
      <c r="V100" s="39"/>
      <c r="W100" s="39"/>
      <c r="X100" s="39"/>
      <c r="Y100" s="39"/>
      <c r="Z100" s="39"/>
      <c r="AA100" s="39" t="s">
        <v>219</v>
      </c>
      <c r="AB100" s="39"/>
      <c r="AC100" s="39"/>
      <c r="AD100" s="39"/>
      <c r="AE100" s="39"/>
      <c r="AF100" s="39" t="s">
        <v>220</v>
      </c>
      <c r="AG100" s="39">
        <v>1</v>
      </c>
      <c r="AH100" s="39">
        <v>1</v>
      </c>
      <c r="AI100" s="39">
        <v>1</v>
      </c>
      <c r="AJ100" s="39">
        <v>1</v>
      </c>
      <c r="AK100" s="39">
        <v>1</v>
      </c>
      <c r="AL100" s="39"/>
      <c r="AM100" s="39"/>
    </row>
    <row r="101" spans="1:39" x14ac:dyDescent="0.3">
      <c r="A101" s="64">
        <v>97</v>
      </c>
      <c r="B101" s="70" t="s">
        <v>714</v>
      </c>
      <c r="C101" s="39" t="s">
        <v>881</v>
      </c>
      <c r="D101" s="39">
        <v>70188378</v>
      </c>
      <c r="E101" s="39" t="s">
        <v>712</v>
      </c>
      <c r="F101" s="39">
        <v>650060903</v>
      </c>
      <c r="G101" s="39" t="s">
        <v>391</v>
      </c>
      <c r="H101" s="37" t="s">
        <v>53</v>
      </c>
      <c r="I101" s="37" t="s">
        <v>734</v>
      </c>
      <c r="J101" s="39" t="str">
        <f t="shared" si="5"/>
        <v>Obec Synkov - Slemeno</v>
      </c>
      <c r="K101" s="39" t="s">
        <v>588</v>
      </c>
      <c r="L101" s="67">
        <v>50000</v>
      </c>
      <c r="M101" s="66">
        <f t="shared" ref="M101:M132" si="6">L101*0.85</f>
        <v>42500</v>
      </c>
      <c r="N101" s="39">
        <v>2018</v>
      </c>
      <c r="O101" s="39">
        <v>2023</v>
      </c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 t="s">
        <v>218</v>
      </c>
      <c r="AB101" s="39"/>
      <c r="AC101" s="39"/>
      <c r="AD101" s="39"/>
      <c r="AE101" s="39"/>
      <c r="AF101" s="39" t="s">
        <v>220</v>
      </c>
      <c r="AG101" s="39">
        <v>1</v>
      </c>
      <c r="AH101" s="39">
        <v>1</v>
      </c>
      <c r="AI101" s="39">
        <v>1</v>
      </c>
      <c r="AJ101" s="39">
        <v>1</v>
      </c>
      <c r="AK101" s="39"/>
      <c r="AL101" s="39"/>
      <c r="AM101" s="39"/>
    </row>
    <row r="102" spans="1:39" x14ac:dyDescent="0.3">
      <c r="A102" s="38">
        <v>98</v>
      </c>
      <c r="B102" s="70" t="s">
        <v>714</v>
      </c>
      <c r="C102" s="39" t="s">
        <v>881</v>
      </c>
      <c r="D102" s="39">
        <v>70188378</v>
      </c>
      <c r="E102" s="39" t="s">
        <v>712</v>
      </c>
      <c r="F102" s="39">
        <v>650060903</v>
      </c>
      <c r="G102" s="39" t="s">
        <v>206</v>
      </c>
      <c r="H102" s="37" t="s">
        <v>53</v>
      </c>
      <c r="I102" s="37" t="s">
        <v>734</v>
      </c>
      <c r="J102" s="39" t="str">
        <f t="shared" si="5"/>
        <v>Obec Synkov - Slemeno</v>
      </c>
      <c r="K102" s="39" t="s">
        <v>589</v>
      </c>
      <c r="L102" s="67">
        <v>500000</v>
      </c>
      <c r="M102" s="66">
        <f t="shared" si="6"/>
        <v>425000</v>
      </c>
      <c r="N102" s="39">
        <v>2017</v>
      </c>
      <c r="O102" s="39">
        <v>2023</v>
      </c>
      <c r="P102" s="39"/>
      <c r="Q102" s="39"/>
      <c r="R102" s="39"/>
      <c r="S102" s="39"/>
      <c r="T102" s="39"/>
      <c r="U102" s="39"/>
      <c r="V102" s="39"/>
      <c r="W102" s="39" t="s">
        <v>858</v>
      </c>
      <c r="X102" s="39"/>
      <c r="Y102" s="39"/>
      <c r="Z102" s="39"/>
      <c r="AA102" s="39" t="s">
        <v>219</v>
      </c>
      <c r="AB102" s="39"/>
      <c r="AC102" s="39"/>
      <c r="AD102" s="39"/>
      <c r="AE102" s="39">
        <v>5</v>
      </c>
      <c r="AF102" s="39" t="s">
        <v>220</v>
      </c>
      <c r="AG102" s="39">
        <v>1</v>
      </c>
      <c r="AH102" s="39">
        <v>1</v>
      </c>
      <c r="AI102" s="39">
        <v>1</v>
      </c>
      <c r="AJ102" s="39">
        <v>1</v>
      </c>
      <c r="AK102" s="39">
        <v>1</v>
      </c>
      <c r="AL102" s="39"/>
      <c r="AM102" s="39"/>
    </row>
    <row r="103" spans="1:39" x14ac:dyDescent="0.3">
      <c r="A103" s="38">
        <v>99</v>
      </c>
      <c r="B103" s="70" t="s">
        <v>714</v>
      </c>
      <c r="C103" s="39" t="s">
        <v>881</v>
      </c>
      <c r="D103" s="39">
        <v>70188378</v>
      </c>
      <c r="E103" s="39" t="s">
        <v>712</v>
      </c>
      <c r="F103" s="39">
        <v>650060903</v>
      </c>
      <c r="G103" s="72" t="s">
        <v>392</v>
      </c>
      <c r="H103" s="37" t="s">
        <v>53</v>
      </c>
      <c r="I103" s="37" t="s">
        <v>734</v>
      </c>
      <c r="J103" s="39" t="str">
        <f t="shared" si="5"/>
        <v>Obec Synkov - Slemeno</v>
      </c>
      <c r="K103" s="40" t="s">
        <v>590</v>
      </c>
      <c r="L103" s="67">
        <v>6000000</v>
      </c>
      <c r="M103" s="66">
        <f t="shared" si="6"/>
        <v>5100000</v>
      </c>
      <c r="N103" s="39">
        <v>2020</v>
      </c>
      <c r="O103" s="39">
        <v>2023</v>
      </c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 t="s">
        <v>219</v>
      </c>
      <c r="AB103" s="39"/>
      <c r="AC103" s="39"/>
      <c r="AD103" s="39"/>
      <c r="AE103" s="39"/>
      <c r="AF103" s="39"/>
      <c r="AG103" s="39">
        <v>1</v>
      </c>
      <c r="AH103" s="39">
        <v>1</v>
      </c>
      <c r="AI103" s="39">
        <v>1</v>
      </c>
      <c r="AJ103" s="39">
        <v>1</v>
      </c>
      <c r="AK103" s="39"/>
      <c r="AL103" s="39"/>
      <c r="AM103" s="39"/>
    </row>
    <row r="104" spans="1:39" x14ac:dyDescent="0.3">
      <c r="A104" s="38">
        <v>100</v>
      </c>
      <c r="B104" s="70" t="s">
        <v>714</v>
      </c>
      <c r="C104" s="39" t="s">
        <v>881</v>
      </c>
      <c r="D104" s="39">
        <v>70188378</v>
      </c>
      <c r="E104" s="39" t="s">
        <v>712</v>
      </c>
      <c r="F104" s="39">
        <v>650060903</v>
      </c>
      <c r="G104" s="39" t="s">
        <v>393</v>
      </c>
      <c r="H104" s="37" t="s">
        <v>53</v>
      </c>
      <c r="I104" s="37" t="s">
        <v>734</v>
      </c>
      <c r="J104" s="39" t="str">
        <f t="shared" si="5"/>
        <v>Obec Synkov - Slemeno</v>
      </c>
      <c r="K104" s="39" t="s">
        <v>591</v>
      </c>
      <c r="L104" s="67">
        <v>200000</v>
      </c>
      <c r="M104" s="66">
        <f t="shared" si="6"/>
        <v>170000</v>
      </c>
      <c r="N104" s="39">
        <v>2018</v>
      </c>
      <c r="O104" s="39">
        <v>2023</v>
      </c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 t="s">
        <v>219</v>
      </c>
      <c r="AB104" s="39"/>
      <c r="AC104" s="39"/>
      <c r="AD104" s="39"/>
      <c r="AE104" s="39">
        <v>4</v>
      </c>
      <c r="AF104" s="39"/>
      <c r="AG104" s="39">
        <v>1</v>
      </c>
      <c r="AH104" s="39">
        <v>1</v>
      </c>
      <c r="AI104" s="39">
        <v>1</v>
      </c>
      <c r="AJ104" s="39">
        <v>1</v>
      </c>
      <c r="AK104" s="39">
        <v>1</v>
      </c>
      <c r="AL104" s="39"/>
      <c r="AM104" s="39"/>
    </row>
    <row r="105" spans="1:39" x14ac:dyDescent="0.3">
      <c r="A105" s="38">
        <v>101</v>
      </c>
      <c r="B105" s="70" t="s">
        <v>714</v>
      </c>
      <c r="C105" s="39" t="s">
        <v>881</v>
      </c>
      <c r="D105" s="39">
        <v>70188378</v>
      </c>
      <c r="E105" s="39" t="s">
        <v>712</v>
      </c>
      <c r="F105" s="39">
        <v>650060903</v>
      </c>
      <c r="G105" s="39" t="s">
        <v>394</v>
      </c>
      <c r="H105" s="37" t="s">
        <v>53</v>
      </c>
      <c r="I105" s="37" t="s">
        <v>734</v>
      </c>
      <c r="J105" s="39" t="str">
        <f t="shared" si="5"/>
        <v>Obec Synkov - Slemeno</v>
      </c>
      <c r="K105" s="39" t="s">
        <v>592</v>
      </c>
      <c r="L105" s="67">
        <v>500000</v>
      </c>
      <c r="M105" s="66">
        <f t="shared" si="6"/>
        <v>425000</v>
      </c>
      <c r="N105" s="39">
        <v>2017</v>
      </c>
      <c r="O105" s="39">
        <v>2020</v>
      </c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 t="s">
        <v>219</v>
      </c>
      <c r="AB105" s="39"/>
      <c r="AC105" s="39"/>
      <c r="AD105" s="39"/>
      <c r="AE105" s="39">
        <v>5</v>
      </c>
      <c r="AF105" s="39"/>
      <c r="AG105" s="39">
        <v>1</v>
      </c>
      <c r="AH105" s="39">
        <v>1</v>
      </c>
      <c r="AI105" s="39">
        <v>1</v>
      </c>
      <c r="AJ105" s="39">
        <v>1</v>
      </c>
      <c r="AK105" s="39">
        <v>1</v>
      </c>
      <c r="AL105" s="39"/>
      <c r="AM105" s="39"/>
    </row>
    <row r="106" spans="1:39" x14ac:dyDescent="0.3">
      <c r="A106" s="64">
        <v>102</v>
      </c>
      <c r="B106" s="70" t="s">
        <v>714</v>
      </c>
      <c r="C106" s="39" t="s">
        <v>881</v>
      </c>
      <c r="D106" s="39">
        <v>70188378</v>
      </c>
      <c r="E106" s="39" t="s">
        <v>712</v>
      </c>
      <c r="F106" s="39">
        <v>650060903</v>
      </c>
      <c r="G106" s="39" t="s">
        <v>889</v>
      </c>
      <c r="H106" s="37" t="s">
        <v>53</v>
      </c>
      <c r="I106" s="37" t="s">
        <v>734</v>
      </c>
      <c r="J106" s="39" t="str">
        <f t="shared" si="5"/>
        <v>Obec Synkov - Slemeno</v>
      </c>
      <c r="K106" s="39" t="s">
        <v>890</v>
      </c>
      <c r="L106" s="67">
        <v>45000000</v>
      </c>
      <c r="M106" s="66">
        <f t="shared" si="6"/>
        <v>38250000</v>
      </c>
      <c r="N106" s="39">
        <v>2022</v>
      </c>
      <c r="O106" s="39">
        <v>2025</v>
      </c>
      <c r="P106" s="39" t="s">
        <v>858</v>
      </c>
      <c r="Q106" s="39" t="s">
        <v>858</v>
      </c>
      <c r="R106" s="39" t="s">
        <v>858</v>
      </c>
      <c r="S106" s="39"/>
      <c r="T106" s="39"/>
      <c r="U106" s="39"/>
      <c r="V106" s="39"/>
      <c r="W106" s="39" t="s">
        <v>858</v>
      </c>
      <c r="X106" s="39"/>
      <c r="Y106" s="39"/>
      <c r="Z106" s="39"/>
      <c r="AA106" s="39" t="s">
        <v>219</v>
      </c>
      <c r="AB106" s="39"/>
      <c r="AC106" s="39"/>
      <c r="AD106" s="39"/>
      <c r="AE106" s="39"/>
      <c r="AF106" s="39" t="s">
        <v>220</v>
      </c>
      <c r="AG106" s="39">
        <v>1</v>
      </c>
      <c r="AH106" s="39">
        <v>1</v>
      </c>
      <c r="AI106" s="39">
        <v>1</v>
      </c>
      <c r="AJ106" s="39">
        <v>1</v>
      </c>
      <c r="AK106" s="39">
        <v>1</v>
      </c>
      <c r="AL106" s="39"/>
      <c r="AM106" s="39"/>
    </row>
    <row r="107" spans="1:39" x14ac:dyDescent="0.3">
      <c r="A107" s="38">
        <v>103</v>
      </c>
      <c r="B107" s="70" t="s">
        <v>716</v>
      </c>
      <c r="C107" s="39" t="s">
        <v>882</v>
      </c>
      <c r="D107" s="39">
        <v>70980861</v>
      </c>
      <c r="E107" s="39" t="s">
        <v>713</v>
      </c>
      <c r="F107" s="39">
        <v>650060598</v>
      </c>
      <c r="G107" s="39" t="s">
        <v>1240</v>
      </c>
      <c r="H107" s="37" t="s">
        <v>53</v>
      </c>
      <c r="I107" s="37" t="s">
        <v>734</v>
      </c>
      <c r="J107" s="39" t="str">
        <f t="shared" si="5"/>
        <v>Obec Bílý Újezd</v>
      </c>
      <c r="K107" s="39" t="s">
        <v>1241</v>
      </c>
      <c r="L107" s="67">
        <v>350000</v>
      </c>
      <c r="M107" s="66">
        <f t="shared" si="6"/>
        <v>297500</v>
      </c>
      <c r="N107" s="39">
        <v>2024</v>
      </c>
      <c r="O107" s="39">
        <v>2027</v>
      </c>
      <c r="P107" s="39"/>
      <c r="Q107" s="39" t="s">
        <v>858</v>
      </c>
      <c r="R107" s="39" t="s">
        <v>858</v>
      </c>
      <c r="S107" s="39" t="s">
        <v>858</v>
      </c>
      <c r="T107" s="39"/>
      <c r="U107" s="39"/>
      <c r="V107" s="39"/>
      <c r="W107" s="39"/>
      <c r="X107" s="39"/>
      <c r="Y107" s="39"/>
      <c r="Z107" s="39"/>
      <c r="AA107" s="39" t="s">
        <v>219</v>
      </c>
      <c r="AB107" s="39"/>
      <c r="AC107" s="39"/>
      <c r="AD107" s="39"/>
      <c r="AE107" s="39"/>
      <c r="AF107" s="39"/>
      <c r="AG107" s="39">
        <v>1</v>
      </c>
      <c r="AH107" s="39">
        <v>1</v>
      </c>
      <c r="AI107" s="39">
        <v>1</v>
      </c>
      <c r="AJ107" s="39">
        <v>1</v>
      </c>
      <c r="AK107" s="39">
        <v>1</v>
      </c>
      <c r="AL107" s="39">
        <v>1</v>
      </c>
      <c r="AM107" s="39"/>
    </row>
    <row r="108" spans="1:39" x14ac:dyDescent="0.3">
      <c r="A108" s="38">
        <v>104</v>
      </c>
      <c r="B108" s="70" t="s">
        <v>716</v>
      </c>
      <c r="C108" s="39" t="s">
        <v>882</v>
      </c>
      <c r="D108" s="39">
        <v>70980861</v>
      </c>
      <c r="E108" s="39" t="s">
        <v>713</v>
      </c>
      <c r="F108" s="39">
        <v>650060598</v>
      </c>
      <c r="G108" s="39" t="s">
        <v>1242</v>
      </c>
      <c r="H108" s="37" t="s">
        <v>53</v>
      </c>
      <c r="I108" s="37" t="s">
        <v>734</v>
      </c>
      <c r="J108" s="39" t="str">
        <f t="shared" si="5"/>
        <v>Obec Bílý Újezd</v>
      </c>
      <c r="K108" s="41" t="s">
        <v>1238</v>
      </c>
      <c r="L108" s="67">
        <v>2000000</v>
      </c>
      <c r="M108" s="66">
        <f t="shared" si="6"/>
        <v>1700000</v>
      </c>
      <c r="N108" s="39">
        <v>2024</v>
      </c>
      <c r="O108" s="39">
        <v>2027</v>
      </c>
      <c r="P108" s="39"/>
      <c r="Q108" s="39" t="s">
        <v>858</v>
      </c>
      <c r="R108" s="39" t="s">
        <v>858</v>
      </c>
      <c r="S108" s="39"/>
      <c r="T108" s="39"/>
      <c r="U108" s="39"/>
      <c r="V108" s="39"/>
      <c r="W108" s="39" t="s">
        <v>858</v>
      </c>
      <c r="X108" s="39"/>
      <c r="Y108" s="39"/>
      <c r="Z108" s="39"/>
      <c r="AA108" s="39" t="s">
        <v>219</v>
      </c>
      <c r="AB108" s="39"/>
      <c r="AC108" s="39"/>
      <c r="AD108" s="39"/>
      <c r="AE108" s="39"/>
      <c r="AF108" s="39" t="s">
        <v>220</v>
      </c>
      <c r="AG108" s="39">
        <v>1</v>
      </c>
      <c r="AH108" s="39">
        <v>1</v>
      </c>
      <c r="AI108" s="39">
        <v>1</v>
      </c>
      <c r="AJ108" s="39">
        <v>1</v>
      </c>
      <c r="AK108" s="39">
        <v>1</v>
      </c>
      <c r="AL108" s="39">
        <v>1</v>
      </c>
      <c r="AM108" s="39"/>
    </row>
    <row r="109" spans="1:39" x14ac:dyDescent="0.3">
      <c r="A109" s="64">
        <v>105</v>
      </c>
      <c r="B109" s="73" t="s">
        <v>716</v>
      </c>
      <c r="C109" s="40" t="s">
        <v>882</v>
      </c>
      <c r="D109" s="40">
        <v>70980861</v>
      </c>
      <c r="E109" s="40" t="s">
        <v>713</v>
      </c>
      <c r="F109" s="40">
        <v>650060598</v>
      </c>
      <c r="G109" s="40" t="s">
        <v>395</v>
      </c>
      <c r="H109" s="74" t="s">
        <v>53</v>
      </c>
      <c r="I109" s="74" t="s">
        <v>734</v>
      </c>
      <c r="J109" s="40" t="str">
        <f t="shared" si="5"/>
        <v>Obec Bílý Újezd</v>
      </c>
      <c r="K109" s="40" t="s">
        <v>593</v>
      </c>
      <c r="L109" s="67">
        <v>720000</v>
      </c>
      <c r="M109" s="66">
        <f t="shared" si="6"/>
        <v>612000</v>
      </c>
      <c r="N109" s="39">
        <v>2018</v>
      </c>
      <c r="O109" s="39">
        <v>2023</v>
      </c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 t="s">
        <v>219</v>
      </c>
      <c r="AB109" s="39"/>
      <c r="AC109" s="39"/>
      <c r="AD109" s="39"/>
      <c r="AE109" s="39"/>
      <c r="AF109" s="39"/>
      <c r="AG109" s="39">
        <v>1</v>
      </c>
      <c r="AH109" s="39">
        <v>1</v>
      </c>
      <c r="AI109" s="39">
        <v>1</v>
      </c>
      <c r="AJ109" s="39">
        <v>1</v>
      </c>
      <c r="AK109" s="39">
        <v>1</v>
      </c>
      <c r="AL109" s="39"/>
      <c r="AM109" s="39"/>
    </row>
    <row r="110" spans="1:39" x14ac:dyDescent="0.3">
      <c r="A110" s="38">
        <v>106</v>
      </c>
      <c r="B110" s="70" t="s">
        <v>716</v>
      </c>
      <c r="C110" s="39" t="s">
        <v>882</v>
      </c>
      <c r="D110" s="39">
        <v>70980861</v>
      </c>
      <c r="E110" s="39" t="s">
        <v>713</v>
      </c>
      <c r="F110" s="39">
        <v>650060598</v>
      </c>
      <c r="G110" s="39" t="s">
        <v>1220</v>
      </c>
      <c r="H110" s="37" t="s">
        <v>53</v>
      </c>
      <c r="I110" s="37" t="s">
        <v>734</v>
      </c>
      <c r="J110" s="39" t="str">
        <f t="shared" si="5"/>
        <v>Obec Bílý Újezd</v>
      </c>
      <c r="K110" s="28" t="s">
        <v>1219</v>
      </c>
      <c r="L110" s="67">
        <v>3000000</v>
      </c>
      <c r="M110" s="66">
        <f t="shared" si="6"/>
        <v>2550000</v>
      </c>
      <c r="N110" s="39">
        <v>2024</v>
      </c>
      <c r="O110" s="39">
        <v>2027</v>
      </c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 t="s">
        <v>219</v>
      </c>
      <c r="AB110" s="39"/>
      <c r="AC110" s="39"/>
      <c r="AD110" s="39"/>
      <c r="AE110" s="39">
        <v>3</v>
      </c>
      <c r="AF110" s="39"/>
      <c r="AG110" s="39">
        <v>1</v>
      </c>
      <c r="AH110" s="39">
        <v>1</v>
      </c>
      <c r="AI110" s="39">
        <v>1</v>
      </c>
      <c r="AJ110" s="39">
        <v>1</v>
      </c>
      <c r="AK110" s="39">
        <v>1</v>
      </c>
      <c r="AL110" s="39">
        <v>1</v>
      </c>
      <c r="AM110" s="39"/>
    </row>
    <row r="111" spans="1:39" x14ac:dyDescent="0.3">
      <c r="A111" s="38">
        <v>107</v>
      </c>
      <c r="B111" s="70" t="s">
        <v>716</v>
      </c>
      <c r="C111" s="39" t="s">
        <v>882</v>
      </c>
      <c r="D111" s="39">
        <v>70980861</v>
      </c>
      <c r="E111" s="39" t="s">
        <v>713</v>
      </c>
      <c r="F111" s="39">
        <v>650060598</v>
      </c>
      <c r="G111" s="39" t="s">
        <v>1221</v>
      </c>
      <c r="H111" s="37" t="s">
        <v>53</v>
      </c>
      <c r="I111" s="37" t="s">
        <v>734</v>
      </c>
      <c r="J111" s="39" t="str">
        <f t="shared" si="5"/>
        <v>Obec Bílý Újezd</v>
      </c>
      <c r="K111" s="39" t="s">
        <v>1239</v>
      </c>
      <c r="L111" s="67">
        <v>15000000</v>
      </c>
      <c r="M111" s="66">
        <f t="shared" si="6"/>
        <v>12750000</v>
      </c>
      <c r="N111" s="39">
        <v>2024</v>
      </c>
      <c r="O111" s="39">
        <v>2027</v>
      </c>
      <c r="P111" s="39"/>
      <c r="Q111" s="39" t="s">
        <v>858</v>
      </c>
      <c r="R111" s="39" t="s">
        <v>858</v>
      </c>
      <c r="S111" s="39" t="s">
        <v>858</v>
      </c>
      <c r="T111" s="39" t="s">
        <v>858</v>
      </c>
      <c r="U111" s="39"/>
      <c r="V111" s="39" t="s">
        <v>858</v>
      </c>
      <c r="W111" s="39"/>
      <c r="X111" s="39" t="s">
        <v>858</v>
      </c>
      <c r="Y111" s="39"/>
      <c r="Z111" s="39"/>
      <c r="AA111" s="39" t="s">
        <v>219</v>
      </c>
      <c r="AB111" s="39" t="s">
        <v>886</v>
      </c>
      <c r="AC111" s="39"/>
      <c r="AD111" s="39" t="s">
        <v>837</v>
      </c>
      <c r="AE111" s="39">
        <v>3</v>
      </c>
      <c r="AF111" s="39" t="s">
        <v>220</v>
      </c>
      <c r="AG111" s="39">
        <v>1</v>
      </c>
      <c r="AH111" s="39">
        <v>1</v>
      </c>
      <c r="AI111" s="39">
        <v>1</v>
      </c>
      <c r="AJ111" s="39">
        <v>1</v>
      </c>
      <c r="AK111" s="39">
        <v>1</v>
      </c>
      <c r="AL111" s="39">
        <v>1</v>
      </c>
      <c r="AM111" s="39"/>
    </row>
    <row r="112" spans="1:39" x14ac:dyDescent="0.3">
      <c r="A112" s="38">
        <v>108</v>
      </c>
      <c r="B112" s="39" t="s">
        <v>717</v>
      </c>
      <c r="C112" s="39" t="s">
        <v>883</v>
      </c>
      <c r="D112" s="39">
        <v>75015668</v>
      </c>
      <c r="E112" s="39" t="s">
        <v>711</v>
      </c>
      <c r="F112" s="39">
        <v>600097455</v>
      </c>
      <c r="G112" s="40" t="s">
        <v>396</v>
      </c>
      <c r="H112" s="37" t="s">
        <v>53</v>
      </c>
      <c r="I112" s="37" t="s">
        <v>734</v>
      </c>
      <c r="J112" s="39" t="str">
        <f t="shared" si="5"/>
        <v>Obec Potštejn</v>
      </c>
      <c r="K112" s="40" t="s">
        <v>594</v>
      </c>
      <c r="L112" s="67">
        <v>2000000</v>
      </c>
      <c r="M112" s="66">
        <f t="shared" si="6"/>
        <v>1700000</v>
      </c>
      <c r="N112" s="39">
        <v>2018</v>
      </c>
      <c r="O112" s="39">
        <v>2023</v>
      </c>
      <c r="P112" s="39" t="s">
        <v>858</v>
      </c>
      <c r="Q112" s="39" t="s">
        <v>858</v>
      </c>
      <c r="R112" s="39" t="s">
        <v>858</v>
      </c>
      <c r="S112" s="39"/>
      <c r="T112" s="39"/>
      <c r="U112" s="39"/>
      <c r="V112" s="39"/>
      <c r="W112" s="39"/>
      <c r="X112" s="39"/>
      <c r="Y112" s="39"/>
      <c r="Z112" s="39"/>
      <c r="AA112" s="39" t="s">
        <v>219</v>
      </c>
      <c r="AB112" s="39"/>
      <c r="AC112" s="39"/>
      <c r="AD112" s="39"/>
      <c r="AE112" s="39">
        <v>5</v>
      </c>
      <c r="AF112" s="39" t="s">
        <v>220</v>
      </c>
      <c r="AG112" s="39">
        <v>1</v>
      </c>
      <c r="AH112" s="39">
        <v>1</v>
      </c>
      <c r="AI112" s="39">
        <v>1</v>
      </c>
      <c r="AJ112" s="39">
        <v>1</v>
      </c>
      <c r="AK112" s="39"/>
      <c r="AL112" s="39"/>
      <c r="AM112" s="39"/>
    </row>
    <row r="113" spans="1:39" x14ac:dyDescent="0.3">
      <c r="A113" s="38">
        <v>109</v>
      </c>
      <c r="B113" s="39" t="s">
        <v>717</v>
      </c>
      <c r="C113" s="39" t="s">
        <v>883</v>
      </c>
      <c r="D113" s="39">
        <v>75015668</v>
      </c>
      <c r="E113" s="39" t="s">
        <v>711</v>
      </c>
      <c r="F113" s="39">
        <v>600097455</v>
      </c>
      <c r="G113" s="39" t="s">
        <v>397</v>
      </c>
      <c r="H113" s="37" t="s">
        <v>53</v>
      </c>
      <c r="I113" s="37" t="s">
        <v>734</v>
      </c>
      <c r="J113" s="39" t="str">
        <f t="shared" si="5"/>
        <v>Obec Potštejn</v>
      </c>
      <c r="K113" s="39" t="s">
        <v>893</v>
      </c>
      <c r="L113" s="67">
        <v>100000</v>
      </c>
      <c r="M113" s="66">
        <f t="shared" si="6"/>
        <v>85000</v>
      </c>
      <c r="N113" s="39">
        <v>2017</v>
      </c>
      <c r="O113" s="39">
        <v>2024</v>
      </c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 t="s">
        <v>219</v>
      </c>
      <c r="AB113" s="39">
        <v>5</v>
      </c>
      <c r="AC113" s="39"/>
      <c r="AD113" s="39" t="s">
        <v>833</v>
      </c>
      <c r="AE113" s="39">
        <v>3</v>
      </c>
      <c r="AF113" s="39"/>
      <c r="AG113" s="39">
        <v>1</v>
      </c>
      <c r="AH113" s="39">
        <v>1</v>
      </c>
      <c r="AI113" s="39"/>
      <c r="AJ113" s="39">
        <v>1</v>
      </c>
      <c r="AK113" s="39">
        <v>1</v>
      </c>
      <c r="AL113" s="39">
        <v>1</v>
      </c>
      <c r="AM113" s="39"/>
    </row>
    <row r="114" spans="1:39" x14ac:dyDescent="0.3">
      <c r="A114" s="64">
        <v>110</v>
      </c>
      <c r="B114" s="40" t="s">
        <v>717</v>
      </c>
      <c r="C114" s="40" t="s">
        <v>883</v>
      </c>
      <c r="D114" s="40">
        <v>75015668</v>
      </c>
      <c r="E114" s="40" t="s">
        <v>711</v>
      </c>
      <c r="F114" s="40">
        <v>600097455</v>
      </c>
      <c r="G114" s="40" t="s">
        <v>398</v>
      </c>
      <c r="H114" s="74" t="s">
        <v>53</v>
      </c>
      <c r="I114" s="74" t="s">
        <v>734</v>
      </c>
      <c r="J114" s="40" t="str">
        <f t="shared" si="5"/>
        <v>Obec Potštejn</v>
      </c>
      <c r="K114" s="40" t="s">
        <v>595</v>
      </c>
      <c r="L114" s="67">
        <v>370000</v>
      </c>
      <c r="M114" s="66">
        <f t="shared" si="6"/>
        <v>314500</v>
      </c>
      <c r="N114" s="39">
        <v>2018</v>
      </c>
      <c r="O114" s="39">
        <v>2023</v>
      </c>
      <c r="P114" s="39" t="s">
        <v>858</v>
      </c>
      <c r="Q114" s="39" t="s">
        <v>858</v>
      </c>
      <c r="R114" s="39" t="s">
        <v>858</v>
      </c>
      <c r="S114" s="39"/>
      <c r="T114" s="39"/>
      <c r="U114" s="39"/>
      <c r="V114" s="39"/>
      <c r="W114" s="39"/>
      <c r="X114" s="39"/>
      <c r="Y114" s="39"/>
      <c r="Z114" s="39"/>
      <c r="AA114" s="39" t="s">
        <v>219</v>
      </c>
      <c r="AB114" s="39"/>
      <c r="AC114" s="39"/>
      <c r="AD114" s="39"/>
      <c r="AE114" s="39">
        <v>5</v>
      </c>
      <c r="AF114" s="39" t="s">
        <v>220</v>
      </c>
      <c r="AG114" s="39">
        <v>1</v>
      </c>
      <c r="AH114" s="39">
        <v>1</v>
      </c>
      <c r="AI114" s="39">
        <v>1</v>
      </c>
      <c r="AJ114" s="39">
        <v>1</v>
      </c>
      <c r="AK114" s="39"/>
      <c r="AL114" s="39"/>
      <c r="AM114" s="39"/>
    </row>
    <row r="115" spans="1:39" x14ac:dyDescent="0.3">
      <c r="A115" s="38">
        <v>111</v>
      </c>
      <c r="B115" s="40" t="s">
        <v>717</v>
      </c>
      <c r="C115" s="40" t="s">
        <v>883</v>
      </c>
      <c r="D115" s="40">
        <v>75015668</v>
      </c>
      <c r="E115" s="40" t="s">
        <v>711</v>
      </c>
      <c r="F115" s="40">
        <v>600097455</v>
      </c>
      <c r="G115" s="40" t="s">
        <v>345</v>
      </c>
      <c r="H115" s="74" t="s">
        <v>53</v>
      </c>
      <c r="I115" s="74" t="s">
        <v>734</v>
      </c>
      <c r="J115" s="40" t="str">
        <f t="shared" si="5"/>
        <v>Obec Potštejn</v>
      </c>
      <c r="K115" s="40" t="s">
        <v>596</v>
      </c>
      <c r="L115" s="67">
        <v>300000</v>
      </c>
      <c r="M115" s="66">
        <f t="shared" si="6"/>
        <v>255000</v>
      </c>
      <c r="N115" s="39">
        <v>2017</v>
      </c>
      <c r="O115" s="39">
        <v>2020</v>
      </c>
      <c r="P115" s="39"/>
      <c r="Q115" s="39"/>
      <c r="R115" s="39"/>
      <c r="S115" s="39" t="s">
        <v>858</v>
      </c>
      <c r="T115" s="39"/>
      <c r="U115" s="39"/>
      <c r="V115" s="39"/>
      <c r="W115" s="39"/>
      <c r="X115" s="39"/>
      <c r="Y115" s="39"/>
      <c r="Z115" s="39"/>
      <c r="AA115" s="39" t="s">
        <v>219</v>
      </c>
      <c r="AB115" s="39"/>
      <c r="AC115" s="39"/>
      <c r="AD115" s="39"/>
      <c r="AE115" s="39">
        <v>5</v>
      </c>
      <c r="AF115" s="39"/>
      <c r="AG115" s="39">
        <v>1</v>
      </c>
      <c r="AH115" s="39">
        <v>1</v>
      </c>
      <c r="AI115" s="39">
        <v>1</v>
      </c>
      <c r="AJ115" s="39">
        <v>1</v>
      </c>
      <c r="AK115" s="39">
        <v>1</v>
      </c>
      <c r="AL115" s="39"/>
      <c r="AM115" s="39"/>
    </row>
    <row r="116" spans="1:39" x14ac:dyDescent="0.3">
      <c r="A116" s="38">
        <v>112</v>
      </c>
      <c r="B116" s="39" t="s">
        <v>717</v>
      </c>
      <c r="C116" s="39" t="s">
        <v>883</v>
      </c>
      <c r="D116" s="39">
        <v>75015668</v>
      </c>
      <c r="E116" s="39" t="s">
        <v>711</v>
      </c>
      <c r="F116" s="39">
        <v>600097455</v>
      </c>
      <c r="G116" s="39" t="s">
        <v>399</v>
      </c>
      <c r="H116" s="37" t="s">
        <v>53</v>
      </c>
      <c r="I116" s="37" t="s">
        <v>734</v>
      </c>
      <c r="J116" s="39" t="str">
        <f t="shared" si="5"/>
        <v>Obec Potštejn</v>
      </c>
      <c r="K116" s="39" t="s">
        <v>894</v>
      </c>
      <c r="L116" s="67">
        <v>2000000</v>
      </c>
      <c r="M116" s="66">
        <f t="shared" si="6"/>
        <v>1700000</v>
      </c>
      <c r="N116" s="39">
        <v>2018</v>
      </c>
      <c r="O116" s="39">
        <v>2023</v>
      </c>
      <c r="P116" s="39" t="s">
        <v>858</v>
      </c>
      <c r="Q116" s="39" t="s">
        <v>858</v>
      </c>
      <c r="R116" s="39" t="s">
        <v>858</v>
      </c>
      <c r="S116" s="39" t="s">
        <v>858</v>
      </c>
      <c r="T116" s="39"/>
      <c r="U116" s="39"/>
      <c r="V116" s="39"/>
      <c r="W116" s="39" t="s">
        <v>858</v>
      </c>
      <c r="X116" s="39"/>
      <c r="Y116" s="39"/>
      <c r="Z116" s="39" t="s">
        <v>895</v>
      </c>
      <c r="AA116" s="39" t="s">
        <v>219</v>
      </c>
      <c r="AB116" s="39"/>
      <c r="AC116" s="39"/>
      <c r="AD116" s="39"/>
      <c r="AE116" s="39">
        <v>5</v>
      </c>
      <c r="AF116" s="39" t="s">
        <v>220</v>
      </c>
      <c r="AG116" s="39">
        <v>1</v>
      </c>
      <c r="AH116" s="39">
        <v>1</v>
      </c>
      <c r="AI116" s="39">
        <v>1</v>
      </c>
      <c r="AJ116" s="39">
        <v>1</v>
      </c>
      <c r="AK116" s="39"/>
      <c r="AL116" s="39"/>
      <c r="AM116" s="39"/>
    </row>
    <row r="117" spans="1:39" x14ac:dyDescent="0.3">
      <c r="A117" s="38">
        <v>113</v>
      </c>
      <c r="B117" s="39" t="s">
        <v>717</v>
      </c>
      <c r="C117" s="39" t="s">
        <v>883</v>
      </c>
      <c r="D117" s="39">
        <v>75015668</v>
      </c>
      <c r="E117" s="39" t="s">
        <v>711</v>
      </c>
      <c r="F117" s="39">
        <v>600097455</v>
      </c>
      <c r="G117" s="39" t="s">
        <v>400</v>
      </c>
      <c r="H117" s="37" t="s">
        <v>53</v>
      </c>
      <c r="I117" s="37" t="s">
        <v>734</v>
      </c>
      <c r="J117" s="39" t="str">
        <f t="shared" si="5"/>
        <v>Obec Potštejn</v>
      </c>
      <c r="K117" s="39" t="s">
        <v>597</v>
      </c>
      <c r="L117" s="67">
        <v>500000</v>
      </c>
      <c r="M117" s="66">
        <f t="shared" si="6"/>
        <v>425000</v>
      </c>
      <c r="N117" s="39">
        <v>2018</v>
      </c>
      <c r="O117" s="39">
        <v>2025</v>
      </c>
      <c r="P117" s="39" t="s">
        <v>858</v>
      </c>
      <c r="Q117" s="39" t="s">
        <v>858</v>
      </c>
      <c r="R117" s="39" t="s">
        <v>858</v>
      </c>
      <c r="S117" s="39"/>
      <c r="T117" s="39"/>
      <c r="U117" s="39"/>
      <c r="V117" s="39"/>
      <c r="W117" s="39" t="s">
        <v>858</v>
      </c>
      <c r="X117" s="39"/>
      <c r="Y117" s="39"/>
      <c r="Z117" s="39"/>
      <c r="AA117" s="39" t="s">
        <v>219</v>
      </c>
      <c r="AB117" s="39"/>
      <c r="AC117" s="39"/>
      <c r="AD117" s="39"/>
      <c r="AE117" s="39">
        <v>2</v>
      </c>
      <c r="AF117" s="39" t="s">
        <v>220</v>
      </c>
      <c r="AG117" s="39">
        <v>1</v>
      </c>
      <c r="AH117" s="39">
        <v>1</v>
      </c>
      <c r="AI117" s="39">
        <v>1</v>
      </c>
      <c r="AJ117" s="39">
        <v>1</v>
      </c>
      <c r="AK117" s="39">
        <v>1</v>
      </c>
      <c r="AL117" s="39">
        <v>1</v>
      </c>
      <c r="AM117" s="39"/>
    </row>
    <row r="118" spans="1:39" x14ac:dyDescent="0.3">
      <c r="A118" s="38">
        <v>114</v>
      </c>
      <c r="B118" s="39" t="s">
        <v>717</v>
      </c>
      <c r="C118" s="39" t="s">
        <v>883</v>
      </c>
      <c r="D118" s="39">
        <v>75015668</v>
      </c>
      <c r="E118" s="39" t="s">
        <v>711</v>
      </c>
      <c r="F118" s="39">
        <v>600097455</v>
      </c>
      <c r="G118" s="39" t="s">
        <v>320</v>
      </c>
      <c r="H118" s="37" t="s">
        <v>53</v>
      </c>
      <c r="I118" s="37" t="s">
        <v>734</v>
      </c>
      <c r="J118" s="39" t="str">
        <f t="shared" si="5"/>
        <v>Obec Potštejn</v>
      </c>
      <c r="K118" s="39" t="s">
        <v>598</v>
      </c>
      <c r="L118" s="67">
        <v>10000</v>
      </c>
      <c r="M118" s="66">
        <f t="shared" si="6"/>
        <v>8500</v>
      </c>
      <c r="N118" s="39">
        <v>2018</v>
      </c>
      <c r="O118" s="39">
        <v>2023</v>
      </c>
      <c r="P118" s="39"/>
      <c r="Q118" s="39"/>
      <c r="R118" s="39"/>
      <c r="S118" s="39"/>
      <c r="T118" s="39"/>
      <c r="U118" s="39"/>
      <c r="V118" s="39"/>
      <c r="W118" s="39" t="s">
        <v>858</v>
      </c>
      <c r="X118" s="39"/>
      <c r="Y118" s="39"/>
      <c r="Z118" s="39"/>
      <c r="AA118" s="39" t="s">
        <v>218</v>
      </c>
      <c r="AB118" s="39"/>
      <c r="AC118" s="39"/>
      <c r="AD118" s="39" t="s">
        <v>833</v>
      </c>
      <c r="AE118" s="39">
        <v>4</v>
      </c>
      <c r="AF118" s="39" t="s">
        <v>220</v>
      </c>
      <c r="AG118" s="39">
        <v>1</v>
      </c>
      <c r="AH118" s="39">
        <v>1</v>
      </c>
      <c r="AI118" s="39">
        <v>1</v>
      </c>
      <c r="AJ118" s="39">
        <v>1</v>
      </c>
      <c r="AK118" s="39">
        <v>1</v>
      </c>
      <c r="AL118" s="39"/>
      <c r="AM118" s="39"/>
    </row>
    <row r="119" spans="1:39" x14ac:dyDescent="0.3">
      <c r="A119" s="64">
        <v>115</v>
      </c>
      <c r="B119" s="39" t="s">
        <v>717</v>
      </c>
      <c r="C119" s="39" t="s">
        <v>883</v>
      </c>
      <c r="D119" s="39">
        <v>75015668</v>
      </c>
      <c r="E119" s="39" t="s">
        <v>711</v>
      </c>
      <c r="F119" s="39">
        <v>600097455</v>
      </c>
      <c r="G119" s="39" t="s">
        <v>401</v>
      </c>
      <c r="H119" s="37" t="s">
        <v>53</v>
      </c>
      <c r="I119" s="37" t="s">
        <v>734</v>
      </c>
      <c r="J119" s="39" t="str">
        <f t="shared" ref="J119:J150" si="7">C119</f>
        <v>Obec Potštejn</v>
      </c>
      <c r="K119" s="39" t="s">
        <v>599</v>
      </c>
      <c r="L119" s="67">
        <v>250000</v>
      </c>
      <c r="M119" s="66">
        <f t="shared" si="6"/>
        <v>212500</v>
      </c>
      <c r="N119" s="39">
        <v>2018</v>
      </c>
      <c r="O119" s="39">
        <v>2025</v>
      </c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 t="s">
        <v>218</v>
      </c>
      <c r="AB119" s="39"/>
      <c r="AC119" s="39"/>
      <c r="AD119" s="39" t="s">
        <v>888</v>
      </c>
      <c r="AE119" s="39">
        <v>4</v>
      </c>
      <c r="AF119" s="39" t="s">
        <v>220</v>
      </c>
      <c r="AG119" s="39">
        <v>1</v>
      </c>
      <c r="AH119" s="39">
        <v>1</v>
      </c>
      <c r="AI119" s="39">
        <v>1</v>
      </c>
      <c r="AJ119" s="39">
        <v>1</v>
      </c>
      <c r="AK119" s="39">
        <v>1</v>
      </c>
      <c r="AL119" s="39">
        <v>1</v>
      </c>
      <c r="AM119" s="39"/>
    </row>
    <row r="120" spans="1:39" x14ac:dyDescent="0.3">
      <c r="A120" s="38">
        <v>116</v>
      </c>
      <c r="B120" s="39" t="s">
        <v>717</v>
      </c>
      <c r="C120" s="39" t="s">
        <v>883</v>
      </c>
      <c r="D120" s="39">
        <v>75015668</v>
      </c>
      <c r="E120" s="39" t="s">
        <v>711</v>
      </c>
      <c r="F120" s="39">
        <v>600097455</v>
      </c>
      <c r="G120" s="39" t="s">
        <v>402</v>
      </c>
      <c r="H120" s="37" t="s">
        <v>53</v>
      </c>
      <c r="I120" s="37" t="s">
        <v>734</v>
      </c>
      <c r="J120" s="39" t="str">
        <f t="shared" si="7"/>
        <v>Obec Potštejn</v>
      </c>
      <c r="K120" s="39" t="s">
        <v>600</v>
      </c>
      <c r="L120" s="67">
        <v>20000</v>
      </c>
      <c r="M120" s="66">
        <f t="shared" si="6"/>
        <v>17000</v>
      </c>
      <c r="N120" s="39">
        <v>2018</v>
      </c>
      <c r="O120" s="39">
        <v>2025</v>
      </c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 t="s">
        <v>218</v>
      </c>
      <c r="AB120" s="39"/>
      <c r="AC120" s="39"/>
      <c r="AD120" s="39"/>
      <c r="AE120" s="39"/>
      <c r="AF120" s="39"/>
      <c r="AG120" s="39">
        <v>1</v>
      </c>
      <c r="AH120" s="39">
        <v>1</v>
      </c>
      <c r="AI120" s="39">
        <v>1</v>
      </c>
      <c r="AJ120" s="39">
        <v>1</v>
      </c>
      <c r="AK120" s="39">
        <v>1</v>
      </c>
      <c r="AL120" s="39">
        <v>1</v>
      </c>
      <c r="AM120" s="39"/>
    </row>
    <row r="121" spans="1:39" x14ac:dyDescent="0.3">
      <c r="A121" s="38">
        <v>117</v>
      </c>
      <c r="B121" s="39" t="s">
        <v>717</v>
      </c>
      <c r="C121" s="39" t="s">
        <v>883</v>
      </c>
      <c r="D121" s="39">
        <v>75015668</v>
      </c>
      <c r="E121" s="39" t="s">
        <v>711</v>
      </c>
      <c r="F121" s="39">
        <v>600097455</v>
      </c>
      <c r="G121" s="39" t="s">
        <v>403</v>
      </c>
      <c r="H121" s="37" t="s">
        <v>53</v>
      </c>
      <c r="I121" s="37" t="s">
        <v>734</v>
      </c>
      <c r="J121" s="39" t="str">
        <f t="shared" si="7"/>
        <v>Obec Potštejn</v>
      </c>
      <c r="K121" s="39" t="s">
        <v>601</v>
      </c>
      <c r="L121" s="67">
        <v>20000</v>
      </c>
      <c r="M121" s="66">
        <f t="shared" si="6"/>
        <v>17000</v>
      </c>
      <c r="N121" s="39">
        <v>2018</v>
      </c>
      <c r="O121" s="39">
        <v>2025</v>
      </c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 t="s">
        <v>218</v>
      </c>
      <c r="AB121" s="39"/>
      <c r="AC121" s="39"/>
      <c r="AD121" s="39"/>
      <c r="AE121" s="39"/>
      <c r="AF121" s="39"/>
      <c r="AG121" s="39">
        <v>1</v>
      </c>
      <c r="AH121" s="39">
        <v>1</v>
      </c>
      <c r="AI121" s="39">
        <v>1</v>
      </c>
      <c r="AJ121" s="39">
        <v>1</v>
      </c>
      <c r="AK121" s="39">
        <v>1</v>
      </c>
      <c r="AL121" s="39">
        <v>1</v>
      </c>
      <c r="AM121" s="39"/>
    </row>
    <row r="122" spans="1:39" x14ac:dyDescent="0.3">
      <c r="A122" s="64">
        <v>118</v>
      </c>
      <c r="B122" s="39" t="s">
        <v>717</v>
      </c>
      <c r="C122" s="39" t="s">
        <v>883</v>
      </c>
      <c r="D122" s="39">
        <v>75015668</v>
      </c>
      <c r="E122" s="39" t="s">
        <v>711</v>
      </c>
      <c r="F122" s="39">
        <v>600097455</v>
      </c>
      <c r="G122" s="39" t="s">
        <v>404</v>
      </c>
      <c r="H122" s="37" t="s">
        <v>53</v>
      </c>
      <c r="I122" s="37" t="s">
        <v>734</v>
      </c>
      <c r="J122" s="39" t="str">
        <f t="shared" si="7"/>
        <v>Obec Potštejn</v>
      </c>
      <c r="K122" s="39" t="s">
        <v>602</v>
      </c>
      <c r="L122" s="67">
        <v>50000</v>
      </c>
      <c r="M122" s="66">
        <f t="shared" si="6"/>
        <v>42500</v>
      </c>
      <c r="N122" s="39">
        <v>2018</v>
      </c>
      <c r="O122" s="39">
        <v>2025</v>
      </c>
      <c r="P122" s="39"/>
      <c r="Q122" s="39"/>
      <c r="R122" s="39"/>
      <c r="S122" s="39"/>
      <c r="T122" s="39"/>
      <c r="U122" s="39"/>
      <c r="V122" s="39"/>
      <c r="W122" s="39" t="s">
        <v>858</v>
      </c>
      <c r="X122" s="39"/>
      <c r="Y122" s="39"/>
      <c r="Z122" s="39"/>
      <c r="AA122" s="39" t="s">
        <v>218</v>
      </c>
      <c r="AB122" s="39"/>
      <c r="AC122" s="39"/>
      <c r="AD122" s="39"/>
      <c r="AE122" s="39"/>
      <c r="AF122" s="39"/>
      <c r="AG122" s="39">
        <v>1</v>
      </c>
      <c r="AH122" s="39">
        <v>1</v>
      </c>
      <c r="AI122" s="39">
        <v>1</v>
      </c>
      <c r="AJ122" s="39">
        <v>1</v>
      </c>
      <c r="AK122" s="39">
        <v>1</v>
      </c>
      <c r="AL122" s="39">
        <v>1</v>
      </c>
      <c r="AM122" s="39"/>
    </row>
    <row r="123" spans="1:39" x14ac:dyDescent="0.3">
      <c r="A123" s="38">
        <v>119</v>
      </c>
      <c r="B123" s="39" t="s">
        <v>717</v>
      </c>
      <c r="C123" s="39" t="s">
        <v>883</v>
      </c>
      <c r="D123" s="39">
        <v>75015668</v>
      </c>
      <c r="E123" s="39" t="s">
        <v>711</v>
      </c>
      <c r="F123" s="39">
        <v>600097455</v>
      </c>
      <c r="G123" s="39" t="s">
        <v>405</v>
      </c>
      <c r="H123" s="37" t="s">
        <v>53</v>
      </c>
      <c r="I123" s="37" t="s">
        <v>734</v>
      </c>
      <c r="J123" s="39" t="str">
        <f t="shared" si="7"/>
        <v>Obec Potštejn</v>
      </c>
      <c r="K123" s="41" t="s">
        <v>1211</v>
      </c>
      <c r="L123" s="67">
        <v>500000</v>
      </c>
      <c r="M123" s="66">
        <f t="shared" si="6"/>
        <v>425000</v>
      </c>
      <c r="N123" s="39">
        <v>2016</v>
      </c>
      <c r="O123" s="39">
        <v>2024</v>
      </c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 t="s">
        <v>218</v>
      </c>
      <c r="AB123" s="39">
        <v>2</v>
      </c>
      <c r="AC123" s="39"/>
      <c r="AD123" s="39"/>
      <c r="AE123" s="39">
        <v>3</v>
      </c>
      <c r="AF123" s="39"/>
      <c r="AG123" s="39">
        <v>1</v>
      </c>
      <c r="AH123" s="39">
        <v>1</v>
      </c>
      <c r="AI123" s="39"/>
      <c r="AJ123" s="39">
        <v>1</v>
      </c>
      <c r="AK123" s="39">
        <v>1</v>
      </c>
      <c r="AL123" s="39"/>
      <c r="AM123" s="39"/>
    </row>
    <row r="124" spans="1:39" x14ac:dyDescent="0.3">
      <c r="A124" s="38">
        <v>120</v>
      </c>
      <c r="B124" s="39" t="s">
        <v>717</v>
      </c>
      <c r="C124" s="39" t="s">
        <v>883</v>
      </c>
      <c r="D124" s="39">
        <v>75015668</v>
      </c>
      <c r="E124" s="39" t="s">
        <v>711</v>
      </c>
      <c r="F124" s="39">
        <v>600097455</v>
      </c>
      <c r="G124" s="39" t="s">
        <v>406</v>
      </c>
      <c r="H124" s="37" t="s">
        <v>53</v>
      </c>
      <c r="I124" s="37" t="s">
        <v>734</v>
      </c>
      <c r="J124" s="39" t="str">
        <f t="shared" si="7"/>
        <v>Obec Potštejn</v>
      </c>
      <c r="K124" s="39" t="s">
        <v>603</v>
      </c>
      <c r="L124" s="67">
        <v>1000000</v>
      </c>
      <c r="M124" s="66">
        <f t="shared" si="6"/>
        <v>850000</v>
      </c>
      <c r="N124" s="39">
        <v>2018</v>
      </c>
      <c r="O124" s="39">
        <v>2025</v>
      </c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 t="s">
        <v>219</v>
      </c>
      <c r="AB124" s="39"/>
      <c r="AC124" s="39"/>
      <c r="AD124" s="39"/>
      <c r="AE124" s="39"/>
      <c r="AF124" s="39"/>
      <c r="AG124" s="39">
        <v>1</v>
      </c>
      <c r="AH124" s="39">
        <v>1</v>
      </c>
      <c r="AI124" s="39">
        <v>1</v>
      </c>
      <c r="AJ124" s="39">
        <v>1</v>
      </c>
      <c r="AK124" s="39">
        <v>1</v>
      </c>
      <c r="AL124" s="39">
        <v>1</v>
      </c>
      <c r="AM124" s="39"/>
    </row>
    <row r="125" spans="1:39" x14ac:dyDescent="0.3">
      <c r="A125" s="38">
        <v>121</v>
      </c>
      <c r="B125" s="39" t="s">
        <v>717</v>
      </c>
      <c r="C125" s="39" t="s">
        <v>883</v>
      </c>
      <c r="D125" s="39">
        <v>75015668</v>
      </c>
      <c r="E125" s="39" t="s">
        <v>711</v>
      </c>
      <c r="F125" s="39">
        <v>600097455</v>
      </c>
      <c r="G125" s="39" t="s">
        <v>407</v>
      </c>
      <c r="H125" s="37" t="s">
        <v>53</v>
      </c>
      <c r="I125" s="37" t="s">
        <v>734</v>
      </c>
      <c r="J125" s="39" t="str">
        <f t="shared" si="7"/>
        <v>Obec Potštejn</v>
      </c>
      <c r="K125" s="39" t="s">
        <v>604</v>
      </c>
      <c r="L125" s="67">
        <v>100000</v>
      </c>
      <c r="M125" s="66">
        <f t="shared" si="6"/>
        <v>85000</v>
      </c>
      <c r="N125" s="39">
        <v>2018</v>
      </c>
      <c r="O125" s="39">
        <v>2025</v>
      </c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 t="s">
        <v>219</v>
      </c>
      <c r="AB125" s="39"/>
      <c r="AC125" s="39"/>
      <c r="AD125" s="39"/>
      <c r="AE125" s="39"/>
      <c r="AF125" s="39" t="s">
        <v>220</v>
      </c>
      <c r="AG125" s="39">
        <v>1</v>
      </c>
      <c r="AH125" s="39">
        <v>1</v>
      </c>
      <c r="AI125" s="39">
        <v>1</v>
      </c>
      <c r="AJ125" s="39">
        <v>1</v>
      </c>
      <c r="AK125" s="39">
        <v>1</v>
      </c>
      <c r="AL125" s="39">
        <v>1</v>
      </c>
      <c r="AM125" s="39"/>
    </row>
    <row r="126" spans="1:39" x14ac:dyDescent="0.3">
      <c r="A126" s="38">
        <v>122</v>
      </c>
      <c r="B126" s="40" t="s">
        <v>717</v>
      </c>
      <c r="C126" s="40" t="s">
        <v>883</v>
      </c>
      <c r="D126" s="40">
        <v>75015668</v>
      </c>
      <c r="E126" s="40" t="s">
        <v>711</v>
      </c>
      <c r="F126" s="40">
        <v>600097455</v>
      </c>
      <c r="G126" s="40" t="s">
        <v>408</v>
      </c>
      <c r="H126" s="74" t="s">
        <v>53</v>
      </c>
      <c r="I126" s="74" t="s">
        <v>734</v>
      </c>
      <c r="J126" s="40" t="str">
        <f t="shared" si="7"/>
        <v>Obec Potštejn</v>
      </c>
      <c r="K126" s="40" t="s">
        <v>605</v>
      </c>
      <c r="L126" s="67">
        <v>1000000</v>
      </c>
      <c r="M126" s="66">
        <f t="shared" si="6"/>
        <v>850000</v>
      </c>
      <c r="N126" s="39">
        <v>2018</v>
      </c>
      <c r="O126" s="39">
        <v>2023</v>
      </c>
      <c r="P126" s="39"/>
      <c r="Q126" s="39"/>
      <c r="R126" s="39"/>
      <c r="S126" s="39"/>
      <c r="T126" s="39"/>
      <c r="U126" s="39"/>
      <c r="V126" s="39"/>
      <c r="W126" s="39" t="s">
        <v>858</v>
      </c>
      <c r="X126" s="39"/>
      <c r="Y126" s="39"/>
      <c r="Z126" s="39"/>
      <c r="AA126" s="39" t="s">
        <v>219</v>
      </c>
      <c r="AB126" s="39">
        <v>5</v>
      </c>
      <c r="AC126" s="39"/>
      <c r="AD126" s="39"/>
      <c r="AE126" s="39">
        <v>5</v>
      </c>
      <c r="AF126" s="39" t="s">
        <v>220</v>
      </c>
      <c r="AG126" s="39">
        <v>1</v>
      </c>
      <c r="AH126" s="39">
        <v>1</v>
      </c>
      <c r="AI126" s="39">
        <v>1</v>
      </c>
      <c r="AJ126" s="39">
        <v>1</v>
      </c>
      <c r="AK126" s="39"/>
      <c r="AL126" s="39"/>
      <c r="AM126" s="39"/>
    </row>
    <row r="127" spans="1:39" x14ac:dyDescent="0.3">
      <c r="A127" s="64">
        <v>123</v>
      </c>
      <c r="B127" s="39" t="s">
        <v>717</v>
      </c>
      <c r="C127" s="39" t="s">
        <v>883</v>
      </c>
      <c r="D127" s="39">
        <v>75015668</v>
      </c>
      <c r="E127" s="39" t="s">
        <v>711</v>
      </c>
      <c r="F127" s="39">
        <v>600097455</v>
      </c>
      <c r="G127" s="39" t="s">
        <v>409</v>
      </c>
      <c r="H127" s="37" t="s">
        <v>53</v>
      </c>
      <c r="I127" s="37" t="s">
        <v>734</v>
      </c>
      <c r="J127" s="39" t="str">
        <f t="shared" si="7"/>
        <v>Obec Potštejn</v>
      </c>
      <c r="K127" s="39" t="s">
        <v>1212</v>
      </c>
      <c r="L127" s="67">
        <v>1000000</v>
      </c>
      <c r="M127" s="66">
        <f t="shared" si="6"/>
        <v>850000</v>
      </c>
      <c r="N127" s="39">
        <v>2018</v>
      </c>
      <c r="O127" s="39">
        <v>2024</v>
      </c>
      <c r="P127" s="39"/>
      <c r="Q127" s="39"/>
      <c r="R127" s="39"/>
      <c r="S127" s="39"/>
      <c r="T127" s="39"/>
      <c r="U127" s="39"/>
      <c r="V127" s="39"/>
      <c r="W127" s="39" t="s">
        <v>858</v>
      </c>
      <c r="X127" s="39"/>
      <c r="Y127" s="39"/>
      <c r="Z127" s="39"/>
      <c r="AA127" s="39" t="s">
        <v>219</v>
      </c>
      <c r="AB127" s="39">
        <v>3</v>
      </c>
      <c r="AC127" s="39"/>
      <c r="AD127" s="39"/>
      <c r="AE127" s="39">
        <v>3</v>
      </c>
      <c r="AF127" s="39"/>
      <c r="AG127" s="39">
        <v>1</v>
      </c>
      <c r="AH127" s="39">
        <v>1</v>
      </c>
      <c r="AI127" s="39">
        <v>1</v>
      </c>
      <c r="AJ127" s="39">
        <v>1</v>
      </c>
      <c r="AK127" s="39">
        <v>1</v>
      </c>
      <c r="AL127" s="39">
        <v>1</v>
      </c>
      <c r="AM127" s="39"/>
    </row>
    <row r="128" spans="1:39" x14ac:dyDescent="0.3">
      <c r="A128" s="38">
        <v>124</v>
      </c>
      <c r="B128" s="39" t="s">
        <v>717</v>
      </c>
      <c r="C128" s="39" t="s">
        <v>883</v>
      </c>
      <c r="D128" s="39">
        <v>75015668</v>
      </c>
      <c r="E128" s="39" t="s">
        <v>711</v>
      </c>
      <c r="F128" s="39">
        <v>600097455</v>
      </c>
      <c r="G128" s="39" t="s">
        <v>410</v>
      </c>
      <c r="H128" s="37" t="s">
        <v>53</v>
      </c>
      <c r="I128" s="37" t="s">
        <v>734</v>
      </c>
      <c r="J128" s="39" t="str">
        <f t="shared" si="7"/>
        <v>Obec Potštejn</v>
      </c>
      <c r="K128" s="39" t="s">
        <v>606</v>
      </c>
      <c r="L128" s="67">
        <v>1000000</v>
      </c>
      <c r="M128" s="66">
        <f t="shared" si="6"/>
        <v>850000</v>
      </c>
      <c r="N128" s="39">
        <v>2017</v>
      </c>
      <c r="O128" s="39">
        <v>2020</v>
      </c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 t="s">
        <v>219</v>
      </c>
      <c r="AB128" s="39"/>
      <c r="AC128" s="39"/>
      <c r="AD128" s="39"/>
      <c r="AE128" s="39">
        <v>5</v>
      </c>
      <c r="AF128" s="39" t="s">
        <v>220</v>
      </c>
      <c r="AG128" s="39">
        <v>1</v>
      </c>
      <c r="AH128" s="39">
        <v>1</v>
      </c>
      <c r="AI128" s="39"/>
      <c r="AJ128" s="39">
        <v>1</v>
      </c>
      <c r="AK128" s="39">
        <v>1</v>
      </c>
      <c r="AL128" s="39">
        <v>1</v>
      </c>
      <c r="AM128" s="39"/>
    </row>
    <row r="129" spans="1:39" x14ac:dyDescent="0.3">
      <c r="A129" s="38">
        <v>125</v>
      </c>
      <c r="B129" s="39" t="s">
        <v>717</v>
      </c>
      <c r="C129" s="39" t="s">
        <v>883</v>
      </c>
      <c r="D129" s="39">
        <v>75015668</v>
      </c>
      <c r="E129" s="39" t="s">
        <v>711</v>
      </c>
      <c r="F129" s="39">
        <v>600097455</v>
      </c>
      <c r="G129" s="39" t="s">
        <v>244</v>
      </c>
      <c r="H129" s="37" t="s">
        <v>53</v>
      </c>
      <c r="I129" s="37" t="s">
        <v>734</v>
      </c>
      <c r="J129" s="39" t="str">
        <f t="shared" si="7"/>
        <v>Obec Potštejn</v>
      </c>
      <c r="K129" s="39" t="s">
        <v>607</v>
      </c>
      <c r="L129" s="67">
        <v>500000</v>
      </c>
      <c r="M129" s="66">
        <f t="shared" si="6"/>
        <v>425000</v>
      </c>
      <c r="N129" s="39">
        <v>2018</v>
      </c>
      <c r="O129" s="39">
        <v>2023</v>
      </c>
      <c r="P129" s="39"/>
      <c r="Q129" s="39"/>
      <c r="R129" s="39"/>
      <c r="S129" s="39"/>
      <c r="T129" s="39"/>
      <c r="U129" s="39"/>
      <c r="V129" s="39"/>
      <c r="W129" s="39" t="s">
        <v>858</v>
      </c>
      <c r="X129" s="39"/>
      <c r="Y129" s="39"/>
      <c r="Z129" s="39"/>
      <c r="AA129" s="39" t="s">
        <v>219</v>
      </c>
      <c r="AB129" s="39"/>
      <c r="AC129" s="39"/>
      <c r="AD129" s="39"/>
      <c r="AE129" s="39">
        <v>3</v>
      </c>
      <c r="AF129" s="39"/>
      <c r="AG129" s="39">
        <v>1</v>
      </c>
      <c r="AH129" s="39">
        <v>1</v>
      </c>
      <c r="AI129" s="39">
        <v>1</v>
      </c>
      <c r="AJ129" s="39">
        <v>1</v>
      </c>
      <c r="AK129" s="39">
        <v>1</v>
      </c>
      <c r="AL129" s="39">
        <v>1</v>
      </c>
      <c r="AM129" s="39"/>
    </row>
    <row r="130" spans="1:39" x14ac:dyDescent="0.3">
      <c r="A130" s="38">
        <v>126</v>
      </c>
      <c r="B130" s="39" t="s">
        <v>717</v>
      </c>
      <c r="C130" s="39" t="s">
        <v>883</v>
      </c>
      <c r="D130" s="39">
        <v>75015668</v>
      </c>
      <c r="E130" s="39" t="s">
        <v>711</v>
      </c>
      <c r="F130" s="39">
        <v>600097455</v>
      </c>
      <c r="G130" s="39" t="s">
        <v>411</v>
      </c>
      <c r="H130" s="37" t="s">
        <v>53</v>
      </c>
      <c r="I130" s="37" t="s">
        <v>734</v>
      </c>
      <c r="J130" s="39" t="str">
        <f t="shared" si="7"/>
        <v>Obec Potštejn</v>
      </c>
      <c r="K130" s="40" t="s">
        <v>608</v>
      </c>
      <c r="L130" s="67">
        <v>500000</v>
      </c>
      <c r="M130" s="66">
        <f t="shared" si="6"/>
        <v>425000</v>
      </c>
      <c r="N130" s="39">
        <v>2020</v>
      </c>
      <c r="O130" s="39">
        <v>2025</v>
      </c>
      <c r="P130" s="39"/>
      <c r="Q130" s="39"/>
      <c r="R130" s="39" t="s">
        <v>858</v>
      </c>
      <c r="S130" s="39" t="s">
        <v>858</v>
      </c>
      <c r="T130" s="39"/>
      <c r="U130" s="39"/>
      <c r="V130" s="39"/>
      <c r="W130" s="39"/>
      <c r="X130" s="39"/>
      <c r="Y130" s="39"/>
      <c r="Z130" s="39"/>
      <c r="AA130" s="39" t="s">
        <v>219</v>
      </c>
      <c r="AB130" s="39"/>
      <c r="AC130" s="39"/>
      <c r="AD130" s="39"/>
      <c r="AE130" s="39">
        <v>3</v>
      </c>
      <c r="AF130" s="39"/>
      <c r="AG130" s="39">
        <v>1</v>
      </c>
      <c r="AH130" s="39">
        <v>1</v>
      </c>
      <c r="AI130" s="39">
        <v>1</v>
      </c>
      <c r="AJ130" s="39">
        <v>1</v>
      </c>
      <c r="AK130" s="39"/>
      <c r="AL130" s="39">
        <v>1</v>
      </c>
      <c r="AM130" s="39"/>
    </row>
    <row r="131" spans="1:39" x14ac:dyDescent="0.3">
      <c r="A131" s="38">
        <v>127</v>
      </c>
      <c r="B131" s="40" t="s">
        <v>717</v>
      </c>
      <c r="C131" s="40" t="s">
        <v>883</v>
      </c>
      <c r="D131" s="40">
        <v>75015668</v>
      </c>
      <c r="E131" s="40" t="s">
        <v>711</v>
      </c>
      <c r="F131" s="40">
        <v>600097455</v>
      </c>
      <c r="G131" s="40" t="s">
        <v>412</v>
      </c>
      <c r="H131" s="74" t="s">
        <v>53</v>
      </c>
      <c r="I131" s="74" t="s">
        <v>734</v>
      </c>
      <c r="J131" s="40" t="str">
        <f t="shared" si="7"/>
        <v>Obec Potštejn</v>
      </c>
      <c r="K131" s="40" t="s">
        <v>609</v>
      </c>
      <c r="L131" s="67">
        <v>150000</v>
      </c>
      <c r="M131" s="66">
        <f t="shared" si="6"/>
        <v>127500</v>
      </c>
      <c r="N131" s="39">
        <v>2020</v>
      </c>
      <c r="O131" s="39">
        <v>2022</v>
      </c>
      <c r="P131" s="39"/>
      <c r="Q131" s="39"/>
      <c r="R131" s="39"/>
      <c r="S131" s="39"/>
      <c r="T131" s="39"/>
      <c r="U131" s="39"/>
      <c r="V131" s="39"/>
      <c r="W131" s="39" t="s">
        <v>858</v>
      </c>
      <c r="X131" s="39"/>
      <c r="Y131" s="39"/>
      <c r="Z131" s="39"/>
      <c r="AA131" s="39" t="s">
        <v>219</v>
      </c>
      <c r="AB131" s="39"/>
      <c r="AC131" s="39"/>
      <c r="AD131" s="39"/>
      <c r="AE131" s="39"/>
      <c r="AF131" s="39" t="s">
        <v>220</v>
      </c>
      <c r="AG131" s="39">
        <v>1</v>
      </c>
      <c r="AH131" s="39">
        <v>1</v>
      </c>
      <c r="AI131" s="39">
        <v>1</v>
      </c>
      <c r="AJ131" s="39">
        <v>1</v>
      </c>
      <c r="AK131" s="39">
        <v>1</v>
      </c>
      <c r="AL131" s="39"/>
      <c r="AM131" s="39"/>
    </row>
    <row r="132" spans="1:39" x14ac:dyDescent="0.3">
      <c r="A132" s="64">
        <v>128</v>
      </c>
      <c r="B132" s="40" t="s">
        <v>717</v>
      </c>
      <c r="C132" s="40" t="s">
        <v>883</v>
      </c>
      <c r="D132" s="40">
        <v>75015668</v>
      </c>
      <c r="E132" s="40" t="s">
        <v>711</v>
      </c>
      <c r="F132" s="40">
        <v>600097455</v>
      </c>
      <c r="G132" s="40" t="s">
        <v>413</v>
      </c>
      <c r="H132" s="74" t="s">
        <v>53</v>
      </c>
      <c r="I132" s="74" t="s">
        <v>734</v>
      </c>
      <c r="J132" s="40" t="str">
        <f t="shared" si="7"/>
        <v>Obec Potštejn</v>
      </c>
      <c r="K132" s="40" t="s">
        <v>610</v>
      </c>
      <c r="L132" s="67">
        <v>200000</v>
      </c>
      <c r="M132" s="66">
        <f t="shared" si="6"/>
        <v>170000</v>
      </c>
      <c r="N132" s="39">
        <v>2020</v>
      </c>
      <c r="O132" s="39">
        <v>2025</v>
      </c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 t="s">
        <v>219</v>
      </c>
      <c r="AB132" s="39"/>
      <c r="AC132" s="39"/>
      <c r="AD132" s="39"/>
      <c r="AE132" s="39"/>
      <c r="AF132" s="39"/>
      <c r="AG132" s="39">
        <v>1</v>
      </c>
      <c r="AH132" s="39">
        <v>1</v>
      </c>
      <c r="AI132" s="39"/>
      <c r="AJ132" s="39">
        <v>1</v>
      </c>
      <c r="AK132" s="39"/>
      <c r="AL132" s="39"/>
      <c r="AM132" s="39"/>
    </row>
    <row r="133" spans="1:39" x14ac:dyDescent="0.3">
      <c r="A133" s="38">
        <v>129</v>
      </c>
      <c r="B133" s="39" t="s">
        <v>717</v>
      </c>
      <c r="C133" s="39" t="s">
        <v>883</v>
      </c>
      <c r="D133" s="39">
        <v>75015668</v>
      </c>
      <c r="E133" s="39" t="s">
        <v>711</v>
      </c>
      <c r="F133" s="39">
        <v>600097455</v>
      </c>
      <c r="G133" s="39" t="s">
        <v>77</v>
      </c>
      <c r="H133" s="37" t="s">
        <v>53</v>
      </c>
      <c r="I133" s="37" t="s">
        <v>734</v>
      </c>
      <c r="J133" s="39" t="str">
        <f t="shared" si="7"/>
        <v>Obec Potštejn</v>
      </c>
      <c r="K133" s="39" t="s">
        <v>611</v>
      </c>
      <c r="L133" s="67">
        <v>2000000</v>
      </c>
      <c r="M133" s="66">
        <f t="shared" ref="M133:M145" si="8">L133*0.85</f>
        <v>1700000</v>
      </c>
      <c r="N133" s="39">
        <v>2021</v>
      </c>
      <c r="O133" s="39">
        <v>2025</v>
      </c>
      <c r="P133" s="39"/>
      <c r="Q133" s="39" t="s">
        <v>858</v>
      </c>
      <c r="R133" s="39" t="s">
        <v>858</v>
      </c>
      <c r="S133" s="39" t="s">
        <v>858</v>
      </c>
      <c r="T133" s="39"/>
      <c r="U133" s="39"/>
      <c r="V133" s="39"/>
      <c r="W133" s="39" t="s">
        <v>858</v>
      </c>
      <c r="X133" s="39"/>
      <c r="Y133" s="39"/>
      <c r="Z133" s="39"/>
      <c r="AA133" s="39" t="s">
        <v>219</v>
      </c>
      <c r="AB133" s="39"/>
      <c r="AC133" s="39"/>
      <c r="AD133" s="39"/>
      <c r="AE133" s="39"/>
      <c r="AF133" s="39" t="s">
        <v>220</v>
      </c>
      <c r="AG133" s="39"/>
      <c r="AH133" s="39"/>
      <c r="AI133" s="39">
        <v>1</v>
      </c>
      <c r="AJ133" s="39">
        <v>1</v>
      </c>
      <c r="AK133" s="39">
        <v>1</v>
      </c>
      <c r="AL133" s="39">
        <v>1</v>
      </c>
      <c r="AM133" s="39"/>
    </row>
    <row r="134" spans="1:39" x14ac:dyDescent="0.3">
      <c r="A134" s="38">
        <v>130</v>
      </c>
      <c r="B134" s="39" t="s">
        <v>717</v>
      </c>
      <c r="C134" s="39" t="s">
        <v>883</v>
      </c>
      <c r="D134" s="39">
        <v>75015668</v>
      </c>
      <c r="E134" s="39" t="s">
        <v>711</v>
      </c>
      <c r="F134" s="39">
        <v>600097455</v>
      </c>
      <c r="G134" s="39" t="s">
        <v>414</v>
      </c>
      <c r="H134" s="37" t="s">
        <v>53</v>
      </c>
      <c r="I134" s="37" t="s">
        <v>734</v>
      </c>
      <c r="J134" s="39" t="str">
        <f t="shared" si="7"/>
        <v>Obec Potštejn</v>
      </c>
      <c r="K134" s="39" t="s">
        <v>612</v>
      </c>
      <c r="L134" s="67">
        <v>3000000</v>
      </c>
      <c r="M134" s="66">
        <f t="shared" si="8"/>
        <v>2550000</v>
      </c>
      <c r="N134" s="39">
        <v>2022</v>
      </c>
      <c r="O134" s="39">
        <v>2025</v>
      </c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 t="s">
        <v>219</v>
      </c>
      <c r="AB134" s="39"/>
      <c r="AC134" s="39"/>
      <c r="AD134" s="39"/>
      <c r="AE134" s="39"/>
      <c r="AF134" s="39"/>
      <c r="AG134" s="39"/>
      <c r="AH134" s="39"/>
      <c r="AI134" s="39">
        <v>1</v>
      </c>
      <c r="AJ134" s="39">
        <v>1</v>
      </c>
      <c r="AK134" s="39">
        <v>1</v>
      </c>
      <c r="AL134" s="39">
        <v>1</v>
      </c>
      <c r="AM134" s="39"/>
    </row>
    <row r="135" spans="1:39" x14ac:dyDescent="0.3">
      <c r="A135" s="64">
        <v>131</v>
      </c>
      <c r="B135" s="39" t="s">
        <v>717</v>
      </c>
      <c r="C135" s="39" t="s">
        <v>883</v>
      </c>
      <c r="D135" s="39">
        <v>75015668</v>
      </c>
      <c r="E135" s="39" t="s">
        <v>711</v>
      </c>
      <c r="F135" s="39">
        <v>600097455</v>
      </c>
      <c r="G135" s="39" t="s">
        <v>415</v>
      </c>
      <c r="H135" s="37" t="s">
        <v>53</v>
      </c>
      <c r="I135" s="37" t="s">
        <v>734</v>
      </c>
      <c r="J135" s="39" t="str">
        <f t="shared" si="7"/>
        <v>Obec Potštejn</v>
      </c>
      <c r="K135" s="39" t="s">
        <v>613</v>
      </c>
      <c r="L135" s="67">
        <v>2500000</v>
      </c>
      <c r="M135" s="66">
        <f t="shared" si="8"/>
        <v>2125000</v>
      </c>
      <c r="N135" s="39">
        <v>2021</v>
      </c>
      <c r="O135" s="39">
        <v>2025</v>
      </c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 t="s">
        <v>219</v>
      </c>
      <c r="AB135" s="39"/>
      <c r="AC135" s="39"/>
      <c r="AD135" s="39"/>
      <c r="AE135" s="39"/>
      <c r="AF135" s="39" t="s">
        <v>220</v>
      </c>
      <c r="AG135" s="39"/>
      <c r="AH135" s="39"/>
      <c r="AI135" s="39">
        <v>1</v>
      </c>
      <c r="AJ135" s="39">
        <v>1</v>
      </c>
      <c r="AK135" s="39"/>
      <c r="AL135" s="39">
        <v>1</v>
      </c>
      <c r="AM135" s="39"/>
    </row>
    <row r="136" spans="1:39" x14ac:dyDescent="0.3">
      <c r="A136" s="38">
        <v>132</v>
      </c>
      <c r="B136" s="39" t="s">
        <v>717</v>
      </c>
      <c r="C136" s="39" t="s">
        <v>883</v>
      </c>
      <c r="D136" s="39">
        <v>75015668</v>
      </c>
      <c r="E136" s="39" t="s">
        <v>711</v>
      </c>
      <c r="F136" s="39">
        <v>600097455</v>
      </c>
      <c r="G136" s="39" t="s">
        <v>417</v>
      </c>
      <c r="H136" s="37" t="s">
        <v>53</v>
      </c>
      <c r="I136" s="37" t="s">
        <v>734</v>
      </c>
      <c r="J136" s="39" t="str">
        <f t="shared" si="7"/>
        <v>Obec Potštejn</v>
      </c>
      <c r="K136" s="39" t="s">
        <v>615</v>
      </c>
      <c r="L136" s="67">
        <v>2000000</v>
      </c>
      <c r="M136" s="66">
        <f t="shared" si="8"/>
        <v>1700000</v>
      </c>
      <c r="N136" s="39">
        <v>2022</v>
      </c>
      <c r="O136" s="39">
        <v>2025</v>
      </c>
      <c r="P136" s="39"/>
      <c r="Q136" s="39"/>
      <c r="R136" s="39" t="s">
        <v>858</v>
      </c>
      <c r="S136" s="39" t="s">
        <v>858</v>
      </c>
      <c r="T136" s="39"/>
      <c r="U136" s="39"/>
      <c r="V136" s="39"/>
      <c r="W136" s="39"/>
      <c r="X136" s="39"/>
      <c r="Y136" s="39"/>
      <c r="Z136" s="39"/>
      <c r="AA136" s="39" t="s">
        <v>219</v>
      </c>
      <c r="AB136" s="39"/>
      <c r="AC136" s="39"/>
      <c r="AD136" s="39"/>
      <c r="AE136" s="39"/>
      <c r="AF136" s="39" t="s">
        <v>220</v>
      </c>
      <c r="AG136" s="39"/>
      <c r="AH136" s="39"/>
      <c r="AI136" s="39">
        <v>1</v>
      </c>
      <c r="AJ136" s="39">
        <v>1</v>
      </c>
      <c r="AK136" s="39">
        <v>1</v>
      </c>
      <c r="AL136" s="39">
        <v>1</v>
      </c>
      <c r="AM136" s="39"/>
    </row>
    <row r="137" spans="1:39" x14ac:dyDescent="0.3">
      <c r="A137" s="38">
        <v>133</v>
      </c>
      <c r="B137" s="39" t="s">
        <v>717</v>
      </c>
      <c r="C137" s="39" t="s">
        <v>883</v>
      </c>
      <c r="D137" s="39">
        <v>75015668</v>
      </c>
      <c r="E137" s="39" t="s">
        <v>711</v>
      </c>
      <c r="F137" s="39">
        <v>600097455</v>
      </c>
      <c r="G137" s="40" t="s">
        <v>418</v>
      </c>
      <c r="H137" s="37" t="s">
        <v>53</v>
      </c>
      <c r="I137" s="37" t="s">
        <v>734</v>
      </c>
      <c r="J137" s="39" t="str">
        <f t="shared" si="7"/>
        <v>Obec Potštejn</v>
      </c>
      <c r="K137" s="40" t="s">
        <v>616</v>
      </c>
      <c r="L137" s="67">
        <v>3000000</v>
      </c>
      <c r="M137" s="66">
        <f t="shared" si="8"/>
        <v>2550000</v>
      </c>
      <c r="N137" s="39">
        <v>2020</v>
      </c>
      <c r="O137" s="39" t="s">
        <v>78</v>
      </c>
      <c r="P137" s="39"/>
      <c r="Q137" s="39"/>
      <c r="R137" s="39"/>
      <c r="S137" s="39"/>
      <c r="T137" s="39"/>
      <c r="U137" s="39"/>
      <c r="V137" s="39"/>
      <c r="W137" s="39" t="s">
        <v>858</v>
      </c>
      <c r="X137" s="39"/>
      <c r="Y137" s="39"/>
      <c r="Z137" s="39"/>
      <c r="AA137" s="39" t="s">
        <v>219</v>
      </c>
      <c r="AB137" s="39"/>
      <c r="AC137" s="39"/>
      <c r="AD137" s="39"/>
      <c r="AE137" s="39"/>
      <c r="AF137" s="39"/>
      <c r="AG137" s="39"/>
      <c r="AH137" s="39"/>
      <c r="AI137" s="39">
        <v>1</v>
      </c>
      <c r="AJ137" s="39">
        <v>1</v>
      </c>
      <c r="AK137" s="39"/>
      <c r="AL137" s="39"/>
      <c r="AM137" s="39"/>
    </row>
    <row r="138" spans="1:39" x14ac:dyDescent="0.3">
      <c r="A138" s="38">
        <v>134</v>
      </c>
      <c r="B138" s="39" t="s">
        <v>718</v>
      </c>
      <c r="C138" s="39" t="s">
        <v>884</v>
      </c>
      <c r="D138" s="39">
        <v>70997918</v>
      </c>
      <c r="E138" s="39">
        <v>102390746</v>
      </c>
      <c r="F138" s="39">
        <v>650060997</v>
      </c>
      <c r="G138" s="39" t="s">
        <v>420</v>
      </c>
      <c r="H138" s="37" t="s">
        <v>53</v>
      </c>
      <c r="I138" s="37" t="s">
        <v>734</v>
      </c>
      <c r="J138" s="39" t="str">
        <f t="shared" si="7"/>
        <v>Obec Voděrady</v>
      </c>
      <c r="K138" s="39" t="s">
        <v>617</v>
      </c>
      <c r="L138" s="67">
        <v>500000</v>
      </c>
      <c r="M138" s="66">
        <f t="shared" si="8"/>
        <v>425000</v>
      </c>
      <c r="N138" s="39">
        <v>2018</v>
      </c>
      <c r="O138" s="39">
        <v>2023</v>
      </c>
      <c r="P138" s="39"/>
      <c r="Q138" s="39"/>
      <c r="R138" s="39"/>
      <c r="S138" s="39" t="s">
        <v>858</v>
      </c>
      <c r="T138" s="39"/>
      <c r="U138" s="39"/>
      <c r="V138" s="39"/>
      <c r="W138" s="39"/>
      <c r="X138" s="39"/>
      <c r="Y138" s="39"/>
      <c r="Z138" s="39"/>
      <c r="AA138" s="39" t="s">
        <v>219</v>
      </c>
      <c r="AB138" s="39"/>
      <c r="AC138" s="39"/>
      <c r="AD138" s="39"/>
      <c r="AE138" s="39"/>
      <c r="AF138" s="39"/>
      <c r="AG138" s="39">
        <v>1</v>
      </c>
      <c r="AH138" s="39">
        <v>1</v>
      </c>
      <c r="AI138" s="39">
        <v>1</v>
      </c>
      <c r="AJ138" s="39">
        <v>1</v>
      </c>
      <c r="AK138" s="39">
        <v>1</v>
      </c>
      <c r="AL138" s="39"/>
      <c r="AM138" s="39"/>
    </row>
    <row r="139" spans="1:39" x14ac:dyDescent="0.3">
      <c r="A139" s="38">
        <v>135</v>
      </c>
      <c r="B139" s="39" t="s">
        <v>718</v>
      </c>
      <c r="C139" s="39" t="s">
        <v>884</v>
      </c>
      <c r="D139" s="39">
        <v>70997918</v>
      </c>
      <c r="E139" s="39">
        <v>102390746</v>
      </c>
      <c r="F139" s="39">
        <v>650060997</v>
      </c>
      <c r="G139" s="39" t="s">
        <v>421</v>
      </c>
      <c r="H139" s="37" t="s">
        <v>53</v>
      </c>
      <c r="I139" s="37" t="s">
        <v>734</v>
      </c>
      <c r="J139" s="39" t="str">
        <f t="shared" si="7"/>
        <v>Obec Voděrady</v>
      </c>
      <c r="K139" s="39" t="s">
        <v>618</v>
      </c>
      <c r="L139" s="67">
        <v>1200000</v>
      </c>
      <c r="M139" s="66">
        <f t="shared" si="8"/>
        <v>1020000</v>
      </c>
      <c r="N139" s="39">
        <v>2018</v>
      </c>
      <c r="O139" s="39">
        <v>2023</v>
      </c>
      <c r="P139" s="39"/>
      <c r="Q139" s="39" t="s">
        <v>858</v>
      </c>
      <c r="R139" s="39" t="s">
        <v>858</v>
      </c>
      <c r="S139" s="39"/>
      <c r="T139" s="39"/>
      <c r="U139" s="39"/>
      <c r="V139" s="39"/>
      <c r="W139" s="39"/>
      <c r="X139" s="39"/>
      <c r="Y139" s="39"/>
      <c r="Z139" s="39"/>
      <c r="AA139" s="39" t="s">
        <v>219</v>
      </c>
      <c r="AB139" s="39"/>
      <c r="AC139" s="39"/>
      <c r="AD139" s="39"/>
      <c r="AE139" s="39"/>
      <c r="AF139" s="39"/>
      <c r="AG139" s="39">
        <v>1</v>
      </c>
      <c r="AH139" s="39">
        <v>1</v>
      </c>
      <c r="AI139" s="39">
        <v>1</v>
      </c>
      <c r="AJ139" s="39">
        <v>1</v>
      </c>
      <c r="AK139" s="39">
        <v>1</v>
      </c>
      <c r="AL139" s="39"/>
      <c r="AM139" s="39"/>
    </row>
    <row r="140" spans="1:39" x14ac:dyDescent="0.3">
      <c r="A140" s="64">
        <v>136</v>
      </c>
      <c r="B140" s="39" t="s">
        <v>720</v>
      </c>
      <c r="C140" s="39" t="s">
        <v>730</v>
      </c>
      <c r="D140" s="39">
        <v>75017644</v>
      </c>
      <c r="E140" s="39" t="s">
        <v>719</v>
      </c>
      <c r="F140" s="39">
        <v>650042921</v>
      </c>
      <c r="G140" s="39" t="s">
        <v>396</v>
      </c>
      <c r="H140" s="37" t="s">
        <v>53</v>
      </c>
      <c r="I140" s="37" t="s">
        <v>734</v>
      </c>
      <c r="J140" s="39" t="str">
        <f t="shared" si="7"/>
        <v>Obec Záměl</v>
      </c>
      <c r="K140" s="39"/>
      <c r="L140" s="67">
        <v>4000000</v>
      </c>
      <c r="M140" s="66">
        <f t="shared" si="8"/>
        <v>3400000</v>
      </c>
      <c r="N140" s="39">
        <v>2018</v>
      </c>
      <c r="O140" s="39">
        <v>2022</v>
      </c>
      <c r="P140" s="39" t="s">
        <v>858</v>
      </c>
      <c r="Q140" s="39" t="s">
        <v>858</v>
      </c>
      <c r="R140" s="39" t="s">
        <v>858</v>
      </c>
      <c r="S140" s="39" t="s">
        <v>858</v>
      </c>
      <c r="T140" s="39"/>
      <c r="U140" s="39"/>
      <c r="V140" s="39"/>
      <c r="W140" s="39"/>
      <c r="X140" s="39"/>
      <c r="Y140" s="39"/>
      <c r="Z140" s="39"/>
      <c r="AA140" s="39" t="s">
        <v>219</v>
      </c>
      <c r="AB140" s="39"/>
      <c r="AC140" s="39"/>
      <c r="AD140" s="39"/>
      <c r="AE140" s="39">
        <v>1</v>
      </c>
      <c r="AF140" s="39" t="s">
        <v>220</v>
      </c>
      <c r="AG140" s="39">
        <v>1</v>
      </c>
      <c r="AH140" s="39">
        <v>1</v>
      </c>
      <c r="AI140" s="39">
        <v>1</v>
      </c>
      <c r="AJ140" s="39">
        <v>1</v>
      </c>
      <c r="AK140" s="39">
        <v>1</v>
      </c>
      <c r="AL140" s="39"/>
      <c r="AM140" s="39"/>
    </row>
    <row r="141" spans="1:39" x14ac:dyDescent="0.3">
      <c r="A141" s="38">
        <v>137</v>
      </c>
      <c r="B141" s="39" t="s">
        <v>720</v>
      </c>
      <c r="C141" s="39" t="s">
        <v>730</v>
      </c>
      <c r="D141" s="39">
        <v>75017644</v>
      </c>
      <c r="E141" s="39" t="s">
        <v>719</v>
      </c>
      <c r="F141" s="39">
        <v>650042921</v>
      </c>
      <c r="G141" s="39" t="s">
        <v>422</v>
      </c>
      <c r="H141" s="37" t="s">
        <v>53</v>
      </c>
      <c r="I141" s="37" t="s">
        <v>734</v>
      </c>
      <c r="J141" s="39" t="str">
        <f t="shared" si="7"/>
        <v>Obec Záměl</v>
      </c>
      <c r="K141" s="39"/>
      <c r="L141" s="67">
        <v>3000000</v>
      </c>
      <c r="M141" s="66">
        <f t="shared" si="8"/>
        <v>2550000</v>
      </c>
      <c r="N141" s="39">
        <v>2017</v>
      </c>
      <c r="O141" s="39">
        <v>2022</v>
      </c>
      <c r="P141" s="39"/>
      <c r="Q141" s="39"/>
      <c r="R141" s="39"/>
      <c r="S141" s="39" t="s">
        <v>858</v>
      </c>
      <c r="T141" s="39"/>
      <c r="U141" s="39"/>
      <c r="V141" s="39"/>
      <c r="W141" s="39"/>
      <c r="X141" s="39"/>
      <c r="Y141" s="39"/>
      <c r="Z141" s="39"/>
      <c r="AA141" s="39" t="s">
        <v>219</v>
      </c>
      <c r="AB141" s="39"/>
      <c r="AC141" s="39"/>
      <c r="AD141" s="39"/>
      <c r="AE141" s="39"/>
      <c r="AF141" s="39"/>
      <c r="AG141" s="39">
        <v>1</v>
      </c>
      <c r="AH141" s="39">
        <v>1</v>
      </c>
      <c r="AI141" s="39"/>
      <c r="AJ141" s="39">
        <v>1</v>
      </c>
      <c r="AK141" s="39">
        <v>1</v>
      </c>
      <c r="AL141" s="39"/>
      <c r="AM141" s="39"/>
    </row>
    <row r="142" spans="1:39" x14ac:dyDescent="0.3">
      <c r="A142" s="38">
        <v>138</v>
      </c>
      <c r="B142" s="39" t="s">
        <v>720</v>
      </c>
      <c r="C142" s="39" t="s">
        <v>730</v>
      </c>
      <c r="D142" s="39">
        <v>75017644</v>
      </c>
      <c r="E142" s="39" t="s">
        <v>719</v>
      </c>
      <c r="F142" s="39">
        <v>650042921</v>
      </c>
      <c r="G142" s="39" t="s">
        <v>423</v>
      </c>
      <c r="H142" s="37" t="s">
        <v>53</v>
      </c>
      <c r="I142" s="37" t="s">
        <v>734</v>
      </c>
      <c r="J142" s="39" t="str">
        <f t="shared" si="7"/>
        <v>Obec Záměl</v>
      </c>
      <c r="K142" s="39"/>
      <c r="L142" s="67">
        <v>1850000</v>
      </c>
      <c r="M142" s="66">
        <f t="shared" si="8"/>
        <v>1572500</v>
      </c>
      <c r="N142" s="39">
        <v>2019</v>
      </c>
      <c r="O142" s="39">
        <v>2020</v>
      </c>
      <c r="P142" s="39"/>
      <c r="Q142" s="39" t="s">
        <v>858</v>
      </c>
      <c r="R142" s="39" t="s">
        <v>858</v>
      </c>
      <c r="S142" s="39"/>
      <c r="T142" s="39"/>
      <c r="U142" s="39"/>
      <c r="V142" s="39"/>
      <c r="W142" s="39"/>
      <c r="X142" s="39"/>
      <c r="Y142" s="39"/>
      <c r="Z142" s="39"/>
      <c r="AA142" s="39" t="s">
        <v>219</v>
      </c>
      <c r="AB142" s="39"/>
      <c r="AC142" s="39"/>
      <c r="AD142" s="39"/>
      <c r="AE142" s="39"/>
      <c r="AF142" s="39" t="s">
        <v>220</v>
      </c>
      <c r="AG142" s="39">
        <v>1</v>
      </c>
      <c r="AH142" s="39">
        <v>1</v>
      </c>
      <c r="AI142" s="39"/>
      <c r="AJ142" s="39">
        <v>1</v>
      </c>
      <c r="AK142" s="39">
        <v>1</v>
      </c>
      <c r="AL142" s="39"/>
      <c r="AM142" s="39"/>
    </row>
    <row r="143" spans="1:39" x14ac:dyDescent="0.3">
      <c r="A143" s="38">
        <v>139</v>
      </c>
      <c r="B143" s="39" t="s">
        <v>720</v>
      </c>
      <c r="C143" s="39" t="s">
        <v>730</v>
      </c>
      <c r="D143" s="39">
        <v>75017644</v>
      </c>
      <c r="E143" s="39" t="s">
        <v>719</v>
      </c>
      <c r="F143" s="39">
        <v>650042921</v>
      </c>
      <c r="G143" s="39" t="s">
        <v>424</v>
      </c>
      <c r="H143" s="37" t="s">
        <v>53</v>
      </c>
      <c r="I143" s="37" t="s">
        <v>734</v>
      </c>
      <c r="J143" s="39" t="str">
        <f t="shared" si="7"/>
        <v>Obec Záměl</v>
      </c>
      <c r="K143" s="39"/>
      <c r="L143" s="67">
        <v>1200000</v>
      </c>
      <c r="M143" s="66">
        <f t="shared" si="8"/>
        <v>1020000</v>
      </c>
      <c r="N143" s="39">
        <v>2016</v>
      </c>
      <c r="O143" s="39">
        <v>2022</v>
      </c>
      <c r="P143" s="39" t="s">
        <v>858</v>
      </c>
      <c r="Q143" s="39" t="s">
        <v>858</v>
      </c>
      <c r="R143" s="39"/>
      <c r="S143" s="39"/>
      <c r="T143" s="39"/>
      <c r="U143" s="39"/>
      <c r="V143" s="39"/>
      <c r="W143" s="39"/>
      <c r="X143" s="39"/>
      <c r="Y143" s="39"/>
      <c r="Z143" s="39"/>
      <c r="AA143" s="39" t="s">
        <v>219</v>
      </c>
      <c r="AB143" s="39"/>
      <c r="AC143" s="39"/>
      <c r="AD143" s="39"/>
      <c r="AE143" s="39">
        <v>1</v>
      </c>
      <c r="AF143" s="39" t="s">
        <v>220</v>
      </c>
      <c r="AG143" s="39">
        <v>1</v>
      </c>
      <c r="AH143" s="39">
        <v>1</v>
      </c>
      <c r="AI143" s="39">
        <v>1</v>
      </c>
      <c r="AJ143" s="39">
        <v>1</v>
      </c>
      <c r="AK143" s="39">
        <v>1</v>
      </c>
      <c r="AL143" s="39"/>
      <c r="AM143" s="39"/>
    </row>
    <row r="144" spans="1:39" x14ac:dyDescent="0.3">
      <c r="A144" s="38">
        <v>140</v>
      </c>
      <c r="B144" s="39" t="s">
        <v>720</v>
      </c>
      <c r="C144" s="39" t="s">
        <v>730</v>
      </c>
      <c r="D144" s="39">
        <v>75017644</v>
      </c>
      <c r="E144" s="39" t="s">
        <v>719</v>
      </c>
      <c r="F144" s="39">
        <v>650042921</v>
      </c>
      <c r="G144" s="39" t="s">
        <v>408</v>
      </c>
      <c r="H144" s="37" t="s">
        <v>53</v>
      </c>
      <c r="I144" s="37" t="s">
        <v>734</v>
      </c>
      <c r="J144" s="39" t="str">
        <f t="shared" si="7"/>
        <v>Obec Záměl</v>
      </c>
      <c r="K144" s="39" t="s">
        <v>619</v>
      </c>
      <c r="L144" s="67">
        <v>1200000</v>
      </c>
      <c r="M144" s="66">
        <f t="shared" si="8"/>
        <v>1020000</v>
      </c>
      <c r="N144" s="39">
        <v>2017</v>
      </c>
      <c r="O144" s="39">
        <v>2022</v>
      </c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 t="s">
        <v>219</v>
      </c>
      <c r="AB144" s="39"/>
      <c r="AC144" s="39"/>
      <c r="AD144" s="39"/>
      <c r="AE144" s="39"/>
      <c r="AF144" s="39" t="s">
        <v>220</v>
      </c>
      <c r="AG144" s="39">
        <v>1</v>
      </c>
      <c r="AH144" s="39">
        <v>1</v>
      </c>
      <c r="AI144" s="39">
        <v>1</v>
      </c>
      <c r="AJ144" s="39">
        <v>1</v>
      </c>
      <c r="AK144" s="39">
        <v>1</v>
      </c>
      <c r="AL144" s="39"/>
      <c r="AM144" s="39"/>
    </row>
    <row r="145" spans="1:39" x14ac:dyDescent="0.3">
      <c r="A145" s="64">
        <v>141</v>
      </c>
      <c r="B145" s="39" t="s">
        <v>721</v>
      </c>
      <c r="C145" s="39" t="s">
        <v>885</v>
      </c>
      <c r="D145" s="39">
        <v>75015340</v>
      </c>
      <c r="E145" s="39">
        <v>102406057</v>
      </c>
      <c r="F145" s="39">
        <v>650065298</v>
      </c>
      <c r="G145" s="39" t="s">
        <v>426</v>
      </c>
      <c r="H145" s="37" t="s">
        <v>53</v>
      </c>
      <c r="I145" s="37" t="s">
        <v>734</v>
      </c>
      <c r="J145" s="39" t="str">
        <f t="shared" si="7"/>
        <v>Město Rokytnice v Orlických horách</v>
      </c>
      <c r="K145" s="39" t="s">
        <v>620</v>
      </c>
      <c r="L145" s="67">
        <v>3500000</v>
      </c>
      <c r="M145" s="66">
        <f t="shared" si="8"/>
        <v>2975000</v>
      </c>
      <c r="N145" s="39">
        <v>2017</v>
      </c>
      <c r="O145" s="39">
        <v>2020</v>
      </c>
      <c r="P145" s="39"/>
      <c r="Q145" s="39" t="s">
        <v>858</v>
      </c>
      <c r="R145" s="39" t="s">
        <v>858</v>
      </c>
      <c r="S145" s="39"/>
      <c r="T145" s="39"/>
      <c r="U145" s="39"/>
      <c r="V145" s="39"/>
      <c r="W145" s="39" t="s">
        <v>858</v>
      </c>
      <c r="X145" s="39"/>
      <c r="Y145" s="39"/>
      <c r="Z145" s="39"/>
      <c r="AA145" s="39" t="s">
        <v>219</v>
      </c>
      <c r="AB145" s="39"/>
      <c r="AC145" s="39"/>
      <c r="AD145" s="39"/>
      <c r="AE145" s="39"/>
      <c r="AF145" s="39" t="s">
        <v>220</v>
      </c>
      <c r="AG145" s="39">
        <v>1</v>
      </c>
      <c r="AH145" s="39">
        <v>1</v>
      </c>
      <c r="AI145" s="39"/>
      <c r="AJ145" s="39">
        <v>1</v>
      </c>
      <c r="AK145" s="39">
        <v>1</v>
      </c>
      <c r="AL145" s="39"/>
      <c r="AM145" s="39"/>
    </row>
    <row r="146" spans="1:39" x14ac:dyDescent="0.3">
      <c r="A146" s="38">
        <v>142</v>
      </c>
      <c r="B146" s="39" t="s">
        <v>721</v>
      </c>
      <c r="C146" s="39" t="s">
        <v>885</v>
      </c>
      <c r="D146" s="39">
        <v>75015340</v>
      </c>
      <c r="E146" s="39">
        <v>102406057</v>
      </c>
      <c r="F146" s="39">
        <v>650065298</v>
      </c>
      <c r="G146" s="39" t="s">
        <v>427</v>
      </c>
      <c r="H146" s="37" t="s">
        <v>53</v>
      </c>
      <c r="I146" s="37" t="s">
        <v>734</v>
      </c>
      <c r="J146" s="39" t="str">
        <f t="shared" si="7"/>
        <v>Město Rokytnice v Orlických horách</v>
      </c>
      <c r="K146" s="39" t="s">
        <v>621</v>
      </c>
      <c r="L146" s="67">
        <v>600000</v>
      </c>
      <c r="M146" s="66">
        <f t="shared" ref="M146:M166" si="9">L146*0.85</f>
        <v>510000</v>
      </c>
      <c r="N146" s="41">
        <v>2023</v>
      </c>
      <c r="O146" s="41">
        <v>2026</v>
      </c>
      <c r="P146" s="39" t="s">
        <v>858</v>
      </c>
      <c r="Q146" s="39" t="s">
        <v>858</v>
      </c>
      <c r="R146" s="39" t="s">
        <v>858</v>
      </c>
      <c r="S146" s="39" t="s">
        <v>858</v>
      </c>
      <c r="T146" s="39"/>
      <c r="U146" s="39"/>
      <c r="V146" s="39"/>
      <c r="W146" s="39"/>
      <c r="X146" s="39"/>
      <c r="Y146" s="39"/>
      <c r="Z146" s="39"/>
      <c r="AA146" s="39" t="s">
        <v>219</v>
      </c>
      <c r="AB146" s="39"/>
      <c r="AC146" s="39"/>
      <c r="AD146" s="39"/>
      <c r="AE146" s="39"/>
      <c r="AF146" s="39"/>
      <c r="AG146" s="39">
        <v>1</v>
      </c>
      <c r="AH146" s="39">
        <v>1</v>
      </c>
      <c r="AI146" s="39">
        <v>1</v>
      </c>
      <c r="AJ146" s="39">
        <v>1</v>
      </c>
      <c r="AK146" s="39">
        <v>1</v>
      </c>
      <c r="AL146" s="39"/>
      <c r="AM146" s="39"/>
    </row>
    <row r="147" spans="1:39" x14ac:dyDescent="0.3">
      <c r="A147" s="38">
        <v>143</v>
      </c>
      <c r="B147" s="39" t="s">
        <v>721</v>
      </c>
      <c r="C147" s="39" t="s">
        <v>885</v>
      </c>
      <c r="D147" s="39">
        <v>75015340</v>
      </c>
      <c r="E147" s="39">
        <v>102406057</v>
      </c>
      <c r="F147" s="39">
        <v>650065298</v>
      </c>
      <c r="G147" s="39" t="s">
        <v>428</v>
      </c>
      <c r="H147" s="37" t="s">
        <v>53</v>
      </c>
      <c r="I147" s="37" t="s">
        <v>734</v>
      </c>
      <c r="J147" s="39" t="str">
        <f t="shared" si="7"/>
        <v>Město Rokytnice v Orlických horách</v>
      </c>
      <c r="K147" s="39" t="s">
        <v>622</v>
      </c>
      <c r="L147" s="67">
        <v>60000</v>
      </c>
      <c r="M147" s="66">
        <f t="shared" si="9"/>
        <v>51000</v>
      </c>
      <c r="N147" s="39">
        <v>2018</v>
      </c>
      <c r="O147" s="39">
        <v>2020</v>
      </c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 t="s">
        <v>218</v>
      </c>
      <c r="AB147" s="39"/>
      <c r="AC147" s="39"/>
      <c r="AD147" s="39"/>
      <c r="AE147" s="39"/>
      <c r="AF147" s="39"/>
      <c r="AG147" s="39">
        <v>1</v>
      </c>
      <c r="AH147" s="39">
        <v>1</v>
      </c>
      <c r="AI147" s="39">
        <v>1</v>
      </c>
      <c r="AJ147" s="39">
        <v>1</v>
      </c>
      <c r="AK147" s="39">
        <v>1</v>
      </c>
      <c r="AL147" s="39"/>
      <c r="AM147" s="39"/>
    </row>
    <row r="148" spans="1:39" x14ac:dyDescent="0.3">
      <c r="A148" s="64">
        <v>144</v>
      </c>
      <c r="B148" s="39" t="s">
        <v>721</v>
      </c>
      <c r="C148" s="39" t="s">
        <v>885</v>
      </c>
      <c r="D148" s="39">
        <v>75015340</v>
      </c>
      <c r="E148" s="39">
        <v>102406057</v>
      </c>
      <c r="F148" s="39">
        <v>650065298</v>
      </c>
      <c r="G148" s="39" t="s">
        <v>429</v>
      </c>
      <c r="H148" s="37" t="s">
        <v>53</v>
      </c>
      <c r="I148" s="37" t="s">
        <v>734</v>
      </c>
      <c r="J148" s="39" t="str">
        <f t="shared" si="7"/>
        <v>Město Rokytnice v Orlických horách</v>
      </c>
      <c r="K148" s="39" t="s">
        <v>623</v>
      </c>
      <c r="L148" s="67">
        <v>1500000</v>
      </c>
      <c r="M148" s="66">
        <f t="shared" si="9"/>
        <v>1275000</v>
      </c>
      <c r="N148" s="39">
        <v>2018</v>
      </c>
      <c r="O148" s="39">
        <v>2019</v>
      </c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 t="s">
        <v>219</v>
      </c>
      <c r="AB148" s="39"/>
      <c r="AC148" s="39"/>
      <c r="AD148" s="39"/>
      <c r="AE148" s="39"/>
      <c r="AF148" s="39"/>
      <c r="AG148" s="39">
        <v>1</v>
      </c>
      <c r="AH148" s="39">
        <v>1</v>
      </c>
      <c r="AI148" s="39">
        <v>1</v>
      </c>
      <c r="AJ148" s="39">
        <v>1</v>
      </c>
      <c r="AK148" s="39">
        <v>1</v>
      </c>
      <c r="AL148" s="39"/>
      <c r="AM148" s="39"/>
    </row>
    <row r="149" spans="1:39" x14ac:dyDescent="0.3">
      <c r="A149" s="38">
        <v>145</v>
      </c>
      <c r="B149" s="39" t="s">
        <v>721</v>
      </c>
      <c r="C149" s="39" t="s">
        <v>885</v>
      </c>
      <c r="D149" s="39">
        <v>75015340</v>
      </c>
      <c r="E149" s="39">
        <v>102406057</v>
      </c>
      <c r="F149" s="39">
        <v>650065298</v>
      </c>
      <c r="G149" s="39" t="s">
        <v>244</v>
      </c>
      <c r="H149" s="37" t="s">
        <v>53</v>
      </c>
      <c r="I149" s="37" t="s">
        <v>734</v>
      </c>
      <c r="J149" s="39" t="str">
        <f t="shared" si="7"/>
        <v>Město Rokytnice v Orlických horách</v>
      </c>
      <c r="K149" s="39" t="s">
        <v>624</v>
      </c>
      <c r="L149" s="67">
        <v>2000000</v>
      </c>
      <c r="M149" s="66">
        <f t="shared" si="9"/>
        <v>1700000</v>
      </c>
      <c r="N149" s="39">
        <v>2017</v>
      </c>
      <c r="O149" s="39">
        <v>2020</v>
      </c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 t="s">
        <v>219</v>
      </c>
      <c r="AB149" s="39"/>
      <c r="AC149" s="39"/>
      <c r="AD149" s="39"/>
      <c r="AE149" s="39"/>
      <c r="AF149" s="39"/>
      <c r="AG149" s="39">
        <v>1</v>
      </c>
      <c r="AH149" s="39">
        <v>1</v>
      </c>
      <c r="AI149" s="39"/>
      <c r="AJ149" s="39">
        <v>1</v>
      </c>
      <c r="AK149" s="39">
        <v>1</v>
      </c>
      <c r="AL149" s="39"/>
      <c r="AM149" s="39"/>
    </row>
    <row r="150" spans="1:39" x14ac:dyDescent="0.3">
      <c r="A150" s="38">
        <v>146</v>
      </c>
      <c r="B150" s="39" t="s">
        <v>721</v>
      </c>
      <c r="C150" s="39" t="s">
        <v>885</v>
      </c>
      <c r="D150" s="39">
        <v>75015340</v>
      </c>
      <c r="E150" s="39">
        <v>102406057</v>
      </c>
      <c r="F150" s="39">
        <v>650065298</v>
      </c>
      <c r="G150" s="39" t="s">
        <v>187</v>
      </c>
      <c r="H150" s="37" t="s">
        <v>53</v>
      </c>
      <c r="I150" s="37" t="s">
        <v>734</v>
      </c>
      <c r="J150" s="39" t="str">
        <f t="shared" si="7"/>
        <v>Město Rokytnice v Orlických horách</v>
      </c>
      <c r="K150" s="39" t="s">
        <v>625</v>
      </c>
      <c r="L150" s="67">
        <v>800000</v>
      </c>
      <c r="M150" s="66">
        <f t="shared" si="9"/>
        <v>680000</v>
      </c>
      <c r="N150" s="39">
        <v>2018</v>
      </c>
      <c r="O150" s="39">
        <v>2023</v>
      </c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 t="s">
        <v>219</v>
      </c>
      <c r="AB150" s="39"/>
      <c r="AC150" s="39"/>
      <c r="AD150" s="39"/>
      <c r="AE150" s="39"/>
      <c r="AF150" s="39" t="s">
        <v>220</v>
      </c>
      <c r="AG150" s="39">
        <v>1</v>
      </c>
      <c r="AH150" s="39">
        <v>1</v>
      </c>
      <c r="AI150" s="39"/>
      <c r="AJ150" s="39">
        <v>1</v>
      </c>
      <c r="AK150" s="39">
        <v>1</v>
      </c>
      <c r="AL150" s="39"/>
      <c r="AM150" s="39"/>
    </row>
    <row r="151" spans="1:39" x14ac:dyDescent="0.3">
      <c r="A151" s="38">
        <v>147</v>
      </c>
      <c r="B151" s="39" t="s">
        <v>721</v>
      </c>
      <c r="C151" s="39" t="s">
        <v>885</v>
      </c>
      <c r="D151" s="39">
        <v>75015340</v>
      </c>
      <c r="E151" s="39">
        <v>102406057</v>
      </c>
      <c r="F151" s="39">
        <v>650065298</v>
      </c>
      <c r="G151" s="39" t="s">
        <v>430</v>
      </c>
      <c r="H151" s="37" t="s">
        <v>53</v>
      </c>
      <c r="I151" s="37" t="s">
        <v>734</v>
      </c>
      <c r="J151" s="39" t="str">
        <f t="shared" ref="J151:J167" si="10">C151</f>
        <v>Město Rokytnice v Orlických horách</v>
      </c>
      <c r="K151" s="39" t="s">
        <v>626</v>
      </c>
      <c r="L151" s="67">
        <v>1200000</v>
      </c>
      <c r="M151" s="66">
        <f t="shared" si="9"/>
        <v>1020000</v>
      </c>
      <c r="N151" s="39">
        <v>2018</v>
      </c>
      <c r="O151" s="39">
        <v>2023</v>
      </c>
      <c r="P151" s="39"/>
      <c r="Q151" s="39"/>
      <c r="R151" s="39"/>
      <c r="S151" s="39"/>
      <c r="T151" s="39"/>
      <c r="U151" s="39"/>
      <c r="V151" s="39"/>
      <c r="W151" s="39" t="s">
        <v>858</v>
      </c>
      <c r="X151" s="39"/>
      <c r="Y151" s="39"/>
      <c r="Z151" s="39"/>
      <c r="AA151" s="39" t="s">
        <v>219</v>
      </c>
      <c r="AB151" s="39"/>
      <c r="AC151" s="39"/>
      <c r="AD151" s="39"/>
      <c r="AE151" s="39"/>
      <c r="AF151" s="39" t="s">
        <v>220</v>
      </c>
      <c r="AG151" s="39">
        <v>1</v>
      </c>
      <c r="AH151" s="39">
        <v>1</v>
      </c>
      <c r="AI151" s="39"/>
      <c r="AJ151" s="39">
        <v>1</v>
      </c>
      <c r="AK151" s="39">
        <v>1</v>
      </c>
      <c r="AL151" s="39"/>
      <c r="AM151" s="39"/>
    </row>
    <row r="152" spans="1:39" x14ac:dyDescent="0.3">
      <c r="A152" s="38">
        <v>148</v>
      </c>
      <c r="B152" s="39" t="s">
        <v>721</v>
      </c>
      <c r="C152" s="39" t="s">
        <v>885</v>
      </c>
      <c r="D152" s="39">
        <v>75015340</v>
      </c>
      <c r="E152" s="39">
        <v>102406057</v>
      </c>
      <c r="F152" s="39">
        <v>650065298</v>
      </c>
      <c r="G152" s="39" t="s">
        <v>431</v>
      </c>
      <c r="H152" s="37" t="s">
        <v>53</v>
      </c>
      <c r="I152" s="37" t="s">
        <v>734</v>
      </c>
      <c r="J152" s="39" t="str">
        <f t="shared" si="10"/>
        <v>Město Rokytnice v Orlických horách</v>
      </c>
      <c r="K152" s="39" t="s">
        <v>627</v>
      </c>
      <c r="L152" s="67">
        <v>310000</v>
      </c>
      <c r="M152" s="66">
        <f t="shared" si="9"/>
        <v>263500</v>
      </c>
      <c r="N152" s="39">
        <v>2020</v>
      </c>
      <c r="O152" s="39">
        <v>2023</v>
      </c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 t="s">
        <v>219</v>
      </c>
      <c r="AB152" s="39"/>
      <c r="AC152" s="39"/>
      <c r="AD152" s="39"/>
      <c r="AE152" s="39"/>
      <c r="AF152" s="39"/>
      <c r="AG152" s="39"/>
      <c r="AH152" s="39"/>
      <c r="AI152" s="39">
        <v>1</v>
      </c>
      <c r="AJ152" s="39">
        <v>1</v>
      </c>
      <c r="AK152" s="39">
        <v>1</v>
      </c>
      <c r="AL152" s="39"/>
      <c r="AM152" s="39"/>
    </row>
    <row r="153" spans="1:39" x14ac:dyDescent="0.3">
      <c r="A153" s="64">
        <v>149</v>
      </c>
      <c r="B153" s="39" t="s">
        <v>722</v>
      </c>
      <c r="C153" s="39" t="s">
        <v>852</v>
      </c>
      <c r="D153" s="39">
        <v>75015498</v>
      </c>
      <c r="E153" s="39">
        <v>102390762</v>
      </c>
      <c r="F153" s="39">
        <v>600097536</v>
      </c>
      <c r="G153" s="39" t="s">
        <v>432</v>
      </c>
      <c r="H153" s="37" t="s">
        <v>53</v>
      </c>
      <c r="I153" s="37" t="s">
        <v>734</v>
      </c>
      <c r="J153" s="39" t="str">
        <f t="shared" si="10"/>
        <v>Město Rychnov nad Kněžnou</v>
      </c>
      <c r="K153" s="39"/>
      <c r="L153" s="39">
        <v>3970000</v>
      </c>
      <c r="M153" s="37">
        <f t="shared" si="9"/>
        <v>3374500</v>
      </c>
      <c r="N153" s="39">
        <v>2017</v>
      </c>
      <c r="O153" s="39">
        <v>2018</v>
      </c>
      <c r="P153" s="39" t="s">
        <v>858</v>
      </c>
      <c r="Q153" s="39" t="s">
        <v>858</v>
      </c>
      <c r="R153" s="39" t="s">
        <v>858</v>
      </c>
      <c r="S153" s="39" t="s">
        <v>858</v>
      </c>
      <c r="T153" s="39"/>
      <c r="U153" s="39"/>
      <c r="V153" s="39"/>
      <c r="W153" s="39"/>
      <c r="X153" s="39"/>
      <c r="Y153" s="39"/>
      <c r="Z153" s="39"/>
      <c r="AA153" s="39" t="s">
        <v>219</v>
      </c>
      <c r="AB153" s="39"/>
      <c r="AC153" s="39"/>
      <c r="AD153" s="39"/>
      <c r="AE153" s="39"/>
      <c r="AF153" s="39"/>
      <c r="AG153" s="39">
        <v>1</v>
      </c>
      <c r="AH153" s="39">
        <v>1</v>
      </c>
      <c r="AI153" s="39"/>
      <c r="AJ153" s="39"/>
      <c r="AK153" s="39"/>
      <c r="AL153" s="39"/>
      <c r="AM153" s="39"/>
    </row>
    <row r="154" spans="1:39" x14ac:dyDescent="0.3">
      <c r="A154" s="38">
        <v>150</v>
      </c>
      <c r="B154" s="39" t="s">
        <v>722</v>
      </c>
      <c r="C154" s="39" t="s">
        <v>852</v>
      </c>
      <c r="D154" s="39">
        <v>75015498</v>
      </c>
      <c r="E154" s="39">
        <v>102390762</v>
      </c>
      <c r="F154" s="39">
        <v>600097536</v>
      </c>
      <c r="G154" s="39" t="s">
        <v>859</v>
      </c>
      <c r="H154" s="37" t="s">
        <v>53</v>
      </c>
      <c r="I154" s="37" t="s">
        <v>734</v>
      </c>
      <c r="J154" s="39" t="str">
        <f t="shared" si="10"/>
        <v>Město Rychnov nad Kněžnou</v>
      </c>
      <c r="K154" s="39" t="s">
        <v>860</v>
      </c>
      <c r="L154" s="67">
        <v>9000000</v>
      </c>
      <c r="M154" s="66">
        <f t="shared" si="9"/>
        <v>7650000</v>
      </c>
      <c r="N154" s="39">
        <v>2022</v>
      </c>
      <c r="O154" s="39">
        <v>2024</v>
      </c>
      <c r="P154" s="39" t="s">
        <v>858</v>
      </c>
      <c r="Q154" s="39" t="s">
        <v>858</v>
      </c>
      <c r="R154" s="39" t="s">
        <v>858</v>
      </c>
      <c r="S154" s="39" t="s">
        <v>858</v>
      </c>
      <c r="T154" s="39"/>
      <c r="U154" s="39"/>
      <c r="V154" s="39" t="s">
        <v>861</v>
      </c>
      <c r="W154" s="39" t="s">
        <v>861</v>
      </c>
      <c r="X154" s="39" t="s">
        <v>861</v>
      </c>
      <c r="Z154" s="39"/>
      <c r="AA154" s="39" t="s">
        <v>219</v>
      </c>
      <c r="AB154" s="39" t="s">
        <v>862</v>
      </c>
      <c r="AC154" s="39"/>
      <c r="AD154" s="39" t="s">
        <v>837</v>
      </c>
      <c r="AE154" s="39">
        <v>2</v>
      </c>
      <c r="AF154" s="39" t="s">
        <v>220</v>
      </c>
      <c r="AG154" s="39">
        <v>1</v>
      </c>
      <c r="AH154" s="39">
        <v>1</v>
      </c>
      <c r="AI154" s="39">
        <v>1</v>
      </c>
      <c r="AJ154" s="39">
        <v>1</v>
      </c>
      <c r="AK154" s="39">
        <v>1</v>
      </c>
      <c r="AL154" s="39"/>
      <c r="AM154" s="39"/>
    </row>
    <row r="155" spans="1:39" x14ac:dyDescent="0.3">
      <c r="A155" s="38">
        <v>151</v>
      </c>
      <c r="B155" s="39" t="s">
        <v>722</v>
      </c>
      <c r="C155" s="39" t="s">
        <v>852</v>
      </c>
      <c r="D155" s="39">
        <v>75015498</v>
      </c>
      <c r="E155" s="39">
        <v>102390762</v>
      </c>
      <c r="F155" s="39">
        <v>600097536</v>
      </c>
      <c r="G155" s="39" t="s">
        <v>433</v>
      </c>
      <c r="H155" s="37" t="s">
        <v>53</v>
      </c>
      <c r="I155" s="37" t="s">
        <v>734</v>
      </c>
      <c r="J155" s="39" t="str">
        <f t="shared" si="10"/>
        <v>Město Rychnov nad Kněžnou</v>
      </c>
      <c r="K155" s="39" t="s">
        <v>628</v>
      </c>
      <c r="L155" s="67">
        <v>150000</v>
      </c>
      <c r="M155" s="66">
        <f t="shared" si="9"/>
        <v>127500</v>
      </c>
      <c r="N155" s="39">
        <v>2021</v>
      </c>
      <c r="O155" s="39">
        <v>2027</v>
      </c>
      <c r="P155" s="39" t="s">
        <v>858</v>
      </c>
      <c r="Q155" s="39" t="s">
        <v>858</v>
      </c>
      <c r="R155" s="39" t="s">
        <v>858</v>
      </c>
      <c r="S155" s="39" t="s">
        <v>858</v>
      </c>
      <c r="T155" s="39"/>
      <c r="U155" s="39"/>
      <c r="V155" s="39" t="s">
        <v>861</v>
      </c>
      <c r="W155" s="39" t="s">
        <v>861</v>
      </c>
      <c r="X155" s="39" t="s">
        <v>861</v>
      </c>
      <c r="Y155" s="39"/>
      <c r="Z155" s="39"/>
      <c r="AA155" s="39" t="s">
        <v>218</v>
      </c>
      <c r="AB155" s="39"/>
      <c r="AC155" s="39"/>
      <c r="AD155" s="39"/>
      <c r="AE155" s="39">
        <v>3</v>
      </c>
      <c r="AF155" s="39" t="s">
        <v>220</v>
      </c>
      <c r="AG155" s="39">
        <v>1</v>
      </c>
      <c r="AH155" s="39">
        <v>1</v>
      </c>
      <c r="AI155" s="39">
        <v>1</v>
      </c>
      <c r="AJ155" s="39">
        <v>1</v>
      </c>
      <c r="AK155" s="39">
        <v>1</v>
      </c>
      <c r="AL155" s="39"/>
      <c r="AM155" s="39"/>
    </row>
    <row r="156" spans="1:39" x14ac:dyDescent="0.3">
      <c r="A156" s="38">
        <v>152</v>
      </c>
      <c r="B156" s="39" t="s">
        <v>722</v>
      </c>
      <c r="C156" s="39" t="s">
        <v>852</v>
      </c>
      <c r="D156" s="39">
        <v>75015498</v>
      </c>
      <c r="E156" s="39">
        <v>102390762</v>
      </c>
      <c r="F156" s="39">
        <v>600097536</v>
      </c>
      <c r="G156" s="39" t="s">
        <v>434</v>
      </c>
      <c r="H156" s="37" t="s">
        <v>53</v>
      </c>
      <c r="I156" s="37" t="s">
        <v>734</v>
      </c>
      <c r="J156" s="39" t="str">
        <f t="shared" si="10"/>
        <v>Město Rychnov nad Kněžnou</v>
      </c>
      <c r="K156" s="39" t="s">
        <v>629</v>
      </c>
      <c r="L156" s="39">
        <v>200000</v>
      </c>
      <c r="M156" s="37">
        <f t="shared" si="9"/>
        <v>170000</v>
      </c>
      <c r="N156" s="39">
        <v>2018</v>
      </c>
      <c r="O156" s="39">
        <v>2022</v>
      </c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 t="s">
        <v>218</v>
      </c>
      <c r="AB156" s="39"/>
      <c r="AC156" s="39"/>
      <c r="AD156" s="39"/>
      <c r="AE156" s="39">
        <v>5</v>
      </c>
      <c r="AF156" s="39"/>
      <c r="AG156" s="39">
        <v>1</v>
      </c>
      <c r="AH156" s="39">
        <v>1</v>
      </c>
      <c r="AI156" s="39">
        <v>1</v>
      </c>
      <c r="AJ156" s="39"/>
      <c r="AK156" s="39"/>
      <c r="AL156" s="39"/>
      <c r="AM156" s="39"/>
    </row>
    <row r="157" spans="1:39" x14ac:dyDescent="0.3">
      <c r="A157" s="38">
        <v>153</v>
      </c>
      <c r="B157" s="39" t="s">
        <v>722</v>
      </c>
      <c r="C157" s="39" t="s">
        <v>852</v>
      </c>
      <c r="D157" s="39">
        <v>75015498</v>
      </c>
      <c r="E157" s="39">
        <v>102390762</v>
      </c>
      <c r="F157" s="39">
        <v>600097536</v>
      </c>
      <c r="G157" s="39" t="s">
        <v>435</v>
      </c>
      <c r="H157" s="37" t="s">
        <v>53</v>
      </c>
      <c r="I157" s="37" t="s">
        <v>734</v>
      </c>
      <c r="J157" s="39" t="str">
        <f t="shared" si="10"/>
        <v>Město Rychnov nad Kněžnou</v>
      </c>
      <c r="K157" s="39" t="s">
        <v>630</v>
      </c>
      <c r="L157" s="67">
        <v>150000</v>
      </c>
      <c r="M157" s="66">
        <f t="shared" si="9"/>
        <v>127500</v>
      </c>
      <c r="N157" s="39">
        <v>2021</v>
      </c>
      <c r="O157" s="39">
        <v>2027</v>
      </c>
      <c r="P157" s="39" t="s">
        <v>858</v>
      </c>
      <c r="Q157" s="39" t="s">
        <v>858</v>
      </c>
      <c r="R157" s="39" t="s">
        <v>858</v>
      </c>
      <c r="S157" s="39" t="s">
        <v>858</v>
      </c>
      <c r="T157" s="39"/>
      <c r="U157" s="39"/>
      <c r="V157" s="39" t="s">
        <v>861</v>
      </c>
      <c r="W157" s="39" t="s">
        <v>861</v>
      </c>
      <c r="X157" s="39" t="s">
        <v>861</v>
      </c>
      <c r="Y157" s="39"/>
      <c r="Z157" s="39"/>
      <c r="AA157" s="39" t="s">
        <v>219</v>
      </c>
      <c r="AB157" s="39"/>
      <c r="AC157" s="39"/>
      <c r="AD157" s="39"/>
      <c r="AE157" s="39">
        <v>3</v>
      </c>
      <c r="AF157" s="39" t="s">
        <v>220</v>
      </c>
      <c r="AG157" s="39">
        <v>1</v>
      </c>
      <c r="AH157" s="39">
        <v>1</v>
      </c>
      <c r="AI157" s="39">
        <v>1</v>
      </c>
      <c r="AJ157" s="39">
        <v>1</v>
      </c>
      <c r="AK157" s="39">
        <v>1</v>
      </c>
      <c r="AL157" s="39"/>
      <c r="AM157" s="39"/>
    </row>
    <row r="158" spans="1:39" x14ac:dyDescent="0.3">
      <c r="A158" s="64">
        <v>154</v>
      </c>
      <c r="B158" s="39" t="s">
        <v>722</v>
      </c>
      <c r="C158" s="39" t="s">
        <v>852</v>
      </c>
      <c r="D158" s="39">
        <v>75015498</v>
      </c>
      <c r="E158" s="39">
        <v>102390762</v>
      </c>
      <c r="F158" s="39">
        <v>600097536</v>
      </c>
      <c r="G158" s="39" t="s">
        <v>436</v>
      </c>
      <c r="H158" s="37" t="s">
        <v>53</v>
      </c>
      <c r="I158" s="37" t="s">
        <v>734</v>
      </c>
      <c r="J158" s="39" t="str">
        <f t="shared" si="10"/>
        <v>Město Rychnov nad Kněžnou</v>
      </c>
      <c r="K158" s="39" t="s">
        <v>631</v>
      </c>
      <c r="L158" s="67">
        <v>15000000</v>
      </c>
      <c r="M158" s="66">
        <f t="shared" si="9"/>
        <v>12750000</v>
      </c>
      <c r="N158" s="39">
        <v>2021</v>
      </c>
      <c r="O158" s="39">
        <v>2027</v>
      </c>
      <c r="P158" s="39" t="s">
        <v>858</v>
      </c>
      <c r="Q158" s="39" t="s">
        <v>858</v>
      </c>
      <c r="R158" s="39" t="s">
        <v>858</v>
      </c>
      <c r="S158" s="39" t="s">
        <v>858</v>
      </c>
      <c r="T158" s="39"/>
      <c r="U158" s="39"/>
      <c r="V158" s="39" t="s">
        <v>861</v>
      </c>
      <c r="W158" s="39" t="s">
        <v>861</v>
      </c>
      <c r="X158" s="39" t="s">
        <v>861</v>
      </c>
      <c r="Y158" s="39"/>
      <c r="Z158" s="39"/>
      <c r="AA158" s="39" t="s">
        <v>219</v>
      </c>
      <c r="AB158" s="39"/>
      <c r="AC158" s="39"/>
      <c r="AD158" s="39"/>
      <c r="AE158" s="39"/>
      <c r="AF158" s="39"/>
      <c r="AG158" s="39">
        <v>1</v>
      </c>
      <c r="AH158" s="39">
        <v>1</v>
      </c>
      <c r="AI158" s="39"/>
      <c r="AJ158" s="39">
        <v>1</v>
      </c>
      <c r="AK158" s="39">
        <v>1</v>
      </c>
      <c r="AL158" s="39"/>
      <c r="AM158" s="39"/>
    </row>
    <row r="159" spans="1:39" x14ac:dyDescent="0.3">
      <c r="A159" s="38">
        <v>155</v>
      </c>
      <c r="B159" s="39" t="s">
        <v>697</v>
      </c>
      <c r="C159" s="39" t="s">
        <v>874</v>
      </c>
      <c r="D159" s="39">
        <v>70979685</v>
      </c>
      <c r="E159" s="39">
        <v>102406073</v>
      </c>
      <c r="F159" s="39">
        <v>600097633</v>
      </c>
      <c r="G159" s="39" t="s">
        <v>437</v>
      </c>
      <c r="H159" s="37" t="s">
        <v>53</v>
      </c>
      <c r="I159" s="37" t="s">
        <v>734</v>
      </c>
      <c r="J159" s="39" t="str">
        <f t="shared" si="10"/>
        <v>Město Solnice</v>
      </c>
      <c r="K159" s="39" t="s">
        <v>632</v>
      </c>
      <c r="L159" s="67">
        <v>225000</v>
      </c>
      <c r="M159" s="66">
        <f t="shared" si="9"/>
        <v>191250</v>
      </c>
      <c r="N159" s="39">
        <v>2018</v>
      </c>
      <c r="O159" s="39">
        <v>2023</v>
      </c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 t="s">
        <v>219</v>
      </c>
      <c r="AB159" s="39"/>
      <c r="AC159" s="39"/>
      <c r="AD159" s="39"/>
      <c r="AE159" s="39"/>
      <c r="AF159" s="39"/>
      <c r="AG159" s="39">
        <v>1</v>
      </c>
      <c r="AH159" s="39">
        <v>1</v>
      </c>
      <c r="AI159" s="39">
        <v>1</v>
      </c>
      <c r="AJ159" s="39">
        <v>1</v>
      </c>
      <c r="AK159" s="39">
        <v>1</v>
      </c>
      <c r="AL159" s="39"/>
      <c r="AM159" s="39"/>
    </row>
    <row r="160" spans="1:39" x14ac:dyDescent="0.3">
      <c r="A160" s="38">
        <v>156</v>
      </c>
      <c r="B160" s="39" t="s">
        <v>697</v>
      </c>
      <c r="C160" s="39" t="s">
        <v>874</v>
      </c>
      <c r="D160" s="39">
        <v>70979685</v>
      </c>
      <c r="E160" s="39">
        <v>102406073</v>
      </c>
      <c r="F160" s="39">
        <v>600097633</v>
      </c>
      <c r="G160" s="39" t="s">
        <v>438</v>
      </c>
      <c r="H160" s="37" t="s">
        <v>53</v>
      </c>
      <c r="I160" s="37" t="s">
        <v>734</v>
      </c>
      <c r="J160" s="39" t="str">
        <f t="shared" si="10"/>
        <v>Město Solnice</v>
      </c>
      <c r="K160" s="39" t="s">
        <v>633</v>
      </c>
      <c r="L160" s="67">
        <v>2500000</v>
      </c>
      <c r="M160" s="66">
        <f t="shared" si="9"/>
        <v>2125000</v>
      </c>
      <c r="N160" s="39">
        <v>2017</v>
      </c>
      <c r="O160" s="39">
        <v>2020</v>
      </c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 t="s">
        <v>219</v>
      </c>
      <c r="AB160" s="39"/>
      <c r="AC160" s="39"/>
      <c r="AD160" s="39"/>
      <c r="AE160" s="39"/>
      <c r="AF160" s="39" t="s">
        <v>220</v>
      </c>
      <c r="AG160" s="39">
        <v>1</v>
      </c>
      <c r="AH160" s="39">
        <v>1</v>
      </c>
      <c r="AI160" s="39"/>
      <c r="AJ160" s="39">
        <v>1</v>
      </c>
      <c r="AK160" s="39">
        <v>1</v>
      </c>
      <c r="AL160" s="39"/>
      <c r="AM160" s="39"/>
    </row>
    <row r="161" spans="1:39" x14ac:dyDescent="0.3">
      <c r="A161" s="64">
        <v>157</v>
      </c>
      <c r="B161" s="39" t="s">
        <v>697</v>
      </c>
      <c r="C161" s="39" t="s">
        <v>874</v>
      </c>
      <c r="D161" s="39">
        <v>70979685</v>
      </c>
      <c r="E161" s="39">
        <v>102406073</v>
      </c>
      <c r="F161" s="39">
        <v>600097633</v>
      </c>
      <c r="G161" s="39" t="s">
        <v>439</v>
      </c>
      <c r="H161" s="37" t="s">
        <v>53</v>
      </c>
      <c r="I161" s="37" t="s">
        <v>734</v>
      </c>
      <c r="J161" s="39" t="str">
        <f t="shared" si="10"/>
        <v>Město Solnice</v>
      </c>
      <c r="K161" s="39" t="s">
        <v>634</v>
      </c>
      <c r="L161" s="67">
        <v>200000</v>
      </c>
      <c r="M161" s="66">
        <f t="shared" si="9"/>
        <v>170000</v>
      </c>
      <c r="N161" s="39">
        <v>2017</v>
      </c>
      <c r="O161" s="39">
        <v>2020</v>
      </c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 t="s">
        <v>219</v>
      </c>
      <c r="AB161" s="39"/>
      <c r="AC161" s="39"/>
      <c r="AD161" s="39"/>
      <c r="AE161" s="39"/>
      <c r="AF161" s="39"/>
      <c r="AG161" s="39">
        <v>1</v>
      </c>
      <c r="AH161" s="39">
        <v>1</v>
      </c>
      <c r="AI161" s="39">
        <v>1</v>
      </c>
      <c r="AJ161" s="39">
        <v>1</v>
      </c>
      <c r="AK161" s="39">
        <v>1</v>
      </c>
      <c r="AL161" s="39"/>
      <c r="AM161" s="39"/>
    </row>
    <row r="162" spans="1:39" x14ac:dyDescent="0.3">
      <c r="A162" s="38">
        <v>158</v>
      </c>
      <c r="B162" s="39" t="s">
        <v>697</v>
      </c>
      <c r="C162" s="39" t="s">
        <v>874</v>
      </c>
      <c r="D162" s="39">
        <v>70979685</v>
      </c>
      <c r="E162" s="39">
        <v>102406073</v>
      </c>
      <c r="F162" s="39">
        <v>600097633</v>
      </c>
      <c r="G162" s="39" t="s">
        <v>440</v>
      </c>
      <c r="H162" s="37" t="s">
        <v>53</v>
      </c>
      <c r="I162" s="37" t="s">
        <v>734</v>
      </c>
      <c r="J162" s="39" t="str">
        <f t="shared" si="10"/>
        <v>Město Solnice</v>
      </c>
      <c r="K162" s="39" t="s">
        <v>635</v>
      </c>
      <c r="L162" s="67">
        <v>100000</v>
      </c>
      <c r="M162" s="66">
        <f t="shared" si="9"/>
        <v>85000</v>
      </c>
      <c r="N162" s="39">
        <v>2018</v>
      </c>
      <c r="O162" s="39">
        <v>2023</v>
      </c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 t="s">
        <v>219</v>
      </c>
      <c r="AB162" s="39"/>
      <c r="AC162" s="39"/>
      <c r="AD162" s="39"/>
      <c r="AE162" s="39"/>
      <c r="AF162" s="39" t="s">
        <v>220</v>
      </c>
      <c r="AG162" s="39">
        <v>1</v>
      </c>
      <c r="AH162" s="39">
        <v>1</v>
      </c>
      <c r="AI162" s="39"/>
      <c r="AJ162" s="39">
        <v>1</v>
      </c>
      <c r="AK162" s="39">
        <v>1</v>
      </c>
      <c r="AL162" s="39"/>
      <c r="AM162" s="39"/>
    </row>
    <row r="163" spans="1:39" x14ac:dyDescent="0.3">
      <c r="A163" s="38">
        <v>159</v>
      </c>
      <c r="B163" s="39" t="s">
        <v>697</v>
      </c>
      <c r="C163" s="39" t="s">
        <v>874</v>
      </c>
      <c r="D163" s="39">
        <v>70979685</v>
      </c>
      <c r="E163" s="39">
        <v>102406073</v>
      </c>
      <c r="F163" s="39">
        <v>600097633</v>
      </c>
      <c r="G163" s="94" t="s">
        <v>441</v>
      </c>
      <c r="H163" s="37" t="s">
        <v>53</v>
      </c>
      <c r="I163" s="37" t="s">
        <v>734</v>
      </c>
      <c r="J163" s="39" t="str">
        <f t="shared" si="10"/>
        <v>Město Solnice</v>
      </c>
      <c r="K163" s="39" t="s">
        <v>636</v>
      </c>
      <c r="L163" s="67">
        <v>150000</v>
      </c>
      <c r="M163" s="66">
        <f t="shared" si="9"/>
        <v>127500</v>
      </c>
      <c r="N163" s="39">
        <v>2018</v>
      </c>
      <c r="O163" s="39">
        <v>2023</v>
      </c>
      <c r="P163" s="39"/>
      <c r="Q163" s="39"/>
      <c r="R163" s="39"/>
      <c r="S163" s="39"/>
      <c r="T163" s="39"/>
      <c r="U163" s="39"/>
      <c r="V163" s="39"/>
      <c r="W163" s="39"/>
      <c r="X163" s="39"/>
      <c r="Y163" s="94" t="s">
        <v>1278</v>
      </c>
      <c r="Z163" s="39"/>
      <c r="AA163" s="39" t="s">
        <v>219</v>
      </c>
      <c r="AB163" s="39"/>
      <c r="AC163" s="39"/>
      <c r="AD163" s="39"/>
      <c r="AE163" s="39"/>
      <c r="AF163" s="39" t="s">
        <v>220</v>
      </c>
      <c r="AG163" s="39">
        <v>1</v>
      </c>
      <c r="AH163" s="39">
        <v>1</v>
      </c>
      <c r="AI163" s="39">
        <v>1</v>
      </c>
      <c r="AJ163" s="39">
        <v>1</v>
      </c>
      <c r="AK163" s="39">
        <v>1</v>
      </c>
      <c r="AL163" s="39"/>
      <c r="AM163" s="39"/>
    </row>
    <row r="164" spans="1:39" x14ac:dyDescent="0.3">
      <c r="A164" s="38">
        <v>160</v>
      </c>
      <c r="B164" s="39" t="s">
        <v>697</v>
      </c>
      <c r="C164" s="39" t="s">
        <v>874</v>
      </c>
      <c r="D164" s="39">
        <v>70979685</v>
      </c>
      <c r="E164" s="39">
        <v>102406073</v>
      </c>
      <c r="F164" s="39">
        <v>600097633</v>
      </c>
      <c r="G164" s="39" t="s">
        <v>442</v>
      </c>
      <c r="H164" s="37" t="s">
        <v>53</v>
      </c>
      <c r="I164" s="37" t="s">
        <v>734</v>
      </c>
      <c r="J164" s="39" t="str">
        <f t="shared" si="10"/>
        <v>Město Solnice</v>
      </c>
      <c r="K164" s="39" t="s">
        <v>637</v>
      </c>
      <c r="L164" s="67">
        <v>100000</v>
      </c>
      <c r="M164" s="66">
        <f t="shared" si="9"/>
        <v>85000</v>
      </c>
      <c r="N164" s="39">
        <v>2018</v>
      </c>
      <c r="O164" s="39">
        <v>2023</v>
      </c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 t="s">
        <v>219</v>
      </c>
      <c r="AB164" s="39"/>
      <c r="AC164" s="39"/>
      <c r="AD164" s="39"/>
      <c r="AE164" s="39"/>
      <c r="AF164" s="39"/>
      <c r="AG164" s="39">
        <v>1</v>
      </c>
      <c r="AH164" s="39">
        <v>1</v>
      </c>
      <c r="AI164" s="39">
        <v>1</v>
      </c>
      <c r="AJ164" s="39">
        <v>1</v>
      </c>
      <c r="AK164" s="39">
        <v>1</v>
      </c>
      <c r="AL164" s="39"/>
      <c r="AM164" s="39"/>
    </row>
    <row r="165" spans="1:39" x14ac:dyDescent="0.3">
      <c r="A165" s="38">
        <v>161</v>
      </c>
      <c r="B165" s="39" t="s">
        <v>697</v>
      </c>
      <c r="C165" s="39" t="s">
        <v>874</v>
      </c>
      <c r="D165" s="39">
        <v>70979685</v>
      </c>
      <c r="E165" s="39">
        <v>102406073</v>
      </c>
      <c r="F165" s="39">
        <v>600097633</v>
      </c>
      <c r="G165" s="39" t="s">
        <v>443</v>
      </c>
      <c r="H165" s="37" t="s">
        <v>53</v>
      </c>
      <c r="I165" s="37" t="s">
        <v>734</v>
      </c>
      <c r="J165" s="39" t="str">
        <f t="shared" si="10"/>
        <v>Město Solnice</v>
      </c>
      <c r="K165" s="39" t="s">
        <v>638</v>
      </c>
      <c r="L165" s="67">
        <v>150000</v>
      </c>
      <c r="M165" s="66">
        <f t="shared" si="9"/>
        <v>127500</v>
      </c>
      <c r="N165" s="39">
        <v>2020</v>
      </c>
      <c r="O165" s="39">
        <v>2023</v>
      </c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 t="s">
        <v>219</v>
      </c>
      <c r="AB165" s="39"/>
      <c r="AC165" s="39"/>
      <c r="AD165" s="39"/>
      <c r="AE165" s="39"/>
      <c r="AF165" s="39"/>
      <c r="AG165" s="39">
        <v>1</v>
      </c>
      <c r="AH165" s="39">
        <v>1</v>
      </c>
      <c r="AI165" s="39">
        <v>1</v>
      </c>
      <c r="AJ165" s="39">
        <v>1</v>
      </c>
      <c r="AK165" s="39">
        <v>1</v>
      </c>
      <c r="AL165" s="39"/>
      <c r="AM165" s="39"/>
    </row>
    <row r="166" spans="1:39" x14ac:dyDescent="0.3">
      <c r="A166" s="64">
        <v>162</v>
      </c>
      <c r="B166" s="39" t="s">
        <v>697</v>
      </c>
      <c r="C166" s="39" t="s">
        <v>874</v>
      </c>
      <c r="D166" s="39">
        <v>70979685</v>
      </c>
      <c r="E166" s="39">
        <v>102406073</v>
      </c>
      <c r="F166" s="39">
        <v>600097633</v>
      </c>
      <c r="G166" s="39" t="s">
        <v>319</v>
      </c>
      <c r="H166" s="37" t="s">
        <v>53</v>
      </c>
      <c r="I166" s="37" t="s">
        <v>734</v>
      </c>
      <c r="J166" s="39" t="str">
        <f t="shared" si="10"/>
        <v>Město Solnice</v>
      </c>
      <c r="K166" s="39" t="s">
        <v>513</v>
      </c>
      <c r="L166" s="67">
        <v>100000</v>
      </c>
      <c r="M166" s="66">
        <f t="shared" si="9"/>
        <v>85000</v>
      </c>
      <c r="N166" s="39">
        <v>2018</v>
      </c>
      <c r="O166" s="39">
        <v>2023</v>
      </c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>
        <v>1</v>
      </c>
      <c r="AH166" s="39">
        <v>1</v>
      </c>
      <c r="AI166" s="39">
        <v>1</v>
      </c>
      <c r="AJ166" s="39">
        <v>1</v>
      </c>
      <c r="AK166" s="39">
        <v>1</v>
      </c>
      <c r="AL166" s="39"/>
      <c r="AM166" s="39"/>
    </row>
    <row r="167" spans="1:39" x14ac:dyDescent="0.3">
      <c r="A167" s="38">
        <v>163</v>
      </c>
      <c r="B167" s="39" t="s">
        <v>697</v>
      </c>
      <c r="C167" s="39" t="s">
        <v>874</v>
      </c>
      <c r="D167" s="39">
        <v>70979685</v>
      </c>
      <c r="E167" s="39">
        <v>102406073</v>
      </c>
      <c r="F167" s="39">
        <v>600097633</v>
      </c>
      <c r="G167" s="39" t="s">
        <v>838</v>
      </c>
      <c r="H167" s="37" t="s">
        <v>53</v>
      </c>
      <c r="I167" s="37" t="s">
        <v>734</v>
      </c>
      <c r="J167" s="39" t="str">
        <f t="shared" si="10"/>
        <v>Město Solnice</v>
      </c>
      <c r="K167" s="39" t="s">
        <v>839</v>
      </c>
      <c r="L167" s="67">
        <v>90000000</v>
      </c>
      <c r="M167" s="66">
        <v>76500000</v>
      </c>
      <c r="N167" s="39">
        <v>2023</v>
      </c>
      <c r="O167" s="39">
        <v>2027</v>
      </c>
      <c r="P167" s="39" t="s">
        <v>858</v>
      </c>
      <c r="Q167" s="39" t="s">
        <v>858</v>
      </c>
      <c r="R167" s="39"/>
      <c r="S167" s="39" t="s">
        <v>858</v>
      </c>
      <c r="T167" s="39"/>
      <c r="U167" s="39"/>
      <c r="V167" s="39" t="s">
        <v>858</v>
      </c>
      <c r="W167" s="39" t="s">
        <v>858</v>
      </c>
      <c r="X167" s="39" t="s">
        <v>858</v>
      </c>
      <c r="Y167" s="39"/>
      <c r="Z167" s="39"/>
      <c r="AA167" s="39" t="s">
        <v>219</v>
      </c>
      <c r="AB167" s="39"/>
      <c r="AC167" s="39"/>
      <c r="AD167" s="39"/>
      <c r="AE167" s="39">
        <v>4</v>
      </c>
      <c r="AF167" s="39" t="s">
        <v>220</v>
      </c>
      <c r="AG167" s="39"/>
      <c r="AH167" s="39"/>
      <c r="AI167" s="39"/>
      <c r="AJ167" s="39">
        <v>1</v>
      </c>
      <c r="AK167" s="39">
        <v>1</v>
      </c>
      <c r="AL167" s="39"/>
      <c r="AM167" s="39"/>
    </row>
    <row r="168" spans="1:39" x14ac:dyDescent="0.3">
      <c r="A168" s="38">
        <v>164</v>
      </c>
      <c r="B168" s="39" t="s">
        <v>723</v>
      </c>
      <c r="C168" s="39" t="s">
        <v>905</v>
      </c>
      <c r="D168" s="42">
        <v>2693542</v>
      </c>
      <c r="E168" s="39">
        <v>102390614</v>
      </c>
      <c r="F168" s="39">
        <v>691006377</v>
      </c>
      <c r="G168" s="39" t="s">
        <v>67</v>
      </c>
      <c r="H168" s="37" t="s">
        <v>53</v>
      </c>
      <c r="I168" s="37" t="s">
        <v>734</v>
      </c>
      <c r="J168" s="39" t="s">
        <v>748</v>
      </c>
      <c r="K168" s="39" t="s">
        <v>68</v>
      </c>
      <c r="L168" s="67">
        <v>780000</v>
      </c>
      <c r="M168" s="66">
        <f t="shared" ref="M168:M202" si="11">L168*0.85</f>
        <v>663000</v>
      </c>
      <c r="N168" s="39">
        <v>2018</v>
      </c>
      <c r="O168" s="39">
        <v>2023</v>
      </c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 t="s">
        <v>218</v>
      </c>
      <c r="AB168" s="39"/>
      <c r="AC168" s="39"/>
      <c r="AD168" s="39"/>
      <c r="AE168" s="39"/>
      <c r="AF168" s="39" t="s">
        <v>220</v>
      </c>
      <c r="AG168" s="39">
        <v>1</v>
      </c>
      <c r="AH168" s="39">
        <v>1</v>
      </c>
      <c r="AI168" s="39">
        <v>1</v>
      </c>
      <c r="AJ168" s="39">
        <v>1</v>
      </c>
      <c r="AK168" s="39">
        <v>1</v>
      </c>
      <c r="AL168" s="39"/>
      <c r="AM168" s="39"/>
    </row>
    <row r="169" spans="1:39" x14ac:dyDescent="0.3">
      <c r="A169" s="38">
        <v>165</v>
      </c>
      <c r="B169" s="39" t="s">
        <v>697</v>
      </c>
      <c r="C169" s="39" t="s">
        <v>874</v>
      </c>
      <c r="D169" s="42">
        <v>70979685</v>
      </c>
      <c r="E169" s="39">
        <v>102406073</v>
      </c>
      <c r="F169" s="39">
        <v>600097633</v>
      </c>
      <c r="G169" s="39" t="s">
        <v>840</v>
      </c>
      <c r="H169" s="37" t="s">
        <v>53</v>
      </c>
      <c r="I169" s="37" t="s">
        <v>734</v>
      </c>
      <c r="J169" s="39" t="s">
        <v>738</v>
      </c>
      <c r="K169" s="39" t="s">
        <v>841</v>
      </c>
      <c r="L169" s="39">
        <v>650000</v>
      </c>
      <c r="M169" s="37">
        <v>552500</v>
      </c>
      <c r="N169" s="39">
        <v>2023</v>
      </c>
      <c r="O169" s="39">
        <v>2027</v>
      </c>
      <c r="P169" s="39"/>
      <c r="Q169" s="39"/>
      <c r="R169" s="39"/>
      <c r="S169" s="39"/>
      <c r="T169" s="39"/>
      <c r="U169" s="39"/>
      <c r="V169" s="39"/>
      <c r="W169" s="39" t="s">
        <v>858</v>
      </c>
      <c r="X169" s="39"/>
      <c r="Y169" s="39"/>
      <c r="Z169" s="39"/>
      <c r="AA169" s="39" t="s">
        <v>219</v>
      </c>
      <c r="AB169" s="39"/>
      <c r="AC169" s="39"/>
      <c r="AD169" s="39"/>
      <c r="AE169" s="39">
        <v>1</v>
      </c>
      <c r="AF169" s="39"/>
      <c r="AG169" s="39"/>
      <c r="AH169" s="39"/>
      <c r="AI169" s="39"/>
      <c r="AJ169" s="39"/>
      <c r="AK169" s="39"/>
      <c r="AL169" s="39"/>
      <c r="AM169" s="39"/>
    </row>
    <row r="170" spans="1:39" x14ac:dyDescent="0.3">
      <c r="A170" s="38">
        <v>166</v>
      </c>
      <c r="B170" s="39" t="s">
        <v>697</v>
      </c>
      <c r="C170" s="39" t="s">
        <v>874</v>
      </c>
      <c r="D170" s="42">
        <v>70979685</v>
      </c>
      <c r="E170" s="39">
        <v>102406073</v>
      </c>
      <c r="F170" s="39">
        <v>600097633</v>
      </c>
      <c r="G170" s="94" t="s">
        <v>842</v>
      </c>
      <c r="H170" s="37" t="s">
        <v>53</v>
      </c>
      <c r="I170" s="37" t="s">
        <v>734</v>
      </c>
      <c r="J170" s="39" t="s">
        <v>738</v>
      </c>
      <c r="K170" s="39" t="s">
        <v>843</v>
      </c>
      <c r="L170" s="39">
        <v>200000</v>
      </c>
      <c r="M170" s="37">
        <v>170000</v>
      </c>
      <c r="N170" s="39">
        <v>2024</v>
      </c>
      <c r="O170" s="39">
        <v>2027</v>
      </c>
      <c r="P170" s="39"/>
      <c r="Q170" s="39"/>
      <c r="R170" s="39"/>
      <c r="S170" s="39"/>
      <c r="T170" s="39"/>
      <c r="U170" s="39"/>
      <c r="V170" s="39"/>
      <c r="W170" s="39" t="s">
        <v>858</v>
      </c>
      <c r="X170" s="39"/>
      <c r="Y170" s="39"/>
      <c r="Z170" s="39"/>
      <c r="AA170" s="39" t="s">
        <v>219</v>
      </c>
      <c r="AB170" s="39"/>
      <c r="AC170" s="39"/>
      <c r="AD170" s="39"/>
      <c r="AE170" s="39">
        <v>1</v>
      </c>
      <c r="AF170" s="39"/>
      <c r="AG170" s="39"/>
      <c r="AH170" s="39"/>
      <c r="AI170" s="39"/>
      <c r="AJ170" s="39"/>
      <c r="AK170" s="39"/>
      <c r="AL170" s="39"/>
      <c r="AM170" s="39"/>
    </row>
    <row r="171" spans="1:39" x14ac:dyDescent="0.3">
      <c r="A171" s="64">
        <v>167</v>
      </c>
      <c r="B171" s="39" t="s">
        <v>697</v>
      </c>
      <c r="C171" s="39" t="s">
        <v>874</v>
      </c>
      <c r="D171" s="42">
        <v>70979685</v>
      </c>
      <c r="E171" s="39">
        <v>102406073</v>
      </c>
      <c r="F171" s="39">
        <v>600097633</v>
      </c>
      <c r="G171" s="39" t="s">
        <v>844</v>
      </c>
      <c r="H171" s="37" t="s">
        <v>53</v>
      </c>
      <c r="I171" s="37" t="s">
        <v>734</v>
      </c>
      <c r="J171" s="39" t="s">
        <v>738</v>
      </c>
      <c r="K171" s="39" t="s">
        <v>845</v>
      </c>
      <c r="L171" s="39">
        <v>3000000</v>
      </c>
      <c r="M171" s="37">
        <v>2550000</v>
      </c>
      <c r="N171" s="39">
        <v>2024</v>
      </c>
      <c r="O171" s="39">
        <v>2027</v>
      </c>
      <c r="P171" s="39" t="s">
        <v>858</v>
      </c>
      <c r="Q171" s="39" t="s">
        <v>858</v>
      </c>
      <c r="R171" s="39"/>
      <c r="S171" s="39" t="s">
        <v>858</v>
      </c>
      <c r="T171" s="39"/>
      <c r="U171" s="39"/>
      <c r="V171" s="39"/>
      <c r="W171" s="39"/>
      <c r="X171" s="39"/>
      <c r="Y171" s="94" t="s">
        <v>1278</v>
      </c>
      <c r="Z171" s="39"/>
      <c r="AA171" s="39" t="s">
        <v>219</v>
      </c>
      <c r="AB171" s="39"/>
      <c r="AC171" s="39"/>
      <c r="AD171" s="39"/>
      <c r="AE171" s="39">
        <v>1</v>
      </c>
      <c r="AF171" s="39"/>
      <c r="AG171" s="39"/>
      <c r="AH171" s="39"/>
      <c r="AI171" s="39"/>
      <c r="AJ171" s="39"/>
      <c r="AK171" s="39"/>
      <c r="AL171" s="39"/>
      <c r="AM171" s="39"/>
    </row>
    <row r="172" spans="1:39" x14ac:dyDescent="0.3">
      <c r="A172" s="38">
        <v>168</v>
      </c>
      <c r="B172" s="39" t="s">
        <v>724</v>
      </c>
      <c r="C172" s="39" t="s">
        <v>121</v>
      </c>
      <c r="D172" s="39">
        <v>70156611</v>
      </c>
      <c r="E172" s="39">
        <v>102406111</v>
      </c>
      <c r="F172" s="39">
        <v>600097650</v>
      </c>
      <c r="G172" s="39" t="s">
        <v>338</v>
      </c>
      <c r="H172" s="37" t="s">
        <v>53</v>
      </c>
      <c r="I172" s="37" t="s">
        <v>734</v>
      </c>
      <c r="J172" s="39" t="str">
        <f t="shared" ref="J172:J203" si="12">C172</f>
        <v>Město Vamberk</v>
      </c>
      <c r="K172" s="39" t="s">
        <v>639</v>
      </c>
      <c r="L172" s="67">
        <v>4500000</v>
      </c>
      <c r="M172" s="66">
        <f t="shared" si="11"/>
        <v>3825000</v>
      </c>
      <c r="N172" s="39">
        <v>2018</v>
      </c>
      <c r="O172" s="39">
        <v>2027</v>
      </c>
      <c r="P172" s="39" t="s">
        <v>858</v>
      </c>
      <c r="Q172" s="39" t="s">
        <v>858</v>
      </c>
      <c r="R172" s="39" t="s">
        <v>858</v>
      </c>
      <c r="S172" s="39"/>
      <c r="T172" s="39"/>
      <c r="U172" s="39"/>
      <c r="V172" s="39"/>
      <c r="W172" s="39" t="s">
        <v>858</v>
      </c>
      <c r="X172" s="39"/>
      <c r="Y172" s="39"/>
      <c r="Z172" s="39"/>
      <c r="AA172" s="39" t="s">
        <v>219</v>
      </c>
      <c r="AB172" s="39"/>
      <c r="AC172" s="39"/>
      <c r="AD172" s="39"/>
      <c r="AE172" s="39">
        <v>2</v>
      </c>
      <c r="AF172" s="39" t="s">
        <v>220</v>
      </c>
      <c r="AG172" s="39">
        <v>1</v>
      </c>
      <c r="AH172" s="39">
        <v>1</v>
      </c>
      <c r="AI172" s="39"/>
      <c r="AJ172" s="39">
        <v>1</v>
      </c>
      <c r="AK172" s="39">
        <v>1</v>
      </c>
      <c r="AL172" s="39"/>
      <c r="AM172" s="39"/>
    </row>
    <row r="173" spans="1:39" x14ac:dyDescent="0.3">
      <c r="A173" s="38">
        <v>169</v>
      </c>
      <c r="B173" s="39" t="s">
        <v>724</v>
      </c>
      <c r="C173" s="39" t="s">
        <v>121</v>
      </c>
      <c r="D173" s="39">
        <v>70156611</v>
      </c>
      <c r="E173" s="39">
        <v>102406111</v>
      </c>
      <c r="F173" s="39">
        <v>600097650</v>
      </c>
      <c r="G173" s="39" t="s">
        <v>444</v>
      </c>
      <c r="H173" s="37" t="s">
        <v>53</v>
      </c>
      <c r="I173" s="37" t="s">
        <v>734</v>
      </c>
      <c r="J173" s="39" t="str">
        <f t="shared" si="12"/>
        <v>Město Vamberk</v>
      </c>
      <c r="K173" s="39" t="s">
        <v>640</v>
      </c>
      <c r="L173" s="67">
        <v>3000000</v>
      </c>
      <c r="M173" s="66">
        <f t="shared" si="11"/>
        <v>2550000</v>
      </c>
      <c r="N173" s="39">
        <v>2018</v>
      </c>
      <c r="O173" s="39">
        <v>2023</v>
      </c>
      <c r="P173" s="39"/>
      <c r="Q173" s="39"/>
      <c r="R173" s="39" t="s">
        <v>858</v>
      </c>
      <c r="S173" s="39" t="s">
        <v>858</v>
      </c>
      <c r="T173" s="39"/>
      <c r="U173" s="39"/>
      <c r="V173" s="39"/>
      <c r="W173" s="39"/>
      <c r="X173" s="39"/>
      <c r="Y173" s="39"/>
      <c r="Z173" s="39"/>
      <c r="AA173" s="39" t="s">
        <v>219</v>
      </c>
      <c r="AB173" s="39"/>
      <c r="AC173" s="39"/>
      <c r="AD173" s="39"/>
      <c r="AE173" s="39">
        <v>5</v>
      </c>
      <c r="AF173" s="39" t="s">
        <v>220</v>
      </c>
      <c r="AG173" s="39">
        <v>1</v>
      </c>
      <c r="AH173" s="39">
        <v>1</v>
      </c>
      <c r="AI173" s="39">
        <v>1</v>
      </c>
      <c r="AJ173" s="39">
        <v>1</v>
      </c>
      <c r="AK173" s="39"/>
      <c r="AL173" s="39"/>
      <c r="AM173" s="39"/>
    </row>
    <row r="174" spans="1:39" x14ac:dyDescent="0.3">
      <c r="A174" s="64">
        <v>170</v>
      </c>
      <c r="B174" s="39" t="s">
        <v>724</v>
      </c>
      <c r="C174" s="39" t="s">
        <v>121</v>
      </c>
      <c r="D174" s="39">
        <v>70156611</v>
      </c>
      <c r="E174" s="39">
        <v>102406111</v>
      </c>
      <c r="F174" s="39">
        <v>600097650</v>
      </c>
      <c r="G174" s="39" t="s">
        <v>445</v>
      </c>
      <c r="H174" s="37" t="s">
        <v>53</v>
      </c>
      <c r="I174" s="37" t="s">
        <v>734</v>
      </c>
      <c r="J174" s="39" t="str">
        <f t="shared" si="12"/>
        <v>Město Vamberk</v>
      </c>
      <c r="K174" s="39" t="s">
        <v>641</v>
      </c>
      <c r="L174" s="67">
        <v>15000000</v>
      </c>
      <c r="M174" s="66">
        <f t="shared" si="11"/>
        <v>12750000</v>
      </c>
      <c r="N174" s="39">
        <v>2016</v>
      </c>
      <c r="O174" s="39">
        <v>2020</v>
      </c>
      <c r="P174" s="39" t="s">
        <v>858</v>
      </c>
      <c r="Q174" s="39" t="s">
        <v>858</v>
      </c>
      <c r="R174" s="39" t="s">
        <v>858</v>
      </c>
      <c r="S174" s="39"/>
      <c r="T174" s="39"/>
      <c r="U174" s="39"/>
      <c r="V174" s="39"/>
      <c r="W174" s="39" t="s">
        <v>858</v>
      </c>
      <c r="X174" s="39"/>
      <c r="Y174" s="39"/>
      <c r="Z174" s="39"/>
      <c r="AA174" s="39" t="s">
        <v>219</v>
      </c>
      <c r="AB174" s="39"/>
      <c r="AC174" s="39"/>
      <c r="AD174" s="39"/>
      <c r="AE174" s="39">
        <v>5</v>
      </c>
      <c r="AF174" s="39" t="s">
        <v>220</v>
      </c>
      <c r="AG174" s="39">
        <v>1</v>
      </c>
      <c r="AH174" s="39">
        <v>1</v>
      </c>
      <c r="AI174" s="39">
        <v>1</v>
      </c>
      <c r="AJ174" s="39">
        <v>1</v>
      </c>
      <c r="AK174" s="39"/>
      <c r="AL174" s="39"/>
      <c r="AM174" s="39"/>
    </row>
    <row r="175" spans="1:39" x14ac:dyDescent="0.3">
      <c r="A175" s="38">
        <v>171</v>
      </c>
      <c r="B175" s="39" t="s">
        <v>724</v>
      </c>
      <c r="C175" s="39" t="s">
        <v>121</v>
      </c>
      <c r="D175" s="39">
        <v>70156611</v>
      </c>
      <c r="E175" s="39">
        <v>102406111</v>
      </c>
      <c r="F175" s="39">
        <v>600097650</v>
      </c>
      <c r="G175" s="39" t="s">
        <v>446</v>
      </c>
      <c r="H175" s="37" t="s">
        <v>53</v>
      </c>
      <c r="I175" s="37" t="s">
        <v>734</v>
      </c>
      <c r="J175" s="39" t="str">
        <f t="shared" si="12"/>
        <v>Město Vamberk</v>
      </c>
      <c r="K175" s="39" t="s">
        <v>642</v>
      </c>
      <c r="L175" s="67">
        <v>4500000</v>
      </c>
      <c r="M175" s="66">
        <f t="shared" si="11"/>
        <v>3825000</v>
      </c>
      <c r="N175" s="39">
        <v>2017</v>
      </c>
      <c r="O175" s="39">
        <v>2027</v>
      </c>
      <c r="P175" s="39" t="s">
        <v>858</v>
      </c>
      <c r="Q175" s="39" t="s">
        <v>858</v>
      </c>
      <c r="R175" s="39" t="s">
        <v>858</v>
      </c>
      <c r="S175" s="39"/>
      <c r="T175" s="39"/>
      <c r="U175" s="39"/>
      <c r="V175" s="39"/>
      <c r="W175" s="39"/>
      <c r="X175" s="39"/>
      <c r="Y175" s="39"/>
      <c r="Z175" s="39"/>
      <c r="AA175" s="39" t="s">
        <v>219</v>
      </c>
      <c r="AB175" s="39"/>
      <c r="AC175" s="39"/>
      <c r="AD175" s="39"/>
      <c r="AE175" s="39">
        <v>3</v>
      </c>
      <c r="AF175" s="39" t="s">
        <v>220</v>
      </c>
      <c r="AG175" s="39">
        <v>1</v>
      </c>
      <c r="AH175" s="39">
        <v>1</v>
      </c>
      <c r="AI175" s="39"/>
      <c r="AJ175" s="39">
        <v>1</v>
      </c>
      <c r="AK175" s="39">
        <v>1</v>
      </c>
      <c r="AL175" s="39"/>
      <c r="AM175" s="39"/>
    </row>
    <row r="176" spans="1:39" x14ac:dyDescent="0.3">
      <c r="A176" s="38">
        <v>172</v>
      </c>
      <c r="B176" s="39" t="s">
        <v>724</v>
      </c>
      <c r="C176" s="39" t="s">
        <v>121</v>
      </c>
      <c r="D176" s="39">
        <v>70156611</v>
      </c>
      <c r="E176" s="39">
        <v>102406111</v>
      </c>
      <c r="F176" s="39">
        <v>600097650</v>
      </c>
      <c r="G176" s="39" t="s">
        <v>447</v>
      </c>
      <c r="H176" s="37" t="s">
        <v>53</v>
      </c>
      <c r="I176" s="37" t="s">
        <v>734</v>
      </c>
      <c r="J176" s="39" t="str">
        <f t="shared" si="12"/>
        <v>Město Vamberk</v>
      </c>
      <c r="K176" s="39" t="s">
        <v>643</v>
      </c>
      <c r="L176" s="67">
        <v>5000000</v>
      </c>
      <c r="M176" s="66">
        <f t="shared" si="11"/>
        <v>4250000</v>
      </c>
      <c r="N176" s="39">
        <v>2016</v>
      </c>
      <c r="O176" s="39">
        <v>2027</v>
      </c>
      <c r="P176" s="39"/>
      <c r="Q176" s="39" t="s">
        <v>858</v>
      </c>
      <c r="R176" s="39" t="s">
        <v>858</v>
      </c>
      <c r="S176" s="39"/>
      <c r="T176" s="39"/>
      <c r="U176" s="39"/>
      <c r="V176" s="39"/>
      <c r="W176" s="39" t="s">
        <v>858</v>
      </c>
      <c r="X176" s="39"/>
      <c r="Y176" s="39"/>
      <c r="Z176" s="39"/>
      <c r="AA176" s="39" t="s">
        <v>219</v>
      </c>
      <c r="AB176" s="39"/>
      <c r="AC176" s="39"/>
      <c r="AD176" s="39"/>
      <c r="AE176" s="39">
        <v>3</v>
      </c>
      <c r="AF176" s="39" t="s">
        <v>220</v>
      </c>
      <c r="AG176" s="39">
        <v>1</v>
      </c>
      <c r="AH176" s="39"/>
      <c r="AI176" s="39"/>
      <c r="AJ176" s="39">
        <v>1</v>
      </c>
      <c r="AK176" s="39">
        <v>1</v>
      </c>
      <c r="AL176" s="39"/>
      <c r="AM176" s="39"/>
    </row>
    <row r="177" spans="1:39" x14ac:dyDescent="0.3">
      <c r="A177" s="38">
        <v>173</v>
      </c>
      <c r="B177" s="39" t="s">
        <v>724</v>
      </c>
      <c r="C177" s="39" t="s">
        <v>121</v>
      </c>
      <c r="D177" s="39">
        <v>70156611</v>
      </c>
      <c r="E177" s="39">
        <v>102406111</v>
      </c>
      <c r="F177" s="39">
        <v>600097650</v>
      </c>
      <c r="G177" s="39" t="s">
        <v>448</v>
      </c>
      <c r="H177" s="37" t="s">
        <v>53</v>
      </c>
      <c r="I177" s="37" t="s">
        <v>734</v>
      </c>
      <c r="J177" s="39" t="str">
        <f t="shared" si="12"/>
        <v>Město Vamberk</v>
      </c>
      <c r="K177" s="39" t="s">
        <v>644</v>
      </c>
      <c r="L177" s="67">
        <v>1010000</v>
      </c>
      <c r="M177" s="66">
        <f t="shared" si="11"/>
        <v>858500</v>
      </c>
      <c r="N177" s="39">
        <v>2016</v>
      </c>
      <c r="O177" s="39">
        <v>2027</v>
      </c>
      <c r="P177" s="39" t="s">
        <v>858</v>
      </c>
      <c r="Q177" s="39" t="s">
        <v>858</v>
      </c>
      <c r="R177" s="39" t="s">
        <v>858</v>
      </c>
      <c r="S177" s="39"/>
      <c r="T177" s="39"/>
      <c r="U177" s="39"/>
      <c r="V177" s="39"/>
      <c r="W177" s="39"/>
      <c r="X177" s="39"/>
      <c r="Y177" s="39"/>
      <c r="Z177" s="39"/>
      <c r="AA177" s="39" t="s">
        <v>219</v>
      </c>
      <c r="AB177" s="39"/>
      <c r="AC177" s="39"/>
      <c r="AD177" s="39"/>
      <c r="AE177" s="39">
        <v>3</v>
      </c>
      <c r="AF177" s="39" t="s">
        <v>220</v>
      </c>
      <c r="AG177" s="39">
        <v>1</v>
      </c>
      <c r="AH177" s="39">
        <v>1</v>
      </c>
      <c r="AI177" s="39">
        <v>1</v>
      </c>
      <c r="AJ177" s="39">
        <v>1</v>
      </c>
      <c r="AK177" s="39">
        <v>1</v>
      </c>
      <c r="AL177" s="39"/>
      <c r="AM177" s="39"/>
    </row>
    <row r="178" spans="1:39" x14ac:dyDescent="0.3">
      <c r="A178" s="38">
        <v>174</v>
      </c>
      <c r="B178" s="39" t="s">
        <v>724</v>
      </c>
      <c r="C178" s="39" t="s">
        <v>121</v>
      </c>
      <c r="D178" s="39">
        <v>70156611</v>
      </c>
      <c r="E178" s="39">
        <v>102406111</v>
      </c>
      <c r="F178" s="39">
        <v>600097650</v>
      </c>
      <c r="G178" s="39" t="s">
        <v>449</v>
      </c>
      <c r="H178" s="37" t="s">
        <v>53</v>
      </c>
      <c r="I178" s="37" t="s">
        <v>734</v>
      </c>
      <c r="J178" s="39" t="str">
        <f t="shared" si="12"/>
        <v>Město Vamberk</v>
      </c>
      <c r="K178" s="39" t="s">
        <v>645</v>
      </c>
      <c r="L178" s="67">
        <v>500000</v>
      </c>
      <c r="M178" s="66">
        <f t="shared" si="11"/>
        <v>425000</v>
      </c>
      <c r="N178" s="39">
        <v>2016</v>
      </c>
      <c r="O178" s="39">
        <v>2020</v>
      </c>
      <c r="P178" s="39"/>
      <c r="Q178" s="39" t="s">
        <v>858</v>
      </c>
      <c r="R178" s="39" t="s">
        <v>858</v>
      </c>
      <c r="S178" s="39"/>
      <c r="T178" s="39"/>
      <c r="U178" s="39"/>
      <c r="V178" s="39"/>
      <c r="W178" s="39"/>
      <c r="X178" s="39"/>
      <c r="Y178" s="39"/>
      <c r="Z178" s="39"/>
      <c r="AA178" s="39" t="s">
        <v>219</v>
      </c>
      <c r="AB178" s="39"/>
      <c r="AC178" s="39"/>
      <c r="AD178" s="39"/>
      <c r="AE178" s="39">
        <v>5</v>
      </c>
      <c r="AF178" s="39"/>
      <c r="AG178" s="39">
        <v>1</v>
      </c>
      <c r="AH178" s="39">
        <v>1</v>
      </c>
      <c r="AI178" s="39">
        <v>1</v>
      </c>
      <c r="AJ178" s="39">
        <v>1</v>
      </c>
      <c r="AK178" s="39"/>
      <c r="AL178" s="39"/>
      <c r="AM178" s="39"/>
    </row>
    <row r="179" spans="1:39" x14ac:dyDescent="0.3">
      <c r="A179" s="64">
        <v>175</v>
      </c>
      <c r="B179" s="39" t="s">
        <v>724</v>
      </c>
      <c r="C179" s="39" t="s">
        <v>121</v>
      </c>
      <c r="D179" s="39">
        <v>70156611</v>
      </c>
      <c r="E179" s="39">
        <v>102406111</v>
      </c>
      <c r="F179" s="39">
        <v>600097650</v>
      </c>
      <c r="G179" s="39" t="s">
        <v>450</v>
      </c>
      <c r="H179" s="37" t="s">
        <v>53</v>
      </c>
      <c r="I179" s="37" t="s">
        <v>734</v>
      </c>
      <c r="J179" s="39" t="str">
        <f t="shared" si="12"/>
        <v>Město Vamberk</v>
      </c>
      <c r="K179" s="39" t="s">
        <v>646</v>
      </c>
      <c r="L179" s="67">
        <v>500000</v>
      </c>
      <c r="M179" s="66">
        <f t="shared" si="11"/>
        <v>425000</v>
      </c>
      <c r="N179" s="39">
        <v>2016</v>
      </c>
      <c r="O179" s="39">
        <v>2027</v>
      </c>
      <c r="P179" s="39"/>
      <c r="Q179" s="39" t="s">
        <v>858</v>
      </c>
      <c r="R179" s="39"/>
      <c r="S179" s="39"/>
      <c r="T179" s="39"/>
      <c r="U179" s="39"/>
      <c r="V179" s="39"/>
      <c r="W179" s="39"/>
      <c r="X179" s="39"/>
      <c r="Y179" s="39"/>
      <c r="Z179" s="39"/>
      <c r="AA179" s="39" t="s">
        <v>219</v>
      </c>
      <c r="AB179" s="39"/>
      <c r="AC179" s="39"/>
      <c r="AD179" s="39"/>
      <c r="AE179" s="39">
        <v>3</v>
      </c>
      <c r="AF179" s="39" t="s">
        <v>220</v>
      </c>
      <c r="AG179" s="39">
        <v>1</v>
      </c>
      <c r="AH179" s="39">
        <v>1</v>
      </c>
      <c r="AI179" s="39">
        <v>1</v>
      </c>
      <c r="AJ179" s="39">
        <v>1</v>
      </c>
      <c r="AK179" s="39">
        <v>1</v>
      </c>
      <c r="AL179" s="39"/>
      <c r="AM179" s="39"/>
    </row>
    <row r="180" spans="1:39" x14ac:dyDescent="0.3">
      <c r="A180" s="38">
        <v>176</v>
      </c>
      <c r="B180" s="39" t="s">
        <v>724</v>
      </c>
      <c r="C180" s="39" t="s">
        <v>121</v>
      </c>
      <c r="D180" s="39">
        <v>70156611</v>
      </c>
      <c r="E180" s="39">
        <v>102406111</v>
      </c>
      <c r="F180" s="39">
        <v>600097650</v>
      </c>
      <c r="G180" s="39" t="s">
        <v>451</v>
      </c>
      <c r="H180" s="37" t="s">
        <v>53</v>
      </c>
      <c r="I180" s="37" t="s">
        <v>734</v>
      </c>
      <c r="J180" s="39" t="str">
        <f t="shared" si="12"/>
        <v>Město Vamberk</v>
      </c>
      <c r="K180" s="39" t="s">
        <v>647</v>
      </c>
      <c r="L180" s="67">
        <v>2000000</v>
      </c>
      <c r="M180" s="66">
        <f t="shared" si="11"/>
        <v>1700000</v>
      </c>
      <c r="N180" s="39">
        <v>2016</v>
      </c>
      <c r="O180" s="39">
        <v>2027</v>
      </c>
      <c r="P180" s="39" t="s">
        <v>858</v>
      </c>
      <c r="Q180" s="39" t="s">
        <v>858</v>
      </c>
      <c r="R180" s="39"/>
      <c r="S180" s="39"/>
      <c r="T180" s="39"/>
      <c r="U180" s="39"/>
      <c r="V180" s="39"/>
      <c r="W180" s="39"/>
      <c r="X180" s="39"/>
      <c r="Y180" s="39"/>
      <c r="Z180" s="39"/>
      <c r="AA180" s="39" t="s">
        <v>219</v>
      </c>
      <c r="AB180" s="39"/>
      <c r="AC180" s="39"/>
      <c r="AD180" s="39"/>
      <c r="AE180" s="39">
        <v>3</v>
      </c>
      <c r="AF180" s="39" t="s">
        <v>220</v>
      </c>
      <c r="AG180" s="39">
        <v>1</v>
      </c>
      <c r="AH180" s="39">
        <v>1</v>
      </c>
      <c r="AI180" s="39">
        <v>1</v>
      </c>
      <c r="AJ180" s="39">
        <v>1</v>
      </c>
      <c r="AK180" s="39">
        <v>1</v>
      </c>
      <c r="AL180" s="39"/>
      <c r="AM180" s="39"/>
    </row>
    <row r="181" spans="1:39" x14ac:dyDescent="0.3">
      <c r="A181" s="38">
        <v>177</v>
      </c>
      <c r="B181" s="39" t="s">
        <v>724</v>
      </c>
      <c r="C181" s="39" t="s">
        <v>121</v>
      </c>
      <c r="D181" s="39">
        <v>70156611</v>
      </c>
      <c r="E181" s="39">
        <v>102406111</v>
      </c>
      <c r="F181" s="39">
        <v>600097650</v>
      </c>
      <c r="G181" s="39" t="s">
        <v>452</v>
      </c>
      <c r="H181" s="37" t="s">
        <v>53</v>
      </c>
      <c r="I181" s="37" t="s">
        <v>734</v>
      </c>
      <c r="J181" s="39" t="str">
        <f t="shared" si="12"/>
        <v>Město Vamberk</v>
      </c>
      <c r="K181" s="39" t="s">
        <v>648</v>
      </c>
      <c r="L181" s="67">
        <v>500000</v>
      </c>
      <c r="M181" s="66">
        <f t="shared" si="11"/>
        <v>425000</v>
      </c>
      <c r="N181" s="39">
        <v>2016</v>
      </c>
      <c r="O181" s="39">
        <v>2027</v>
      </c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 t="s">
        <v>219</v>
      </c>
      <c r="AB181" s="39"/>
      <c r="AC181" s="39"/>
      <c r="AD181" s="39"/>
      <c r="AE181" s="39">
        <v>3</v>
      </c>
      <c r="AF181" s="39" t="s">
        <v>220</v>
      </c>
      <c r="AG181" s="39">
        <v>1</v>
      </c>
      <c r="AH181" s="39">
        <v>1</v>
      </c>
      <c r="AI181" s="39">
        <v>1</v>
      </c>
      <c r="AJ181" s="39">
        <v>1</v>
      </c>
      <c r="AK181" s="39">
        <v>1</v>
      </c>
      <c r="AL181" s="39"/>
      <c r="AM181" s="39"/>
    </row>
    <row r="182" spans="1:39" x14ac:dyDescent="0.3">
      <c r="A182" s="38">
        <v>178</v>
      </c>
      <c r="B182" s="39" t="s">
        <v>724</v>
      </c>
      <c r="C182" s="39" t="s">
        <v>121</v>
      </c>
      <c r="D182" s="39">
        <v>70156611</v>
      </c>
      <c r="E182" s="39">
        <v>102406111</v>
      </c>
      <c r="F182" s="39">
        <v>600097650</v>
      </c>
      <c r="G182" s="39" t="s">
        <v>453</v>
      </c>
      <c r="H182" s="37" t="s">
        <v>53</v>
      </c>
      <c r="I182" s="37" t="s">
        <v>734</v>
      </c>
      <c r="J182" s="39" t="str">
        <f t="shared" si="12"/>
        <v>Město Vamberk</v>
      </c>
      <c r="K182" s="39" t="s">
        <v>649</v>
      </c>
      <c r="L182" s="67">
        <v>300000</v>
      </c>
      <c r="M182" s="66">
        <f t="shared" si="11"/>
        <v>255000</v>
      </c>
      <c r="N182" s="39">
        <v>2016</v>
      </c>
      <c r="O182" s="39">
        <v>2027</v>
      </c>
      <c r="P182" s="39"/>
      <c r="Q182" s="39"/>
      <c r="R182" s="39"/>
      <c r="S182" s="39" t="s">
        <v>858</v>
      </c>
      <c r="T182" s="39"/>
      <c r="U182" s="39"/>
      <c r="V182" s="39"/>
      <c r="W182" s="39"/>
      <c r="X182" s="39"/>
      <c r="Y182" s="39"/>
      <c r="Z182" s="39"/>
      <c r="AA182" s="39" t="s">
        <v>219</v>
      </c>
      <c r="AB182" s="39"/>
      <c r="AC182" s="39"/>
      <c r="AD182" s="39"/>
      <c r="AE182" s="39">
        <v>3</v>
      </c>
      <c r="AF182" s="39"/>
      <c r="AG182" s="39">
        <v>1</v>
      </c>
      <c r="AH182" s="39">
        <v>1</v>
      </c>
      <c r="AI182" s="39">
        <v>1</v>
      </c>
      <c r="AJ182" s="39">
        <v>1</v>
      </c>
      <c r="AK182" s="39">
        <v>1</v>
      </c>
      <c r="AL182" s="39"/>
      <c r="AM182" s="39"/>
    </row>
    <row r="183" spans="1:39" x14ac:dyDescent="0.3">
      <c r="A183" s="38">
        <v>179</v>
      </c>
      <c r="B183" s="39" t="s">
        <v>724</v>
      </c>
      <c r="C183" s="39" t="s">
        <v>121</v>
      </c>
      <c r="D183" s="39">
        <v>70156611</v>
      </c>
      <c r="E183" s="39">
        <v>102406111</v>
      </c>
      <c r="F183" s="39">
        <v>600097650</v>
      </c>
      <c r="G183" s="39" t="s">
        <v>320</v>
      </c>
      <c r="H183" s="37" t="s">
        <v>53</v>
      </c>
      <c r="I183" s="37" t="s">
        <v>734</v>
      </c>
      <c r="J183" s="39" t="str">
        <f t="shared" si="12"/>
        <v>Město Vamberk</v>
      </c>
      <c r="K183" s="39" t="s">
        <v>650</v>
      </c>
      <c r="L183" s="67">
        <v>80000</v>
      </c>
      <c r="M183" s="66">
        <f t="shared" si="11"/>
        <v>68000</v>
      </c>
      <c r="N183" s="39">
        <v>2018</v>
      </c>
      <c r="O183" s="39">
        <v>2023</v>
      </c>
      <c r="P183" s="39"/>
      <c r="Q183" s="39"/>
      <c r="R183" s="39"/>
      <c r="S183" s="39"/>
      <c r="T183" s="39"/>
      <c r="U183" s="39"/>
      <c r="V183" s="39"/>
      <c r="W183" s="39" t="s">
        <v>858</v>
      </c>
      <c r="X183" s="39"/>
      <c r="Y183" s="39"/>
      <c r="Z183" s="39"/>
      <c r="AA183" s="39" t="s">
        <v>218</v>
      </c>
      <c r="AB183" s="39"/>
      <c r="AC183" s="39"/>
      <c r="AD183" s="39"/>
      <c r="AE183" s="39">
        <v>5</v>
      </c>
      <c r="AF183" s="39" t="s">
        <v>220</v>
      </c>
      <c r="AG183" s="39">
        <v>1</v>
      </c>
      <c r="AH183" s="39">
        <v>1</v>
      </c>
      <c r="AI183" s="39">
        <v>1</v>
      </c>
      <c r="AJ183" s="39">
        <v>1</v>
      </c>
      <c r="AK183" s="39"/>
      <c r="AL183" s="39"/>
      <c r="AM183" s="39"/>
    </row>
    <row r="184" spans="1:39" x14ac:dyDescent="0.3">
      <c r="A184" s="64">
        <v>180</v>
      </c>
      <c r="B184" s="39" t="s">
        <v>724</v>
      </c>
      <c r="C184" s="39" t="s">
        <v>121</v>
      </c>
      <c r="D184" s="39">
        <v>70156611</v>
      </c>
      <c r="E184" s="39">
        <v>102406111</v>
      </c>
      <c r="F184" s="39">
        <v>600097650</v>
      </c>
      <c r="G184" s="39" t="s">
        <v>454</v>
      </c>
      <c r="H184" s="37" t="s">
        <v>53</v>
      </c>
      <c r="I184" s="37" t="s">
        <v>734</v>
      </c>
      <c r="J184" s="39" t="str">
        <f t="shared" si="12"/>
        <v>Město Vamberk</v>
      </c>
      <c r="K184" s="39" t="s">
        <v>651</v>
      </c>
      <c r="L184" s="67">
        <v>400000</v>
      </c>
      <c r="M184" s="66">
        <f t="shared" si="11"/>
        <v>340000</v>
      </c>
      <c r="N184" s="39">
        <v>2018</v>
      </c>
      <c r="O184" s="39">
        <v>2027</v>
      </c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 t="s">
        <v>218</v>
      </c>
      <c r="AB184" s="39"/>
      <c r="AC184" s="39"/>
      <c r="AD184" s="39"/>
      <c r="AE184" s="39">
        <v>2</v>
      </c>
      <c r="AF184" s="39" t="s">
        <v>220</v>
      </c>
      <c r="AG184" s="39">
        <v>1</v>
      </c>
      <c r="AH184" s="39">
        <v>1</v>
      </c>
      <c r="AI184" s="39">
        <v>1</v>
      </c>
      <c r="AJ184" s="39">
        <v>1</v>
      </c>
      <c r="AK184" s="39">
        <v>1</v>
      </c>
      <c r="AL184" s="39"/>
      <c r="AM184" s="39"/>
    </row>
    <row r="185" spans="1:39" x14ac:dyDescent="0.3">
      <c r="A185" s="38">
        <v>181</v>
      </c>
      <c r="B185" s="39" t="s">
        <v>724</v>
      </c>
      <c r="C185" s="39" t="s">
        <v>121</v>
      </c>
      <c r="D185" s="39">
        <v>70156611</v>
      </c>
      <c r="E185" s="39">
        <v>102406111</v>
      </c>
      <c r="F185" s="39">
        <v>600097650</v>
      </c>
      <c r="G185" s="39" t="s">
        <v>455</v>
      </c>
      <c r="H185" s="37" t="s">
        <v>53</v>
      </c>
      <c r="I185" s="37" t="s">
        <v>734</v>
      </c>
      <c r="J185" s="39" t="str">
        <f t="shared" si="12"/>
        <v>Město Vamberk</v>
      </c>
      <c r="K185" s="39" t="s">
        <v>652</v>
      </c>
      <c r="L185" s="67">
        <v>400000</v>
      </c>
      <c r="M185" s="66">
        <f t="shared" si="11"/>
        <v>340000</v>
      </c>
      <c r="N185" s="39">
        <v>2018</v>
      </c>
      <c r="O185" s="39">
        <v>2027</v>
      </c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 t="s">
        <v>218</v>
      </c>
      <c r="AB185" s="39"/>
      <c r="AC185" s="39"/>
      <c r="AD185" s="39"/>
      <c r="AE185" s="39">
        <v>2</v>
      </c>
      <c r="AF185" s="39" t="s">
        <v>220</v>
      </c>
      <c r="AG185" s="39">
        <v>1</v>
      </c>
      <c r="AH185" s="39">
        <v>1</v>
      </c>
      <c r="AI185" s="39">
        <v>1</v>
      </c>
      <c r="AJ185" s="39">
        <v>1</v>
      </c>
      <c r="AK185" s="39">
        <v>1</v>
      </c>
      <c r="AL185" s="39"/>
      <c r="AM185" s="39"/>
    </row>
    <row r="186" spans="1:39" x14ac:dyDescent="0.3">
      <c r="A186" s="38">
        <v>182</v>
      </c>
      <c r="B186" s="39" t="s">
        <v>724</v>
      </c>
      <c r="C186" s="39" t="s">
        <v>121</v>
      </c>
      <c r="D186" s="39">
        <v>70156611</v>
      </c>
      <c r="E186" s="39">
        <v>102406111</v>
      </c>
      <c r="F186" s="39">
        <v>600097650</v>
      </c>
      <c r="G186" s="39" t="s">
        <v>456</v>
      </c>
      <c r="H186" s="37" t="s">
        <v>53</v>
      </c>
      <c r="I186" s="37" t="s">
        <v>734</v>
      </c>
      <c r="J186" s="39" t="str">
        <f t="shared" si="12"/>
        <v>Město Vamberk</v>
      </c>
      <c r="K186" s="39" t="s">
        <v>653</v>
      </c>
      <c r="L186" s="67">
        <v>400000</v>
      </c>
      <c r="M186" s="66">
        <f t="shared" si="11"/>
        <v>340000</v>
      </c>
      <c r="N186" s="39">
        <v>2018</v>
      </c>
      <c r="O186" s="39">
        <v>2027</v>
      </c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 t="s">
        <v>218</v>
      </c>
      <c r="AB186" s="39"/>
      <c r="AC186" s="39"/>
      <c r="AD186" s="39"/>
      <c r="AE186" s="39">
        <v>2</v>
      </c>
      <c r="AF186" s="39" t="s">
        <v>220</v>
      </c>
      <c r="AG186" s="39">
        <v>1</v>
      </c>
      <c r="AH186" s="39">
        <v>1</v>
      </c>
      <c r="AI186" s="39">
        <v>1</v>
      </c>
      <c r="AJ186" s="39">
        <v>1</v>
      </c>
      <c r="AK186" s="39">
        <v>1</v>
      </c>
      <c r="AL186" s="39"/>
      <c r="AM186" s="39"/>
    </row>
    <row r="187" spans="1:39" x14ac:dyDescent="0.3">
      <c r="A187" s="64">
        <v>183</v>
      </c>
      <c r="B187" s="39" t="s">
        <v>724</v>
      </c>
      <c r="C187" s="39" t="s">
        <v>121</v>
      </c>
      <c r="D187" s="39">
        <v>70156611</v>
      </c>
      <c r="E187" s="39">
        <v>102406111</v>
      </c>
      <c r="F187" s="39">
        <v>600097650</v>
      </c>
      <c r="G187" s="39" t="s">
        <v>457</v>
      </c>
      <c r="H187" s="37" t="s">
        <v>53</v>
      </c>
      <c r="I187" s="37" t="s">
        <v>734</v>
      </c>
      <c r="J187" s="39" t="str">
        <f t="shared" si="12"/>
        <v>Město Vamberk</v>
      </c>
      <c r="K187" s="39" t="s">
        <v>654</v>
      </c>
      <c r="L187" s="67">
        <v>300000</v>
      </c>
      <c r="M187" s="66">
        <f t="shared" si="11"/>
        <v>255000</v>
      </c>
      <c r="N187" s="39">
        <v>2018</v>
      </c>
      <c r="O187" s="39">
        <v>2027</v>
      </c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 t="s">
        <v>218</v>
      </c>
      <c r="AB187" s="39"/>
      <c r="AC187" s="39"/>
      <c r="AD187" s="39"/>
      <c r="AE187" s="39">
        <v>2</v>
      </c>
      <c r="AF187" s="39" t="s">
        <v>220</v>
      </c>
      <c r="AG187" s="39">
        <v>1</v>
      </c>
      <c r="AH187" s="39">
        <v>1</v>
      </c>
      <c r="AI187" s="39">
        <v>1</v>
      </c>
      <c r="AJ187" s="39">
        <v>1</v>
      </c>
      <c r="AK187" s="39">
        <v>1</v>
      </c>
      <c r="AL187" s="39"/>
      <c r="AM187" s="39"/>
    </row>
    <row r="188" spans="1:39" x14ac:dyDescent="0.3">
      <c r="A188" s="38">
        <v>184</v>
      </c>
      <c r="B188" s="39" t="s">
        <v>724</v>
      </c>
      <c r="C188" s="39" t="s">
        <v>121</v>
      </c>
      <c r="D188" s="39">
        <v>70156611</v>
      </c>
      <c r="E188" s="39">
        <v>102406111</v>
      </c>
      <c r="F188" s="39">
        <v>600097650</v>
      </c>
      <c r="G188" s="39" t="s">
        <v>458</v>
      </c>
      <c r="H188" s="37" t="s">
        <v>53</v>
      </c>
      <c r="I188" s="37" t="s">
        <v>734</v>
      </c>
      <c r="J188" s="39" t="str">
        <f t="shared" si="12"/>
        <v>Město Vamberk</v>
      </c>
      <c r="K188" s="39" t="s">
        <v>655</v>
      </c>
      <c r="L188" s="67">
        <v>400000</v>
      </c>
      <c r="M188" s="66">
        <f t="shared" si="11"/>
        <v>340000</v>
      </c>
      <c r="N188" s="39">
        <v>2016</v>
      </c>
      <c r="O188" s="39">
        <v>2027</v>
      </c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 t="s">
        <v>218</v>
      </c>
      <c r="AB188" s="39"/>
      <c r="AC188" s="39"/>
      <c r="AD188" s="39"/>
      <c r="AE188" s="39">
        <v>2</v>
      </c>
      <c r="AF188" s="39" t="s">
        <v>220</v>
      </c>
      <c r="AG188" s="39">
        <v>1</v>
      </c>
      <c r="AH188" s="39">
        <v>1</v>
      </c>
      <c r="AI188" s="39">
        <v>1</v>
      </c>
      <c r="AJ188" s="39">
        <v>1</v>
      </c>
      <c r="AK188" s="39">
        <v>1</v>
      </c>
      <c r="AL188" s="39"/>
      <c r="AM188" s="39"/>
    </row>
    <row r="189" spans="1:39" x14ac:dyDescent="0.3">
      <c r="A189" s="38">
        <v>185</v>
      </c>
      <c r="B189" s="39" t="s">
        <v>724</v>
      </c>
      <c r="C189" s="39" t="s">
        <v>121</v>
      </c>
      <c r="D189" s="39">
        <v>70156611</v>
      </c>
      <c r="E189" s="39">
        <v>102406111</v>
      </c>
      <c r="F189" s="39">
        <v>600097650</v>
      </c>
      <c r="G189" s="39" t="s">
        <v>459</v>
      </c>
      <c r="H189" s="37" t="s">
        <v>53</v>
      </c>
      <c r="I189" s="37" t="s">
        <v>734</v>
      </c>
      <c r="J189" s="39" t="str">
        <f t="shared" si="12"/>
        <v>Město Vamberk</v>
      </c>
      <c r="K189" s="39" t="s">
        <v>656</v>
      </c>
      <c r="L189" s="67">
        <v>50000</v>
      </c>
      <c r="M189" s="66">
        <f t="shared" si="11"/>
        <v>42500</v>
      </c>
      <c r="N189" s="39">
        <v>2016</v>
      </c>
      <c r="O189" s="39">
        <v>2027</v>
      </c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 t="s">
        <v>218</v>
      </c>
      <c r="AB189" s="39"/>
      <c r="AC189" s="39"/>
      <c r="AD189" s="39"/>
      <c r="AE189" s="39">
        <v>2</v>
      </c>
      <c r="AF189" s="39" t="s">
        <v>220</v>
      </c>
      <c r="AG189" s="39">
        <v>1</v>
      </c>
      <c r="AH189" s="39">
        <v>1</v>
      </c>
      <c r="AI189" s="39">
        <v>1</v>
      </c>
      <c r="AJ189" s="39">
        <v>1</v>
      </c>
      <c r="AK189" s="39">
        <v>1</v>
      </c>
      <c r="AL189" s="39"/>
      <c r="AM189" s="39"/>
    </row>
    <row r="190" spans="1:39" x14ac:dyDescent="0.3">
      <c r="A190" s="38">
        <v>186</v>
      </c>
      <c r="B190" s="39" t="s">
        <v>724</v>
      </c>
      <c r="C190" s="39" t="s">
        <v>121</v>
      </c>
      <c r="D190" s="39">
        <v>70156611</v>
      </c>
      <c r="E190" s="39">
        <v>102406111</v>
      </c>
      <c r="F190" s="39">
        <v>600097650</v>
      </c>
      <c r="G190" s="39" t="s">
        <v>460</v>
      </c>
      <c r="H190" s="37" t="s">
        <v>53</v>
      </c>
      <c r="I190" s="37" t="s">
        <v>734</v>
      </c>
      <c r="J190" s="39" t="str">
        <f t="shared" si="12"/>
        <v>Město Vamberk</v>
      </c>
      <c r="K190" s="39" t="s">
        <v>657</v>
      </c>
      <c r="L190" s="67">
        <v>100000</v>
      </c>
      <c r="M190" s="66">
        <f t="shared" si="11"/>
        <v>85000</v>
      </c>
      <c r="N190" s="39">
        <v>2016</v>
      </c>
      <c r="O190" s="39">
        <v>2027</v>
      </c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 t="s">
        <v>218</v>
      </c>
      <c r="AB190" s="39"/>
      <c r="AC190" s="39"/>
      <c r="AD190" s="39"/>
      <c r="AE190" s="39">
        <v>2</v>
      </c>
      <c r="AF190" s="39" t="s">
        <v>220</v>
      </c>
      <c r="AG190" s="39">
        <v>1</v>
      </c>
      <c r="AH190" s="39">
        <v>1</v>
      </c>
      <c r="AI190" s="39">
        <v>1</v>
      </c>
      <c r="AJ190" s="39">
        <v>1</v>
      </c>
      <c r="AK190" s="39">
        <v>1</v>
      </c>
      <c r="AL190" s="39"/>
      <c r="AM190" s="39"/>
    </row>
    <row r="191" spans="1:39" x14ac:dyDescent="0.3">
      <c r="A191" s="38">
        <v>187</v>
      </c>
      <c r="B191" s="39" t="s">
        <v>724</v>
      </c>
      <c r="C191" s="39" t="s">
        <v>121</v>
      </c>
      <c r="D191" s="39">
        <v>70156611</v>
      </c>
      <c r="E191" s="39">
        <v>102406111</v>
      </c>
      <c r="F191" s="39">
        <v>600097650</v>
      </c>
      <c r="G191" s="39" t="s">
        <v>461</v>
      </c>
      <c r="H191" s="37" t="s">
        <v>53</v>
      </c>
      <c r="I191" s="37" t="s">
        <v>734</v>
      </c>
      <c r="J191" s="39" t="str">
        <f t="shared" si="12"/>
        <v>Město Vamberk</v>
      </c>
      <c r="K191" s="39" t="s">
        <v>658</v>
      </c>
      <c r="L191" s="67">
        <v>1500000</v>
      </c>
      <c r="M191" s="66">
        <f t="shared" si="11"/>
        <v>1275000</v>
      </c>
      <c r="N191" s="39">
        <v>2016</v>
      </c>
      <c r="O191" s="39">
        <v>2027</v>
      </c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 t="s">
        <v>218</v>
      </c>
      <c r="AB191" s="39"/>
      <c r="AC191" s="39"/>
      <c r="AD191" s="39"/>
      <c r="AE191" s="39">
        <v>2</v>
      </c>
      <c r="AF191" s="39" t="s">
        <v>220</v>
      </c>
      <c r="AG191" s="39">
        <v>1</v>
      </c>
      <c r="AH191" s="39">
        <v>1</v>
      </c>
      <c r="AI191" s="39">
        <v>1</v>
      </c>
      <c r="AJ191" s="39">
        <v>1</v>
      </c>
      <c r="AK191" s="39">
        <v>1</v>
      </c>
      <c r="AL191" s="39"/>
      <c r="AM191" s="39"/>
    </row>
    <row r="192" spans="1:39" x14ac:dyDescent="0.3">
      <c r="A192" s="64">
        <v>188</v>
      </c>
      <c r="B192" s="39" t="s">
        <v>724</v>
      </c>
      <c r="C192" s="39" t="s">
        <v>121</v>
      </c>
      <c r="D192" s="39">
        <v>70156611</v>
      </c>
      <c r="E192" s="39">
        <v>102406111</v>
      </c>
      <c r="F192" s="39">
        <v>600097650</v>
      </c>
      <c r="G192" s="39" t="s">
        <v>462</v>
      </c>
      <c r="H192" s="37" t="s">
        <v>53</v>
      </c>
      <c r="I192" s="37" t="s">
        <v>734</v>
      </c>
      <c r="J192" s="39" t="str">
        <f t="shared" si="12"/>
        <v>Město Vamberk</v>
      </c>
      <c r="K192" s="39" t="s">
        <v>653</v>
      </c>
      <c r="L192" s="67">
        <v>300000</v>
      </c>
      <c r="M192" s="66">
        <f t="shared" si="11"/>
        <v>255000</v>
      </c>
      <c r="N192" s="39">
        <v>2016</v>
      </c>
      <c r="O192" s="39">
        <v>2027</v>
      </c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 t="s">
        <v>218</v>
      </c>
      <c r="AB192" s="39"/>
      <c r="AC192" s="39"/>
      <c r="AD192" s="39"/>
      <c r="AE192" s="39">
        <v>2</v>
      </c>
      <c r="AF192" s="39" t="s">
        <v>220</v>
      </c>
      <c r="AG192" s="39">
        <v>1</v>
      </c>
      <c r="AH192" s="39">
        <v>1</v>
      </c>
      <c r="AI192" s="39">
        <v>1</v>
      </c>
      <c r="AJ192" s="39">
        <v>1</v>
      </c>
      <c r="AK192" s="39">
        <v>1</v>
      </c>
      <c r="AL192" s="39"/>
      <c r="AM192" s="39"/>
    </row>
    <row r="193" spans="1:39" x14ac:dyDescent="0.3">
      <c r="A193" s="38">
        <v>189</v>
      </c>
      <c r="B193" s="39" t="s">
        <v>724</v>
      </c>
      <c r="C193" s="39" t="s">
        <v>121</v>
      </c>
      <c r="D193" s="39">
        <v>70156611</v>
      </c>
      <c r="E193" s="39">
        <v>102406111</v>
      </c>
      <c r="F193" s="39">
        <v>600097650</v>
      </c>
      <c r="G193" s="39" t="s">
        <v>463</v>
      </c>
      <c r="H193" s="37" t="s">
        <v>53</v>
      </c>
      <c r="I193" s="37" t="s">
        <v>734</v>
      </c>
      <c r="J193" s="39" t="str">
        <f t="shared" si="12"/>
        <v>Město Vamberk</v>
      </c>
      <c r="K193" s="39" t="s">
        <v>658</v>
      </c>
      <c r="L193" s="67">
        <v>2000000</v>
      </c>
      <c r="M193" s="66">
        <f t="shared" si="11"/>
        <v>1700000</v>
      </c>
      <c r="N193" s="39">
        <v>2016</v>
      </c>
      <c r="O193" s="39">
        <v>2027</v>
      </c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 t="s">
        <v>218</v>
      </c>
      <c r="AB193" s="39"/>
      <c r="AC193" s="39"/>
      <c r="AD193" s="39"/>
      <c r="AE193" s="39">
        <v>2</v>
      </c>
      <c r="AF193" s="39" t="s">
        <v>220</v>
      </c>
      <c r="AG193" s="39">
        <v>1</v>
      </c>
      <c r="AH193" s="39">
        <v>1</v>
      </c>
      <c r="AI193" s="39"/>
      <c r="AJ193" s="39">
        <v>1</v>
      </c>
      <c r="AK193" s="39">
        <v>1</v>
      </c>
      <c r="AL193" s="39"/>
      <c r="AM193" s="39"/>
    </row>
    <row r="194" spans="1:39" x14ac:dyDescent="0.3">
      <c r="A194" s="38">
        <v>190</v>
      </c>
      <c r="B194" s="39" t="s">
        <v>724</v>
      </c>
      <c r="C194" s="39" t="s">
        <v>121</v>
      </c>
      <c r="D194" s="39">
        <v>70156611</v>
      </c>
      <c r="E194" s="39">
        <v>102406111</v>
      </c>
      <c r="F194" s="39">
        <v>600097650</v>
      </c>
      <c r="G194" s="39" t="s">
        <v>464</v>
      </c>
      <c r="H194" s="37" t="s">
        <v>53</v>
      </c>
      <c r="I194" s="37" t="s">
        <v>734</v>
      </c>
      <c r="J194" s="39" t="str">
        <f t="shared" si="12"/>
        <v>Město Vamberk</v>
      </c>
      <c r="K194" s="39" t="s">
        <v>659</v>
      </c>
      <c r="L194" s="67">
        <v>80000</v>
      </c>
      <c r="M194" s="66">
        <f t="shared" si="11"/>
        <v>68000</v>
      </c>
      <c r="N194" s="39">
        <v>2016</v>
      </c>
      <c r="O194" s="39">
        <v>2027</v>
      </c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 t="s">
        <v>218</v>
      </c>
      <c r="AB194" s="39"/>
      <c r="AC194" s="39"/>
      <c r="AD194" s="39"/>
      <c r="AE194" s="39">
        <v>2</v>
      </c>
      <c r="AF194" s="39" t="s">
        <v>220</v>
      </c>
      <c r="AG194" s="39">
        <v>1</v>
      </c>
      <c r="AH194" s="39">
        <v>1</v>
      </c>
      <c r="AI194" s="39">
        <v>1</v>
      </c>
      <c r="AJ194" s="39">
        <v>1</v>
      </c>
      <c r="AK194" s="39">
        <v>1</v>
      </c>
      <c r="AL194" s="39"/>
      <c r="AM194" s="39"/>
    </row>
    <row r="195" spans="1:39" x14ac:dyDescent="0.3">
      <c r="A195" s="38">
        <v>191</v>
      </c>
      <c r="B195" s="39" t="s">
        <v>724</v>
      </c>
      <c r="C195" s="39" t="s">
        <v>121</v>
      </c>
      <c r="D195" s="39">
        <v>70156611</v>
      </c>
      <c r="E195" s="39">
        <v>102406111</v>
      </c>
      <c r="F195" s="39">
        <v>600097650</v>
      </c>
      <c r="G195" s="39" t="s">
        <v>465</v>
      </c>
      <c r="H195" s="37" t="s">
        <v>53</v>
      </c>
      <c r="I195" s="37" t="s">
        <v>734</v>
      </c>
      <c r="J195" s="39" t="str">
        <f t="shared" si="12"/>
        <v>Město Vamberk</v>
      </c>
      <c r="K195" s="39" t="s">
        <v>74</v>
      </c>
      <c r="L195" s="67">
        <v>100000</v>
      </c>
      <c r="M195" s="66">
        <f t="shared" si="11"/>
        <v>85000</v>
      </c>
      <c r="N195" s="39">
        <v>2016</v>
      </c>
      <c r="O195" s="39">
        <v>2027</v>
      </c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 t="s">
        <v>218</v>
      </c>
      <c r="AB195" s="39"/>
      <c r="AC195" s="39"/>
      <c r="AD195" s="39"/>
      <c r="AE195" s="39">
        <v>2</v>
      </c>
      <c r="AF195" s="39" t="s">
        <v>220</v>
      </c>
      <c r="AG195" s="39">
        <v>1</v>
      </c>
      <c r="AH195" s="39">
        <v>1</v>
      </c>
      <c r="AI195" s="39"/>
      <c r="AJ195" s="39">
        <v>1</v>
      </c>
      <c r="AK195" s="39">
        <v>1</v>
      </c>
      <c r="AL195" s="39"/>
      <c r="AM195" s="39"/>
    </row>
    <row r="196" spans="1:39" x14ac:dyDescent="0.3">
      <c r="A196" s="38">
        <v>192</v>
      </c>
      <c r="B196" s="39" t="s">
        <v>724</v>
      </c>
      <c r="C196" s="39" t="s">
        <v>121</v>
      </c>
      <c r="D196" s="39">
        <v>70156611</v>
      </c>
      <c r="E196" s="39">
        <v>102406111</v>
      </c>
      <c r="F196" s="39">
        <v>600097650</v>
      </c>
      <c r="G196" s="39" t="s">
        <v>466</v>
      </c>
      <c r="H196" s="37" t="s">
        <v>53</v>
      </c>
      <c r="I196" s="37" t="s">
        <v>734</v>
      </c>
      <c r="J196" s="39" t="str">
        <f t="shared" si="12"/>
        <v>Město Vamberk</v>
      </c>
      <c r="K196" s="39" t="s">
        <v>660</v>
      </c>
      <c r="L196" s="67">
        <v>4500000</v>
      </c>
      <c r="M196" s="66">
        <f t="shared" si="11"/>
        <v>3825000</v>
      </c>
      <c r="N196" s="39">
        <v>2018</v>
      </c>
      <c r="O196" s="39">
        <v>2027</v>
      </c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 t="s">
        <v>219</v>
      </c>
      <c r="AB196" s="39"/>
      <c r="AC196" s="39"/>
      <c r="AD196" s="39"/>
      <c r="AE196" s="39">
        <v>2</v>
      </c>
      <c r="AF196" s="39"/>
      <c r="AG196" s="39">
        <v>1</v>
      </c>
      <c r="AH196" s="39">
        <v>1</v>
      </c>
      <c r="AI196" s="39">
        <v>1</v>
      </c>
      <c r="AJ196" s="39">
        <v>1</v>
      </c>
      <c r="AK196" s="39">
        <v>1</v>
      </c>
      <c r="AL196" s="39"/>
      <c r="AM196" s="39"/>
    </row>
    <row r="197" spans="1:39" x14ac:dyDescent="0.3">
      <c r="A197" s="64">
        <v>193</v>
      </c>
      <c r="B197" s="39" t="s">
        <v>724</v>
      </c>
      <c r="C197" s="39" t="s">
        <v>121</v>
      </c>
      <c r="D197" s="39">
        <v>70156611</v>
      </c>
      <c r="E197" s="39">
        <v>102406111</v>
      </c>
      <c r="F197" s="39">
        <v>600097650</v>
      </c>
      <c r="G197" s="39" t="s">
        <v>312</v>
      </c>
      <c r="H197" s="37" t="s">
        <v>53</v>
      </c>
      <c r="I197" s="37" t="s">
        <v>734</v>
      </c>
      <c r="J197" s="39" t="str">
        <f t="shared" si="12"/>
        <v>Město Vamberk</v>
      </c>
      <c r="K197" s="39" t="s">
        <v>653</v>
      </c>
      <c r="L197" s="67">
        <v>400000</v>
      </c>
      <c r="M197" s="66">
        <f t="shared" si="11"/>
        <v>340000</v>
      </c>
      <c r="N197" s="39">
        <v>2016</v>
      </c>
      <c r="O197" s="39">
        <v>2027</v>
      </c>
      <c r="P197" s="39"/>
      <c r="Q197" s="39"/>
      <c r="R197" s="39"/>
      <c r="S197" s="39"/>
      <c r="T197" s="39"/>
      <c r="U197" s="39"/>
      <c r="V197" s="39"/>
      <c r="W197" s="39" t="s">
        <v>858</v>
      </c>
      <c r="X197" s="39"/>
      <c r="Y197" s="39"/>
      <c r="Z197" s="39"/>
      <c r="AA197" s="39" t="s">
        <v>219</v>
      </c>
      <c r="AB197" s="39"/>
      <c r="AC197" s="39"/>
      <c r="AD197" s="39"/>
      <c r="AE197" s="39">
        <v>2</v>
      </c>
      <c r="AF197" s="39" t="s">
        <v>220</v>
      </c>
      <c r="AG197" s="39">
        <v>1</v>
      </c>
      <c r="AH197" s="39">
        <v>1</v>
      </c>
      <c r="AI197" s="39">
        <v>1</v>
      </c>
      <c r="AJ197" s="39">
        <v>1</v>
      </c>
      <c r="AK197" s="39">
        <v>1</v>
      </c>
      <c r="AL197" s="39"/>
      <c r="AM197" s="39"/>
    </row>
    <row r="198" spans="1:39" x14ac:dyDescent="0.3">
      <c r="A198" s="38">
        <v>194</v>
      </c>
      <c r="B198" s="39" t="s">
        <v>724</v>
      </c>
      <c r="C198" s="39" t="s">
        <v>121</v>
      </c>
      <c r="D198" s="39">
        <v>70156611</v>
      </c>
      <c r="E198" s="39">
        <v>102406111</v>
      </c>
      <c r="F198" s="39">
        <v>600097650</v>
      </c>
      <c r="G198" s="39" t="s">
        <v>467</v>
      </c>
      <c r="H198" s="37" t="s">
        <v>53</v>
      </c>
      <c r="I198" s="37" t="s">
        <v>734</v>
      </c>
      <c r="J198" s="39" t="str">
        <f t="shared" si="12"/>
        <v>Město Vamberk</v>
      </c>
      <c r="K198" s="39" t="s">
        <v>661</v>
      </c>
      <c r="L198" s="67">
        <v>600000</v>
      </c>
      <c r="M198" s="66">
        <f t="shared" si="11"/>
        <v>510000</v>
      </c>
      <c r="N198" s="39">
        <v>2017</v>
      </c>
      <c r="O198" s="39">
        <v>2027</v>
      </c>
      <c r="P198" s="39"/>
      <c r="Q198" s="39"/>
      <c r="R198" s="39"/>
      <c r="S198" s="39"/>
      <c r="T198" s="39"/>
      <c r="U198" s="39"/>
      <c r="V198" s="39"/>
      <c r="W198" s="39" t="s">
        <v>858</v>
      </c>
      <c r="X198" s="39"/>
      <c r="Y198" s="39"/>
      <c r="Z198" s="39"/>
      <c r="AA198" s="39" t="s">
        <v>219</v>
      </c>
      <c r="AB198" s="39"/>
      <c r="AC198" s="39"/>
      <c r="AD198" s="39"/>
      <c r="AE198" s="39">
        <v>2</v>
      </c>
      <c r="AF198" s="39"/>
      <c r="AG198" s="39">
        <v>1</v>
      </c>
      <c r="AH198" s="39">
        <v>1</v>
      </c>
      <c r="AI198" s="39">
        <v>1</v>
      </c>
      <c r="AJ198" s="39">
        <v>1</v>
      </c>
      <c r="AK198" s="39">
        <v>1</v>
      </c>
      <c r="AL198" s="39"/>
      <c r="AM198" s="39"/>
    </row>
    <row r="199" spans="1:39" x14ac:dyDescent="0.3">
      <c r="A199" s="38">
        <v>195</v>
      </c>
      <c r="B199" s="39" t="s">
        <v>724</v>
      </c>
      <c r="C199" s="39" t="s">
        <v>121</v>
      </c>
      <c r="D199" s="39">
        <v>70156611</v>
      </c>
      <c r="E199" s="39">
        <v>102406111</v>
      </c>
      <c r="F199" s="39">
        <v>600097650</v>
      </c>
      <c r="G199" s="39" t="s">
        <v>355</v>
      </c>
      <c r="H199" s="37" t="s">
        <v>53</v>
      </c>
      <c r="I199" s="37" t="s">
        <v>734</v>
      </c>
      <c r="J199" s="39" t="str">
        <f t="shared" si="12"/>
        <v>Město Vamberk</v>
      </c>
      <c r="K199" s="39" t="s">
        <v>655</v>
      </c>
      <c r="L199" s="67">
        <v>100000</v>
      </c>
      <c r="M199" s="66">
        <f t="shared" si="11"/>
        <v>85000</v>
      </c>
      <c r="N199" s="39">
        <v>2016</v>
      </c>
      <c r="O199" s="39">
        <v>2027</v>
      </c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 t="s">
        <v>219</v>
      </c>
      <c r="AB199" s="39"/>
      <c r="AC199" s="39"/>
      <c r="AD199" s="39"/>
      <c r="AE199" s="39">
        <v>2</v>
      </c>
      <c r="AF199" s="39" t="s">
        <v>220</v>
      </c>
      <c r="AG199" s="39">
        <v>1</v>
      </c>
      <c r="AH199" s="39">
        <v>1</v>
      </c>
      <c r="AI199" s="39">
        <v>1</v>
      </c>
      <c r="AJ199" s="39">
        <v>1</v>
      </c>
      <c r="AK199" s="39">
        <v>1</v>
      </c>
      <c r="AL199" s="39"/>
      <c r="AM199" s="39"/>
    </row>
    <row r="200" spans="1:39" x14ac:dyDescent="0.3">
      <c r="A200" s="64">
        <v>196</v>
      </c>
      <c r="B200" s="39" t="s">
        <v>724</v>
      </c>
      <c r="C200" s="39" t="s">
        <v>121</v>
      </c>
      <c r="D200" s="39">
        <v>70156611</v>
      </c>
      <c r="E200" s="39">
        <v>102406111</v>
      </c>
      <c r="F200" s="39">
        <v>600097650</v>
      </c>
      <c r="G200" s="39" t="s">
        <v>468</v>
      </c>
      <c r="H200" s="37" t="s">
        <v>53</v>
      </c>
      <c r="I200" s="37" t="s">
        <v>734</v>
      </c>
      <c r="J200" s="39" t="str">
        <f t="shared" si="12"/>
        <v>Město Vamberk</v>
      </c>
      <c r="K200" s="39" t="s">
        <v>662</v>
      </c>
      <c r="L200" s="67">
        <v>1500000</v>
      </c>
      <c r="M200" s="66">
        <f t="shared" si="11"/>
        <v>1275000</v>
      </c>
      <c r="N200" s="39">
        <v>2017</v>
      </c>
      <c r="O200" s="39">
        <v>2020</v>
      </c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 t="s">
        <v>219</v>
      </c>
      <c r="AB200" s="39"/>
      <c r="AC200" s="39"/>
      <c r="AD200" s="39"/>
      <c r="AE200" s="39">
        <v>5</v>
      </c>
      <c r="AF200" s="39"/>
      <c r="AG200" s="39">
        <v>1</v>
      </c>
      <c r="AH200" s="39">
        <v>1</v>
      </c>
      <c r="AI200" s="39">
        <v>1</v>
      </c>
      <c r="AJ200" s="39">
        <v>1</v>
      </c>
      <c r="AK200" s="39"/>
      <c r="AL200" s="39"/>
      <c r="AM200" s="39"/>
    </row>
    <row r="201" spans="1:39" x14ac:dyDescent="0.3">
      <c r="A201" s="38">
        <v>197</v>
      </c>
      <c r="B201" s="39" t="s">
        <v>724</v>
      </c>
      <c r="C201" s="39" t="s">
        <v>121</v>
      </c>
      <c r="D201" s="39">
        <v>70156611</v>
      </c>
      <c r="E201" s="39">
        <v>102406111</v>
      </c>
      <c r="F201" s="39">
        <v>600097650</v>
      </c>
      <c r="G201" s="39" t="s">
        <v>469</v>
      </c>
      <c r="H201" s="37" t="s">
        <v>53</v>
      </c>
      <c r="I201" s="37" t="s">
        <v>734</v>
      </c>
      <c r="J201" s="39" t="str">
        <f t="shared" si="12"/>
        <v>Město Vamberk</v>
      </c>
      <c r="K201" s="39" t="s">
        <v>663</v>
      </c>
      <c r="L201" s="67">
        <v>50000</v>
      </c>
      <c r="M201" s="66">
        <f t="shared" si="11"/>
        <v>42500</v>
      </c>
      <c r="N201" s="39">
        <v>2018</v>
      </c>
      <c r="O201" s="39">
        <v>2027</v>
      </c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 t="s">
        <v>219</v>
      </c>
      <c r="AB201" s="39"/>
      <c r="AC201" s="39"/>
      <c r="AD201" s="39"/>
      <c r="AE201" s="39">
        <v>2</v>
      </c>
      <c r="AF201" s="39" t="s">
        <v>220</v>
      </c>
      <c r="AG201" s="39">
        <v>1</v>
      </c>
      <c r="AH201" s="39">
        <v>1</v>
      </c>
      <c r="AI201" s="39">
        <v>1</v>
      </c>
      <c r="AJ201" s="39">
        <v>1</v>
      </c>
      <c r="AK201" s="39">
        <v>1</v>
      </c>
      <c r="AL201" s="39"/>
      <c r="AM201" s="39"/>
    </row>
    <row r="202" spans="1:39" x14ac:dyDescent="0.3">
      <c r="A202" s="38">
        <v>198</v>
      </c>
      <c r="B202" s="39" t="s">
        <v>724</v>
      </c>
      <c r="C202" s="39" t="s">
        <v>121</v>
      </c>
      <c r="D202" s="39">
        <v>70156611</v>
      </c>
      <c r="E202" s="39">
        <v>102406111</v>
      </c>
      <c r="F202" s="39">
        <v>600097650</v>
      </c>
      <c r="G202" s="39" t="s">
        <v>470</v>
      </c>
      <c r="H202" s="37" t="s">
        <v>53</v>
      </c>
      <c r="I202" s="37" t="s">
        <v>734</v>
      </c>
      <c r="J202" s="39" t="str">
        <f t="shared" si="12"/>
        <v>Město Vamberk</v>
      </c>
      <c r="K202" s="39" t="s">
        <v>664</v>
      </c>
      <c r="L202" s="67">
        <v>200000</v>
      </c>
      <c r="M202" s="66">
        <f t="shared" si="11"/>
        <v>170000</v>
      </c>
      <c r="N202" s="39">
        <v>2016</v>
      </c>
      <c r="O202" s="39">
        <v>2027</v>
      </c>
      <c r="P202" s="39"/>
      <c r="Q202" s="39"/>
      <c r="R202" s="39"/>
      <c r="S202" s="39"/>
      <c r="T202" s="39"/>
      <c r="U202" s="39"/>
      <c r="V202" s="39"/>
      <c r="W202" s="39" t="s">
        <v>858</v>
      </c>
      <c r="X202" s="39"/>
      <c r="Y202" s="39"/>
      <c r="Z202" s="39"/>
      <c r="AA202" s="39" t="s">
        <v>219</v>
      </c>
      <c r="AB202" s="39"/>
      <c r="AC202" s="39"/>
      <c r="AD202" s="39"/>
      <c r="AE202" s="39">
        <v>2</v>
      </c>
      <c r="AF202" s="39"/>
      <c r="AG202" s="39">
        <v>1</v>
      </c>
      <c r="AH202" s="39">
        <v>1</v>
      </c>
      <c r="AI202" s="39">
        <v>1</v>
      </c>
      <c r="AJ202" s="39">
        <v>1</v>
      </c>
      <c r="AK202" s="39">
        <v>1</v>
      </c>
      <c r="AL202" s="39"/>
      <c r="AM202" s="39"/>
    </row>
    <row r="203" spans="1:39" x14ac:dyDescent="0.3">
      <c r="A203" s="38">
        <v>199</v>
      </c>
      <c r="B203" s="39" t="s">
        <v>724</v>
      </c>
      <c r="C203" s="39" t="s">
        <v>121</v>
      </c>
      <c r="D203" s="39">
        <v>70156611</v>
      </c>
      <c r="E203" s="39">
        <v>102406111</v>
      </c>
      <c r="F203" s="39">
        <v>600097650</v>
      </c>
      <c r="G203" s="39" t="s">
        <v>471</v>
      </c>
      <c r="H203" s="37" t="s">
        <v>53</v>
      </c>
      <c r="I203" s="37" t="s">
        <v>734</v>
      </c>
      <c r="J203" s="39" t="str">
        <f t="shared" si="12"/>
        <v>Město Vamberk</v>
      </c>
      <c r="K203" s="39" t="s">
        <v>665</v>
      </c>
      <c r="L203" s="67">
        <v>200000</v>
      </c>
      <c r="M203" s="66">
        <f t="shared" ref="M203:M221" si="13">L203*0.85</f>
        <v>170000</v>
      </c>
      <c r="N203" s="39">
        <v>2016</v>
      </c>
      <c r="O203" s="39">
        <v>2027</v>
      </c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 t="s">
        <v>219</v>
      </c>
      <c r="AB203" s="39"/>
      <c r="AC203" s="39"/>
      <c r="AD203" s="39"/>
      <c r="AE203" s="39">
        <v>2</v>
      </c>
      <c r="AF203" s="39"/>
      <c r="AG203" s="39">
        <v>1</v>
      </c>
      <c r="AH203" s="39">
        <v>1</v>
      </c>
      <c r="AI203" s="39">
        <v>1</v>
      </c>
      <c r="AJ203" s="39">
        <v>1</v>
      </c>
      <c r="AK203" s="39">
        <v>1</v>
      </c>
      <c r="AL203" s="39"/>
      <c r="AM203" s="39"/>
    </row>
    <row r="204" spans="1:39" x14ac:dyDescent="0.3">
      <c r="A204" s="38">
        <v>200</v>
      </c>
      <c r="B204" s="39" t="s">
        <v>724</v>
      </c>
      <c r="C204" s="39" t="s">
        <v>121</v>
      </c>
      <c r="D204" s="39">
        <v>70156611</v>
      </c>
      <c r="E204" s="39">
        <v>102406111</v>
      </c>
      <c r="F204" s="39">
        <v>600097650</v>
      </c>
      <c r="G204" s="39" t="s">
        <v>472</v>
      </c>
      <c r="H204" s="37" t="s">
        <v>53</v>
      </c>
      <c r="I204" s="37" t="s">
        <v>734</v>
      </c>
      <c r="J204" s="39" t="str">
        <f t="shared" ref="J204:J220" si="14">C204</f>
        <v>Město Vamberk</v>
      </c>
      <c r="K204" s="39" t="s">
        <v>666</v>
      </c>
      <c r="L204" s="67">
        <v>100000</v>
      </c>
      <c r="M204" s="66">
        <f t="shared" si="13"/>
        <v>85000</v>
      </c>
      <c r="N204" s="39">
        <v>2016</v>
      </c>
      <c r="O204" s="39">
        <v>2027</v>
      </c>
      <c r="P204" s="39"/>
      <c r="Q204" s="39"/>
      <c r="R204" s="39"/>
      <c r="S204" s="39"/>
      <c r="T204" s="39"/>
      <c r="U204" s="39"/>
      <c r="V204" s="39"/>
      <c r="W204" s="39" t="s">
        <v>858</v>
      </c>
      <c r="X204" s="39"/>
      <c r="Y204" s="39"/>
      <c r="Z204" s="39"/>
      <c r="AA204" s="39" t="s">
        <v>219</v>
      </c>
      <c r="AB204" s="39"/>
      <c r="AC204" s="39"/>
      <c r="AD204" s="39"/>
      <c r="AE204" s="39">
        <v>2</v>
      </c>
      <c r="AF204" s="39" t="s">
        <v>220</v>
      </c>
      <c r="AG204" s="39">
        <v>1</v>
      </c>
      <c r="AH204" s="39">
        <v>1</v>
      </c>
      <c r="AI204" s="39"/>
      <c r="AJ204" s="39">
        <v>1</v>
      </c>
      <c r="AK204" s="39">
        <v>1</v>
      </c>
      <c r="AL204" s="39"/>
      <c r="AM204" s="39"/>
    </row>
    <row r="205" spans="1:39" x14ac:dyDescent="0.3">
      <c r="A205" s="64">
        <v>201</v>
      </c>
      <c r="B205" s="39" t="s">
        <v>724</v>
      </c>
      <c r="C205" s="39" t="s">
        <v>121</v>
      </c>
      <c r="D205" s="39">
        <v>70156611</v>
      </c>
      <c r="E205" s="39">
        <v>102406111</v>
      </c>
      <c r="F205" s="39">
        <v>600097650</v>
      </c>
      <c r="G205" s="39" t="s">
        <v>473</v>
      </c>
      <c r="H205" s="37" t="s">
        <v>53</v>
      </c>
      <c r="I205" s="37" t="s">
        <v>734</v>
      </c>
      <c r="J205" s="39" t="str">
        <f t="shared" si="14"/>
        <v>Město Vamberk</v>
      </c>
      <c r="K205" s="39" t="s">
        <v>667</v>
      </c>
      <c r="L205" s="67">
        <v>60000</v>
      </c>
      <c r="M205" s="66">
        <f t="shared" si="13"/>
        <v>51000</v>
      </c>
      <c r="N205" s="39">
        <v>2016</v>
      </c>
      <c r="O205" s="39">
        <v>2027</v>
      </c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 t="s">
        <v>219</v>
      </c>
      <c r="AB205" s="39"/>
      <c r="AC205" s="39"/>
      <c r="AD205" s="39"/>
      <c r="AE205" s="39">
        <v>2</v>
      </c>
      <c r="AF205" s="39"/>
      <c r="AG205" s="39">
        <v>1</v>
      </c>
      <c r="AH205" s="39">
        <v>1</v>
      </c>
      <c r="AI205" s="39"/>
      <c r="AJ205" s="39">
        <v>1</v>
      </c>
      <c r="AK205" s="39">
        <v>1</v>
      </c>
      <c r="AL205" s="39"/>
      <c r="AM205" s="39"/>
    </row>
    <row r="206" spans="1:39" x14ac:dyDescent="0.3">
      <c r="A206" s="38">
        <v>202</v>
      </c>
      <c r="B206" s="39" t="s">
        <v>724</v>
      </c>
      <c r="C206" s="39" t="s">
        <v>121</v>
      </c>
      <c r="D206" s="39">
        <v>70156611</v>
      </c>
      <c r="E206" s="39">
        <v>102406111</v>
      </c>
      <c r="F206" s="39">
        <v>600097650</v>
      </c>
      <c r="G206" s="39" t="s">
        <v>474</v>
      </c>
      <c r="H206" s="37" t="s">
        <v>53</v>
      </c>
      <c r="I206" s="37" t="s">
        <v>734</v>
      </c>
      <c r="J206" s="39" t="str">
        <f t="shared" si="14"/>
        <v>Město Vamberk</v>
      </c>
      <c r="K206" s="39" t="s">
        <v>668</v>
      </c>
      <c r="L206" s="67">
        <v>2500000</v>
      </c>
      <c r="M206" s="66">
        <f t="shared" si="13"/>
        <v>2125000</v>
      </c>
      <c r="N206" s="39">
        <v>2017</v>
      </c>
      <c r="O206" s="39">
        <v>2027</v>
      </c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 t="s">
        <v>219</v>
      </c>
      <c r="AB206" s="39"/>
      <c r="AC206" s="39"/>
      <c r="AD206" s="39"/>
      <c r="AE206" s="39">
        <v>2</v>
      </c>
      <c r="AF206" s="39"/>
      <c r="AG206" s="39">
        <v>1</v>
      </c>
      <c r="AH206" s="39">
        <v>1</v>
      </c>
      <c r="AI206" s="39"/>
      <c r="AJ206" s="39">
        <v>1</v>
      </c>
      <c r="AK206" s="39">
        <v>1</v>
      </c>
      <c r="AL206" s="39"/>
      <c r="AM206" s="39"/>
    </row>
    <row r="207" spans="1:39" x14ac:dyDescent="0.3">
      <c r="A207" s="38">
        <v>203</v>
      </c>
      <c r="B207" s="39" t="s">
        <v>724</v>
      </c>
      <c r="C207" s="39" t="s">
        <v>121</v>
      </c>
      <c r="D207" s="39">
        <v>70156611</v>
      </c>
      <c r="E207" s="39">
        <v>102406111</v>
      </c>
      <c r="F207" s="39">
        <v>600097650</v>
      </c>
      <c r="G207" s="39" t="s">
        <v>475</v>
      </c>
      <c r="H207" s="37" t="s">
        <v>53</v>
      </c>
      <c r="I207" s="37" t="s">
        <v>734</v>
      </c>
      <c r="J207" s="39" t="str">
        <f t="shared" si="14"/>
        <v>Město Vamberk</v>
      </c>
      <c r="K207" s="39" t="s">
        <v>669</v>
      </c>
      <c r="L207" s="67">
        <v>100000</v>
      </c>
      <c r="M207" s="66">
        <f t="shared" si="13"/>
        <v>85000</v>
      </c>
      <c r="N207" s="39">
        <v>2016</v>
      </c>
      <c r="O207" s="39">
        <v>2020</v>
      </c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 t="s">
        <v>219</v>
      </c>
      <c r="AB207" s="39"/>
      <c r="AC207" s="39"/>
      <c r="AD207" s="39"/>
      <c r="AE207" s="39">
        <v>5</v>
      </c>
      <c r="AF207" s="39"/>
      <c r="AG207" s="39">
        <v>1</v>
      </c>
      <c r="AH207" s="39">
        <v>1</v>
      </c>
      <c r="AI207" s="39">
        <v>1</v>
      </c>
      <c r="AJ207" s="39">
        <v>1</v>
      </c>
      <c r="AK207" s="39"/>
      <c r="AL207" s="39"/>
      <c r="AM207" s="39"/>
    </row>
    <row r="208" spans="1:39" x14ac:dyDescent="0.3">
      <c r="A208" s="38">
        <v>204</v>
      </c>
      <c r="B208" s="39" t="s">
        <v>724</v>
      </c>
      <c r="C208" s="39" t="s">
        <v>121</v>
      </c>
      <c r="D208" s="39">
        <v>70156611</v>
      </c>
      <c r="E208" s="39">
        <v>102406111</v>
      </c>
      <c r="F208" s="39">
        <v>600097650</v>
      </c>
      <c r="G208" s="39" t="s">
        <v>476</v>
      </c>
      <c r="H208" s="37" t="s">
        <v>53</v>
      </c>
      <c r="I208" s="37" t="s">
        <v>734</v>
      </c>
      <c r="J208" s="39" t="str">
        <f t="shared" si="14"/>
        <v>Město Vamberk</v>
      </c>
      <c r="K208" s="39" t="s">
        <v>670</v>
      </c>
      <c r="L208" s="67">
        <v>100000</v>
      </c>
      <c r="M208" s="66">
        <f t="shared" si="13"/>
        <v>85000</v>
      </c>
      <c r="N208" s="39">
        <v>2016</v>
      </c>
      <c r="O208" s="39">
        <v>2020</v>
      </c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 t="s">
        <v>219</v>
      </c>
      <c r="AB208" s="39"/>
      <c r="AC208" s="39"/>
      <c r="AD208" s="39"/>
      <c r="AE208" s="39">
        <v>5</v>
      </c>
      <c r="AF208" s="39"/>
      <c r="AG208" s="39">
        <v>1</v>
      </c>
      <c r="AH208" s="39">
        <v>1</v>
      </c>
      <c r="AI208" s="39"/>
      <c r="AJ208" s="39">
        <v>1</v>
      </c>
      <c r="AK208" s="39"/>
      <c r="AL208" s="39"/>
      <c r="AM208" s="39"/>
    </row>
    <row r="209" spans="1:39" x14ac:dyDescent="0.3">
      <c r="A209" s="38">
        <v>205</v>
      </c>
      <c r="B209" s="39" t="s">
        <v>724</v>
      </c>
      <c r="C209" s="39" t="s">
        <v>121</v>
      </c>
      <c r="D209" s="39">
        <v>70156611</v>
      </c>
      <c r="E209" s="39">
        <v>102406111</v>
      </c>
      <c r="F209" s="39">
        <v>600097650</v>
      </c>
      <c r="G209" s="39" t="s">
        <v>477</v>
      </c>
      <c r="H209" s="37" t="s">
        <v>53</v>
      </c>
      <c r="I209" s="37" t="s">
        <v>734</v>
      </c>
      <c r="J209" s="39" t="str">
        <f t="shared" si="14"/>
        <v>Město Vamberk</v>
      </c>
      <c r="K209" s="39" t="s">
        <v>671</v>
      </c>
      <c r="L209" s="67">
        <v>3000000</v>
      </c>
      <c r="M209" s="66">
        <f t="shared" si="13"/>
        <v>2550000</v>
      </c>
      <c r="N209" s="39">
        <v>2016</v>
      </c>
      <c r="O209" s="39">
        <v>2027</v>
      </c>
      <c r="P209" s="39"/>
      <c r="Q209" s="39"/>
      <c r="R209" s="39"/>
      <c r="S209" s="39"/>
      <c r="T209" s="39"/>
      <c r="U209" s="39"/>
      <c r="V209" s="39"/>
      <c r="W209" s="39" t="s">
        <v>858</v>
      </c>
      <c r="X209" s="39"/>
      <c r="Y209" s="39"/>
      <c r="Z209" s="39"/>
      <c r="AA209" s="39" t="s">
        <v>219</v>
      </c>
      <c r="AB209" s="39"/>
      <c r="AC209" s="39"/>
      <c r="AD209" s="39"/>
      <c r="AE209" s="39">
        <v>2</v>
      </c>
      <c r="AF209" s="39"/>
      <c r="AG209" s="39">
        <v>1</v>
      </c>
      <c r="AH209" s="39">
        <v>1</v>
      </c>
      <c r="AI209" s="39">
        <v>1</v>
      </c>
      <c r="AJ209" s="39">
        <v>1</v>
      </c>
      <c r="AK209" s="39">
        <v>1</v>
      </c>
      <c r="AL209" s="39"/>
      <c r="AM209" s="39"/>
    </row>
    <row r="210" spans="1:39" x14ac:dyDescent="0.3">
      <c r="A210" s="64">
        <v>206</v>
      </c>
      <c r="B210" s="39" t="s">
        <v>724</v>
      </c>
      <c r="C210" s="39" t="s">
        <v>121</v>
      </c>
      <c r="D210" s="39">
        <v>70156611</v>
      </c>
      <c r="E210" s="39">
        <v>102406111</v>
      </c>
      <c r="F210" s="39">
        <v>600097650</v>
      </c>
      <c r="G210" s="39" t="s">
        <v>478</v>
      </c>
      <c r="H210" s="37" t="s">
        <v>53</v>
      </c>
      <c r="I210" s="37" t="s">
        <v>734</v>
      </c>
      <c r="J210" s="39" t="str">
        <f t="shared" si="14"/>
        <v>Město Vamberk</v>
      </c>
      <c r="K210" s="39" t="s">
        <v>672</v>
      </c>
      <c r="L210" s="67">
        <v>600000</v>
      </c>
      <c r="M210" s="66">
        <f t="shared" si="13"/>
        <v>510000</v>
      </c>
      <c r="N210" s="39">
        <v>2016</v>
      </c>
      <c r="O210" s="39">
        <v>2027</v>
      </c>
      <c r="P210" s="39"/>
      <c r="Q210" s="39"/>
      <c r="R210" s="39"/>
      <c r="S210" s="39"/>
      <c r="T210" s="39"/>
      <c r="U210" s="39"/>
      <c r="V210" s="39"/>
      <c r="W210" s="39" t="s">
        <v>858</v>
      </c>
      <c r="X210" s="39"/>
      <c r="Y210" s="39"/>
      <c r="Z210" s="39"/>
      <c r="AA210" s="39" t="s">
        <v>219</v>
      </c>
      <c r="AB210" s="39"/>
      <c r="AC210" s="39"/>
      <c r="AD210" s="39"/>
      <c r="AE210" s="39">
        <v>2</v>
      </c>
      <c r="AF210" s="39" t="s">
        <v>220</v>
      </c>
      <c r="AG210" s="39">
        <v>1</v>
      </c>
      <c r="AH210" s="39">
        <v>1</v>
      </c>
      <c r="AI210" s="39">
        <v>1</v>
      </c>
      <c r="AJ210" s="39">
        <v>1</v>
      </c>
      <c r="AK210" s="39">
        <v>1</v>
      </c>
      <c r="AL210" s="39"/>
      <c r="AM210" s="39"/>
    </row>
    <row r="211" spans="1:39" x14ac:dyDescent="0.3">
      <c r="A211" s="38">
        <v>207</v>
      </c>
      <c r="B211" s="39" t="s">
        <v>724</v>
      </c>
      <c r="C211" s="39" t="s">
        <v>121</v>
      </c>
      <c r="D211" s="39">
        <v>70156611</v>
      </c>
      <c r="E211" s="39">
        <v>102406111</v>
      </c>
      <c r="F211" s="39">
        <v>600097650</v>
      </c>
      <c r="G211" s="39" t="s">
        <v>479</v>
      </c>
      <c r="H211" s="37" t="s">
        <v>53</v>
      </c>
      <c r="I211" s="37" t="s">
        <v>734</v>
      </c>
      <c r="J211" s="39" t="str">
        <f t="shared" si="14"/>
        <v>Město Vamberk</v>
      </c>
      <c r="K211" s="39" t="s">
        <v>673</v>
      </c>
      <c r="L211" s="67">
        <v>200000</v>
      </c>
      <c r="M211" s="66">
        <f t="shared" si="13"/>
        <v>170000</v>
      </c>
      <c r="N211" s="39">
        <v>2016</v>
      </c>
      <c r="O211" s="39">
        <v>2027</v>
      </c>
      <c r="P211" s="39"/>
      <c r="Q211" s="39"/>
      <c r="R211" s="39"/>
      <c r="S211" s="39"/>
      <c r="T211" s="39"/>
      <c r="U211" s="39"/>
      <c r="V211" s="39"/>
      <c r="W211" s="39" t="s">
        <v>858</v>
      </c>
      <c r="X211" s="39"/>
      <c r="Y211" s="39"/>
      <c r="Z211" s="39"/>
      <c r="AA211" s="39" t="s">
        <v>219</v>
      </c>
      <c r="AB211" s="39"/>
      <c r="AC211" s="39"/>
      <c r="AD211" s="39"/>
      <c r="AE211" s="39">
        <v>2</v>
      </c>
      <c r="AF211" s="39"/>
      <c r="AG211" s="39">
        <v>1</v>
      </c>
      <c r="AH211" s="39">
        <v>1</v>
      </c>
      <c r="AI211" s="39">
        <v>1</v>
      </c>
      <c r="AJ211" s="39">
        <v>1</v>
      </c>
      <c r="AK211" s="39">
        <v>1</v>
      </c>
      <c r="AL211" s="39"/>
      <c r="AM211" s="39"/>
    </row>
    <row r="212" spans="1:39" x14ac:dyDescent="0.3">
      <c r="A212" s="38">
        <v>208</v>
      </c>
      <c r="B212" s="39" t="s">
        <v>724</v>
      </c>
      <c r="C212" s="39" t="s">
        <v>121</v>
      </c>
      <c r="D212" s="39">
        <v>70156611</v>
      </c>
      <c r="E212" s="39">
        <v>102406111</v>
      </c>
      <c r="F212" s="39">
        <v>600097650</v>
      </c>
      <c r="G212" s="39" t="s">
        <v>480</v>
      </c>
      <c r="H212" s="37" t="s">
        <v>53</v>
      </c>
      <c r="I212" s="37" t="s">
        <v>734</v>
      </c>
      <c r="J212" s="39" t="str">
        <f t="shared" si="14"/>
        <v>Město Vamberk</v>
      </c>
      <c r="K212" s="39" t="s">
        <v>674</v>
      </c>
      <c r="L212" s="67">
        <v>600000</v>
      </c>
      <c r="M212" s="66">
        <f t="shared" si="13"/>
        <v>510000</v>
      </c>
      <c r="N212" s="39">
        <v>2017</v>
      </c>
      <c r="O212" s="39">
        <v>2027</v>
      </c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 t="s">
        <v>219</v>
      </c>
      <c r="AB212" s="39"/>
      <c r="AC212" s="39"/>
      <c r="AD212" s="39"/>
      <c r="AE212" s="39">
        <v>2</v>
      </c>
      <c r="AF212" s="39"/>
      <c r="AG212" s="39">
        <v>1</v>
      </c>
      <c r="AH212" s="39">
        <v>1</v>
      </c>
      <c r="AI212" s="39">
        <v>1</v>
      </c>
      <c r="AJ212" s="39">
        <v>1</v>
      </c>
      <c r="AK212" s="39">
        <v>1</v>
      </c>
      <c r="AL212" s="39"/>
      <c r="AM212" s="39"/>
    </row>
    <row r="213" spans="1:39" x14ac:dyDescent="0.3">
      <c r="A213" s="64">
        <v>209</v>
      </c>
      <c r="B213" s="39" t="s">
        <v>724</v>
      </c>
      <c r="C213" s="39" t="s">
        <v>121</v>
      </c>
      <c r="D213" s="39">
        <v>70156611</v>
      </c>
      <c r="E213" s="39">
        <v>102406111</v>
      </c>
      <c r="F213" s="39">
        <v>600097650</v>
      </c>
      <c r="G213" s="39" t="s">
        <v>481</v>
      </c>
      <c r="H213" s="37" t="s">
        <v>53</v>
      </c>
      <c r="I213" s="37" t="s">
        <v>734</v>
      </c>
      <c r="J213" s="39" t="str">
        <f t="shared" si="14"/>
        <v>Město Vamberk</v>
      </c>
      <c r="K213" s="39" t="s">
        <v>675</v>
      </c>
      <c r="L213" s="67">
        <v>500000</v>
      </c>
      <c r="M213" s="66">
        <f t="shared" si="13"/>
        <v>425000</v>
      </c>
      <c r="N213" s="39">
        <v>2018</v>
      </c>
      <c r="O213" s="39">
        <v>2027</v>
      </c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 t="s">
        <v>219</v>
      </c>
      <c r="AB213" s="39"/>
      <c r="AC213" s="39"/>
      <c r="AD213" s="39"/>
      <c r="AE213" s="39">
        <v>2</v>
      </c>
      <c r="AF213" s="39" t="s">
        <v>220</v>
      </c>
      <c r="AG213" s="39">
        <v>1</v>
      </c>
      <c r="AH213" s="39">
        <v>1</v>
      </c>
      <c r="AI213" s="39"/>
      <c r="AJ213" s="39">
        <v>1</v>
      </c>
      <c r="AK213" s="39">
        <v>1</v>
      </c>
      <c r="AL213" s="39"/>
      <c r="AM213" s="39"/>
    </row>
    <row r="214" spans="1:39" x14ac:dyDescent="0.3">
      <c r="A214" s="38">
        <v>210</v>
      </c>
      <c r="B214" s="39" t="s">
        <v>724</v>
      </c>
      <c r="C214" s="39" t="s">
        <v>121</v>
      </c>
      <c r="D214" s="39">
        <v>70156611</v>
      </c>
      <c r="E214" s="39">
        <v>102406111</v>
      </c>
      <c r="F214" s="39">
        <v>600097650</v>
      </c>
      <c r="G214" s="39" t="s">
        <v>449</v>
      </c>
      <c r="H214" s="37" t="s">
        <v>53</v>
      </c>
      <c r="I214" s="37" t="s">
        <v>734</v>
      </c>
      <c r="J214" s="39" t="str">
        <f t="shared" si="14"/>
        <v>Město Vamberk</v>
      </c>
      <c r="K214" s="39" t="s">
        <v>676</v>
      </c>
      <c r="L214" s="67">
        <v>2500000</v>
      </c>
      <c r="M214" s="66">
        <f t="shared" si="13"/>
        <v>2125000</v>
      </c>
      <c r="N214" s="39">
        <v>2020</v>
      </c>
      <c r="O214" s="39">
        <v>2020</v>
      </c>
      <c r="P214" s="39"/>
      <c r="Q214" s="39" t="s">
        <v>858</v>
      </c>
      <c r="R214" s="39" t="s">
        <v>858</v>
      </c>
      <c r="S214" s="39"/>
      <c r="T214" s="39"/>
      <c r="U214" s="39"/>
      <c r="V214" s="39"/>
      <c r="W214" s="39"/>
      <c r="X214" s="39"/>
      <c r="Y214" s="39"/>
      <c r="Z214" s="39"/>
      <c r="AA214" s="39" t="s">
        <v>219</v>
      </c>
      <c r="AB214" s="39"/>
      <c r="AC214" s="39"/>
      <c r="AD214" s="39"/>
      <c r="AE214" s="39">
        <v>5</v>
      </c>
      <c r="AF214" s="39"/>
      <c r="AG214" s="39">
        <v>1</v>
      </c>
      <c r="AH214" s="39">
        <v>1</v>
      </c>
      <c r="AI214" s="39">
        <v>1</v>
      </c>
      <c r="AJ214" s="39">
        <v>1</v>
      </c>
      <c r="AK214" s="39"/>
      <c r="AL214" s="39"/>
      <c r="AM214" s="39"/>
    </row>
    <row r="215" spans="1:39" x14ac:dyDescent="0.3">
      <c r="A215" s="38">
        <v>211</v>
      </c>
      <c r="B215" s="39" t="s">
        <v>724</v>
      </c>
      <c r="C215" s="39" t="s">
        <v>121</v>
      </c>
      <c r="D215" s="39">
        <v>70156611</v>
      </c>
      <c r="E215" s="39">
        <v>102406111</v>
      </c>
      <c r="F215" s="39">
        <v>600097650</v>
      </c>
      <c r="G215" s="39" t="s">
        <v>460</v>
      </c>
      <c r="H215" s="37" t="s">
        <v>53</v>
      </c>
      <c r="I215" s="37" t="s">
        <v>734</v>
      </c>
      <c r="J215" s="39" t="str">
        <f t="shared" si="14"/>
        <v>Město Vamberk</v>
      </c>
      <c r="K215" s="39" t="s">
        <v>460</v>
      </c>
      <c r="L215" s="67">
        <v>100000</v>
      </c>
      <c r="M215" s="66">
        <f t="shared" si="13"/>
        <v>85000</v>
      </c>
      <c r="N215" s="39">
        <v>2016</v>
      </c>
      <c r="O215" s="39">
        <v>2027</v>
      </c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 t="s">
        <v>219</v>
      </c>
      <c r="AB215" s="39"/>
      <c r="AC215" s="39"/>
      <c r="AD215" s="39"/>
      <c r="AE215" s="39">
        <v>2</v>
      </c>
      <c r="AF215" s="39" t="s">
        <v>220</v>
      </c>
      <c r="AG215" s="39">
        <v>1</v>
      </c>
      <c r="AH215" s="39">
        <v>1</v>
      </c>
      <c r="AI215" s="39">
        <v>1</v>
      </c>
      <c r="AJ215" s="39">
        <v>1</v>
      </c>
      <c r="AK215" s="39">
        <v>1</v>
      </c>
      <c r="AL215" s="39"/>
      <c r="AM215" s="39"/>
    </row>
    <row r="216" spans="1:39" x14ac:dyDescent="0.3">
      <c r="A216" s="38">
        <v>212</v>
      </c>
      <c r="B216" s="39" t="s">
        <v>725</v>
      </c>
      <c r="C216" s="39" t="s">
        <v>852</v>
      </c>
      <c r="D216" s="39">
        <v>71235060</v>
      </c>
      <c r="E216" s="39">
        <v>102406260</v>
      </c>
      <c r="F216" s="39">
        <v>650077148</v>
      </c>
      <c r="G216" s="39" t="s">
        <v>482</v>
      </c>
      <c r="H216" s="37" t="s">
        <v>53</v>
      </c>
      <c r="I216" s="37" t="s">
        <v>734</v>
      </c>
      <c r="J216" s="39" t="str">
        <f t="shared" si="14"/>
        <v>Město Rychnov nad Kněžnou</v>
      </c>
      <c r="K216" s="39" t="s">
        <v>677</v>
      </c>
      <c r="L216" s="67">
        <v>470000</v>
      </c>
      <c r="M216" s="66">
        <f t="shared" si="13"/>
        <v>399500</v>
      </c>
      <c r="N216" s="39">
        <v>2018</v>
      </c>
      <c r="O216" s="39">
        <v>2023</v>
      </c>
      <c r="P216" s="39"/>
      <c r="Q216" s="39" t="s">
        <v>858</v>
      </c>
      <c r="R216" s="39" t="s">
        <v>858</v>
      </c>
      <c r="S216" s="39"/>
      <c r="T216" s="39"/>
      <c r="U216" s="39"/>
      <c r="V216" s="39"/>
      <c r="W216" s="39"/>
      <c r="X216" s="39"/>
      <c r="Y216" s="39"/>
      <c r="Z216" s="39"/>
      <c r="AA216" s="39" t="s">
        <v>219</v>
      </c>
      <c r="AB216" s="39"/>
      <c r="AC216" s="39"/>
      <c r="AD216" s="39"/>
      <c r="AE216" s="39"/>
      <c r="AF216" s="39" t="s">
        <v>220</v>
      </c>
      <c r="AG216" s="39">
        <v>1</v>
      </c>
      <c r="AH216" s="39">
        <v>1</v>
      </c>
      <c r="AI216" s="39">
        <v>1</v>
      </c>
      <c r="AJ216" s="39">
        <v>1</v>
      </c>
      <c r="AK216" s="39">
        <v>1</v>
      </c>
      <c r="AL216" s="39"/>
      <c r="AM216" s="39"/>
    </row>
    <row r="217" spans="1:39" x14ac:dyDescent="0.3">
      <c r="A217" s="38">
        <v>213</v>
      </c>
      <c r="B217" s="39" t="s">
        <v>725</v>
      </c>
      <c r="C217" s="39" t="s">
        <v>852</v>
      </c>
      <c r="D217" s="39">
        <v>71235060</v>
      </c>
      <c r="E217" s="39">
        <v>102406260</v>
      </c>
      <c r="F217" s="39">
        <v>650077148</v>
      </c>
      <c r="G217" s="39" t="s">
        <v>483</v>
      </c>
      <c r="H217" s="37" t="s">
        <v>53</v>
      </c>
      <c r="I217" s="37" t="s">
        <v>734</v>
      </c>
      <c r="J217" s="39" t="str">
        <f t="shared" si="14"/>
        <v>Město Rychnov nad Kněžnou</v>
      </c>
      <c r="K217" s="39" t="s">
        <v>678</v>
      </c>
      <c r="L217" s="67">
        <v>20000</v>
      </c>
      <c r="M217" s="66">
        <f t="shared" si="13"/>
        <v>17000</v>
      </c>
      <c r="N217" s="39">
        <v>2018</v>
      </c>
      <c r="O217" s="39">
        <v>2023</v>
      </c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 t="s">
        <v>218</v>
      </c>
      <c r="AB217" s="39"/>
      <c r="AC217" s="39"/>
      <c r="AD217" s="39"/>
      <c r="AE217" s="39">
        <v>1</v>
      </c>
      <c r="AF217" s="39" t="s">
        <v>220</v>
      </c>
      <c r="AG217" s="39">
        <v>1</v>
      </c>
      <c r="AH217" s="39">
        <v>1</v>
      </c>
      <c r="AI217" s="39">
        <v>1</v>
      </c>
      <c r="AJ217" s="39">
        <v>1</v>
      </c>
      <c r="AK217" s="39">
        <v>1</v>
      </c>
      <c r="AL217" s="39"/>
      <c r="AM217" s="39"/>
    </row>
    <row r="218" spans="1:39" x14ac:dyDescent="0.3">
      <c r="A218" s="64">
        <v>214</v>
      </c>
      <c r="B218" s="39" t="s">
        <v>725</v>
      </c>
      <c r="C218" s="39" t="s">
        <v>852</v>
      </c>
      <c r="D218" s="39">
        <v>71235060</v>
      </c>
      <c r="E218" s="39">
        <v>102406260</v>
      </c>
      <c r="F218" s="39">
        <v>650077148</v>
      </c>
      <c r="G218" s="39" t="s">
        <v>484</v>
      </c>
      <c r="H218" s="37" t="s">
        <v>53</v>
      </c>
      <c r="I218" s="37" t="s">
        <v>734</v>
      </c>
      <c r="J218" s="39" t="str">
        <f t="shared" si="14"/>
        <v>Město Rychnov nad Kněžnou</v>
      </c>
      <c r="K218" s="39" t="s">
        <v>679</v>
      </c>
      <c r="L218" s="67">
        <v>1300000</v>
      </c>
      <c r="M218" s="66">
        <f t="shared" si="13"/>
        <v>1105000</v>
      </c>
      <c r="N218" s="39">
        <v>2019</v>
      </c>
      <c r="O218" s="39">
        <v>2021</v>
      </c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 t="s">
        <v>219</v>
      </c>
      <c r="AB218" s="39"/>
      <c r="AC218" s="39"/>
      <c r="AD218" s="39"/>
      <c r="AE218" s="39"/>
      <c r="AF218" s="39"/>
      <c r="AG218" s="39">
        <v>1</v>
      </c>
      <c r="AH218" s="39">
        <v>1</v>
      </c>
      <c r="AI218" s="39">
        <v>1</v>
      </c>
      <c r="AJ218" s="39">
        <v>1</v>
      </c>
      <c r="AK218" s="39">
        <v>1</v>
      </c>
      <c r="AL218" s="39"/>
      <c r="AM218" s="39"/>
    </row>
    <row r="219" spans="1:39" x14ac:dyDescent="0.3">
      <c r="A219" s="38">
        <v>215</v>
      </c>
      <c r="B219" s="39" t="s">
        <v>725</v>
      </c>
      <c r="C219" s="39" t="s">
        <v>852</v>
      </c>
      <c r="D219" s="39">
        <v>71235060</v>
      </c>
      <c r="E219" s="39">
        <v>102406260</v>
      </c>
      <c r="F219" s="39">
        <v>650077148</v>
      </c>
      <c r="G219" s="39" t="s">
        <v>485</v>
      </c>
      <c r="H219" s="37" t="s">
        <v>53</v>
      </c>
      <c r="I219" s="37" t="s">
        <v>734</v>
      </c>
      <c r="J219" s="39" t="str">
        <f t="shared" si="14"/>
        <v>Město Rychnov nad Kněžnou</v>
      </c>
      <c r="K219" s="39" t="s">
        <v>680</v>
      </c>
      <c r="L219" s="67">
        <v>100000</v>
      </c>
      <c r="M219" s="66">
        <f t="shared" si="13"/>
        <v>85000</v>
      </c>
      <c r="N219" s="39">
        <v>2018</v>
      </c>
      <c r="O219" s="39">
        <v>2023</v>
      </c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 t="s">
        <v>219</v>
      </c>
      <c r="AB219" s="39"/>
      <c r="AC219" s="39"/>
      <c r="AD219" s="39"/>
      <c r="AE219" s="39"/>
      <c r="AF219" s="39" t="s">
        <v>220</v>
      </c>
      <c r="AG219" s="39">
        <v>1</v>
      </c>
      <c r="AH219" s="39">
        <v>1</v>
      </c>
      <c r="AI219" s="39">
        <v>1</v>
      </c>
      <c r="AJ219" s="39">
        <v>1</v>
      </c>
      <c r="AK219" s="39">
        <v>1</v>
      </c>
      <c r="AL219" s="39"/>
      <c r="AM219" s="39"/>
    </row>
    <row r="220" spans="1:39" x14ac:dyDescent="0.3">
      <c r="A220" s="38">
        <v>216</v>
      </c>
      <c r="B220" s="39" t="s">
        <v>725</v>
      </c>
      <c r="C220" s="39" t="s">
        <v>852</v>
      </c>
      <c r="D220" s="39">
        <v>71235060</v>
      </c>
      <c r="E220" s="39">
        <v>102406260</v>
      </c>
      <c r="F220" s="39">
        <v>650077148</v>
      </c>
      <c r="G220" s="39" t="s">
        <v>485</v>
      </c>
      <c r="H220" s="37" t="s">
        <v>53</v>
      </c>
      <c r="I220" s="37" t="s">
        <v>734</v>
      </c>
      <c r="J220" s="39" t="str">
        <f t="shared" si="14"/>
        <v>Město Rychnov nad Kněžnou</v>
      </c>
      <c r="K220" s="39" t="s">
        <v>681</v>
      </c>
      <c r="L220" s="67">
        <v>70000</v>
      </c>
      <c r="M220" s="66">
        <f t="shared" si="13"/>
        <v>59500</v>
      </c>
      <c r="N220" s="39">
        <v>2018</v>
      </c>
      <c r="O220" s="39">
        <v>2023</v>
      </c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 t="s">
        <v>219</v>
      </c>
      <c r="AB220" s="39"/>
      <c r="AC220" s="39"/>
      <c r="AD220" s="39"/>
      <c r="AE220" s="39"/>
      <c r="AF220" s="39" t="s">
        <v>220</v>
      </c>
      <c r="AG220" s="39">
        <v>1</v>
      </c>
      <c r="AH220" s="39">
        <v>1</v>
      </c>
      <c r="AI220" s="39">
        <v>1</v>
      </c>
      <c r="AJ220" s="39">
        <v>1</v>
      </c>
      <c r="AK220" s="39">
        <v>1</v>
      </c>
      <c r="AL220" s="39"/>
      <c r="AM220" s="39"/>
    </row>
    <row r="221" spans="1:39" x14ac:dyDescent="0.3">
      <c r="A221" s="38">
        <v>217</v>
      </c>
      <c r="B221" s="39" t="s">
        <v>726</v>
      </c>
      <c r="C221" s="39" t="s">
        <v>741</v>
      </c>
      <c r="D221" s="39">
        <v>25918125</v>
      </c>
      <c r="E221" s="75">
        <v>191817</v>
      </c>
      <c r="F221" s="39">
        <v>600001474</v>
      </c>
      <c r="G221" s="39" t="s">
        <v>486</v>
      </c>
      <c r="H221" s="37" t="s">
        <v>53</v>
      </c>
      <c r="I221" s="37" t="s">
        <v>734</v>
      </c>
      <c r="J221" s="39" t="s">
        <v>734</v>
      </c>
      <c r="K221" s="39"/>
      <c r="L221" s="67">
        <v>1000000</v>
      </c>
      <c r="M221" s="66">
        <f t="shared" si="13"/>
        <v>850000</v>
      </c>
      <c r="N221" s="39">
        <v>2017</v>
      </c>
      <c r="O221" s="39">
        <v>2020</v>
      </c>
      <c r="P221" s="39"/>
      <c r="Q221" s="39" t="s">
        <v>858</v>
      </c>
      <c r="R221" s="39" t="s">
        <v>858</v>
      </c>
      <c r="S221" s="39"/>
      <c r="T221" s="39"/>
      <c r="U221" s="39"/>
      <c r="V221" s="39"/>
      <c r="W221" s="39" t="s">
        <v>858</v>
      </c>
      <c r="X221" s="39"/>
      <c r="Y221" s="39"/>
      <c r="Z221" s="39"/>
      <c r="AA221" s="39" t="s">
        <v>219</v>
      </c>
      <c r="AB221" s="39">
        <v>4</v>
      </c>
      <c r="AC221" s="39" t="s">
        <v>837</v>
      </c>
      <c r="AD221" s="39" t="s">
        <v>833</v>
      </c>
      <c r="AE221" s="39">
        <v>5</v>
      </c>
      <c r="AF221" s="39"/>
      <c r="AG221" s="39">
        <v>1</v>
      </c>
      <c r="AH221" s="39">
        <v>1</v>
      </c>
      <c r="AI221" s="39">
        <v>1</v>
      </c>
      <c r="AJ221" s="39">
        <v>1</v>
      </c>
      <c r="AK221" s="39">
        <v>1</v>
      </c>
      <c r="AL221" s="39"/>
      <c r="AM221" s="39"/>
    </row>
    <row r="222" spans="1:39" x14ac:dyDescent="0.3">
      <c r="A222" s="38">
        <v>218</v>
      </c>
      <c r="B222" s="39" t="s">
        <v>726</v>
      </c>
      <c r="C222" s="39" t="s">
        <v>741</v>
      </c>
      <c r="D222" s="39">
        <v>25918125</v>
      </c>
      <c r="E222" s="75">
        <v>191817</v>
      </c>
      <c r="F222" s="39">
        <v>600001474</v>
      </c>
      <c r="G222" s="39" t="s">
        <v>834</v>
      </c>
      <c r="H222" s="37" t="s">
        <v>53</v>
      </c>
      <c r="I222" s="37" t="s">
        <v>734</v>
      </c>
      <c r="J222" s="39" t="s">
        <v>734</v>
      </c>
      <c r="K222" s="39" t="s">
        <v>835</v>
      </c>
      <c r="L222" s="67" t="s">
        <v>836</v>
      </c>
      <c r="M222" s="66">
        <v>2660500</v>
      </c>
      <c r="N222" s="39">
        <v>2017</v>
      </c>
      <c r="O222" s="39">
        <v>2020</v>
      </c>
      <c r="P222" s="39" t="s">
        <v>858</v>
      </c>
      <c r="Q222" s="39" t="s">
        <v>858</v>
      </c>
      <c r="R222" s="39" t="s">
        <v>858</v>
      </c>
      <c r="S222" s="39" t="s">
        <v>858</v>
      </c>
      <c r="T222" s="39"/>
      <c r="U222" s="39"/>
      <c r="V222" s="39" t="s">
        <v>858</v>
      </c>
      <c r="W222" s="39" t="s">
        <v>858</v>
      </c>
      <c r="X222" s="39"/>
      <c r="Y222" s="39" t="s">
        <v>858</v>
      </c>
      <c r="Z222" s="39" t="s">
        <v>858</v>
      </c>
      <c r="AA222" s="39" t="s">
        <v>219</v>
      </c>
      <c r="AB222" s="39">
        <v>1</v>
      </c>
      <c r="AC222" s="39" t="s">
        <v>837</v>
      </c>
      <c r="AD222" s="39" t="s">
        <v>837</v>
      </c>
      <c r="AE222" s="39">
        <v>2</v>
      </c>
      <c r="AF222" s="39" t="s">
        <v>220</v>
      </c>
      <c r="AG222" s="39">
        <v>1</v>
      </c>
      <c r="AH222" s="39">
        <v>1</v>
      </c>
      <c r="AI222" s="39">
        <v>1</v>
      </c>
      <c r="AJ222" s="39">
        <v>1</v>
      </c>
      <c r="AK222" s="39">
        <v>1</v>
      </c>
      <c r="AL222" s="39"/>
      <c r="AM222" s="39"/>
    </row>
    <row r="223" spans="1:39" x14ac:dyDescent="0.3">
      <c r="A223" s="64">
        <v>219</v>
      </c>
      <c r="B223" s="39" t="s">
        <v>726</v>
      </c>
      <c r="C223" s="39" t="s">
        <v>741</v>
      </c>
      <c r="D223" s="39">
        <v>25918125</v>
      </c>
      <c r="E223" s="75">
        <v>191817</v>
      </c>
      <c r="F223" s="39">
        <v>600001474</v>
      </c>
      <c r="G223" s="39" t="s">
        <v>487</v>
      </c>
      <c r="H223" s="37" t="s">
        <v>53</v>
      </c>
      <c r="I223" s="37" t="s">
        <v>734</v>
      </c>
      <c r="J223" s="39" t="s">
        <v>734</v>
      </c>
      <c r="K223" s="39"/>
      <c r="L223" s="67">
        <v>400000</v>
      </c>
      <c r="M223" s="66">
        <f>L223*0.85</f>
        <v>340000</v>
      </c>
      <c r="N223" s="39">
        <v>2017</v>
      </c>
      <c r="O223" s="39">
        <v>2020</v>
      </c>
      <c r="P223" s="39" t="s">
        <v>858</v>
      </c>
      <c r="Q223" s="39" t="s">
        <v>858</v>
      </c>
      <c r="R223" s="39" t="s">
        <v>858</v>
      </c>
      <c r="S223" s="39"/>
      <c r="T223" s="39"/>
      <c r="U223" s="39"/>
      <c r="V223" s="39"/>
      <c r="W223" s="39" t="s">
        <v>858</v>
      </c>
      <c r="X223" s="39"/>
      <c r="Y223" s="39"/>
      <c r="Z223" s="39"/>
      <c r="AA223" s="39" t="s">
        <v>219</v>
      </c>
      <c r="AB223" s="39">
        <v>1</v>
      </c>
      <c r="AC223" s="39" t="s">
        <v>837</v>
      </c>
      <c r="AD223" s="39" t="s">
        <v>837</v>
      </c>
      <c r="AE223" s="39">
        <v>5</v>
      </c>
      <c r="AF223" s="39" t="s">
        <v>220</v>
      </c>
      <c r="AG223" s="39">
        <v>1</v>
      </c>
      <c r="AH223" s="39">
        <v>1</v>
      </c>
      <c r="AI223" s="39">
        <v>1</v>
      </c>
      <c r="AJ223" s="39">
        <v>1</v>
      </c>
      <c r="AK223" s="39">
        <v>1</v>
      </c>
      <c r="AL223" s="39"/>
      <c r="AM223" s="39"/>
    </row>
    <row r="224" spans="1:39" x14ac:dyDescent="0.3">
      <c r="A224" s="38">
        <v>220</v>
      </c>
      <c r="B224" s="39" t="s">
        <v>726</v>
      </c>
      <c r="C224" s="39" t="s">
        <v>741</v>
      </c>
      <c r="D224" s="39">
        <v>25918125</v>
      </c>
      <c r="E224" s="75">
        <v>191817</v>
      </c>
      <c r="F224" s="39">
        <v>600001474</v>
      </c>
      <c r="G224" s="39" t="s">
        <v>488</v>
      </c>
      <c r="H224" s="37" t="s">
        <v>53</v>
      </c>
      <c r="I224" s="37" t="s">
        <v>734</v>
      </c>
      <c r="J224" s="39" t="s">
        <v>734</v>
      </c>
      <c r="K224" s="39"/>
      <c r="L224" s="67">
        <v>80000</v>
      </c>
      <c r="M224" s="66">
        <f>L224*0.85</f>
        <v>68000</v>
      </c>
      <c r="N224" s="39">
        <v>2016</v>
      </c>
      <c r="O224" s="39">
        <v>2023</v>
      </c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 t="s">
        <v>218</v>
      </c>
      <c r="AB224" s="39"/>
      <c r="AC224" s="39" t="s">
        <v>837</v>
      </c>
      <c r="AD224" s="39" t="s">
        <v>833</v>
      </c>
      <c r="AE224" s="39"/>
      <c r="AF224" s="39" t="s">
        <v>220</v>
      </c>
      <c r="AG224" s="39">
        <v>1</v>
      </c>
      <c r="AH224" s="39">
        <v>1</v>
      </c>
      <c r="AI224" s="39">
        <v>1</v>
      </c>
      <c r="AJ224" s="39">
        <v>1</v>
      </c>
      <c r="AK224" s="39">
        <v>1</v>
      </c>
      <c r="AL224" s="39"/>
      <c r="AM224" s="39"/>
    </row>
    <row r="225" spans="1:39" x14ac:dyDescent="0.3">
      <c r="A225" s="38">
        <v>221</v>
      </c>
      <c r="B225" s="39" t="s">
        <v>726</v>
      </c>
      <c r="C225" s="39" t="s">
        <v>741</v>
      </c>
      <c r="D225" s="39">
        <v>25918125</v>
      </c>
      <c r="E225" s="75">
        <v>191817</v>
      </c>
      <c r="F225" s="39">
        <v>600001474</v>
      </c>
      <c r="G225" s="39" t="s">
        <v>489</v>
      </c>
      <c r="H225" s="37" t="s">
        <v>53</v>
      </c>
      <c r="I225" s="37" t="s">
        <v>734</v>
      </c>
      <c r="J225" s="39" t="s">
        <v>734</v>
      </c>
      <c r="K225" s="39"/>
      <c r="L225" s="67">
        <v>300000</v>
      </c>
      <c r="M225" s="66">
        <f>L225*0.85</f>
        <v>255000</v>
      </c>
      <c r="N225" s="39">
        <v>2018</v>
      </c>
      <c r="O225" s="39">
        <v>2023</v>
      </c>
      <c r="P225" s="39"/>
      <c r="Q225" s="39"/>
      <c r="R225" s="39"/>
      <c r="S225" s="39"/>
      <c r="T225" s="39"/>
      <c r="U225" s="39"/>
      <c r="V225" s="39"/>
      <c r="W225" s="39" t="s">
        <v>858</v>
      </c>
      <c r="X225" s="39"/>
      <c r="Y225" s="39"/>
      <c r="Z225" s="39"/>
      <c r="AA225" s="39" t="s">
        <v>219</v>
      </c>
      <c r="AB225" s="39">
        <v>5</v>
      </c>
      <c r="AC225" s="39" t="s">
        <v>837</v>
      </c>
      <c r="AD225" s="39" t="s">
        <v>833</v>
      </c>
      <c r="AE225" s="39">
        <v>1</v>
      </c>
      <c r="AF225" s="39" t="s">
        <v>220</v>
      </c>
      <c r="AG225" s="39">
        <v>1</v>
      </c>
      <c r="AH225" s="39">
        <v>1</v>
      </c>
      <c r="AI225" s="39">
        <v>1</v>
      </c>
      <c r="AJ225" s="39">
        <v>1</v>
      </c>
      <c r="AK225" s="39">
        <v>1</v>
      </c>
      <c r="AL225" s="39"/>
      <c r="AM225" s="39"/>
    </row>
    <row r="226" spans="1:39" x14ac:dyDescent="0.3">
      <c r="A226" s="64">
        <v>222</v>
      </c>
      <c r="B226" s="39" t="s">
        <v>824</v>
      </c>
      <c r="C226" s="39" t="s">
        <v>852</v>
      </c>
      <c r="D226" s="39">
        <v>60884835</v>
      </c>
      <c r="E226" s="75">
        <v>102390819</v>
      </c>
      <c r="F226" s="39">
        <v>600097544</v>
      </c>
      <c r="G226" s="39" t="s">
        <v>853</v>
      </c>
      <c r="H226" s="37" t="s">
        <v>53</v>
      </c>
      <c r="I226" s="37" t="s">
        <v>734</v>
      </c>
      <c r="J226" s="39" t="s">
        <v>734</v>
      </c>
      <c r="K226" s="39" t="s">
        <v>854</v>
      </c>
      <c r="L226" s="67">
        <v>12500000</v>
      </c>
      <c r="M226" s="66">
        <f>L226*0.85</f>
        <v>10625000</v>
      </c>
      <c r="N226" s="39">
        <v>2022</v>
      </c>
      <c r="O226" s="39">
        <v>2025</v>
      </c>
      <c r="P226" s="39" t="s">
        <v>858</v>
      </c>
      <c r="Q226" s="39" t="s">
        <v>858</v>
      </c>
      <c r="R226" s="39" t="s">
        <v>858</v>
      </c>
      <c r="S226" s="39" t="s">
        <v>858</v>
      </c>
      <c r="T226" s="39"/>
      <c r="U226" s="39"/>
      <c r="V226" s="39"/>
      <c r="W226" s="39" t="s">
        <v>858</v>
      </c>
      <c r="X226" s="39" t="s">
        <v>858</v>
      </c>
      <c r="Y226" s="39" t="s">
        <v>855</v>
      </c>
      <c r="Z226" s="39" t="s">
        <v>833</v>
      </c>
      <c r="AA226" s="39" t="s">
        <v>856</v>
      </c>
      <c r="AB226" s="39">
        <v>1</v>
      </c>
      <c r="AC226" s="39" t="s">
        <v>837</v>
      </c>
      <c r="AD226" s="39" t="s">
        <v>837</v>
      </c>
      <c r="AE226" s="39">
        <v>2</v>
      </c>
      <c r="AF226" s="39" t="s">
        <v>220</v>
      </c>
      <c r="AG226" s="39"/>
      <c r="AH226" s="39"/>
      <c r="AI226" s="39"/>
      <c r="AJ226" s="39">
        <v>1</v>
      </c>
      <c r="AK226" s="39">
        <v>1</v>
      </c>
      <c r="AL226" s="39"/>
      <c r="AM226" s="39"/>
    </row>
    <row r="227" spans="1:39" x14ac:dyDescent="0.3">
      <c r="A227" s="38">
        <v>223</v>
      </c>
      <c r="B227" s="39" t="s">
        <v>726</v>
      </c>
      <c r="C227" s="39" t="s">
        <v>741</v>
      </c>
      <c r="D227" s="39">
        <v>25918125</v>
      </c>
      <c r="E227" s="75">
        <v>191817</v>
      </c>
      <c r="F227" s="39">
        <v>600001474</v>
      </c>
      <c r="G227" s="39" t="s">
        <v>805</v>
      </c>
      <c r="H227" s="39" t="s">
        <v>53</v>
      </c>
      <c r="I227" s="37" t="s">
        <v>734</v>
      </c>
      <c r="J227" s="39"/>
      <c r="K227" s="39" t="s">
        <v>772</v>
      </c>
      <c r="L227" s="67">
        <v>5256</v>
      </c>
      <c r="M227" s="67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 t="s">
        <v>833</v>
      </c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x14ac:dyDescent="0.3">
      <c r="A228" s="38">
        <v>224</v>
      </c>
      <c r="B228" s="39" t="s">
        <v>726</v>
      </c>
      <c r="C228" s="39" t="s">
        <v>741</v>
      </c>
      <c r="D228" s="39">
        <v>25918125</v>
      </c>
      <c r="E228" s="75">
        <v>191817</v>
      </c>
      <c r="F228" s="39">
        <v>600001474</v>
      </c>
      <c r="G228" s="39" t="s">
        <v>805</v>
      </c>
      <c r="H228" s="39" t="s">
        <v>53</v>
      </c>
      <c r="I228" s="37" t="s">
        <v>734</v>
      </c>
      <c r="J228" s="39"/>
      <c r="K228" s="39" t="s">
        <v>812</v>
      </c>
      <c r="L228" s="67">
        <v>137740</v>
      </c>
      <c r="M228" s="67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 t="s">
        <v>833</v>
      </c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x14ac:dyDescent="0.3">
      <c r="A229" s="64">
        <v>225</v>
      </c>
      <c r="B229" s="39" t="s">
        <v>726</v>
      </c>
      <c r="C229" s="39" t="s">
        <v>741</v>
      </c>
      <c r="D229" s="39">
        <v>25918125</v>
      </c>
      <c r="E229" s="75">
        <v>191817</v>
      </c>
      <c r="F229" s="39">
        <v>600001474</v>
      </c>
      <c r="G229" s="39" t="s">
        <v>805</v>
      </c>
      <c r="H229" s="39" t="s">
        <v>53</v>
      </c>
      <c r="I229" s="37" t="s">
        <v>734</v>
      </c>
      <c r="J229" s="39"/>
      <c r="K229" s="39" t="s">
        <v>813</v>
      </c>
      <c r="L229" s="67">
        <v>29735</v>
      </c>
      <c r="M229" s="67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 t="s">
        <v>833</v>
      </c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x14ac:dyDescent="0.3">
      <c r="A230" s="38">
        <v>226</v>
      </c>
      <c r="B230" s="39" t="s">
        <v>726</v>
      </c>
      <c r="C230" s="39" t="s">
        <v>741</v>
      </c>
      <c r="D230" s="39">
        <v>25918125</v>
      </c>
      <c r="E230" s="75">
        <v>191817</v>
      </c>
      <c r="F230" s="39">
        <v>600001474</v>
      </c>
      <c r="G230" s="39" t="s">
        <v>805</v>
      </c>
      <c r="H230" s="39" t="s">
        <v>53</v>
      </c>
      <c r="I230" s="37" t="s">
        <v>734</v>
      </c>
      <c r="J230" s="39"/>
      <c r="K230" s="39" t="s">
        <v>814</v>
      </c>
      <c r="L230" s="67">
        <v>67830</v>
      </c>
      <c r="M230" s="67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 t="s">
        <v>833</v>
      </c>
      <c r="AE230" s="39"/>
      <c r="AF230" s="39"/>
      <c r="AG230" s="39"/>
      <c r="AH230" s="39"/>
      <c r="AI230" s="39"/>
      <c r="AJ230" s="39"/>
      <c r="AK230" s="39"/>
      <c r="AL230" s="39"/>
      <c r="AM230" s="39"/>
    </row>
    <row r="231" spans="1:39" x14ac:dyDescent="0.3">
      <c r="A231" s="38">
        <v>227</v>
      </c>
      <c r="B231" s="39" t="s">
        <v>726</v>
      </c>
      <c r="C231" s="39" t="s">
        <v>741</v>
      </c>
      <c r="D231" s="39">
        <v>25918125</v>
      </c>
      <c r="E231" s="75">
        <v>191817</v>
      </c>
      <c r="F231" s="39">
        <v>600001474</v>
      </c>
      <c r="G231" s="39" t="s">
        <v>805</v>
      </c>
      <c r="H231" s="39" t="s">
        <v>53</v>
      </c>
      <c r="I231" s="37" t="s">
        <v>734</v>
      </c>
      <c r="J231" s="39"/>
      <c r="K231" s="39" t="s">
        <v>815</v>
      </c>
      <c r="L231" s="67">
        <v>128000</v>
      </c>
      <c r="M231" s="67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 t="s">
        <v>833</v>
      </c>
      <c r="AE231" s="39"/>
      <c r="AF231" s="39"/>
      <c r="AG231" s="39"/>
      <c r="AH231" s="39"/>
      <c r="AI231" s="39"/>
      <c r="AJ231" s="39"/>
      <c r="AK231" s="39"/>
      <c r="AL231" s="39"/>
      <c r="AM231" s="39"/>
    </row>
    <row r="232" spans="1:39" x14ac:dyDescent="0.3">
      <c r="A232" s="64">
        <v>228</v>
      </c>
      <c r="B232" s="39" t="s">
        <v>703</v>
      </c>
      <c r="C232" s="39" t="s">
        <v>928</v>
      </c>
      <c r="D232" s="39">
        <v>70979669</v>
      </c>
      <c r="E232" s="39">
        <v>102390479</v>
      </c>
      <c r="F232" s="39">
        <v>600097323</v>
      </c>
      <c r="G232" s="39" t="s">
        <v>773</v>
      </c>
      <c r="H232" s="39" t="s">
        <v>53</v>
      </c>
      <c r="I232" s="37" t="s">
        <v>734</v>
      </c>
      <c r="J232" s="39"/>
      <c r="K232" s="39" t="s">
        <v>816</v>
      </c>
      <c r="L232" s="67">
        <v>240744</v>
      </c>
      <c r="M232" s="67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 t="s">
        <v>833</v>
      </c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x14ac:dyDescent="0.3">
      <c r="A233" s="38">
        <v>229</v>
      </c>
      <c r="B233" s="39" t="s">
        <v>703</v>
      </c>
      <c r="C233" s="39" t="s">
        <v>928</v>
      </c>
      <c r="D233" s="39">
        <v>70979669</v>
      </c>
      <c r="E233" s="39">
        <v>102390479</v>
      </c>
      <c r="F233" s="39">
        <v>600097323</v>
      </c>
      <c r="G233" s="39" t="s">
        <v>773</v>
      </c>
      <c r="H233" s="39" t="s">
        <v>53</v>
      </c>
      <c r="I233" s="37" t="s">
        <v>734</v>
      </c>
      <c r="J233" s="39"/>
      <c r="K233" s="39" t="s">
        <v>772</v>
      </c>
      <c r="L233" s="67">
        <v>5256</v>
      </c>
      <c r="M233" s="67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 t="s">
        <v>833</v>
      </c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x14ac:dyDescent="0.3">
      <c r="A234" s="38">
        <v>230</v>
      </c>
      <c r="B234" s="70" t="s">
        <v>714</v>
      </c>
      <c r="C234" s="39" t="s">
        <v>881</v>
      </c>
      <c r="D234" s="39">
        <v>70188378</v>
      </c>
      <c r="E234" s="39" t="s">
        <v>712</v>
      </c>
      <c r="F234" s="39">
        <v>650060903</v>
      </c>
      <c r="G234" s="39" t="s">
        <v>775</v>
      </c>
      <c r="H234" s="39" t="s">
        <v>53</v>
      </c>
      <c r="I234" s="37" t="s">
        <v>734</v>
      </c>
      <c r="J234" s="39"/>
      <c r="K234" s="39" t="s">
        <v>816</v>
      </c>
      <c r="L234" s="67">
        <v>219249</v>
      </c>
      <c r="M234" s="67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 t="s">
        <v>833</v>
      </c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x14ac:dyDescent="0.3">
      <c r="A235" s="64">
        <v>231</v>
      </c>
      <c r="B235" s="70" t="s">
        <v>714</v>
      </c>
      <c r="C235" s="39" t="s">
        <v>881</v>
      </c>
      <c r="D235" s="39">
        <v>70188378</v>
      </c>
      <c r="E235" s="39" t="s">
        <v>712</v>
      </c>
      <c r="F235" s="39">
        <v>650060903</v>
      </c>
      <c r="G235" s="39" t="s">
        <v>775</v>
      </c>
      <c r="H235" s="39" t="s">
        <v>53</v>
      </c>
      <c r="I235" s="37" t="s">
        <v>734</v>
      </c>
      <c r="J235" s="39"/>
      <c r="K235" s="39" t="s">
        <v>772</v>
      </c>
      <c r="L235" s="67">
        <v>5256</v>
      </c>
      <c r="M235" s="67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 t="s">
        <v>833</v>
      </c>
      <c r="AE235" s="39"/>
      <c r="AF235" s="39"/>
      <c r="AG235" s="39"/>
      <c r="AH235" s="39"/>
      <c r="AI235" s="39"/>
      <c r="AJ235" s="39"/>
      <c r="AK235" s="39"/>
      <c r="AL235" s="39"/>
      <c r="AM235" s="39"/>
    </row>
    <row r="236" spans="1:39" x14ac:dyDescent="0.3">
      <c r="A236" s="38">
        <v>232</v>
      </c>
      <c r="B236" s="39" t="s">
        <v>717</v>
      </c>
      <c r="C236" s="39" t="s">
        <v>883</v>
      </c>
      <c r="D236" s="39">
        <v>75015668</v>
      </c>
      <c r="E236" s="39" t="s">
        <v>711</v>
      </c>
      <c r="F236" s="39">
        <v>600097455</v>
      </c>
      <c r="G236" s="39" t="s">
        <v>779</v>
      </c>
      <c r="H236" s="39" t="s">
        <v>53</v>
      </c>
      <c r="I236" s="37" t="s">
        <v>734</v>
      </c>
      <c r="J236" s="39"/>
      <c r="K236" s="39" t="s">
        <v>817</v>
      </c>
      <c r="L236" s="67">
        <v>63492</v>
      </c>
      <c r="M236" s="67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 t="s">
        <v>833</v>
      </c>
      <c r="AE236" s="39"/>
      <c r="AF236" s="39"/>
      <c r="AG236" s="39"/>
      <c r="AH236" s="39"/>
      <c r="AI236" s="39"/>
      <c r="AJ236" s="39"/>
      <c r="AK236" s="39"/>
      <c r="AL236" s="39"/>
      <c r="AM236" s="39"/>
    </row>
    <row r="237" spans="1:39" x14ac:dyDescent="0.3">
      <c r="A237" s="38">
        <v>233</v>
      </c>
      <c r="B237" s="39" t="s">
        <v>717</v>
      </c>
      <c r="C237" s="39" t="s">
        <v>883</v>
      </c>
      <c r="D237" s="39">
        <v>75015668</v>
      </c>
      <c r="E237" s="39" t="s">
        <v>711</v>
      </c>
      <c r="F237" s="39">
        <v>600097455</v>
      </c>
      <c r="G237" s="39" t="s">
        <v>779</v>
      </c>
      <c r="H237" s="39" t="s">
        <v>53</v>
      </c>
      <c r="I237" s="37" t="s">
        <v>734</v>
      </c>
      <c r="J237" s="39"/>
      <c r="K237" s="39" t="s">
        <v>818</v>
      </c>
      <c r="L237" s="67">
        <v>0</v>
      </c>
      <c r="M237" s="67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 t="s">
        <v>833</v>
      </c>
      <c r="AE237" s="39"/>
      <c r="AF237" s="39"/>
      <c r="AG237" s="39"/>
      <c r="AH237" s="39"/>
      <c r="AI237" s="39"/>
      <c r="AJ237" s="39"/>
      <c r="AK237" s="39"/>
      <c r="AL237" s="39"/>
      <c r="AM237" s="39"/>
    </row>
    <row r="238" spans="1:39" x14ac:dyDescent="0.3">
      <c r="A238" s="64">
        <v>234</v>
      </c>
      <c r="B238" s="39" t="s">
        <v>717</v>
      </c>
      <c r="C238" s="39" t="s">
        <v>883</v>
      </c>
      <c r="D238" s="39">
        <v>75015668</v>
      </c>
      <c r="E238" s="39" t="s">
        <v>711</v>
      </c>
      <c r="F238" s="39">
        <v>600097455</v>
      </c>
      <c r="G238" s="39" t="s">
        <v>779</v>
      </c>
      <c r="H238" s="39" t="s">
        <v>53</v>
      </c>
      <c r="I238" s="37" t="s">
        <v>734</v>
      </c>
      <c r="J238" s="39"/>
      <c r="K238" s="39" t="s">
        <v>772</v>
      </c>
      <c r="L238" s="67">
        <v>31536</v>
      </c>
      <c r="M238" s="67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 t="s">
        <v>833</v>
      </c>
      <c r="AE238" s="39"/>
      <c r="AF238" s="39"/>
      <c r="AG238" s="39"/>
      <c r="AH238" s="39"/>
      <c r="AI238" s="39"/>
      <c r="AJ238" s="39"/>
      <c r="AK238" s="39"/>
      <c r="AL238" s="39"/>
      <c r="AM238" s="39"/>
    </row>
    <row r="239" spans="1:39" x14ac:dyDescent="0.3">
      <c r="A239" s="38">
        <v>235</v>
      </c>
      <c r="B239" s="39" t="s">
        <v>717</v>
      </c>
      <c r="C239" s="39" t="s">
        <v>883</v>
      </c>
      <c r="D239" s="39">
        <v>75015668</v>
      </c>
      <c r="E239" s="39" t="s">
        <v>711</v>
      </c>
      <c r="F239" s="39">
        <v>600097455</v>
      </c>
      <c r="G239" s="39" t="s">
        <v>779</v>
      </c>
      <c r="H239" s="39" t="s">
        <v>53</v>
      </c>
      <c r="I239" s="37" t="s">
        <v>734</v>
      </c>
      <c r="J239" s="39"/>
      <c r="K239" s="39" t="s">
        <v>774</v>
      </c>
      <c r="L239" s="67">
        <v>56511</v>
      </c>
      <c r="M239" s="67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 t="s">
        <v>833</v>
      </c>
      <c r="AE239" s="39"/>
      <c r="AF239" s="39"/>
      <c r="AG239" s="39"/>
      <c r="AH239" s="39"/>
      <c r="AI239" s="39"/>
      <c r="AJ239" s="39"/>
      <c r="AK239" s="39"/>
      <c r="AL239" s="39"/>
      <c r="AM239" s="39"/>
    </row>
    <row r="240" spans="1:39" x14ac:dyDescent="0.3">
      <c r="A240" s="38">
        <v>236</v>
      </c>
      <c r="B240" s="39" t="s">
        <v>717</v>
      </c>
      <c r="C240" s="39" t="s">
        <v>883</v>
      </c>
      <c r="D240" s="39">
        <v>75015668</v>
      </c>
      <c r="E240" s="39" t="s">
        <v>711</v>
      </c>
      <c r="F240" s="39">
        <v>600097455</v>
      </c>
      <c r="G240" s="39" t="s">
        <v>779</v>
      </c>
      <c r="H240" s="39" t="s">
        <v>53</v>
      </c>
      <c r="I240" s="37" t="s">
        <v>734</v>
      </c>
      <c r="J240" s="39"/>
      <c r="K240" s="39" t="s">
        <v>819</v>
      </c>
      <c r="L240" s="67">
        <v>128000</v>
      </c>
      <c r="M240" s="67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 t="s">
        <v>833</v>
      </c>
      <c r="AE240" s="39"/>
      <c r="AF240" s="39"/>
      <c r="AG240" s="39"/>
      <c r="AH240" s="39"/>
      <c r="AI240" s="39"/>
      <c r="AJ240" s="39"/>
      <c r="AK240" s="39"/>
      <c r="AL240" s="39"/>
      <c r="AM240" s="39"/>
    </row>
    <row r="241" spans="1:39" x14ac:dyDescent="0.3">
      <c r="A241" s="64">
        <v>237</v>
      </c>
      <c r="B241" s="39" t="s">
        <v>724</v>
      </c>
      <c r="C241" s="39" t="s">
        <v>121</v>
      </c>
      <c r="D241" s="39">
        <v>70156611</v>
      </c>
      <c r="E241" s="39">
        <v>102406111</v>
      </c>
      <c r="F241" s="39">
        <v>600097650</v>
      </c>
      <c r="G241" s="39" t="s">
        <v>806</v>
      </c>
      <c r="H241" s="39" t="s">
        <v>53</v>
      </c>
      <c r="I241" s="37" t="s">
        <v>734</v>
      </c>
      <c r="J241" s="39"/>
      <c r="K241" s="39" t="s">
        <v>818</v>
      </c>
      <c r="L241" s="67">
        <v>31746</v>
      </c>
      <c r="M241" s="67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 t="s">
        <v>833</v>
      </c>
      <c r="AE241" s="39"/>
      <c r="AF241" s="39"/>
      <c r="AG241" s="39"/>
      <c r="AH241" s="39"/>
      <c r="AI241" s="39"/>
      <c r="AJ241" s="39"/>
      <c r="AK241" s="39"/>
      <c r="AL241" s="39"/>
      <c r="AM241" s="39"/>
    </row>
    <row r="242" spans="1:39" x14ac:dyDescent="0.3">
      <c r="A242" s="38">
        <v>238</v>
      </c>
      <c r="B242" s="39" t="s">
        <v>724</v>
      </c>
      <c r="C242" s="39" t="s">
        <v>121</v>
      </c>
      <c r="D242" s="39">
        <v>70156611</v>
      </c>
      <c r="E242" s="39">
        <v>102406111</v>
      </c>
      <c r="F242" s="39">
        <v>600097650</v>
      </c>
      <c r="G242" s="39" t="s">
        <v>806</v>
      </c>
      <c r="H242" s="39" t="s">
        <v>53</v>
      </c>
      <c r="I242" s="37" t="s">
        <v>734</v>
      </c>
      <c r="J242" s="39"/>
      <c r="K242" s="39" t="s">
        <v>772</v>
      </c>
      <c r="L242" s="67">
        <v>168192</v>
      </c>
      <c r="M242" s="67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 t="s">
        <v>833</v>
      </c>
      <c r="AE242" s="39"/>
      <c r="AF242" s="39"/>
      <c r="AG242" s="39"/>
      <c r="AH242" s="39"/>
      <c r="AI242" s="39"/>
      <c r="AJ242" s="39"/>
      <c r="AK242" s="39"/>
      <c r="AL242" s="39"/>
      <c r="AM242" s="39"/>
    </row>
    <row r="243" spans="1:39" x14ac:dyDescent="0.3">
      <c r="A243" s="38">
        <v>239</v>
      </c>
      <c r="B243" s="39" t="s">
        <v>724</v>
      </c>
      <c r="C243" s="39" t="s">
        <v>121</v>
      </c>
      <c r="D243" s="39">
        <v>70156611</v>
      </c>
      <c r="E243" s="39">
        <v>102406111</v>
      </c>
      <c r="F243" s="39">
        <v>600097650</v>
      </c>
      <c r="G243" s="39" t="s">
        <v>806</v>
      </c>
      <c r="H243" s="39" t="s">
        <v>53</v>
      </c>
      <c r="I243" s="37" t="s">
        <v>734</v>
      </c>
      <c r="J243" s="39"/>
      <c r="K243" s="39" t="s">
        <v>774</v>
      </c>
      <c r="L243" s="67">
        <v>150696</v>
      </c>
      <c r="M243" s="67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 t="s">
        <v>833</v>
      </c>
      <c r="AE243" s="39"/>
      <c r="AF243" s="39"/>
      <c r="AG243" s="39"/>
      <c r="AH243" s="39"/>
      <c r="AI243" s="39"/>
      <c r="AJ243" s="39"/>
      <c r="AK243" s="39"/>
      <c r="AL243" s="39"/>
      <c r="AM243" s="39"/>
    </row>
    <row r="244" spans="1:39" x14ac:dyDescent="0.3">
      <c r="A244" s="64">
        <v>240</v>
      </c>
      <c r="B244" s="39" t="s">
        <v>724</v>
      </c>
      <c r="C244" s="39" t="s">
        <v>121</v>
      </c>
      <c r="D244" s="39">
        <v>70156611</v>
      </c>
      <c r="E244" s="39">
        <v>102406111</v>
      </c>
      <c r="F244" s="39">
        <v>600097650</v>
      </c>
      <c r="G244" s="39" t="s">
        <v>806</v>
      </c>
      <c r="H244" s="39" t="s">
        <v>53</v>
      </c>
      <c r="I244" s="37" t="s">
        <v>734</v>
      </c>
      <c r="J244" s="39"/>
      <c r="K244" s="39" t="s">
        <v>820</v>
      </c>
      <c r="L244" s="67">
        <v>80604</v>
      </c>
      <c r="M244" s="67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 t="s">
        <v>833</v>
      </c>
      <c r="AE244" s="39"/>
      <c r="AF244" s="39"/>
      <c r="AG244" s="39"/>
      <c r="AH244" s="39"/>
      <c r="AI244" s="39"/>
      <c r="AJ244" s="39"/>
      <c r="AK244" s="39"/>
      <c r="AL244" s="39"/>
      <c r="AM244" s="39"/>
    </row>
    <row r="245" spans="1:39" x14ac:dyDescent="0.3">
      <c r="A245" s="38">
        <v>241</v>
      </c>
      <c r="B245" s="39" t="s">
        <v>724</v>
      </c>
      <c r="C245" s="39" t="s">
        <v>121</v>
      </c>
      <c r="D245" s="39">
        <v>70156611</v>
      </c>
      <c r="E245" s="39">
        <v>102406111</v>
      </c>
      <c r="F245" s="39">
        <v>600097650</v>
      </c>
      <c r="G245" s="39" t="s">
        <v>806</v>
      </c>
      <c r="H245" s="39" t="s">
        <v>53</v>
      </c>
      <c r="I245" s="37" t="s">
        <v>734</v>
      </c>
      <c r="J245" s="39"/>
      <c r="K245" s="39" t="s">
        <v>819</v>
      </c>
      <c r="L245" s="67">
        <v>256000</v>
      </c>
      <c r="M245" s="67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 t="s">
        <v>833</v>
      </c>
      <c r="AE245" s="39"/>
      <c r="AF245" s="39"/>
      <c r="AG245" s="39"/>
      <c r="AH245" s="39"/>
      <c r="AI245" s="39"/>
      <c r="AJ245" s="39"/>
      <c r="AK245" s="39"/>
      <c r="AL245" s="39"/>
      <c r="AM245" s="39"/>
    </row>
    <row r="246" spans="1:39" x14ac:dyDescent="0.3">
      <c r="A246" s="38">
        <v>242</v>
      </c>
      <c r="B246" s="70" t="s">
        <v>705</v>
      </c>
      <c r="C246" s="39" t="s">
        <v>878</v>
      </c>
      <c r="D246" s="39">
        <v>28859235</v>
      </c>
      <c r="E246" s="39" t="s">
        <v>704</v>
      </c>
      <c r="F246" s="39">
        <v>691004692</v>
      </c>
      <c r="G246" s="39" t="s">
        <v>785</v>
      </c>
      <c r="H246" s="39" t="s">
        <v>53</v>
      </c>
      <c r="I246" s="37" t="s">
        <v>734</v>
      </c>
      <c r="J246" s="39"/>
      <c r="K246" s="39" t="s">
        <v>772</v>
      </c>
      <c r="L246" s="67">
        <v>5256</v>
      </c>
      <c r="M246" s="67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 t="s">
        <v>833</v>
      </c>
      <c r="AE246" s="39"/>
      <c r="AF246" s="39"/>
      <c r="AG246" s="39"/>
      <c r="AH246" s="39"/>
      <c r="AI246" s="39"/>
      <c r="AJ246" s="39"/>
      <c r="AK246" s="39"/>
      <c r="AL246" s="39"/>
      <c r="AM246" s="39"/>
    </row>
    <row r="247" spans="1:39" x14ac:dyDescent="0.3">
      <c r="A247" s="64">
        <v>243</v>
      </c>
      <c r="B247" s="70" t="s">
        <v>705</v>
      </c>
      <c r="C247" s="39" t="s">
        <v>878</v>
      </c>
      <c r="D247" s="39">
        <v>28859235</v>
      </c>
      <c r="E247" s="39" t="s">
        <v>704</v>
      </c>
      <c r="F247" s="39">
        <v>691004692</v>
      </c>
      <c r="G247" s="39" t="s">
        <v>785</v>
      </c>
      <c r="H247" s="39" t="s">
        <v>53</v>
      </c>
      <c r="I247" s="37" t="s">
        <v>734</v>
      </c>
      <c r="J247" s="39"/>
      <c r="K247" s="39" t="s">
        <v>821</v>
      </c>
      <c r="L247" s="67">
        <v>206610</v>
      </c>
      <c r="M247" s="67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 t="s">
        <v>833</v>
      </c>
      <c r="AE247" s="39"/>
      <c r="AF247" s="39"/>
      <c r="AG247" s="39"/>
      <c r="AH247" s="39"/>
      <c r="AI247" s="39"/>
      <c r="AJ247" s="39"/>
      <c r="AK247" s="39"/>
      <c r="AL247" s="39"/>
      <c r="AM247" s="39"/>
    </row>
    <row r="248" spans="1:39" x14ac:dyDescent="0.3">
      <c r="A248" s="38">
        <v>244</v>
      </c>
      <c r="B248" s="39" t="s">
        <v>710</v>
      </c>
      <c r="C248" s="39" t="s">
        <v>729</v>
      </c>
      <c r="D248" s="39">
        <v>70980462</v>
      </c>
      <c r="E248" s="39">
        <v>107585740</v>
      </c>
      <c r="F248" s="39">
        <v>107585740</v>
      </c>
      <c r="G248" s="39" t="s">
        <v>789</v>
      </c>
      <c r="H248" s="39" t="s">
        <v>53</v>
      </c>
      <c r="I248" s="37" t="s">
        <v>734</v>
      </c>
      <c r="J248" s="39"/>
      <c r="K248" s="39" t="s">
        <v>816</v>
      </c>
      <c r="L248" s="67">
        <v>481488</v>
      </c>
      <c r="M248" s="67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 t="s">
        <v>833</v>
      </c>
      <c r="AE248" s="39"/>
      <c r="AF248" s="39"/>
      <c r="AG248" s="39"/>
      <c r="AH248" s="39"/>
      <c r="AI248" s="39"/>
      <c r="AJ248" s="39"/>
      <c r="AK248" s="39"/>
      <c r="AL248" s="39"/>
      <c r="AM248" s="39"/>
    </row>
    <row r="249" spans="1:39" x14ac:dyDescent="0.3">
      <c r="A249" s="38">
        <v>245</v>
      </c>
      <c r="B249" s="39" t="s">
        <v>710</v>
      </c>
      <c r="C249" s="39" t="s">
        <v>729</v>
      </c>
      <c r="D249" s="39">
        <v>70980462</v>
      </c>
      <c r="E249" s="39">
        <v>107585740</v>
      </c>
      <c r="F249" s="39">
        <v>107585740</v>
      </c>
      <c r="G249" s="39" t="s">
        <v>789</v>
      </c>
      <c r="H249" s="39" t="s">
        <v>53</v>
      </c>
      <c r="I249" s="37" t="s">
        <v>734</v>
      </c>
      <c r="J249" s="39"/>
      <c r="K249" s="39" t="s">
        <v>817</v>
      </c>
      <c r="L249" s="67">
        <v>21164</v>
      </c>
      <c r="M249" s="67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 t="s">
        <v>833</v>
      </c>
      <c r="AE249" s="39"/>
      <c r="AF249" s="39"/>
      <c r="AG249" s="39"/>
      <c r="AH249" s="39"/>
      <c r="AI249" s="39"/>
      <c r="AJ249" s="39"/>
      <c r="AK249" s="39"/>
      <c r="AL249" s="39"/>
      <c r="AM249" s="39"/>
    </row>
    <row r="250" spans="1:39" x14ac:dyDescent="0.3">
      <c r="A250" s="64">
        <v>246</v>
      </c>
      <c r="B250" s="39" t="s">
        <v>710</v>
      </c>
      <c r="C250" s="39" t="s">
        <v>729</v>
      </c>
      <c r="D250" s="39">
        <v>70980462</v>
      </c>
      <c r="E250" s="39">
        <v>107585740</v>
      </c>
      <c r="F250" s="39">
        <v>107585740</v>
      </c>
      <c r="G250" s="39" t="s">
        <v>789</v>
      </c>
      <c r="H250" s="39" t="s">
        <v>53</v>
      </c>
      <c r="I250" s="37" t="s">
        <v>734</v>
      </c>
      <c r="J250" s="39"/>
      <c r="K250" s="39" t="s">
        <v>772</v>
      </c>
      <c r="L250" s="67">
        <v>5256</v>
      </c>
      <c r="M250" s="67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 t="s">
        <v>833</v>
      </c>
      <c r="AE250" s="39"/>
      <c r="AF250" s="39"/>
      <c r="AG250" s="39"/>
      <c r="AH250" s="39"/>
      <c r="AI250" s="39"/>
      <c r="AJ250" s="39"/>
      <c r="AK250" s="39"/>
      <c r="AL250" s="39"/>
      <c r="AM250" s="39"/>
    </row>
    <row r="251" spans="1:39" x14ac:dyDescent="0.3">
      <c r="A251" s="38">
        <v>247</v>
      </c>
      <c r="B251" s="39" t="s">
        <v>718</v>
      </c>
      <c r="C251" s="39" t="s">
        <v>884</v>
      </c>
      <c r="D251" s="39">
        <v>70997918</v>
      </c>
      <c r="E251" s="39">
        <v>102390746</v>
      </c>
      <c r="F251" s="39">
        <v>650060997</v>
      </c>
      <c r="G251" s="39" t="s">
        <v>790</v>
      </c>
      <c r="H251" s="39" t="s">
        <v>53</v>
      </c>
      <c r="I251" s="37" t="s">
        <v>734</v>
      </c>
      <c r="J251" s="39"/>
      <c r="K251" s="39" t="s">
        <v>816</v>
      </c>
      <c r="L251" s="67">
        <v>408405</v>
      </c>
      <c r="M251" s="67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 t="s">
        <v>833</v>
      </c>
      <c r="AE251" s="39"/>
      <c r="AF251" s="39"/>
      <c r="AG251" s="39"/>
      <c r="AH251" s="39"/>
      <c r="AI251" s="39"/>
      <c r="AJ251" s="39"/>
      <c r="AK251" s="39"/>
      <c r="AL251" s="39"/>
      <c r="AM251" s="39"/>
    </row>
    <row r="252" spans="1:39" x14ac:dyDescent="0.3">
      <c r="A252" s="38">
        <v>248</v>
      </c>
      <c r="B252" s="39" t="s">
        <v>718</v>
      </c>
      <c r="C252" s="39" t="s">
        <v>884</v>
      </c>
      <c r="D252" s="39">
        <v>70997918</v>
      </c>
      <c r="E252" s="39">
        <v>102390746</v>
      </c>
      <c r="F252" s="39">
        <v>650060997</v>
      </c>
      <c r="G252" s="39" t="s">
        <v>790</v>
      </c>
      <c r="H252" s="39" t="s">
        <v>53</v>
      </c>
      <c r="I252" s="37" t="s">
        <v>734</v>
      </c>
      <c r="J252" s="39"/>
      <c r="K252" s="39" t="s">
        <v>772</v>
      </c>
      <c r="L252" s="67">
        <v>5256</v>
      </c>
      <c r="M252" s="67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 t="s">
        <v>833</v>
      </c>
      <c r="AE252" s="39"/>
      <c r="AF252" s="39"/>
      <c r="AG252" s="39"/>
      <c r="AH252" s="39"/>
      <c r="AI252" s="39"/>
      <c r="AJ252" s="39"/>
      <c r="AK252" s="39"/>
      <c r="AL252" s="39"/>
      <c r="AM252" s="39"/>
    </row>
    <row r="253" spans="1:39" x14ac:dyDescent="0.3">
      <c r="A253" s="64">
        <v>249</v>
      </c>
      <c r="B253" s="39" t="s">
        <v>718</v>
      </c>
      <c r="C253" s="39" t="s">
        <v>884</v>
      </c>
      <c r="D253" s="39">
        <v>70997918</v>
      </c>
      <c r="E253" s="39">
        <v>102390746</v>
      </c>
      <c r="F253" s="39">
        <v>650060997</v>
      </c>
      <c r="G253" s="39" t="s">
        <v>790</v>
      </c>
      <c r="H253" s="39" t="s">
        <v>53</v>
      </c>
      <c r="I253" s="37" t="s">
        <v>734</v>
      </c>
      <c r="J253" s="39"/>
      <c r="K253" s="39" t="s">
        <v>774</v>
      </c>
      <c r="L253" s="67">
        <v>6279</v>
      </c>
      <c r="M253" s="67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 t="s">
        <v>833</v>
      </c>
      <c r="AE253" s="39"/>
      <c r="AF253" s="39"/>
      <c r="AG253" s="39"/>
      <c r="AH253" s="39"/>
      <c r="AI253" s="39"/>
      <c r="AJ253" s="39"/>
      <c r="AK253" s="39"/>
      <c r="AL253" s="39"/>
      <c r="AM253" s="39"/>
    </row>
    <row r="254" spans="1:39" x14ac:dyDescent="0.3">
      <c r="A254" s="38">
        <v>250</v>
      </c>
      <c r="B254" s="70" t="s">
        <v>716</v>
      </c>
      <c r="C254" s="39" t="s">
        <v>882</v>
      </c>
      <c r="D254" s="39">
        <v>70980861</v>
      </c>
      <c r="E254" s="39" t="s">
        <v>713</v>
      </c>
      <c r="F254" s="39">
        <v>650060598</v>
      </c>
      <c r="G254" s="39" t="s">
        <v>793</v>
      </c>
      <c r="H254" s="39" t="s">
        <v>53</v>
      </c>
      <c r="I254" s="37" t="s">
        <v>734</v>
      </c>
      <c r="J254" s="39"/>
      <c r="K254" s="39" t="s">
        <v>816</v>
      </c>
      <c r="L254" s="67">
        <v>232146</v>
      </c>
      <c r="M254" s="67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 t="s">
        <v>833</v>
      </c>
      <c r="AE254" s="39"/>
      <c r="AF254" s="39"/>
      <c r="AG254" s="39"/>
      <c r="AH254" s="39"/>
      <c r="AI254" s="39"/>
      <c r="AJ254" s="39"/>
      <c r="AK254" s="39"/>
      <c r="AL254" s="39"/>
      <c r="AM254" s="39"/>
    </row>
    <row r="255" spans="1:39" x14ac:dyDescent="0.3">
      <c r="A255" s="38">
        <v>251</v>
      </c>
      <c r="B255" s="70" t="s">
        <v>716</v>
      </c>
      <c r="C255" s="39" t="s">
        <v>882</v>
      </c>
      <c r="D255" s="39">
        <v>70980861</v>
      </c>
      <c r="E255" s="39" t="s">
        <v>713</v>
      </c>
      <c r="F255" s="39">
        <v>650060598</v>
      </c>
      <c r="G255" s="39" t="s">
        <v>793</v>
      </c>
      <c r="H255" s="39" t="s">
        <v>53</v>
      </c>
      <c r="I255" s="37" t="s">
        <v>734</v>
      </c>
      <c r="J255" s="39"/>
      <c r="K255" s="39" t="s">
        <v>772</v>
      </c>
      <c r="L255" s="67">
        <v>5256</v>
      </c>
      <c r="M255" s="67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 t="s">
        <v>833</v>
      </c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x14ac:dyDescent="0.3">
      <c r="A256" s="64">
        <v>252</v>
      </c>
      <c r="B256" s="39" t="s">
        <v>699</v>
      </c>
      <c r="C256" s="39" t="s">
        <v>876</v>
      </c>
      <c r="D256" s="39">
        <v>70979936</v>
      </c>
      <c r="E256" s="39">
        <v>102390959</v>
      </c>
      <c r="F256" s="39">
        <v>650059999</v>
      </c>
      <c r="G256" s="39" t="s">
        <v>794</v>
      </c>
      <c r="H256" s="39" t="s">
        <v>53</v>
      </c>
      <c r="I256" s="37" t="s">
        <v>734</v>
      </c>
      <c r="J256" s="39"/>
      <c r="K256" s="39" t="s">
        <v>816</v>
      </c>
      <c r="L256" s="67">
        <v>94578</v>
      </c>
      <c r="M256" s="67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 t="s">
        <v>833</v>
      </c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x14ac:dyDescent="0.3">
      <c r="A257" s="38">
        <v>253</v>
      </c>
      <c r="B257" s="39" t="s">
        <v>699</v>
      </c>
      <c r="C257" s="39" t="s">
        <v>876</v>
      </c>
      <c r="D257" s="39">
        <v>70979936</v>
      </c>
      <c r="E257" s="39">
        <v>102390959</v>
      </c>
      <c r="F257" s="39">
        <v>650059999</v>
      </c>
      <c r="G257" s="39" t="s">
        <v>794</v>
      </c>
      <c r="H257" s="39" t="s">
        <v>53</v>
      </c>
      <c r="I257" s="37" t="s">
        <v>734</v>
      </c>
      <c r="J257" s="39"/>
      <c r="K257" s="39" t="s">
        <v>817</v>
      </c>
      <c r="L257" s="67">
        <v>169312</v>
      </c>
      <c r="M257" s="67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 t="s">
        <v>833</v>
      </c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x14ac:dyDescent="0.3">
      <c r="A258" s="38">
        <v>254</v>
      </c>
      <c r="B258" s="39" t="s">
        <v>699</v>
      </c>
      <c r="C258" s="39" t="s">
        <v>876</v>
      </c>
      <c r="D258" s="39">
        <v>70979936</v>
      </c>
      <c r="E258" s="39">
        <v>102390959</v>
      </c>
      <c r="F258" s="39">
        <v>650059999</v>
      </c>
      <c r="G258" s="39" t="s">
        <v>794</v>
      </c>
      <c r="H258" s="39" t="s">
        <v>53</v>
      </c>
      <c r="I258" s="37" t="s">
        <v>734</v>
      </c>
      <c r="J258" s="39"/>
      <c r="K258" s="39" t="s">
        <v>818</v>
      </c>
      <c r="L258" s="67">
        <v>158730</v>
      </c>
      <c r="M258" s="67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 t="s">
        <v>833</v>
      </c>
      <c r="AE258" s="39"/>
      <c r="AF258" s="39"/>
      <c r="AG258" s="39"/>
      <c r="AH258" s="39"/>
      <c r="AI258" s="39"/>
      <c r="AJ258" s="39"/>
      <c r="AK258" s="39"/>
      <c r="AL258" s="39"/>
      <c r="AM258" s="39"/>
    </row>
    <row r="259" spans="1:39" x14ac:dyDescent="0.3">
      <c r="A259" s="64">
        <v>255</v>
      </c>
      <c r="B259" s="39" t="s">
        <v>699</v>
      </c>
      <c r="C259" s="39" t="s">
        <v>876</v>
      </c>
      <c r="D259" s="39">
        <v>70979936</v>
      </c>
      <c r="E259" s="39">
        <v>102390959</v>
      </c>
      <c r="F259" s="39">
        <v>650059999</v>
      </c>
      <c r="G259" s="39" t="s">
        <v>794</v>
      </c>
      <c r="H259" s="39" t="s">
        <v>53</v>
      </c>
      <c r="I259" s="37" t="s">
        <v>734</v>
      </c>
      <c r="J259" s="39"/>
      <c r="K259" s="39" t="s">
        <v>772</v>
      </c>
      <c r="L259" s="67">
        <v>5256</v>
      </c>
      <c r="M259" s="67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 t="s">
        <v>833</v>
      </c>
      <c r="AE259" s="39"/>
      <c r="AF259" s="39"/>
      <c r="AG259" s="39"/>
      <c r="AH259" s="39"/>
      <c r="AI259" s="39"/>
      <c r="AJ259" s="39"/>
      <c r="AK259" s="39"/>
      <c r="AL259" s="39"/>
      <c r="AM259" s="39"/>
    </row>
    <row r="260" spans="1:39" x14ac:dyDescent="0.3">
      <c r="A260" s="38">
        <v>256</v>
      </c>
      <c r="B260" s="39" t="s">
        <v>699</v>
      </c>
      <c r="C260" s="39" t="s">
        <v>876</v>
      </c>
      <c r="D260" s="39">
        <v>70979936</v>
      </c>
      <c r="E260" s="39">
        <v>102390959</v>
      </c>
      <c r="F260" s="39">
        <v>650059999</v>
      </c>
      <c r="G260" s="39" t="s">
        <v>794</v>
      </c>
      <c r="H260" s="39" t="s">
        <v>53</v>
      </c>
      <c r="I260" s="37" t="s">
        <v>734</v>
      </c>
      <c r="J260" s="39"/>
      <c r="K260" s="39" t="s">
        <v>774</v>
      </c>
      <c r="L260" s="67">
        <v>6279</v>
      </c>
      <c r="M260" s="67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 t="s">
        <v>833</v>
      </c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x14ac:dyDescent="0.3">
      <c r="A261" s="38">
        <v>257</v>
      </c>
      <c r="B261" s="39" t="s">
        <v>715</v>
      </c>
      <c r="C261" s="39" t="s">
        <v>880</v>
      </c>
      <c r="D261" s="39">
        <v>70980730</v>
      </c>
      <c r="E261" s="39" t="s">
        <v>707</v>
      </c>
      <c r="F261" s="39">
        <v>650043448</v>
      </c>
      <c r="G261" s="39" t="s">
        <v>795</v>
      </c>
      <c r="H261" s="39" t="s">
        <v>53</v>
      </c>
      <c r="I261" s="37" t="s">
        <v>734</v>
      </c>
      <c r="J261" s="39"/>
      <c r="K261" s="39" t="s">
        <v>816</v>
      </c>
      <c r="L261" s="67">
        <v>107475</v>
      </c>
      <c r="M261" s="67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 t="s">
        <v>833</v>
      </c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x14ac:dyDescent="0.3">
      <c r="A262" s="64">
        <v>258</v>
      </c>
      <c r="B262" s="39" t="s">
        <v>715</v>
      </c>
      <c r="C262" s="39" t="s">
        <v>880</v>
      </c>
      <c r="D262" s="39">
        <v>70980730</v>
      </c>
      <c r="E262" s="39" t="s">
        <v>707</v>
      </c>
      <c r="F262" s="39">
        <v>650043448</v>
      </c>
      <c r="G262" s="39" t="s">
        <v>795</v>
      </c>
      <c r="H262" s="39" t="s">
        <v>53</v>
      </c>
      <c r="I262" s="37" t="s">
        <v>734</v>
      </c>
      <c r="J262" s="39"/>
      <c r="K262" s="39" t="s">
        <v>818</v>
      </c>
      <c r="L262" s="67">
        <v>158730</v>
      </c>
      <c r="M262" s="67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 t="s">
        <v>833</v>
      </c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x14ac:dyDescent="0.3">
      <c r="A263" s="38">
        <v>259</v>
      </c>
      <c r="B263" s="39" t="s">
        <v>715</v>
      </c>
      <c r="C263" s="39" t="s">
        <v>880</v>
      </c>
      <c r="D263" s="39">
        <v>70980730</v>
      </c>
      <c r="E263" s="39" t="s">
        <v>707</v>
      </c>
      <c r="F263" s="39">
        <v>650043448</v>
      </c>
      <c r="G263" s="39" t="s">
        <v>795</v>
      </c>
      <c r="H263" s="39" t="s">
        <v>53</v>
      </c>
      <c r="I263" s="37" t="s">
        <v>734</v>
      </c>
      <c r="J263" s="39"/>
      <c r="K263" s="39" t="s">
        <v>772</v>
      </c>
      <c r="L263" s="67">
        <v>5256</v>
      </c>
      <c r="M263" s="67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 t="s">
        <v>833</v>
      </c>
      <c r="AE263" s="39"/>
      <c r="AF263" s="39"/>
      <c r="AG263" s="39"/>
      <c r="AH263" s="39"/>
      <c r="AI263" s="39"/>
      <c r="AJ263" s="39"/>
      <c r="AK263" s="39"/>
      <c r="AL263" s="39"/>
      <c r="AM263" s="39"/>
    </row>
    <row r="264" spans="1:39" x14ac:dyDescent="0.3">
      <c r="A264" s="38">
        <v>260</v>
      </c>
      <c r="B264" s="39" t="s">
        <v>715</v>
      </c>
      <c r="C264" s="39" t="s">
        <v>880</v>
      </c>
      <c r="D264" s="39">
        <v>70980730</v>
      </c>
      <c r="E264" s="39" t="s">
        <v>707</v>
      </c>
      <c r="F264" s="39">
        <v>650043448</v>
      </c>
      <c r="G264" s="39" t="s">
        <v>795</v>
      </c>
      <c r="H264" s="39" t="s">
        <v>53</v>
      </c>
      <c r="I264" s="37" t="s">
        <v>734</v>
      </c>
      <c r="J264" s="39"/>
      <c r="K264" s="39" t="s">
        <v>782</v>
      </c>
      <c r="L264" s="67">
        <v>5290</v>
      </c>
      <c r="M264" s="67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 t="s">
        <v>833</v>
      </c>
      <c r="AE264" s="39"/>
      <c r="AF264" s="39"/>
      <c r="AG264" s="39"/>
      <c r="AH264" s="39"/>
      <c r="AI264" s="39"/>
      <c r="AJ264" s="39"/>
      <c r="AK264" s="39"/>
      <c r="AL264" s="39"/>
      <c r="AM264" s="39"/>
    </row>
    <row r="265" spans="1:39" x14ac:dyDescent="0.3">
      <c r="A265" s="64">
        <v>261</v>
      </c>
      <c r="B265" s="39" t="s">
        <v>720</v>
      </c>
      <c r="C265" s="39" t="s">
        <v>730</v>
      </c>
      <c r="D265" s="39">
        <v>75017644</v>
      </c>
      <c r="E265" s="39" t="s">
        <v>719</v>
      </c>
      <c r="F265" s="39">
        <v>650042921</v>
      </c>
      <c r="G265" s="39" t="s">
        <v>796</v>
      </c>
      <c r="H265" s="39" t="s">
        <v>53</v>
      </c>
      <c r="I265" s="37" t="s">
        <v>734</v>
      </c>
      <c r="J265" s="39"/>
      <c r="K265" s="39" t="s">
        <v>816</v>
      </c>
      <c r="L265" s="67">
        <v>193455</v>
      </c>
      <c r="M265" s="67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 t="s">
        <v>833</v>
      </c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x14ac:dyDescent="0.3">
      <c r="A266" s="38">
        <v>262</v>
      </c>
      <c r="B266" s="39" t="s">
        <v>720</v>
      </c>
      <c r="C266" s="39" t="s">
        <v>730</v>
      </c>
      <c r="D266" s="39">
        <v>75017644</v>
      </c>
      <c r="E266" s="39" t="s">
        <v>719</v>
      </c>
      <c r="F266" s="39">
        <v>650042921</v>
      </c>
      <c r="G266" s="39" t="s">
        <v>796</v>
      </c>
      <c r="H266" s="39" t="s">
        <v>53</v>
      </c>
      <c r="I266" s="37" t="s">
        <v>734</v>
      </c>
      <c r="J266" s="39"/>
      <c r="K266" s="39" t="s">
        <v>817</v>
      </c>
      <c r="L266" s="67">
        <v>42328</v>
      </c>
      <c r="M266" s="67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 t="s">
        <v>833</v>
      </c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x14ac:dyDescent="0.3">
      <c r="A267" s="38">
        <v>263</v>
      </c>
      <c r="B267" s="39" t="s">
        <v>720</v>
      </c>
      <c r="C267" s="39" t="s">
        <v>730</v>
      </c>
      <c r="D267" s="39">
        <v>75017644</v>
      </c>
      <c r="E267" s="39" t="s">
        <v>719</v>
      </c>
      <c r="F267" s="39">
        <v>650042921</v>
      </c>
      <c r="G267" s="39" t="s">
        <v>796</v>
      </c>
      <c r="H267" s="39" t="s">
        <v>53</v>
      </c>
      <c r="I267" s="37" t="s">
        <v>734</v>
      </c>
      <c r="J267" s="39"/>
      <c r="K267" s="39" t="s">
        <v>772</v>
      </c>
      <c r="L267" s="67">
        <v>5256</v>
      </c>
      <c r="M267" s="67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 t="s">
        <v>833</v>
      </c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x14ac:dyDescent="0.3">
      <c r="A268" s="64">
        <v>264</v>
      </c>
      <c r="B268" s="39" t="s">
        <v>701</v>
      </c>
      <c r="C268" s="39" t="s">
        <v>141</v>
      </c>
      <c r="D268" s="39">
        <v>75017245</v>
      </c>
      <c r="E268" s="39" t="s">
        <v>700</v>
      </c>
      <c r="F268" s="39">
        <v>650045866</v>
      </c>
      <c r="G268" s="39" t="s">
        <v>797</v>
      </c>
      <c r="H268" s="39" t="s">
        <v>53</v>
      </c>
      <c r="I268" s="37" t="s">
        <v>734</v>
      </c>
      <c r="J268" s="39"/>
      <c r="K268" s="39" t="s">
        <v>817</v>
      </c>
      <c r="L268" s="67">
        <v>84656</v>
      </c>
      <c r="M268" s="67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 t="s">
        <v>833</v>
      </c>
      <c r="AE268" s="39"/>
      <c r="AF268" s="39"/>
      <c r="AG268" s="39"/>
      <c r="AH268" s="39"/>
      <c r="AI268" s="39"/>
      <c r="AJ268" s="39"/>
      <c r="AK268" s="39"/>
      <c r="AL268" s="39"/>
      <c r="AM268" s="39"/>
    </row>
    <row r="269" spans="1:39" x14ac:dyDescent="0.3">
      <c r="A269" s="38">
        <v>265</v>
      </c>
      <c r="B269" s="39" t="s">
        <v>701</v>
      </c>
      <c r="C269" s="39" t="s">
        <v>141</v>
      </c>
      <c r="D269" s="39">
        <v>75017245</v>
      </c>
      <c r="E269" s="39" t="s">
        <v>700</v>
      </c>
      <c r="F269" s="39">
        <v>650045866</v>
      </c>
      <c r="G269" s="39" t="s">
        <v>797</v>
      </c>
      <c r="H269" s="39" t="s">
        <v>53</v>
      </c>
      <c r="I269" s="37" t="s">
        <v>734</v>
      </c>
      <c r="J269" s="39"/>
      <c r="K269" s="39" t="s">
        <v>818</v>
      </c>
      <c r="L269" s="67">
        <v>126984</v>
      </c>
      <c r="M269" s="67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 t="s">
        <v>833</v>
      </c>
      <c r="AE269" s="39"/>
      <c r="AF269" s="39"/>
      <c r="AG269" s="39"/>
      <c r="AH269" s="39"/>
      <c r="AI269" s="39"/>
      <c r="AJ269" s="39"/>
      <c r="AK269" s="39"/>
      <c r="AL269" s="39"/>
      <c r="AM269" s="39"/>
    </row>
    <row r="270" spans="1:39" x14ac:dyDescent="0.3">
      <c r="A270" s="38">
        <v>266</v>
      </c>
      <c r="B270" s="39" t="s">
        <v>701</v>
      </c>
      <c r="C270" s="39" t="s">
        <v>141</v>
      </c>
      <c r="D270" s="39">
        <v>75017245</v>
      </c>
      <c r="E270" s="39" t="s">
        <v>700</v>
      </c>
      <c r="F270" s="39">
        <v>650045866</v>
      </c>
      <c r="G270" s="39" t="s">
        <v>797</v>
      </c>
      <c r="H270" s="39" t="s">
        <v>53</v>
      </c>
      <c r="I270" s="37" t="s">
        <v>734</v>
      </c>
      <c r="J270" s="39"/>
      <c r="K270" s="39" t="s">
        <v>772</v>
      </c>
      <c r="L270" s="67">
        <v>42048</v>
      </c>
      <c r="M270" s="67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 t="s">
        <v>833</v>
      </c>
      <c r="AE270" s="39"/>
      <c r="AF270" s="39"/>
      <c r="AG270" s="39"/>
      <c r="AH270" s="39"/>
      <c r="AI270" s="39"/>
      <c r="AJ270" s="39"/>
      <c r="AK270" s="39"/>
      <c r="AL270" s="39"/>
      <c r="AM270" s="39"/>
    </row>
    <row r="271" spans="1:39" x14ac:dyDescent="0.3">
      <c r="A271" s="64">
        <v>267</v>
      </c>
      <c r="B271" s="39" t="s">
        <v>721</v>
      </c>
      <c r="C271" s="39" t="s">
        <v>885</v>
      </c>
      <c r="D271" s="39">
        <v>75015340</v>
      </c>
      <c r="E271" s="39">
        <v>102406057</v>
      </c>
      <c r="F271" s="39">
        <v>650065298</v>
      </c>
      <c r="G271" s="39" t="s">
        <v>807</v>
      </c>
      <c r="H271" s="39" t="s">
        <v>53</v>
      </c>
      <c r="I271" s="37" t="s">
        <v>734</v>
      </c>
      <c r="J271" s="39"/>
      <c r="K271" s="39" t="s">
        <v>817</v>
      </c>
      <c r="L271" s="67">
        <v>148148</v>
      </c>
      <c r="M271" s="67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 t="s">
        <v>833</v>
      </c>
      <c r="AE271" s="39"/>
      <c r="AF271" s="39"/>
      <c r="AG271" s="39"/>
      <c r="AH271" s="39"/>
      <c r="AI271" s="39"/>
      <c r="AJ271" s="39"/>
      <c r="AK271" s="39"/>
      <c r="AL271" s="39"/>
      <c r="AM271" s="39"/>
    </row>
    <row r="272" spans="1:39" x14ac:dyDescent="0.3">
      <c r="A272" s="38">
        <v>268</v>
      </c>
      <c r="B272" s="39" t="s">
        <v>721</v>
      </c>
      <c r="C272" s="39" t="s">
        <v>885</v>
      </c>
      <c r="D272" s="39">
        <v>75015340</v>
      </c>
      <c r="E272" s="39">
        <v>102406057</v>
      </c>
      <c r="F272" s="39">
        <v>650065298</v>
      </c>
      <c r="G272" s="39" t="s">
        <v>807</v>
      </c>
      <c r="H272" s="39" t="s">
        <v>53</v>
      </c>
      <c r="I272" s="37" t="s">
        <v>734</v>
      </c>
      <c r="J272" s="39"/>
      <c r="K272" s="39" t="s">
        <v>818</v>
      </c>
      <c r="L272" s="67">
        <v>190476</v>
      </c>
      <c r="M272" s="67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 t="s">
        <v>833</v>
      </c>
      <c r="AE272" s="39"/>
      <c r="AF272" s="39"/>
      <c r="AG272" s="39"/>
      <c r="AH272" s="39"/>
      <c r="AI272" s="39"/>
      <c r="AJ272" s="39"/>
      <c r="AK272" s="39"/>
      <c r="AL272" s="39"/>
      <c r="AM272" s="39"/>
    </row>
    <row r="273" spans="1:39" x14ac:dyDescent="0.3">
      <c r="A273" s="38">
        <v>269</v>
      </c>
      <c r="B273" s="39" t="s">
        <v>721</v>
      </c>
      <c r="C273" s="39" t="s">
        <v>885</v>
      </c>
      <c r="D273" s="39">
        <v>75015340</v>
      </c>
      <c r="E273" s="39">
        <v>102406057</v>
      </c>
      <c r="F273" s="39">
        <v>650065298</v>
      </c>
      <c r="G273" s="39" t="s">
        <v>807</v>
      </c>
      <c r="H273" s="39" t="s">
        <v>53</v>
      </c>
      <c r="I273" s="37" t="s">
        <v>734</v>
      </c>
      <c r="J273" s="39"/>
      <c r="K273" s="39" t="s">
        <v>772</v>
      </c>
      <c r="L273" s="67">
        <v>57816</v>
      </c>
      <c r="M273" s="67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 t="s">
        <v>833</v>
      </c>
      <c r="AE273" s="39"/>
      <c r="AF273" s="39"/>
      <c r="AG273" s="39"/>
      <c r="AH273" s="39"/>
      <c r="AI273" s="39"/>
      <c r="AJ273" s="39"/>
      <c r="AK273" s="39"/>
      <c r="AL273" s="39"/>
      <c r="AM273" s="39"/>
    </row>
    <row r="274" spans="1:39" x14ac:dyDescent="0.3">
      <c r="A274" s="64">
        <v>270</v>
      </c>
      <c r="B274" s="39" t="s">
        <v>721</v>
      </c>
      <c r="C274" s="39" t="s">
        <v>885</v>
      </c>
      <c r="D274" s="39">
        <v>75015340</v>
      </c>
      <c r="E274" s="39">
        <v>102406057</v>
      </c>
      <c r="F274" s="39">
        <v>650065298</v>
      </c>
      <c r="G274" s="39" t="s">
        <v>807</v>
      </c>
      <c r="H274" s="39" t="s">
        <v>53</v>
      </c>
      <c r="I274" s="37" t="s">
        <v>734</v>
      </c>
      <c r="J274" s="39"/>
      <c r="K274" s="39" t="s">
        <v>774</v>
      </c>
      <c r="L274" s="67">
        <v>56511</v>
      </c>
      <c r="M274" s="67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 t="s">
        <v>833</v>
      </c>
      <c r="AE274" s="39"/>
      <c r="AF274" s="39"/>
      <c r="AG274" s="39"/>
      <c r="AH274" s="39"/>
      <c r="AI274" s="39"/>
      <c r="AJ274" s="39"/>
      <c r="AK274" s="39"/>
      <c r="AL274" s="39"/>
      <c r="AM274" s="39"/>
    </row>
    <row r="275" spans="1:39" x14ac:dyDescent="0.3">
      <c r="A275" s="38">
        <v>271</v>
      </c>
      <c r="B275" s="39" t="s">
        <v>721</v>
      </c>
      <c r="C275" s="39" t="s">
        <v>885</v>
      </c>
      <c r="D275" s="39">
        <v>75015340</v>
      </c>
      <c r="E275" s="39">
        <v>102406057</v>
      </c>
      <c r="F275" s="39">
        <v>650065298</v>
      </c>
      <c r="G275" s="39" t="s">
        <v>807</v>
      </c>
      <c r="H275" s="39" t="s">
        <v>53</v>
      </c>
      <c r="I275" s="37" t="s">
        <v>734</v>
      </c>
      <c r="J275" s="39"/>
      <c r="K275" s="39" t="s">
        <v>782</v>
      </c>
      <c r="L275" s="67">
        <v>10580</v>
      </c>
      <c r="M275" s="67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 t="s">
        <v>833</v>
      </c>
      <c r="AE275" s="39"/>
      <c r="AF275" s="39"/>
      <c r="AG275" s="39"/>
      <c r="AH275" s="39"/>
      <c r="AI275" s="39"/>
      <c r="AJ275" s="39"/>
      <c r="AK275" s="39"/>
      <c r="AL275" s="39"/>
      <c r="AM275" s="39"/>
    </row>
    <row r="276" spans="1:39" x14ac:dyDescent="0.3">
      <c r="A276" s="38">
        <v>272</v>
      </c>
      <c r="B276" s="39" t="s">
        <v>721</v>
      </c>
      <c r="C276" s="39" t="s">
        <v>885</v>
      </c>
      <c r="D276" s="39">
        <v>75015340</v>
      </c>
      <c r="E276" s="39">
        <v>102406057</v>
      </c>
      <c r="F276" s="39">
        <v>650065298</v>
      </c>
      <c r="G276" s="39" t="s">
        <v>807</v>
      </c>
      <c r="H276" s="39" t="s">
        <v>53</v>
      </c>
      <c r="I276" s="37" t="s">
        <v>734</v>
      </c>
      <c r="J276" s="39"/>
      <c r="K276" s="39" t="s">
        <v>814</v>
      </c>
      <c r="L276" s="67">
        <v>19380</v>
      </c>
      <c r="M276" s="67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 t="s">
        <v>833</v>
      </c>
      <c r="AE276" s="39"/>
      <c r="AF276" s="39"/>
      <c r="AG276" s="39"/>
      <c r="AH276" s="39"/>
      <c r="AI276" s="39"/>
      <c r="AJ276" s="39"/>
      <c r="AK276" s="39"/>
      <c r="AL276" s="39"/>
      <c r="AM276" s="39"/>
    </row>
    <row r="277" spans="1:39" x14ac:dyDescent="0.3">
      <c r="A277" s="64">
        <v>273</v>
      </c>
      <c r="B277" s="39" t="s">
        <v>722</v>
      </c>
      <c r="C277" s="39" t="s">
        <v>852</v>
      </c>
      <c r="D277" s="39">
        <v>75015498</v>
      </c>
      <c r="E277" s="39">
        <v>102390762</v>
      </c>
      <c r="F277" s="39">
        <v>600097536</v>
      </c>
      <c r="G277" s="39" t="s">
        <v>808</v>
      </c>
      <c r="H277" s="39" t="s">
        <v>53</v>
      </c>
      <c r="I277" s="37" t="s">
        <v>734</v>
      </c>
      <c r="J277" s="39"/>
      <c r="K277" s="39" t="s">
        <v>816</v>
      </c>
      <c r="L277" s="67">
        <v>1070451</v>
      </c>
      <c r="M277" s="67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 t="s">
        <v>833</v>
      </c>
      <c r="AE277" s="39"/>
      <c r="AF277" s="39"/>
      <c r="AG277" s="39"/>
      <c r="AH277" s="39"/>
      <c r="AI277" s="39"/>
      <c r="AJ277" s="39"/>
      <c r="AK277" s="39"/>
      <c r="AL277" s="39"/>
      <c r="AM277" s="39"/>
    </row>
    <row r="278" spans="1:39" x14ac:dyDescent="0.3">
      <c r="A278" s="38">
        <v>274</v>
      </c>
      <c r="B278" s="39" t="s">
        <v>722</v>
      </c>
      <c r="C278" s="39" t="s">
        <v>852</v>
      </c>
      <c r="D278" s="39">
        <v>75015498</v>
      </c>
      <c r="E278" s="39">
        <v>102390762</v>
      </c>
      <c r="F278" s="39">
        <v>600097536</v>
      </c>
      <c r="G278" s="39" t="s">
        <v>808</v>
      </c>
      <c r="H278" s="39" t="s">
        <v>53</v>
      </c>
      <c r="I278" s="37" t="s">
        <v>734</v>
      </c>
      <c r="J278" s="39"/>
      <c r="K278" s="39" t="s">
        <v>772</v>
      </c>
      <c r="L278" s="67">
        <v>5256</v>
      </c>
      <c r="M278" s="67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 t="s">
        <v>833</v>
      </c>
      <c r="AE278" s="39"/>
      <c r="AF278" s="39"/>
      <c r="AG278" s="39"/>
      <c r="AH278" s="39"/>
      <c r="AI278" s="39"/>
      <c r="AJ278" s="39"/>
      <c r="AK278" s="39"/>
      <c r="AL278" s="39"/>
      <c r="AM278" s="39"/>
    </row>
    <row r="279" spans="1:39" x14ac:dyDescent="0.3">
      <c r="A279" s="38">
        <v>275</v>
      </c>
      <c r="B279" s="39" t="s">
        <v>697</v>
      </c>
      <c r="C279" s="39" t="s">
        <v>874</v>
      </c>
      <c r="D279" s="39">
        <v>70979685</v>
      </c>
      <c r="E279" s="39">
        <v>102406073</v>
      </c>
      <c r="F279" s="39">
        <v>600097633</v>
      </c>
      <c r="G279" s="39" t="s">
        <v>809</v>
      </c>
      <c r="H279" s="39" t="s">
        <v>53</v>
      </c>
      <c r="I279" s="37" t="s">
        <v>734</v>
      </c>
      <c r="J279" s="39"/>
      <c r="K279" s="39" t="s">
        <v>816</v>
      </c>
      <c r="L279" s="67">
        <v>619056</v>
      </c>
      <c r="M279" s="67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 t="s">
        <v>833</v>
      </c>
      <c r="AE279" s="39"/>
      <c r="AF279" s="39"/>
      <c r="AG279" s="39"/>
      <c r="AH279" s="39"/>
      <c r="AI279" s="39"/>
      <c r="AJ279" s="39"/>
      <c r="AK279" s="39"/>
      <c r="AL279" s="39"/>
      <c r="AM279" s="39"/>
    </row>
    <row r="280" spans="1:39" x14ac:dyDescent="0.3">
      <c r="A280" s="64">
        <v>276</v>
      </c>
      <c r="B280" s="39" t="s">
        <v>697</v>
      </c>
      <c r="C280" s="39" t="s">
        <v>874</v>
      </c>
      <c r="D280" s="39">
        <v>70979685</v>
      </c>
      <c r="E280" s="39">
        <v>102406073</v>
      </c>
      <c r="F280" s="39">
        <v>600097633</v>
      </c>
      <c r="G280" s="39" t="s">
        <v>809</v>
      </c>
      <c r="H280" s="39" t="s">
        <v>53</v>
      </c>
      <c r="I280" s="37" t="s">
        <v>734</v>
      </c>
      <c r="J280" s="39"/>
      <c r="K280" s="39" t="s">
        <v>772</v>
      </c>
      <c r="L280" s="67">
        <v>10512</v>
      </c>
      <c r="M280" s="67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 t="s">
        <v>833</v>
      </c>
      <c r="AE280" s="39"/>
      <c r="AF280" s="39"/>
      <c r="AG280" s="39"/>
      <c r="AH280" s="39"/>
      <c r="AI280" s="39"/>
      <c r="AJ280" s="39"/>
      <c r="AK280" s="39"/>
      <c r="AL280" s="39"/>
      <c r="AM280" s="39"/>
    </row>
    <row r="281" spans="1:39" x14ac:dyDescent="0.3">
      <c r="A281" s="38">
        <v>277</v>
      </c>
      <c r="B281" s="39" t="s">
        <v>824</v>
      </c>
      <c r="C281" s="39" t="s">
        <v>852</v>
      </c>
      <c r="D281" s="39">
        <v>60884835</v>
      </c>
      <c r="E281" s="39">
        <v>102390819</v>
      </c>
      <c r="F281" s="39">
        <v>600097544</v>
      </c>
      <c r="G281" s="39" t="s">
        <v>810</v>
      </c>
      <c r="H281" s="39" t="s">
        <v>53</v>
      </c>
      <c r="I281" s="37" t="s">
        <v>734</v>
      </c>
      <c r="J281" s="39"/>
      <c r="K281" s="39" t="s">
        <v>816</v>
      </c>
      <c r="L281" s="67">
        <v>1031760</v>
      </c>
      <c r="M281" s="67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 t="s">
        <v>833</v>
      </c>
      <c r="AE281" s="39"/>
      <c r="AF281" s="39"/>
      <c r="AG281" s="39"/>
      <c r="AH281" s="39"/>
      <c r="AI281" s="39"/>
      <c r="AJ281" s="39"/>
      <c r="AK281" s="39"/>
      <c r="AL281" s="39"/>
      <c r="AM281" s="39"/>
    </row>
    <row r="282" spans="1:39" x14ac:dyDescent="0.3">
      <c r="A282" s="38">
        <v>278</v>
      </c>
      <c r="B282" s="39" t="s">
        <v>824</v>
      </c>
      <c r="C282" s="39" t="s">
        <v>852</v>
      </c>
      <c r="D282" s="39">
        <v>60884835</v>
      </c>
      <c r="E282" s="39">
        <v>102390819</v>
      </c>
      <c r="F282" s="39">
        <v>600097544</v>
      </c>
      <c r="G282" s="39" t="s">
        <v>810</v>
      </c>
      <c r="H282" s="39" t="s">
        <v>53</v>
      </c>
      <c r="I282" s="37" t="s">
        <v>734</v>
      </c>
      <c r="J282" s="39"/>
      <c r="K282" s="39" t="s">
        <v>772</v>
      </c>
      <c r="L282" s="67">
        <v>5256</v>
      </c>
      <c r="M282" s="67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 t="s">
        <v>833</v>
      </c>
      <c r="AE282" s="39"/>
      <c r="AF282" s="39"/>
      <c r="AG282" s="39"/>
      <c r="AH282" s="39"/>
      <c r="AI282" s="39"/>
      <c r="AJ282" s="39"/>
      <c r="AK282" s="39"/>
      <c r="AL282" s="39"/>
      <c r="AM282" s="39"/>
    </row>
    <row r="283" spans="1:39" x14ac:dyDescent="0.3">
      <c r="A283" s="64">
        <v>279</v>
      </c>
      <c r="B283" s="39" t="s">
        <v>824</v>
      </c>
      <c r="C283" s="39" t="s">
        <v>852</v>
      </c>
      <c r="D283" s="39">
        <v>60884835</v>
      </c>
      <c r="E283" s="39">
        <v>102390819</v>
      </c>
      <c r="F283" s="39">
        <v>600097544</v>
      </c>
      <c r="G283" s="39" t="s">
        <v>810</v>
      </c>
      <c r="H283" s="39" t="s">
        <v>53</v>
      </c>
      <c r="I283" s="37" t="s">
        <v>734</v>
      </c>
      <c r="J283" s="39"/>
      <c r="K283" s="39" t="s">
        <v>782</v>
      </c>
      <c r="L283" s="67">
        <v>5290</v>
      </c>
      <c r="M283" s="67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 t="s">
        <v>833</v>
      </c>
      <c r="AE283" s="39"/>
      <c r="AF283" s="39"/>
      <c r="AG283" s="39"/>
      <c r="AH283" s="39"/>
      <c r="AI283" s="39"/>
      <c r="AJ283" s="39"/>
      <c r="AK283" s="39"/>
      <c r="AL283" s="39"/>
      <c r="AM283" s="39"/>
    </row>
    <row r="284" spans="1:39" x14ac:dyDescent="0.3">
      <c r="A284" s="38">
        <v>280</v>
      </c>
      <c r="B284" s="70" t="s">
        <v>708</v>
      </c>
      <c r="C284" s="39" t="s">
        <v>879</v>
      </c>
      <c r="D284" s="39">
        <v>75017482</v>
      </c>
      <c r="E284" s="39" t="s">
        <v>706</v>
      </c>
      <c r="F284" s="39">
        <v>650044797</v>
      </c>
      <c r="G284" s="39" t="s">
        <v>798</v>
      </c>
      <c r="H284" s="39" t="s">
        <v>53</v>
      </c>
      <c r="I284" s="37" t="s">
        <v>734</v>
      </c>
      <c r="J284" s="39"/>
      <c r="K284" s="39" t="s">
        <v>816</v>
      </c>
      <c r="L284" s="67">
        <v>34392</v>
      </c>
      <c r="M284" s="67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 t="s">
        <v>833</v>
      </c>
      <c r="AE284" s="39"/>
      <c r="AF284" s="39"/>
      <c r="AG284" s="39"/>
      <c r="AH284" s="39"/>
      <c r="AI284" s="39"/>
      <c r="AJ284" s="39"/>
      <c r="AK284" s="39"/>
      <c r="AL284" s="39"/>
      <c r="AM284" s="39"/>
    </row>
    <row r="285" spans="1:39" x14ac:dyDescent="0.3">
      <c r="A285" s="38">
        <v>281</v>
      </c>
      <c r="B285" s="70" t="s">
        <v>708</v>
      </c>
      <c r="C285" s="39" t="s">
        <v>879</v>
      </c>
      <c r="D285" s="39">
        <v>75017482</v>
      </c>
      <c r="E285" s="39" t="s">
        <v>706</v>
      </c>
      <c r="F285" s="39">
        <v>650044797</v>
      </c>
      <c r="G285" s="39" t="s">
        <v>798</v>
      </c>
      <c r="H285" s="39" t="s">
        <v>53</v>
      </c>
      <c r="I285" s="37" t="s">
        <v>734</v>
      </c>
      <c r="J285" s="39"/>
      <c r="K285" s="39" t="s">
        <v>817</v>
      </c>
      <c r="L285" s="67">
        <v>63492</v>
      </c>
      <c r="M285" s="67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 t="s">
        <v>833</v>
      </c>
      <c r="AE285" s="39"/>
      <c r="AF285" s="39"/>
      <c r="AG285" s="39"/>
      <c r="AH285" s="39"/>
      <c r="AI285" s="39"/>
      <c r="AJ285" s="39"/>
      <c r="AK285" s="39"/>
      <c r="AL285" s="39"/>
      <c r="AM285" s="39"/>
    </row>
    <row r="286" spans="1:39" x14ac:dyDescent="0.3">
      <c r="A286" s="64">
        <v>282</v>
      </c>
      <c r="B286" s="70" t="s">
        <v>708</v>
      </c>
      <c r="C286" s="39" t="s">
        <v>879</v>
      </c>
      <c r="D286" s="39">
        <v>75017482</v>
      </c>
      <c r="E286" s="39" t="s">
        <v>706</v>
      </c>
      <c r="F286" s="39">
        <v>650044797</v>
      </c>
      <c r="G286" s="39" t="s">
        <v>798</v>
      </c>
      <c r="H286" s="39" t="s">
        <v>53</v>
      </c>
      <c r="I286" s="37" t="s">
        <v>734</v>
      </c>
      <c r="J286" s="39"/>
      <c r="K286" s="39" t="s">
        <v>772</v>
      </c>
      <c r="L286" s="67">
        <v>15768</v>
      </c>
      <c r="M286" s="67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 t="s">
        <v>833</v>
      </c>
      <c r="AE286" s="39"/>
      <c r="AF286" s="39"/>
      <c r="AG286" s="39"/>
      <c r="AH286" s="39"/>
      <c r="AI286" s="39"/>
      <c r="AJ286" s="39"/>
      <c r="AK286" s="39"/>
      <c r="AL286" s="39"/>
      <c r="AM286" s="39"/>
    </row>
    <row r="287" spans="1:39" x14ac:dyDescent="0.3">
      <c r="A287" s="38">
        <v>283</v>
      </c>
      <c r="B287" s="70" t="s">
        <v>708</v>
      </c>
      <c r="C287" s="39" t="s">
        <v>879</v>
      </c>
      <c r="D287" s="39">
        <v>75017482</v>
      </c>
      <c r="E287" s="39" t="s">
        <v>706</v>
      </c>
      <c r="F287" s="39">
        <v>650044797</v>
      </c>
      <c r="G287" s="39" t="s">
        <v>798</v>
      </c>
      <c r="H287" s="39" t="s">
        <v>53</v>
      </c>
      <c r="I287" s="37" t="s">
        <v>734</v>
      </c>
      <c r="J287" s="39"/>
      <c r="K287" s="39" t="s">
        <v>774</v>
      </c>
      <c r="L287" s="67">
        <v>12558</v>
      </c>
      <c r="M287" s="67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 t="s">
        <v>833</v>
      </c>
      <c r="AE287" s="39"/>
      <c r="AF287" s="39"/>
      <c r="AG287" s="39"/>
      <c r="AH287" s="39"/>
      <c r="AI287" s="39"/>
      <c r="AJ287" s="39"/>
      <c r="AK287" s="39"/>
      <c r="AL287" s="39"/>
      <c r="AM287" s="39"/>
    </row>
    <row r="288" spans="1:39" x14ac:dyDescent="0.3">
      <c r="A288" s="38">
        <v>284</v>
      </c>
      <c r="B288" s="70" t="s">
        <v>708</v>
      </c>
      <c r="C288" s="39" t="s">
        <v>879</v>
      </c>
      <c r="D288" s="39">
        <v>75017482</v>
      </c>
      <c r="E288" s="39" t="s">
        <v>706</v>
      </c>
      <c r="F288" s="39">
        <v>650044797</v>
      </c>
      <c r="G288" s="39" t="s">
        <v>798</v>
      </c>
      <c r="H288" s="39" t="s">
        <v>53</v>
      </c>
      <c r="I288" s="37" t="s">
        <v>734</v>
      </c>
      <c r="J288" s="39"/>
      <c r="K288" s="39" t="s">
        <v>822</v>
      </c>
      <c r="L288" s="67">
        <v>96000</v>
      </c>
      <c r="M288" s="67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 t="s">
        <v>833</v>
      </c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x14ac:dyDescent="0.3">
      <c r="A289" s="64">
        <v>285</v>
      </c>
      <c r="B289" s="39" t="s">
        <v>804</v>
      </c>
      <c r="C289" s="39" t="s">
        <v>930</v>
      </c>
      <c r="D289" s="39">
        <v>75017261</v>
      </c>
      <c r="E289" s="39">
        <v>107585707</v>
      </c>
      <c r="F289" s="39">
        <v>600097731</v>
      </c>
      <c r="G289" s="39" t="s">
        <v>799</v>
      </c>
      <c r="H289" s="39" t="s">
        <v>53</v>
      </c>
      <c r="I289" s="37" t="s">
        <v>734</v>
      </c>
      <c r="J289" s="39"/>
      <c r="K289" s="39" t="s">
        <v>816</v>
      </c>
      <c r="L289" s="67">
        <v>214950</v>
      </c>
      <c r="M289" s="67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 t="s">
        <v>833</v>
      </c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x14ac:dyDescent="0.3">
      <c r="A290" s="38">
        <v>286</v>
      </c>
      <c r="B290" s="39" t="s">
        <v>804</v>
      </c>
      <c r="C290" s="39" t="s">
        <v>930</v>
      </c>
      <c r="D290" s="39">
        <v>75017261</v>
      </c>
      <c r="E290" s="39">
        <v>107585707</v>
      </c>
      <c r="F290" s="39">
        <v>600097731</v>
      </c>
      <c r="G290" s="39" t="s">
        <v>799</v>
      </c>
      <c r="H290" s="39" t="s">
        <v>53</v>
      </c>
      <c r="I290" s="37" t="s">
        <v>734</v>
      </c>
      <c r="J290" s="39"/>
      <c r="K290" s="39" t="s">
        <v>772</v>
      </c>
      <c r="L290" s="67">
        <v>10512</v>
      </c>
      <c r="M290" s="67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 t="s">
        <v>833</v>
      </c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x14ac:dyDescent="0.3">
      <c r="A291" s="38">
        <v>287</v>
      </c>
      <c r="B291" s="39" t="s">
        <v>702</v>
      </c>
      <c r="C291" s="39" t="s">
        <v>877</v>
      </c>
      <c r="D291" s="39">
        <v>70188882</v>
      </c>
      <c r="E291" s="39">
        <v>102390681</v>
      </c>
      <c r="F291" s="39">
        <v>650064062</v>
      </c>
      <c r="G291" s="39" t="s">
        <v>800</v>
      </c>
      <c r="H291" s="39" t="s">
        <v>53</v>
      </c>
      <c r="I291" s="37" t="s">
        <v>734</v>
      </c>
      <c r="J291" s="39"/>
      <c r="K291" s="39" t="s">
        <v>817</v>
      </c>
      <c r="L291" s="67">
        <v>63492</v>
      </c>
      <c r="M291" s="67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 t="s">
        <v>833</v>
      </c>
      <c r="AE291" s="39"/>
      <c r="AF291" s="39"/>
      <c r="AG291" s="39"/>
      <c r="AH291" s="39"/>
      <c r="AI291" s="39"/>
      <c r="AJ291" s="39"/>
      <c r="AK291" s="39"/>
      <c r="AL291" s="39"/>
      <c r="AM291" s="39"/>
    </row>
    <row r="292" spans="1:39" x14ac:dyDescent="0.3">
      <c r="A292" s="64">
        <v>288</v>
      </c>
      <c r="B292" s="39" t="s">
        <v>702</v>
      </c>
      <c r="C292" s="39" t="s">
        <v>877</v>
      </c>
      <c r="D292" s="39">
        <v>70188882</v>
      </c>
      <c r="E292" s="39">
        <v>102390681</v>
      </c>
      <c r="F292" s="39">
        <v>650064062</v>
      </c>
      <c r="G292" s="39" t="s">
        <v>800</v>
      </c>
      <c r="H292" s="39" t="s">
        <v>53</v>
      </c>
      <c r="I292" s="37" t="s">
        <v>734</v>
      </c>
      <c r="J292" s="39"/>
      <c r="K292" s="39" t="s">
        <v>818</v>
      </c>
      <c r="L292" s="67">
        <v>42328</v>
      </c>
      <c r="M292" s="67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 t="s">
        <v>833</v>
      </c>
      <c r="AE292" s="39"/>
      <c r="AF292" s="39"/>
      <c r="AG292" s="39"/>
      <c r="AH292" s="39"/>
      <c r="AI292" s="39"/>
      <c r="AJ292" s="39"/>
      <c r="AK292" s="39"/>
      <c r="AL292" s="39"/>
      <c r="AM292" s="39"/>
    </row>
    <row r="293" spans="1:39" x14ac:dyDescent="0.3">
      <c r="A293" s="38">
        <v>289</v>
      </c>
      <c r="B293" s="39" t="s">
        <v>702</v>
      </c>
      <c r="C293" s="39" t="s">
        <v>877</v>
      </c>
      <c r="D293" s="39">
        <v>70188882</v>
      </c>
      <c r="E293" s="39">
        <v>102390681</v>
      </c>
      <c r="F293" s="39">
        <v>650064062</v>
      </c>
      <c r="G293" s="39" t="s">
        <v>800</v>
      </c>
      <c r="H293" s="39" t="s">
        <v>53</v>
      </c>
      <c r="I293" s="37" t="s">
        <v>734</v>
      </c>
      <c r="J293" s="39"/>
      <c r="K293" s="39" t="s">
        <v>772</v>
      </c>
      <c r="L293" s="67">
        <v>31536</v>
      </c>
      <c r="M293" s="67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 t="s">
        <v>833</v>
      </c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x14ac:dyDescent="0.3">
      <c r="A294" s="38">
        <v>290</v>
      </c>
      <c r="B294" s="39" t="s">
        <v>702</v>
      </c>
      <c r="C294" s="39" t="s">
        <v>877</v>
      </c>
      <c r="D294" s="39">
        <v>70188882</v>
      </c>
      <c r="E294" s="39">
        <v>102390681</v>
      </c>
      <c r="F294" s="39">
        <v>650064062</v>
      </c>
      <c r="G294" s="39" t="s">
        <v>800</v>
      </c>
      <c r="H294" s="39" t="s">
        <v>53</v>
      </c>
      <c r="I294" s="37" t="s">
        <v>734</v>
      </c>
      <c r="J294" s="39"/>
      <c r="K294" s="39" t="s">
        <v>774</v>
      </c>
      <c r="L294" s="67">
        <v>125580</v>
      </c>
      <c r="M294" s="67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 t="s">
        <v>833</v>
      </c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x14ac:dyDescent="0.3">
      <c r="A295" s="64">
        <v>291</v>
      </c>
      <c r="B295" s="39" t="s">
        <v>702</v>
      </c>
      <c r="C295" s="39" t="s">
        <v>877</v>
      </c>
      <c r="D295" s="39">
        <v>70188882</v>
      </c>
      <c r="E295" s="39">
        <v>102390681</v>
      </c>
      <c r="F295" s="39">
        <v>650064062</v>
      </c>
      <c r="G295" s="39" t="s">
        <v>800</v>
      </c>
      <c r="H295" s="39" t="s">
        <v>53</v>
      </c>
      <c r="I295" s="37" t="s">
        <v>734</v>
      </c>
      <c r="J295" s="39"/>
      <c r="K295" s="39" t="s">
        <v>823</v>
      </c>
      <c r="L295" s="67">
        <v>37782</v>
      </c>
      <c r="M295" s="67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 t="s">
        <v>833</v>
      </c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x14ac:dyDescent="0.3">
      <c r="A296" s="38">
        <v>292</v>
      </c>
      <c r="B296" s="39" t="s">
        <v>296</v>
      </c>
      <c r="C296" s="39" t="s">
        <v>873</v>
      </c>
      <c r="D296" s="39">
        <v>70980314</v>
      </c>
      <c r="E296" s="39">
        <v>7585618</v>
      </c>
      <c r="F296" s="39">
        <v>650061748</v>
      </c>
      <c r="G296" s="39" t="s">
        <v>801</v>
      </c>
      <c r="H296" s="39" t="s">
        <v>53</v>
      </c>
      <c r="I296" s="37" t="s">
        <v>734</v>
      </c>
      <c r="J296" s="39"/>
      <c r="K296" s="39" t="s">
        <v>817</v>
      </c>
      <c r="L296" s="67">
        <v>84656</v>
      </c>
      <c r="M296" s="67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 t="s">
        <v>833</v>
      </c>
      <c r="AE296" s="39"/>
      <c r="AF296" s="39"/>
      <c r="AG296" s="39"/>
      <c r="AH296" s="39"/>
      <c r="AI296" s="39"/>
      <c r="AJ296" s="39"/>
      <c r="AK296" s="39"/>
      <c r="AL296" s="39"/>
      <c r="AM296" s="39"/>
    </row>
    <row r="297" spans="1:39" x14ac:dyDescent="0.3">
      <c r="A297" s="38">
        <v>293</v>
      </c>
      <c r="B297" s="39" t="s">
        <v>296</v>
      </c>
      <c r="C297" s="39" t="s">
        <v>873</v>
      </c>
      <c r="D297" s="39">
        <v>70980314</v>
      </c>
      <c r="E297" s="39">
        <v>7585618</v>
      </c>
      <c r="F297" s="39">
        <v>650061748</v>
      </c>
      <c r="G297" s="39" t="s">
        <v>801</v>
      </c>
      <c r="H297" s="39" t="s">
        <v>53</v>
      </c>
      <c r="I297" s="37" t="s">
        <v>734</v>
      </c>
      <c r="J297" s="39"/>
      <c r="K297" s="39" t="s">
        <v>818</v>
      </c>
      <c r="L297" s="67">
        <v>63492</v>
      </c>
      <c r="M297" s="67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 t="s">
        <v>833</v>
      </c>
      <c r="AE297" s="39"/>
      <c r="AF297" s="39"/>
      <c r="AG297" s="39"/>
      <c r="AH297" s="39"/>
      <c r="AI297" s="39"/>
      <c r="AJ297" s="39"/>
      <c r="AK297" s="39"/>
      <c r="AL297" s="39"/>
      <c r="AM297" s="39"/>
    </row>
    <row r="298" spans="1:39" x14ac:dyDescent="0.3">
      <c r="A298" s="64">
        <v>294</v>
      </c>
      <c r="B298" s="39" t="s">
        <v>296</v>
      </c>
      <c r="C298" s="39" t="s">
        <v>873</v>
      </c>
      <c r="D298" s="39">
        <v>70980314</v>
      </c>
      <c r="E298" s="39">
        <v>7585618</v>
      </c>
      <c r="F298" s="39">
        <v>650061748</v>
      </c>
      <c r="G298" s="39" t="s">
        <v>801</v>
      </c>
      <c r="H298" s="39" t="s">
        <v>53</v>
      </c>
      <c r="I298" s="37" t="s">
        <v>734</v>
      </c>
      <c r="J298" s="39"/>
      <c r="K298" s="39" t="s">
        <v>772</v>
      </c>
      <c r="L298" s="67">
        <v>47304</v>
      </c>
      <c r="M298" s="67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 t="s">
        <v>833</v>
      </c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x14ac:dyDescent="0.3">
      <c r="A299" s="38">
        <v>295</v>
      </c>
      <c r="B299" s="39" t="s">
        <v>296</v>
      </c>
      <c r="C299" s="39" t="s">
        <v>873</v>
      </c>
      <c r="D299" s="39">
        <v>70980314</v>
      </c>
      <c r="E299" s="39">
        <v>7585618</v>
      </c>
      <c r="F299" s="39">
        <v>650061748</v>
      </c>
      <c r="G299" s="39" t="s">
        <v>801</v>
      </c>
      <c r="H299" s="39" t="s">
        <v>53</v>
      </c>
      <c r="I299" s="37" t="s">
        <v>734</v>
      </c>
      <c r="J299" s="39"/>
      <c r="K299" s="39" t="s">
        <v>774</v>
      </c>
      <c r="L299" s="67">
        <v>50232</v>
      </c>
      <c r="M299" s="67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 t="s">
        <v>833</v>
      </c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x14ac:dyDescent="0.3">
      <c r="A300" s="38">
        <v>296</v>
      </c>
      <c r="B300" s="39" t="s">
        <v>296</v>
      </c>
      <c r="C300" s="39" t="s">
        <v>873</v>
      </c>
      <c r="D300" s="39">
        <v>70980314</v>
      </c>
      <c r="E300" s="39">
        <v>7585618</v>
      </c>
      <c r="F300" s="39">
        <v>650061748</v>
      </c>
      <c r="G300" s="39" t="s">
        <v>801</v>
      </c>
      <c r="H300" s="39" t="s">
        <v>53</v>
      </c>
      <c r="I300" s="37" t="s">
        <v>734</v>
      </c>
      <c r="J300" s="39"/>
      <c r="K300" s="39" t="s">
        <v>782</v>
      </c>
      <c r="L300" s="67">
        <v>10580</v>
      </c>
      <c r="M300" s="67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 t="s">
        <v>833</v>
      </c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x14ac:dyDescent="0.3">
      <c r="A301" s="64">
        <v>297</v>
      </c>
      <c r="B301" s="39" t="s">
        <v>709</v>
      </c>
      <c r="C301" s="39" t="s">
        <v>852</v>
      </c>
      <c r="D301" s="39">
        <v>70188556</v>
      </c>
      <c r="E301" s="39">
        <v>107585928</v>
      </c>
      <c r="F301" s="39">
        <v>650050576</v>
      </c>
      <c r="G301" s="39" t="s">
        <v>802</v>
      </c>
      <c r="H301" s="39" t="s">
        <v>53</v>
      </c>
      <c r="I301" s="37" t="s">
        <v>734</v>
      </c>
      <c r="J301" s="39"/>
      <c r="K301" s="39" t="s">
        <v>817</v>
      </c>
      <c r="L301" s="67">
        <v>84656</v>
      </c>
      <c r="M301" s="67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 t="s">
        <v>833</v>
      </c>
      <c r="AE301" s="39"/>
      <c r="AF301" s="39"/>
      <c r="AG301" s="39"/>
      <c r="AH301" s="39"/>
      <c r="AI301" s="39"/>
      <c r="AJ301" s="39"/>
      <c r="AK301" s="39"/>
      <c r="AL301" s="39"/>
      <c r="AM301" s="39"/>
    </row>
    <row r="302" spans="1:39" x14ac:dyDescent="0.3">
      <c r="A302" s="38">
        <v>298</v>
      </c>
      <c r="B302" s="39" t="s">
        <v>709</v>
      </c>
      <c r="C302" s="39" t="s">
        <v>852</v>
      </c>
      <c r="D302" s="39">
        <v>70188556</v>
      </c>
      <c r="E302" s="39">
        <v>107585928</v>
      </c>
      <c r="F302" s="39">
        <v>650050576</v>
      </c>
      <c r="G302" s="39" t="s">
        <v>802</v>
      </c>
      <c r="H302" s="39" t="s">
        <v>53</v>
      </c>
      <c r="I302" s="37" t="s">
        <v>734</v>
      </c>
      <c r="J302" s="39"/>
      <c r="K302" s="39" t="s">
        <v>818</v>
      </c>
      <c r="L302" s="67">
        <v>42328</v>
      </c>
      <c r="M302" s="67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 t="s">
        <v>833</v>
      </c>
      <c r="AE302" s="39"/>
      <c r="AF302" s="39"/>
      <c r="AG302" s="39"/>
      <c r="AH302" s="39"/>
      <c r="AI302" s="39"/>
      <c r="AJ302" s="39"/>
      <c r="AK302" s="39"/>
      <c r="AL302" s="39"/>
      <c r="AM302" s="39"/>
    </row>
    <row r="303" spans="1:39" x14ac:dyDescent="0.3">
      <c r="A303" s="38">
        <v>299</v>
      </c>
      <c r="B303" s="39" t="s">
        <v>709</v>
      </c>
      <c r="C303" s="39" t="s">
        <v>852</v>
      </c>
      <c r="D303" s="39">
        <v>70188556</v>
      </c>
      <c r="E303" s="39">
        <v>107585928</v>
      </c>
      <c r="F303" s="39">
        <v>650050576</v>
      </c>
      <c r="G303" s="39" t="s">
        <v>802</v>
      </c>
      <c r="H303" s="39" t="s">
        <v>53</v>
      </c>
      <c r="I303" s="37" t="s">
        <v>734</v>
      </c>
      <c r="J303" s="39"/>
      <c r="K303" s="39" t="s">
        <v>772</v>
      </c>
      <c r="L303" s="67">
        <v>21024</v>
      </c>
      <c r="M303" s="67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 t="s">
        <v>833</v>
      </c>
      <c r="AE303" s="39"/>
      <c r="AF303" s="39"/>
      <c r="AG303" s="39"/>
      <c r="AH303" s="39"/>
      <c r="AI303" s="39"/>
      <c r="AJ303" s="39"/>
      <c r="AK303" s="39"/>
      <c r="AL303" s="39"/>
      <c r="AM303" s="39"/>
    </row>
    <row r="304" spans="1:39" x14ac:dyDescent="0.3">
      <c r="A304" s="64">
        <v>300</v>
      </c>
      <c r="B304" s="39" t="s">
        <v>709</v>
      </c>
      <c r="C304" s="39" t="s">
        <v>852</v>
      </c>
      <c r="D304" s="39">
        <v>70188556</v>
      </c>
      <c r="E304" s="39">
        <v>107585928</v>
      </c>
      <c r="F304" s="39">
        <v>650050576</v>
      </c>
      <c r="G304" s="39" t="s">
        <v>802</v>
      </c>
      <c r="H304" s="39" t="s">
        <v>53</v>
      </c>
      <c r="I304" s="37" t="s">
        <v>734</v>
      </c>
      <c r="J304" s="39"/>
      <c r="K304" s="39" t="s">
        <v>782</v>
      </c>
      <c r="L304" s="67">
        <v>21160</v>
      </c>
      <c r="M304" s="67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 t="s">
        <v>833</v>
      </c>
      <c r="AE304" s="39"/>
      <c r="AF304" s="39"/>
      <c r="AG304" s="39"/>
      <c r="AH304" s="39"/>
      <c r="AI304" s="39"/>
      <c r="AJ304" s="39"/>
      <c r="AK304" s="39"/>
      <c r="AL304" s="39"/>
      <c r="AM304" s="39"/>
    </row>
    <row r="305" spans="1:39" x14ac:dyDescent="0.3">
      <c r="A305" s="38">
        <v>301</v>
      </c>
      <c r="B305" s="39" t="s">
        <v>825</v>
      </c>
      <c r="C305" s="39" t="s">
        <v>929</v>
      </c>
      <c r="D305" s="39">
        <v>2693542</v>
      </c>
      <c r="E305" s="39">
        <v>181054655</v>
      </c>
      <c r="F305" s="39">
        <v>691006377</v>
      </c>
      <c r="G305" s="39" t="s">
        <v>811</v>
      </c>
      <c r="H305" s="39" t="s">
        <v>53</v>
      </c>
      <c r="I305" s="37" t="s">
        <v>734</v>
      </c>
      <c r="J305" s="39"/>
      <c r="K305" s="39" t="s">
        <v>772</v>
      </c>
      <c r="L305" s="67">
        <v>42048</v>
      </c>
      <c r="M305" s="67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 t="s">
        <v>833</v>
      </c>
      <c r="AE305" s="39"/>
      <c r="AF305" s="39"/>
      <c r="AG305" s="39"/>
      <c r="AH305" s="39"/>
      <c r="AI305" s="39"/>
      <c r="AJ305" s="39"/>
      <c r="AK305" s="39"/>
      <c r="AL305" s="39"/>
      <c r="AM305" s="39"/>
    </row>
    <row r="306" spans="1:39" x14ac:dyDescent="0.3">
      <c r="A306" s="38">
        <v>302</v>
      </c>
      <c r="B306" s="39" t="s">
        <v>825</v>
      </c>
      <c r="C306" s="39" t="s">
        <v>929</v>
      </c>
      <c r="D306" s="39">
        <v>2693542</v>
      </c>
      <c r="E306" s="39">
        <v>181054655</v>
      </c>
      <c r="F306" s="39">
        <v>691006377</v>
      </c>
      <c r="G306" s="39" t="s">
        <v>811</v>
      </c>
      <c r="H306" s="39" t="s">
        <v>53</v>
      </c>
      <c r="I306" s="37" t="s">
        <v>734</v>
      </c>
      <c r="J306" s="39"/>
      <c r="K306" s="39" t="s">
        <v>820</v>
      </c>
      <c r="L306" s="67">
        <v>26868</v>
      </c>
      <c r="M306" s="67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 t="s">
        <v>833</v>
      </c>
      <c r="AE306" s="39"/>
      <c r="AF306" s="39"/>
      <c r="AG306" s="39"/>
      <c r="AH306" s="39"/>
      <c r="AI306" s="39"/>
      <c r="AJ306" s="39"/>
      <c r="AK306" s="39"/>
      <c r="AL306" s="39"/>
      <c r="AM306" s="39"/>
    </row>
    <row r="307" spans="1:39" x14ac:dyDescent="0.3">
      <c r="A307" s="38">
        <v>303</v>
      </c>
      <c r="B307" s="39" t="s">
        <v>825</v>
      </c>
      <c r="C307" s="39" t="s">
        <v>929</v>
      </c>
      <c r="D307" s="39">
        <v>2693542</v>
      </c>
      <c r="E307" s="39">
        <v>181054655</v>
      </c>
      <c r="F307" s="39">
        <v>691006377</v>
      </c>
      <c r="G307" s="39" t="s">
        <v>811</v>
      </c>
      <c r="H307" s="39" t="s">
        <v>53</v>
      </c>
      <c r="I307" s="37" t="s">
        <v>734</v>
      </c>
      <c r="J307" s="39"/>
      <c r="K307" s="39" t="s">
        <v>822</v>
      </c>
      <c r="L307" s="67">
        <v>96000</v>
      </c>
      <c r="M307" s="67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 t="s">
        <v>833</v>
      </c>
      <c r="AE307" s="39"/>
      <c r="AF307" s="39"/>
      <c r="AG307" s="39"/>
      <c r="AH307" s="39"/>
      <c r="AI307" s="39"/>
      <c r="AJ307" s="39"/>
      <c r="AK307" s="39"/>
      <c r="AL307" s="39"/>
      <c r="AM307" s="39"/>
    </row>
    <row r="308" spans="1:39" x14ac:dyDescent="0.3">
      <c r="A308" s="64">
        <v>304</v>
      </c>
      <c r="B308" s="39" t="s">
        <v>722</v>
      </c>
      <c r="C308" s="39" t="s">
        <v>852</v>
      </c>
      <c r="D308" s="39">
        <v>75015498</v>
      </c>
      <c r="E308" s="39">
        <v>102390762</v>
      </c>
      <c r="F308" s="39">
        <v>600097536</v>
      </c>
      <c r="G308" s="39" t="s">
        <v>864</v>
      </c>
      <c r="H308" s="37" t="s">
        <v>53</v>
      </c>
      <c r="I308" s="37" t="s">
        <v>734</v>
      </c>
      <c r="J308" s="39" t="s">
        <v>734</v>
      </c>
      <c r="K308" s="39" t="s">
        <v>863</v>
      </c>
      <c r="L308" s="67">
        <v>1000000</v>
      </c>
      <c r="M308" s="66">
        <f t="shared" ref="M308:M314" si="15">L308*0.85</f>
        <v>850000</v>
      </c>
      <c r="N308" s="39">
        <v>2022</v>
      </c>
      <c r="O308" s="39">
        <v>2027</v>
      </c>
      <c r="P308" s="39" t="s">
        <v>858</v>
      </c>
      <c r="Q308" s="39" t="s">
        <v>858</v>
      </c>
      <c r="R308" s="39" t="s">
        <v>858</v>
      </c>
      <c r="S308" s="39" t="s">
        <v>858</v>
      </c>
      <c r="T308" s="39"/>
      <c r="U308" s="39"/>
      <c r="V308" s="39" t="s">
        <v>858</v>
      </c>
      <c r="W308" s="39" t="s">
        <v>858</v>
      </c>
      <c r="X308" s="39" t="s">
        <v>858</v>
      </c>
      <c r="Y308" s="39"/>
      <c r="Z308" s="39"/>
      <c r="AA308" s="39" t="s">
        <v>219</v>
      </c>
      <c r="AB308" s="39">
        <v>1</v>
      </c>
      <c r="AC308" s="39"/>
      <c r="AD308" s="39" t="s">
        <v>837</v>
      </c>
      <c r="AE308" s="39">
        <v>2</v>
      </c>
      <c r="AF308" s="39"/>
      <c r="AG308" s="39"/>
      <c r="AH308" s="39"/>
      <c r="AI308" s="39"/>
      <c r="AJ308" s="39">
        <v>1</v>
      </c>
      <c r="AK308" s="39">
        <v>1</v>
      </c>
      <c r="AL308" s="39"/>
      <c r="AM308" s="39"/>
    </row>
    <row r="309" spans="1:39" x14ac:dyDescent="0.3">
      <c r="A309" s="38">
        <v>305</v>
      </c>
      <c r="B309" s="39" t="s">
        <v>722</v>
      </c>
      <c r="C309" s="39" t="s">
        <v>852</v>
      </c>
      <c r="D309" s="39">
        <v>75015498</v>
      </c>
      <c r="E309" s="39">
        <v>102390762</v>
      </c>
      <c r="F309" s="39">
        <v>600097536</v>
      </c>
      <c r="G309" s="39" t="s">
        <v>865</v>
      </c>
      <c r="H309" s="37" t="s">
        <v>53</v>
      </c>
      <c r="I309" s="37" t="s">
        <v>734</v>
      </c>
      <c r="J309" s="39" t="s">
        <v>734</v>
      </c>
      <c r="K309" s="39" t="s">
        <v>869</v>
      </c>
      <c r="L309" s="67">
        <v>1000000</v>
      </c>
      <c r="M309" s="66">
        <f t="shared" si="15"/>
        <v>850000</v>
      </c>
      <c r="N309" s="39">
        <v>2022</v>
      </c>
      <c r="O309" s="39">
        <v>2027</v>
      </c>
      <c r="P309" s="39" t="s">
        <v>858</v>
      </c>
      <c r="Q309" s="39" t="s">
        <v>858</v>
      </c>
      <c r="R309" s="39" t="s">
        <v>858</v>
      </c>
      <c r="S309" s="39" t="s">
        <v>858</v>
      </c>
      <c r="T309" s="39"/>
      <c r="U309" s="39"/>
      <c r="V309" s="39" t="s">
        <v>858</v>
      </c>
      <c r="W309" s="39" t="s">
        <v>858</v>
      </c>
      <c r="X309" s="39" t="s">
        <v>858</v>
      </c>
      <c r="Y309" s="39"/>
      <c r="Z309" s="39"/>
      <c r="AA309" s="39" t="s">
        <v>219</v>
      </c>
      <c r="AB309" s="39">
        <v>1</v>
      </c>
      <c r="AC309" s="39"/>
      <c r="AD309" s="39" t="s">
        <v>833</v>
      </c>
      <c r="AE309" s="39">
        <v>2</v>
      </c>
      <c r="AF309" s="39"/>
      <c r="AG309" s="39"/>
      <c r="AH309" s="39"/>
      <c r="AI309" s="39"/>
      <c r="AJ309" s="39">
        <v>1</v>
      </c>
      <c r="AK309" s="39">
        <v>1</v>
      </c>
      <c r="AL309" s="39"/>
      <c r="AM309" s="39"/>
    </row>
    <row r="310" spans="1:39" x14ac:dyDescent="0.3">
      <c r="A310" s="38">
        <v>306</v>
      </c>
      <c r="B310" s="39" t="s">
        <v>722</v>
      </c>
      <c r="C310" s="39" t="s">
        <v>852</v>
      </c>
      <c r="D310" s="39">
        <v>75015498</v>
      </c>
      <c r="E310" s="39">
        <v>102390762</v>
      </c>
      <c r="F310" s="39">
        <v>600097536</v>
      </c>
      <c r="G310" s="39" t="s">
        <v>866</v>
      </c>
      <c r="H310" s="37" t="s">
        <v>53</v>
      </c>
      <c r="I310" s="37" t="s">
        <v>734</v>
      </c>
      <c r="J310" s="39" t="s">
        <v>734</v>
      </c>
      <c r="K310" s="39" t="s">
        <v>870</v>
      </c>
      <c r="L310" s="67">
        <v>7000000</v>
      </c>
      <c r="M310" s="66">
        <f t="shared" si="15"/>
        <v>5950000</v>
      </c>
      <c r="N310" s="39">
        <v>2022</v>
      </c>
      <c r="O310" s="39">
        <v>2027</v>
      </c>
      <c r="P310" s="39" t="s">
        <v>858</v>
      </c>
      <c r="Q310" s="39" t="s">
        <v>858</v>
      </c>
      <c r="R310" s="39" t="s">
        <v>858</v>
      </c>
      <c r="S310" s="39" t="s">
        <v>858</v>
      </c>
      <c r="T310" s="39"/>
      <c r="U310" s="39"/>
      <c r="V310" s="39" t="s">
        <v>858</v>
      </c>
      <c r="W310" s="39" t="s">
        <v>858</v>
      </c>
      <c r="X310" s="39" t="s">
        <v>858</v>
      </c>
      <c r="Y310" s="39"/>
      <c r="Z310" s="39"/>
      <c r="AA310" s="39" t="s">
        <v>219</v>
      </c>
      <c r="AB310" s="39">
        <v>3</v>
      </c>
      <c r="AC310" s="39"/>
      <c r="AD310" s="39" t="s">
        <v>833</v>
      </c>
      <c r="AE310" s="39">
        <v>2</v>
      </c>
      <c r="AF310" s="39"/>
      <c r="AG310" s="39"/>
      <c r="AH310" s="39"/>
      <c r="AI310" s="39"/>
      <c r="AJ310" s="39">
        <v>1</v>
      </c>
      <c r="AK310" s="39">
        <v>1</v>
      </c>
      <c r="AL310" s="39"/>
      <c r="AM310" s="39"/>
    </row>
    <row r="311" spans="1:39" x14ac:dyDescent="0.3">
      <c r="A311" s="38">
        <v>307</v>
      </c>
      <c r="B311" s="39" t="s">
        <v>722</v>
      </c>
      <c r="C311" s="39" t="s">
        <v>852</v>
      </c>
      <c r="D311" s="39">
        <v>75015498</v>
      </c>
      <c r="E311" s="39">
        <v>102390762</v>
      </c>
      <c r="F311" s="39">
        <v>600097536</v>
      </c>
      <c r="G311" s="39" t="s">
        <v>867</v>
      </c>
      <c r="H311" s="37" t="s">
        <v>53</v>
      </c>
      <c r="I311" s="37" t="s">
        <v>734</v>
      </c>
      <c r="J311" s="39" t="s">
        <v>734</v>
      </c>
      <c r="K311" s="39" t="s">
        <v>871</v>
      </c>
      <c r="L311" s="67">
        <v>10000000</v>
      </c>
      <c r="M311" s="66">
        <f t="shared" si="15"/>
        <v>8500000</v>
      </c>
      <c r="N311" s="39">
        <v>2022</v>
      </c>
      <c r="O311" s="39">
        <v>2027</v>
      </c>
      <c r="P311" s="39" t="s">
        <v>858</v>
      </c>
      <c r="Q311" s="39" t="s">
        <v>858</v>
      </c>
      <c r="R311" s="39" t="s">
        <v>858</v>
      </c>
      <c r="S311" s="39" t="s">
        <v>858</v>
      </c>
      <c r="T311" s="39"/>
      <c r="U311" s="39"/>
      <c r="V311" s="39" t="s">
        <v>858</v>
      </c>
      <c r="W311" s="39" t="s">
        <v>858</v>
      </c>
      <c r="X311" s="39" t="s">
        <v>858</v>
      </c>
      <c r="Y311" s="39"/>
      <c r="Z311" s="39"/>
      <c r="AA311" s="39" t="s">
        <v>219</v>
      </c>
      <c r="AB311" s="39">
        <v>3</v>
      </c>
      <c r="AC311" s="39"/>
      <c r="AD311" s="39" t="s">
        <v>833</v>
      </c>
      <c r="AE311" s="39">
        <v>2</v>
      </c>
      <c r="AF311" s="39"/>
      <c r="AG311" s="39"/>
      <c r="AH311" s="39"/>
      <c r="AI311" s="39"/>
      <c r="AJ311" s="39">
        <v>1</v>
      </c>
      <c r="AK311" s="39">
        <v>1</v>
      </c>
      <c r="AL311" s="39"/>
      <c r="AM311" s="39"/>
    </row>
    <row r="312" spans="1:39" x14ac:dyDescent="0.3">
      <c r="A312" s="64">
        <v>308</v>
      </c>
      <c r="B312" s="39" t="s">
        <v>722</v>
      </c>
      <c r="C312" s="39" t="s">
        <v>852</v>
      </c>
      <c r="D312" s="39">
        <v>75015498</v>
      </c>
      <c r="E312" s="39">
        <v>102390762</v>
      </c>
      <c r="F312" s="39">
        <v>600097536</v>
      </c>
      <c r="G312" s="39" t="s">
        <v>868</v>
      </c>
      <c r="H312" s="37" t="s">
        <v>53</v>
      </c>
      <c r="I312" s="37" t="s">
        <v>734</v>
      </c>
      <c r="J312" s="39" t="s">
        <v>734</v>
      </c>
      <c r="K312" s="39" t="s">
        <v>872</v>
      </c>
      <c r="L312" s="67">
        <v>1000000</v>
      </c>
      <c r="M312" s="66">
        <f t="shared" si="15"/>
        <v>850000</v>
      </c>
      <c r="N312" s="39">
        <v>2022</v>
      </c>
      <c r="O312" s="39">
        <v>2027</v>
      </c>
      <c r="P312" s="39"/>
      <c r="Q312" s="39"/>
      <c r="R312" s="39"/>
      <c r="S312" s="39"/>
      <c r="T312" s="39"/>
      <c r="U312" s="39"/>
      <c r="V312" s="39" t="s">
        <v>858</v>
      </c>
      <c r="W312" s="39" t="s">
        <v>858</v>
      </c>
      <c r="X312" s="39"/>
      <c r="Y312" s="39"/>
      <c r="Z312" s="39"/>
      <c r="AA312" s="39" t="s">
        <v>218</v>
      </c>
      <c r="AB312" s="39">
        <v>5</v>
      </c>
      <c r="AC312" s="39"/>
      <c r="AD312" s="39" t="s">
        <v>833</v>
      </c>
      <c r="AE312" s="39">
        <v>3</v>
      </c>
      <c r="AF312" s="39"/>
      <c r="AG312" s="39"/>
      <c r="AH312" s="39"/>
      <c r="AI312" s="39"/>
      <c r="AJ312" s="39">
        <v>1</v>
      </c>
      <c r="AK312" s="39">
        <v>1</v>
      </c>
      <c r="AL312" s="39"/>
      <c r="AM312" s="39"/>
    </row>
    <row r="313" spans="1:39" x14ac:dyDescent="0.3">
      <c r="A313" s="64">
        <v>309</v>
      </c>
      <c r="B313" s="39" t="s">
        <v>701</v>
      </c>
      <c r="C313" s="39" t="s">
        <v>141</v>
      </c>
      <c r="D313" s="39">
        <v>75017245</v>
      </c>
      <c r="E313" s="39" t="s">
        <v>700</v>
      </c>
      <c r="F313" s="39">
        <v>650045866</v>
      </c>
      <c r="G313" s="39" t="s">
        <v>1181</v>
      </c>
      <c r="H313" s="37" t="s">
        <v>53</v>
      </c>
      <c r="I313" s="37" t="s">
        <v>734</v>
      </c>
      <c r="J313" s="39" t="s">
        <v>742</v>
      </c>
      <c r="K313" s="39" t="s">
        <v>145</v>
      </c>
      <c r="L313" s="67">
        <v>14100000</v>
      </c>
      <c r="M313" s="66">
        <f t="shared" si="15"/>
        <v>11985000</v>
      </c>
      <c r="N313" s="39">
        <v>2020</v>
      </c>
      <c r="O313" s="39">
        <v>2024</v>
      </c>
      <c r="P313" s="39"/>
      <c r="Q313" s="39"/>
      <c r="R313" s="39"/>
      <c r="S313" s="39"/>
      <c r="T313" s="39"/>
      <c r="U313" s="39"/>
      <c r="V313" s="39"/>
      <c r="W313" s="39"/>
      <c r="X313" s="39"/>
      <c r="Y313" s="39" t="s">
        <v>887</v>
      </c>
      <c r="Z313" s="39" t="s">
        <v>888</v>
      </c>
      <c r="AA313" s="39" t="s">
        <v>219</v>
      </c>
      <c r="AB313" s="39">
        <v>2</v>
      </c>
      <c r="AC313" s="39"/>
      <c r="AD313" s="39" t="s">
        <v>833</v>
      </c>
      <c r="AE313" s="39">
        <v>2</v>
      </c>
      <c r="AF313" s="39"/>
      <c r="AG313" s="39"/>
      <c r="AH313" s="39"/>
      <c r="AI313" s="39"/>
      <c r="AJ313" s="39"/>
      <c r="AK313" s="39">
        <v>1</v>
      </c>
      <c r="AL313" s="39"/>
      <c r="AM313" s="39"/>
    </row>
    <row r="314" spans="1:39" x14ac:dyDescent="0.3">
      <c r="A314" s="64">
        <v>310</v>
      </c>
      <c r="B314" s="39" t="s">
        <v>724</v>
      </c>
      <c r="C314" s="39" t="s">
        <v>121</v>
      </c>
      <c r="D314" s="39">
        <v>70156611</v>
      </c>
      <c r="E314" s="39">
        <v>102406111</v>
      </c>
      <c r="F314" s="39">
        <v>600097650</v>
      </c>
      <c r="G314" s="39" t="s">
        <v>901</v>
      </c>
      <c r="H314" s="39" t="s">
        <v>53</v>
      </c>
      <c r="I314" s="39" t="s">
        <v>734</v>
      </c>
      <c r="J314" s="39" t="s">
        <v>740</v>
      </c>
      <c r="K314" s="39" t="s">
        <v>902</v>
      </c>
      <c r="L314" s="67">
        <v>44000000</v>
      </c>
      <c r="M314" s="67">
        <f t="shared" si="15"/>
        <v>37400000</v>
      </c>
      <c r="N314" s="39">
        <v>2023</v>
      </c>
      <c r="O314" s="39">
        <v>2027</v>
      </c>
      <c r="P314" s="39"/>
      <c r="Q314" s="39" t="s">
        <v>858</v>
      </c>
      <c r="R314" s="39"/>
      <c r="S314" s="39" t="s">
        <v>858</v>
      </c>
      <c r="T314" s="39"/>
      <c r="U314" s="39"/>
      <c r="V314" s="39" t="s">
        <v>858</v>
      </c>
      <c r="W314" s="39"/>
      <c r="X314" s="39" t="s">
        <v>858</v>
      </c>
      <c r="Y314" s="39" t="s">
        <v>887</v>
      </c>
      <c r="Z314" s="39"/>
      <c r="AA314" s="39" t="s">
        <v>219</v>
      </c>
      <c r="AB314" s="39">
        <v>1</v>
      </c>
      <c r="AC314" s="39" t="s">
        <v>837</v>
      </c>
      <c r="AD314" s="39" t="s">
        <v>837</v>
      </c>
      <c r="AE314" s="39">
        <v>3</v>
      </c>
      <c r="AF314" s="39"/>
      <c r="AG314" s="39"/>
      <c r="AH314" s="39"/>
      <c r="AI314" s="39"/>
      <c r="AJ314" s="39"/>
      <c r="AK314" s="39">
        <v>1</v>
      </c>
      <c r="AL314" s="39"/>
      <c r="AM314" s="39"/>
    </row>
    <row r="315" spans="1:39" x14ac:dyDescent="0.3">
      <c r="A315" s="64">
        <v>311</v>
      </c>
      <c r="B315" s="39" t="s">
        <v>892</v>
      </c>
      <c r="C315" s="39" t="s">
        <v>905</v>
      </c>
      <c r="D315" s="39">
        <v>2693542</v>
      </c>
      <c r="E315" s="39">
        <v>181054655</v>
      </c>
      <c r="F315" s="39">
        <v>691006377</v>
      </c>
      <c r="G315" s="39" t="s">
        <v>903</v>
      </c>
      <c r="H315" s="39" t="s">
        <v>53</v>
      </c>
      <c r="I315" s="39" t="s">
        <v>734</v>
      </c>
      <c r="J315" s="39" t="s">
        <v>735</v>
      </c>
      <c r="K315" s="39" t="s">
        <v>904</v>
      </c>
      <c r="L315" s="67">
        <v>200000</v>
      </c>
      <c r="M315" s="67">
        <f t="shared" ref="M315" si="16">L315*0.85</f>
        <v>170000</v>
      </c>
      <c r="N315" s="39">
        <v>2023</v>
      </c>
      <c r="O315" s="39">
        <v>2024</v>
      </c>
      <c r="P315" s="39"/>
      <c r="Q315" s="39" t="s">
        <v>858</v>
      </c>
      <c r="R315" s="39" t="s">
        <v>858</v>
      </c>
      <c r="S315" s="39"/>
      <c r="T315" s="39"/>
      <c r="U315" s="39"/>
      <c r="V315" s="39" t="s">
        <v>858</v>
      </c>
      <c r="W315" s="39"/>
      <c r="X315" s="39"/>
      <c r="Y315" s="39"/>
      <c r="Z315" s="39"/>
      <c r="AA315" s="39"/>
      <c r="AB315" s="39">
        <v>4</v>
      </c>
      <c r="AC315" s="39" t="s">
        <v>837</v>
      </c>
      <c r="AD315" s="39" t="s">
        <v>837</v>
      </c>
      <c r="AE315" s="39">
        <v>2</v>
      </c>
      <c r="AF315" s="39"/>
      <c r="AG315" s="39"/>
      <c r="AH315" s="39"/>
      <c r="AI315" s="39"/>
      <c r="AJ315" s="39"/>
      <c r="AK315" s="39">
        <v>1</v>
      </c>
      <c r="AL315" s="39"/>
      <c r="AM315" s="39"/>
    </row>
    <row r="316" spans="1:39" x14ac:dyDescent="0.3">
      <c r="A316" s="64">
        <v>312</v>
      </c>
      <c r="B316" s="39" t="s">
        <v>892</v>
      </c>
      <c r="C316" s="39" t="s">
        <v>905</v>
      </c>
      <c r="D316" s="39">
        <v>2693542</v>
      </c>
      <c r="E316" s="39">
        <v>181054655</v>
      </c>
      <c r="F316" s="39">
        <v>691006377</v>
      </c>
      <c r="G316" s="39" t="s">
        <v>906</v>
      </c>
      <c r="H316" s="39" t="s">
        <v>53</v>
      </c>
      <c r="I316" s="39" t="s">
        <v>734</v>
      </c>
      <c r="J316" s="39" t="s">
        <v>735</v>
      </c>
      <c r="K316" s="39" t="s">
        <v>907</v>
      </c>
      <c r="L316" s="67">
        <v>350000</v>
      </c>
      <c r="M316" s="67">
        <f t="shared" ref="M316:M317" si="17">L316*0.85</f>
        <v>297500</v>
      </c>
      <c r="N316" s="39">
        <v>2023</v>
      </c>
      <c r="O316" s="39">
        <v>2024</v>
      </c>
      <c r="P316" s="39"/>
      <c r="Q316" s="39" t="s">
        <v>858</v>
      </c>
      <c r="R316" s="39" t="s">
        <v>858</v>
      </c>
      <c r="S316" s="39"/>
      <c r="T316" s="39"/>
      <c r="U316" s="39"/>
      <c r="V316" s="39" t="s">
        <v>858</v>
      </c>
      <c r="W316" s="39"/>
      <c r="X316" s="39"/>
      <c r="Y316" s="39"/>
      <c r="Z316" s="39"/>
      <c r="AA316" s="39"/>
      <c r="AB316" s="39">
        <v>1</v>
      </c>
      <c r="AC316" s="39" t="s">
        <v>837</v>
      </c>
      <c r="AD316" s="39" t="s">
        <v>837</v>
      </c>
      <c r="AE316" s="39">
        <v>2</v>
      </c>
      <c r="AF316" s="39"/>
      <c r="AG316" s="39"/>
      <c r="AH316" s="39"/>
      <c r="AI316" s="39"/>
      <c r="AJ316" s="39"/>
      <c r="AK316" s="39">
        <v>1</v>
      </c>
      <c r="AL316" s="39"/>
      <c r="AM316" s="39"/>
    </row>
    <row r="317" spans="1:39" x14ac:dyDescent="0.3">
      <c r="A317" s="64">
        <v>313</v>
      </c>
      <c r="B317" s="39" t="s">
        <v>702</v>
      </c>
      <c r="C317" s="39" t="s">
        <v>877</v>
      </c>
      <c r="D317" s="39">
        <v>70188882</v>
      </c>
      <c r="E317" s="39">
        <v>102390681</v>
      </c>
      <c r="F317" s="39">
        <v>650064062</v>
      </c>
      <c r="G317" s="39" t="s">
        <v>338</v>
      </c>
      <c r="H317" s="37" t="s">
        <v>53</v>
      </c>
      <c r="I317" s="37" t="s">
        <v>734</v>
      </c>
      <c r="J317" s="39" t="str">
        <f t="shared" ref="J317" si="18">C317</f>
        <v>Obec Lhoty u Potštejna</v>
      </c>
      <c r="K317" s="39" t="s">
        <v>912</v>
      </c>
      <c r="L317" s="67">
        <v>3000000</v>
      </c>
      <c r="M317" s="66">
        <f t="shared" si="17"/>
        <v>2550000</v>
      </c>
      <c r="N317" s="39">
        <v>2023</v>
      </c>
      <c r="O317" s="39">
        <v>2027</v>
      </c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 t="s">
        <v>219</v>
      </c>
      <c r="AB317" s="39">
        <v>1</v>
      </c>
      <c r="AC317" s="39" t="s">
        <v>837</v>
      </c>
      <c r="AD317" s="39" t="s">
        <v>837</v>
      </c>
      <c r="AE317" s="39">
        <v>2</v>
      </c>
      <c r="AF317" s="39"/>
      <c r="AG317" s="39"/>
      <c r="AH317" s="39"/>
      <c r="AI317" s="39"/>
      <c r="AJ317" s="39"/>
      <c r="AK317" s="39">
        <v>1</v>
      </c>
      <c r="AL317" s="39"/>
      <c r="AM317" s="39"/>
    </row>
    <row r="318" spans="1:39" x14ac:dyDescent="0.3">
      <c r="A318" s="64">
        <v>314</v>
      </c>
      <c r="B318" s="39" t="s">
        <v>702</v>
      </c>
      <c r="C318" s="39" t="s">
        <v>877</v>
      </c>
      <c r="D318" s="39">
        <v>70188882</v>
      </c>
      <c r="E318" s="39">
        <v>102390681</v>
      </c>
      <c r="F318" s="39">
        <v>650064062</v>
      </c>
      <c r="G318" s="39" t="s">
        <v>909</v>
      </c>
      <c r="H318" s="37" t="s">
        <v>53</v>
      </c>
      <c r="I318" s="37" t="s">
        <v>734</v>
      </c>
      <c r="J318" s="39" t="str">
        <f t="shared" ref="J318:J320" si="19">C318</f>
        <v>Obec Lhoty u Potštejna</v>
      </c>
      <c r="K318" s="39" t="s">
        <v>913</v>
      </c>
      <c r="L318" s="67">
        <v>2600000</v>
      </c>
      <c r="M318" s="66">
        <f t="shared" ref="M318:M320" si="20">L318*0.85</f>
        <v>2210000</v>
      </c>
      <c r="N318" s="39">
        <v>2023</v>
      </c>
      <c r="O318" s="39">
        <v>2027</v>
      </c>
      <c r="P318" s="39"/>
      <c r="Q318" s="39" t="s">
        <v>858</v>
      </c>
      <c r="R318" s="39"/>
      <c r="S318" s="39" t="s">
        <v>858</v>
      </c>
      <c r="T318" s="39"/>
      <c r="U318" s="39"/>
      <c r="V318" s="39"/>
      <c r="W318" s="39"/>
      <c r="X318" s="39" t="s">
        <v>858</v>
      </c>
      <c r="Y318" s="39"/>
      <c r="Z318" s="39"/>
      <c r="AA318" s="39" t="s">
        <v>219</v>
      </c>
      <c r="AB318" s="39">
        <v>1</v>
      </c>
      <c r="AC318" s="39" t="s">
        <v>837</v>
      </c>
      <c r="AD318" s="39" t="s">
        <v>837</v>
      </c>
      <c r="AE318" s="39">
        <v>2</v>
      </c>
      <c r="AF318" s="39"/>
      <c r="AG318" s="39"/>
      <c r="AH318" s="39"/>
      <c r="AI318" s="39"/>
      <c r="AJ318" s="39"/>
      <c r="AK318" s="39">
        <v>1</v>
      </c>
      <c r="AL318" s="39"/>
      <c r="AM318" s="39"/>
    </row>
    <row r="319" spans="1:39" x14ac:dyDescent="0.3">
      <c r="A319" s="64">
        <v>315</v>
      </c>
      <c r="B319" s="39" t="s">
        <v>702</v>
      </c>
      <c r="C319" s="39" t="s">
        <v>877</v>
      </c>
      <c r="D319" s="39">
        <v>70188882</v>
      </c>
      <c r="E319" s="39">
        <v>102390681</v>
      </c>
      <c r="F319" s="39">
        <v>650064062</v>
      </c>
      <c r="G319" s="39" t="s">
        <v>910</v>
      </c>
      <c r="H319" s="37" t="s">
        <v>53</v>
      </c>
      <c r="I319" s="37" t="s">
        <v>734</v>
      </c>
      <c r="J319" s="39" t="str">
        <f t="shared" si="19"/>
        <v>Obec Lhoty u Potštejna</v>
      </c>
      <c r="K319" s="39" t="s">
        <v>914</v>
      </c>
      <c r="L319" s="67">
        <v>2000000</v>
      </c>
      <c r="M319" s="66">
        <f t="shared" si="20"/>
        <v>1700000</v>
      </c>
      <c r="N319" s="39">
        <v>2023</v>
      </c>
      <c r="O319" s="39">
        <v>2027</v>
      </c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 t="s">
        <v>219</v>
      </c>
      <c r="AB319" s="39">
        <v>1</v>
      </c>
      <c r="AC319" s="39" t="s">
        <v>837</v>
      </c>
      <c r="AD319" s="39" t="s">
        <v>837</v>
      </c>
      <c r="AE319" s="39">
        <v>2</v>
      </c>
      <c r="AF319" s="39"/>
      <c r="AG319" s="39"/>
      <c r="AH319" s="39"/>
      <c r="AI319" s="39"/>
      <c r="AJ319" s="39"/>
      <c r="AK319" s="39">
        <v>1</v>
      </c>
      <c r="AL319" s="39"/>
      <c r="AM319" s="39"/>
    </row>
    <row r="320" spans="1:39" x14ac:dyDescent="0.3">
      <c r="A320" s="64">
        <v>316</v>
      </c>
      <c r="B320" s="39" t="s">
        <v>702</v>
      </c>
      <c r="C320" s="39" t="s">
        <v>877</v>
      </c>
      <c r="D320" s="39">
        <v>70188882</v>
      </c>
      <c r="E320" s="39">
        <v>102390681</v>
      </c>
      <c r="F320" s="39">
        <v>650064062</v>
      </c>
      <c r="G320" s="39" t="s">
        <v>911</v>
      </c>
      <c r="H320" s="37" t="s">
        <v>53</v>
      </c>
      <c r="I320" s="37" t="s">
        <v>734</v>
      </c>
      <c r="J320" s="39" t="str">
        <f t="shared" si="19"/>
        <v>Obec Lhoty u Potštejna</v>
      </c>
      <c r="K320" s="39" t="s">
        <v>915</v>
      </c>
      <c r="L320" s="67">
        <v>2500000</v>
      </c>
      <c r="M320" s="66">
        <f t="shared" si="20"/>
        <v>2125000</v>
      </c>
      <c r="N320" s="39">
        <v>2023</v>
      </c>
      <c r="O320" s="39">
        <v>2027</v>
      </c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 t="s">
        <v>219</v>
      </c>
      <c r="AB320" s="39">
        <v>1</v>
      </c>
      <c r="AC320" s="39" t="s">
        <v>837</v>
      </c>
      <c r="AD320" s="39" t="s">
        <v>837</v>
      </c>
      <c r="AE320" s="39">
        <v>2</v>
      </c>
      <c r="AF320" s="39"/>
      <c r="AG320" s="39"/>
      <c r="AH320" s="39"/>
      <c r="AI320" s="39"/>
      <c r="AJ320" s="39"/>
      <c r="AK320" s="39">
        <v>1</v>
      </c>
      <c r="AL320" s="39"/>
      <c r="AM320" s="39"/>
    </row>
    <row r="321" spans="1:39" x14ac:dyDescent="0.3">
      <c r="A321" s="64">
        <v>317</v>
      </c>
      <c r="B321" s="39" t="s">
        <v>824</v>
      </c>
      <c r="C321" s="39" t="s">
        <v>852</v>
      </c>
      <c r="D321" s="39">
        <v>60884835</v>
      </c>
      <c r="E321" s="75">
        <v>102390819</v>
      </c>
      <c r="F321" s="39">
        <v>600097544</v>
      </c>
      <c r="G321" s="39" t="s">
        <v>917</v>
      </c>
      <c r="H321" s="37" t="s">
        <v>53</v>
      </c>
      <c r="I321" s="37" t="s">
        <v>734</v>
      </c>
      <c r="J321" s="39" t="s">
        <v>734</v>
      </c>
      <c r="K321" s="39" t="s">
        <v>918</v>
      </c>
      <c r="L321" s="67">
        <v>2000000</v>
      </c>
      <c r="M321" s="66">
        <f>L321*0.85</f>
        <v>1700000</v>
      </c>
      <c r="N321" s="39">
        <v>2022</v>
      </c>
      <c r="O321" s="39">
        <v>2024</v>
      </c>
      <c r="P321" s="39" t="s">
        <v>858</v>
      </c>
      <c r="Q321" s="39" t="s">
        <v>858</v>
      </c>
      <c r="R321" s="39" t="s">
        <v>858</v>
      </c>
      <c r="S321" s="39" t="s">
        <v>858</v>
      </c>
      <c r="T321" s="39"/>
      <c r="U321" s="39"/>
      <c r="V321" s="39" t="s">
        <v>858</v>
      </c>
      <c r="W321" s="39"/>
      <c r="X321" s="39"/>
      <c r="Y321" s="39" t="s">
        <v>887</v>
      </c>
      <c r="Z321" s="39"/>
      <c r="AA321" s="39" t="s">
        <v>219</v>
      </c>
      <c r="AB321" s="39">
        <v>1.4</v>
      </c>
      <c r="AC321" s="39" t="s">
        <v>837</v>
      </c>
      <c r="AD321" s="39" t="s">
        <v>837</v>
      </c>
      <c r="AE321" s="39">
        <v>2</v>
      </c>
      <c r="AF321" s="39" t="s">
        <v>220</v>
      </c>
      <c r="AG321" s="39"/>
      <c r="AH321" s="39"/>
      <c r="AI321" s="39"/>
      <c r="AJ321" s="39"/>
      <c r="AK321" s="39">
        <v>1</v>
      </c>
      <c r="AL321" s="39"/>
      <c r="AM321" s="39"/>
    </row>
    <row r="322" spans="1:39" x14ac:dyDescent="0.3">
      <c r="A322" s="64">
        <v>318</v>
      </c>
      <c r="B322" s="39" t="s">
        <v>920</v>
      </c>
      <c r="C322" s="39" t="s">
        <v>884</v>
      </c>
      <c r="D322" s="39">
        <v>70997918</v>
      </c>
      <c r="E322" s="39">
        <v>102390746</v>
      </c>
      <c r="F322" s="39">
        <v>650060997</v>
      </c>
      <c r="G322" s="39" t="s">
        <v>919</v>
      </c>
      <c r="H322" s="37" t="s">
        <v>53</v>
      </c>
      <c r="I322" s="37" t="s">
        <v>734</v>
      </c>
      <c r="J322" s="39" t="s">
        <v>745</v>
      </c>
      <c r="K322" s="39" t="s">
        <v>921</v>
      </c>
      <c r="L322" s="67">
        <v>40000</v>
      </c>
      <c r="M322" s="66">
        <f>L322*0.85</f>
        <v>34000</v>
      </c>
      <c r="N322" s="39">
        <v>2023</v>
      </c>
      <c r="O322" s="39">
        <v>2025</v>
      </c>
      <c r="P322" s="39"/>
      <c r="Q322" s="39" t="s">
        <v>858</v>
      </c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 t="s">
        <v>837</v>
      </c>
      <c r="AD322" s="39" t="s">
        <v>833</v>
      </c>
      <c r="AE322" s="39"/>
      <c r="AF322" s="39"/>
      <c r="AG322" s="39"/>
      <c r="AH322" s="39"/>
      <c r="AI322" s="39"/>
      <c r="AJ322" s="39"/>
      <c r="AK322" s="39">
        <v>1</v>
      </c>
      <c r="AL322" s="39"/>
      <c r="AM322" s="39"/>
    </row>
    <row r="323" spans="1:39" x14ac:dyDescent="0.3">
      <c r="A323" s="64">
        <v>319</v>
      </c>
      <c r="B323" s="39" t="s">
        <v>722</v>
      </c>
      <c r="C323" s="39" t="s">
        <v>852</v>
      </c>
      <c r="D323" s="39">
        <v>75015498</v>
      </c>
      <c r="E323" s="39">
        <v>102390762</v>
      </c>
      <c r="F323" s="39">
        <v>600097536</v>
      </c>
      <c r="G323" s="39" t="s">
        <v>936</v>
      </c>
      <c r="H323" s="37" t="s">
        <v>53</v>
      </c>
      <c r="I323" s="37" t="s">
        <v>734</v>
      </c>
      <c r="J323" s="39" t="s">
        <v>734</v>
      </c>
      <c r="K323" s="39" t="s">
        <v>937</v>
      </c>
      <c r="L323" s="67">
        <v>60000000</v>
      </c>
      <c r="M323" s="66">
        <f>L323*0.85</f>
        <v>51000000</v>
      </c>
      <c r="N323" s="39">
        <v>2023</v>
      </c>
      <c r="O323" s="39">
        <v>2027</v>
      </c>
      <c r="P323" s="39" t="s">
        <v>858</v>
      </c>
      <c r="Q323" s="39"/>
      <c r="R323" s="39"/>
      <c r="S323" s="39" t="s">
        <v>858</v>
      </c>
      <c r="T323" s="39"/>
      <c r="U323" s="39"/>
      <c r="V323" s="39"/>
      <c r="W323" s="39" t="s">
        <v>858</v>
      </c>
      <c r="X323" s="39" t="s">
        <v>858</v>
      </c>
      <c r="Y323" s="39" t="s">
        <v>887</v>
      </c>
      <c r="Z323" s="39"/>
      <c r="AA323" s="39" t="s">
        <v>219</v>
      </c>
      <c r="AB323" s="39">
        <v>1</v>
      </c>
      <c r="AC323" s="39" t="s">
        <v>837</v>
      </c>
      <c r="AD323" s="39" t="s">
        <v>837</v>
      </c>
      <c r="AE323" s="39">
        <v>3.4</v>
      </c>
      <c r="AF323" s="39"/>
      <c r="AG323" s="39"/>
      <c r="AH323" s="39"/>
      <c r="AI323" s="39"/>
      <c r="AJ323" s="39"/>
      <c r="AK323" s="39">
        <v>1</v>
      </c>
      <c r="AL323" s="39"/>
      <c r="AM323" s="39"/>
    </row>
    <row r="324" spans="1:39" x14ac:dyDescent="0.3">
      <c r="A324" s="64">
        <v>320</v>
      </c>
      <c r="B324" s="39" t="s">
        <v>922</v>
      </c>
      <c r="C324" s="39" t="s">
        <v>923</v>
      </c>
      <c r="D324" s="39">
        <v>17997445</v>
      </c>
      <c r="E324" s="39">
        <v>181133610</v>
      </c>
      <c r="F324" s="39">
        <v>691016437</v>
      </c>
      <c r="G324" s="39" t="s">
        <v>925</v>
      </c>
      <c r="H324" s="37" t="s">
        <v>53</v>
      </c>
      <c r="I324" s="37" t="s">
        <v>734</v>
      </c>
      <c r="J324" s="39" t="s">
        <v>924</v>
      </c>
      <c r="K324" s="39" t="s">
        <v>926</v>
      </c>
      <c r="L324" s="67">
        <v>6200000</v>
      </c>
      <c r="M324" s="66">
        <f>L324*0.85</f>
        <v>5270000</v>
      </c>
      <c r="N324" s="39">
        <v>2023</v>
      </c>
      <c r="O324" s="39">
        <v>2027</v>
      </c>
      <c r="P324" s="39" t="s">
        <v>858</v>
      </c>
      <c r="Q324" s="39"/>
      <c r="R324" s="39" t="s">
        <v>858</v>
      </c>
      <c r="S324" s="39" t="s">
        <v>858</v>
      </c>
      <c r="T324" s="39"/>
      <c r="U324" s="39"/>
      <c r="V324" s="39" t="s">
        <v>858</v>
      </c>
      <c r="W324" s="39"/>
      <c r="X324" s="39" t="s">
        <v>858</v>
      </c>
      <c r="Y324" s="39" t="s">
        <v>933</v>
      </c>
      <c r="Z324" s="39"/>
      <c r="AA324" s="39" t="s">
        <v>856</v>
      </c>
      <c r="AB324" s="39" t="s">
        <v>927</v>
      </c>
      <c r="AC324" s="39" t="s">
        <v>837</v>
      </c>
      <c r="AD324" s="39" t="s">
        <v>837</v>
      </c>
      <c r="AE324" s="39">
        <v>3</v>
      </c>
      <c r="AF324" s="39"/>
      <c r="AG324" s="39"/>
      <c r="AH324" s="39"/>
      <c r="AI324" s="39"/>
      <c r="AJ324" s="39"/>
      <c r="AK324" s="39">
        <v>1</v>
      </c>
      <c r="AL324" s="39"/>
      <c r="AM324" s="39"/>
    </row>
    <row r="325" spans="1:39" x14ac:dyDescent="0.3">
      <c r="A325" s="64">
        <v>321</v>
      </c>
      <c r="B325" s="39" t="s">
        <v>697</v>
      </c>
      <c r="C325" s="39" t="s">
        <v>874</v>
      </c>
      <c r="D325" s="39">
        <v>70979685</v>
      </c>
      <c r="E325" s="39">
        <v>102406073</v>
      </c>
      <c r="F325" s="39">
        <v>600097633</v>
      </c>
      <c r="G325" s="39" t="s">
        <v>932</v>
      </c>
      <c r="H325" s="37" t="s">
        <v>53</v>
      </c>
      <c r="I325" s="37" t="s">
        <v>734</v>
      </c>
      <c r="J325" s="66" t="s">
        <v>738</v>
      </c>
      <c r="K325" s="39" t="s">
        <v>934</v>
      </c>
      <c r="L325" s="67">
        <v>2000000</v>
      </c>
      <c r="M325" s="66">
        <f>L325*0.85</f>
        <v>1700000</v>
      </c>
      <c r="N325" s="39">
        <v>2024</v>
      </c>
      <c r="O325" s="39">
        <v>2027</v>
      </c>
      <c r="P325" s="39" t="s">
        <v>858</v>
      </c>
      <c r="Q325" s="39" t="s">
        <v>858</v>
      </c>
      <c r="R325" s="39" t="s">
        <v>858</v>
      </c>
      <c r="S325" s="39" t="s">
        <v>858</v>
      </c>
      <c r="T325" s="39"/>
      <c r="U325" s="39"/>
      <c r="V325" s="39" t="s">
        <v>858</v>
      </c>
      <c r="W325" s="39"/>
      <c r="X325" s="39" t="s">
        <v>858</v>
      </c>
      <c r="Y325" s="39" t="s">
        <v>887</v>
      </c>
      <c r="Z325" s="39"/>
      <c r="AA325" s="39" t="s">
        <v>856</v>
      </c>
      <c r="AB325" s="39">
        <v>1</v>
      </c>
      <c r="AC325" s="39" t="s">
        <v>837</v>
      </c>
      <c r="AD325" s="39" t="s">
        <v>837</v>
      </c>
      <c r="AE325" s="39">
        <v>3</v>
      </c>
      <c r="AF325" s="39"/>
      <c r="AG325" s="39"/>
      <c r="AH325" s="39"/>
      <c r="AI325" s="39"/>
      <c r="AJ325" s="39"/>
      <c r="AK325" s="39">
        <v>1</v>
      </c>
      <c r="AL325" s="39"/>
      <c r="AM325" s="39"/>
    </row>
    <row r="326" spans="1:39" x14ac:dyDescent="0.3">
      <c r="A326" s="64">
        <v>322</v>
      </c>
      <c r="B326" s="39" t="s">
        <v>717</v>
      </c>
      <c r="C326" s="39" t="s">
        <v>883</v>
      </c>
      <c r="D326" s="39">
        <v>75015668</v>
      </c>
      <c r="E326" s="39" t="s">
        <v>711</v>
      </c>
      <c r="F326" s="39">
        <v>600097455</v>
      </c>
      <c r="G326" s="39" t="s">
        <v>1207</v>
      </c>
      <c r="H326" s="37" t="s">
        <v>53</v>
      </c>
      <c r="I326" s="37" t="s">
        <v>734</v>
      </c>
      <c r="J326" s="39" t="str">
        <f t="shared" ref="J326:J327" si="21">C326</f>
        <v>Obec Potštejn</v>
      </c>
      <c r="K326" s="39" t="s">
        <v>1208</v>
      </c>
      <c r="L326" s="67">
        <v>5000000</v>
      </c>
      <c r="M326" s="66">
        <f t="shared" ref="M326:M327" si="22">L326*0.85</f>
        <v>4250000</v>
      </c>
      <c r="N326" s="39">
        <v>2024</v>
      </c>
      <c r="O326" s="39" t="s">
        <v>78</v>
      </c>
      <c r="P326" s="39"/>
      <c r="Q326" s="39"/>
      <c r="R326" s="39"/>
      <c r="S326" s="39"/>
      <c r="T326" s="39" t="s">
        <v>858</v>
      </c>
      <c r="U326" s="39"/>
      <c r="V326" s="39"/>
      <c r="W326" s="39"/>
      <c r="X326" s="39"/>
      <c r="Y326" s="39"/>
      <c r="Z326" s="39"/>
      <c r="AA326" s="20" t="s">
        <v>219</v>
      </c>
      <c r="AB326" s="20" t="s">
        <v>886</v>
      </c>
      <c r="AC326" s="20" t="s">
        <v>837</v>
      </c>
      <c r="AD326" s="20"/>
      <c r="AE326" s="20">
        <v>2</v>
      </c>
      <c r="AF326" s="20" t="s">
        <v>220</v>
      </c>
      <c r="AG326" s="20"/>
      <c r="AH326" s="20"/>
      <c r="AI326" s="20">
        <v>1</v>
      </c>
      <c r="AJ326" s="20">
        <v>1</v>
      </c>
      <c r="AK326" s="20">
        <v>1</v>
      </c>
      <c r="AL326" s="20">
        <v>1</v>
      </c>
      <c r="AM326" s="20"/>
    </row>
    <row r="327" spans="1:39" x14ac:dyDescent="0.3">
      <c r="A327" s="64">
        <v>323</v>
      </c>
      <c r="B327" s="39" t="s">
        <v>717</v>
      </c>
      <c r="C327" s="39" t="s">
        <v>883</v>
      </c>
      <c r="D327" s="39">
        <v>75015668</v>
      </c>
      <c r="E327" s="39" t="s">
        <v>711</v>
      </c>
      <c r="F327" s="39">
        <v>600097455</v>
      </c>
      <c r="G327" s="39" t="s">
        <v>1209</v>
      </c>
      <c r="H327" s="37" t="s">
        <v>53</v>
      </c>
      <c r="I327" s="37" t="s">
        <v>734</v>
      </c>
      <c r="J327" s="39" t="str">
        <f t="shared" si="21"/>
        <v>Obec Potštejn</v>
      </c>
      <c r="K327" s="39" t="s">
        <v>1210</v>
      </c>
      <c r="L327" s="67">
        <v>3000000</v>
      </c>
      <c r="M327" s="66">
        <f t="shared" si="22"/>
        <v>2550000</v>
      </c>
      <c r="N327" s="39">
        <v>2025</v>
      </c>
      <c r="O327" s="39" t="s">
        <v>78</v>
      </c>
      <c r="P327" s="39"/>
      <c r="Q327" s="39"/>
      <c r="R327" s="39"/>
      <c r="S327" s="39"/>
      <c r="T327" s="39" t="s">
        <v>858</v>
      </c>
      <c r="U327" s="39"/>
      <c r="V327" s="39"/>
      <c r="W327" s="39" t="s">
        <v>858</v>
      </c>
      <c r="X327" s="39"/>
      <c r="Y327" s="39"/>
      <c r="Z327" s="39"/>
      <c r="AA327" s="20" t="s">
        <v>219</v>
      </c>
      <c r="AB327" s="20">
        <v>5</v>
      </c>
      <c r="AC327" s="20" t="s">
        <v>837</v>
      </c>
      <c r="AD327" s="20" t="s">
        <v>837</v>
      </c>
      <c r="AE327" s="20">
        <v>2</v>
      </c>
      <c r="AF327" s="20" t="s">
        <v>220</v>
      </c>
      <c r="AG327" s="20"/>
      <c r="AH327" s="20"/>
      <c r="AI327" s="20">
        <v>1</v>
      </c>
      <c r="AJ327" s="20">
        <v>1</v>
      </c>
      <c r="AK327" s="20"/>
      <c r="AL327" s="20">
        <v>1</v>
      </c>
      <c r="AM327" s="20"/>
    </row>
    <row r="328" spans="1:39" x14ac:dyDescent="0.3">
      <c r="A328" s="64">
        <v>324</v>
      </c>
      <c r="B328" s="39" t="s">
        <v>717</v>
      </c>
      <c r="C328" s="39" t="s">
        <v>883</v>
      </c>
      <c r="D328" s="39">
        <v>75015669</v>
      </c>
      <c r="E328" s="39" t="s">
        <v>1213</v>
      </c>
      <c r="F328" s="39">
        <v>600097456</v>
      </c>
      <c r="G328" s="39" t="s">
        <v>1215</v>
      </c>
      <c r="H328" s="37" t="s">
        <v>53</v>
      </c>
      <c r="I328" s="37" t="s">
        <v>734</v>
      </c>
      <c r="J328" s="39" t="str">
        <f t="shared" ref="J328:J332" si="23">C328</f>
        <v>Obec Potštejn</v>
      </c>
      <c r="K328" s="39" t="s">
        <v>1217</v>
      </c>
      <c r="L328" s="67">
        <v>400000</v>
      </c>
      <c r="M328" s="66">
        <f t="shared" ref="M328:M342" si="24">L328*0.85</f>
        <v>340000</v>
      </c>
      <c r="N328" s="39">
        <v>2025</v>
      </c>
      <c r="O328" s="39" t="s">
        <v>78</v>
      </c>
      <c r="P328" s="39"/>
      <c r="Q328" s="39" t="s">
        <v>858</v>
      </c>
      <c r="R328" s="39" t="s">
        <v>858</v>
      </c>
      <c r="S328" s="39"/>
      <c r="T328" s="39"/>
      <c r="U328" s="39"/>
      <c r="V328" s="39" t="s">
        <v>858</v>
      </c>
      <c r="W328" s="39" t="s">
        <v>858</v>
      </c>
      <c r="X328" s="39"/>
      <c r="Y328" s="39" t="s">
        <v>887</v>
      </c>
      <c r="Z328" s="39"/>
      <c r="AA328" s="20" t="s">
        <v>218</v>
      </c>
      <c r="AB328" s="20">
        <v>4</v>
      </c>
      <c r="AC328" s="20" t="s">
        <v>837</v>
      </c>
      <c r="AD328" s="20" t="s">
        <v>837</v>
      </c>
      <c r="AE328" s="20">
        <v>2</v>
      </c>
      <c r="AF328" s="20" t="s">
        <v>220</v>
      </c>
      <c r="AG328" s="20"/>
      <c r="AH328" s="20"/>
      <c r="AI328" s="20"/>
      <c r="AJ328" s="20"/>
      <c r="AK328" s="20"/>
      <c r="AL328" s="20">
        <v>1</v>
      </c>
      <c r="AM328" s="20"/>
    </row>
    <row r="329" spans="1:39" x14ac:dyDescent="0.3">
      <c r="A329" s="64">
        <v>325</v>
      </c>
      <c r="B329" s="39" t="s">
        <v>717</v>
      </c>
      <c r="C329" s="39" t="s">
        <v>883</v>
      </c>
      <c r="D329" s="39">
        <v>75015670</v>
      </c>
      <c r="E329" s="39" t="s">
        <v>1214</v>
      </c>
      <c r="F329" s="39">
        <v>600097457</v>
      </c>
      <c r="G329" s="39" t="s">
        <v>1216</v>
      </c>
      <c r="H329" s="37" t="s">
        <v>53</v>
      </c>
      <c r="I329" s="37" t="s">
        <v>734</v>
      </c>
      <c r="J329" s="39" t="str">
        <f t="shared" si="23"/>
        <v>Obec Potštejn</v>
      </c>
      <c r="K329" s="39" t="s">
        <v>1218</v>
      </c>
      <c r="L329" s="67">
        <v>500000</v>
      </c>
      <c r="M329" s="66">
        <f t="shared" si="24"/>
        <v>425000</v>
      </c>
      <c r="N329" s="39">
        <v>2025</v>
      </c>
      <c r="O329" s="39" t="s">
        <v>78</v>
      </c>
      <c r="P329" s="39"/>
      <c r="Q329" s="39"/>
      <c r="R329" s="39"/>
      <c r="S329" s="39"/>
      <c r="T329" s="39"/>
      <c r="U329" s="39"/>
      <c r="V329" s="39"/>
      <c r="W329" s="39"/>
      <c r="X329" s="39"/>
      <c r="Y329" s="39" t="s">
        <v>887</v>
      </c>
      <c r="Z329" s="39"/>
      <c r="AA329" s="20" t="s">
        <v>219</v>
      </c>
      <c r="AB329" s="20">
        <v>5</v>
      </c>
      <c r="AC329" s="20" t="s">
        <v>837</v>
      </c>
      <c r="AD329" s="20"/>
      <c r="AE329" s="20">
        <v>2</v>
      </c>
      <c r="AF329" s="20"/>
      <c r="AG329" s="20"/>
      <c r="AH329" s="20"/>
      <c r="AI329" s="20"/>
      <c r="AJ329" s="20"/>
      <c r="AK329" s="20"/>
      <c r="AL329" s="20">
        <v>1</v>
      </c>
      <c r="AM329" s="20"/>
    </row>
    <row r="330" spans="1:39" x14ac:dyDescent="0.3">
      <c r="A330" s="64">
        <v>326</v>
      </c>
      <c r="B330" s="70" t="s">
        <v>716</v>
      </c>
      <c r="C330" s="39" t="s">
        <v>882</v>
      </c>
      <c r="D330" s="39">
        <v>70980861</v>
      </c>
      <c r="E330" s="39" t="s">
        <v>713</v>
      </c>
      <c r="F330" s="39">
        <v>650060598</v>
      </c>
      <c r="G330" s="39" t="s">
        <v>1222</v>
      </c>
      <c r="H330" s="37" t="s">
        <v>53</v>
      </c>
      <c r="I330" s="37" t="s">
        <v>734</v>
      </c>
      <c r="J330" s="39" t="str">
        <f t="shared" si="23"/>
        <v>Obec Bílý Újezd</v>
      </c>
      <c r="K330" s="39" t="s">
        <v>1223</v>
      </c>
      <c r="L330" s="67">
        <v>750000</v>
      </c>
      <c r="M330" s="66">
        <f t="shared" si="24"/>
        <v>637500</v>
      </c>
      <c r="N330" s="39">
        <v>2024</v>
      </c>
      <c r="O330" s="39">
        <v>2029</v>
      </c>
      <c r="P330" s="39"/>
      <c r="Q330" s="39" t="s">
        <v>858</v>
      </c>
      <c r="R330" s="39" t="s">
        <v>858</v>
      </c>
      <c r="S330" s="39"/>
      <c r="T330" s="39"/>
      <c r="U330" s="39"/>
      <c r="V330" s="39" t="s">
        <v>858</v>
      </c>
      <c r="W330" s="39" t="s">
        <v>858</v>
      </c>
      <c r="X330" s="39"/>
      <c r="Y330" s="39" t="s">
        <v>1224</v>
      </c>
      <c r="Z330" s="39"/>
      <c r="AA330" s="20" t="s">
        <v>856</v>
      </c>
      <c r="AB330" s="20" t="s">
        <v>1225</v>
      </c>
      <c r="AC330" s="20" t="s">
        <v>837</v>
      </c>
      <c r="AD330" s="20" t="s">
        <v>837</v>
      </c>
      <c r="AE330" s="20">
        <v>2</v>
      </c>
      <c r="AF330" s="20" t="s">
        <v>220</v>
      </c>
      <c r="AG330" s="20"/>
      <c r="AH330" s="20"/>
      <c r="AI330" s="20"/>
      <c r="AJ330" s="20"/>
      <c r="AK330" s="20"/>
      <c r="AL330" s="20">
        <v>1</v>
      </c>
      <c r="AM330" s="20"/>
    </row>
    <row r="331" spans="1:39" x14ac:dyDescent="0.3">
      <c r="A331" s="64">
        <v>327</v>
      </c>
      <c r="B331" s="70" t="s">
        <v>697</v>
      </c>
      <c r="C331" s="39" t="s">
        <v>874</v>
      </c>
      <c r="D331" s="39">
        <v>70979685</v>
      </c>
      <c r="E331" s="39">
        <v>102406073</v>
      </c>
      <c r="F331" s="39">
        <v>600097633</v>
      </c>
      <c r="G331" s="39" t="s">
        <v>1227</v>
      </c>
      <c r="H331" s="37" t="s">
        <v>53</v>
      </c>
      <c r="I331" s="37" t="s">
        <v>734</v>
      </c>
      <c r="J331" s="39" t="str">
        <f t="shared" si="23"/>
        <v>Město Solnice</v>
      </c>
      <c r="K331" s="39" t="s">
        <v>1226</v>
      </c>
      <c r="L331" s="67">
        <v>2000000</v>
      </c>
      <c r="M331" s="66">
        <f t="shared" si="24"/>
        <v>1700000</v>
      </c>
      <c r="N331" s="39">
        <v>2024</v>
      </c>
      <c r="O331" s="39">
        <v>2025</v>
      </c>
      <c r="P331" s="39"/>
      <c r="Q331" s="39" t="s">
        <v>858</v>
      </c>
      <c r="R331" s="39" t="s">
        <v>858</v>
      </c>
      <c r="S331" s="39"/>
      <c r="T331" s="39"/>
      <c r="U331" s="39"/>
      <c r="V331" s="39" t="s">
        <v>858</v>
      </c>
      <c r="W331" s="39" t="s">
        <v>858</v>
      </c>
      <c r="X331" s="39"/>
      <c r="Y331" s="39" t="s">
        <v>1228</v>
      </c>
      <c r="Z331" s="39"/>
      <c r="AA331" s="20" t="s">
        <v>219</v>
      </c>
      <c r="AB331" s="20" t="s">
        <v>886</v>
      </c>
      <c r="AC331" s="20" t="s">
        <v>837</v>
      </c>
      <c r="AD331" s="20" t="s">
        <v>837</v>
      </c>
      <c r="AE331" s="20">
        <v>2</v>
      </c>
      <c r="AF331" s="20" t="s">
        <v>220</v>
      </c>
      <c r="AG331" s="20"/>
      <c r="AH331" s="20"/>
      <c r="AI331" s="20"/>
      <c r="AJ331" s="20"/>
      <c r="AK331" s="20"/>
      <c r="AL331" s="20">
        <v>1</v>
      </c>
      <c r="AM331" s="20"/>
    </row>
    <row r="332" spans="1:39" x14ac:dyDescent="0.3">
      <c r="A332" s="64">
        <v>328</v>
      </c>
      <c r="B332" s="70" t="s">
        <v>721</v>
      </c>
      <c r="C332" s="39" t="s">
        <v>885</v>
      </c>
      <c r="D332" s="39">
        <v>75015340</v>
      </c>
      <c r="E332" s="39">
        <v>102406057</v>
      </c>
      <c r="F332" s="39">
        <v>650065298</v>
      </c>
      <c r="G332" s="39" t="s">
        <v>1230</v>
      </c>
      <c r="H332" s="37" t="s">
        <v>53</v>
      </c>
      <c r="I332" s="37" t="s">
        <v>734</v>
      </c>
      <c r="J332" s="39" t="str">
        <f t="shared" si="23"/>
        <v>Město Rokytnice v Orlických horách</v>
      </c>
      <c r="K332" s="39" t="s">
        <v>1231</v>
      </c>
      <c r="L332" s="67">
        <v>2000000</v>
      </c>
      <c r="M332" s="66">
        <f t="shared" si="24"/>
        <v>1700000</v>
      </c>
      <c r="N332" s="39">
        <v>2023</v>
      </c>
      <c r="O332" s="39">
        <v>2027</v>
      </c>
      <c r="P332" s="39" t="s">
        <v>858</v>
      </c>
      <c r="Q332" s="39" t="s">
        <v>858</v>
      </c>
      <c r="R332" s="39" t="s">
        <v>858</v>
      </c>
      <c r="S332" s="39" t="s">
        <v>858</v>
      </c>
      <c r="T332" s="39"/>
      <c r="U332" s="39"/>
      <c r="V332" s="39"/>
      <c r="W332" s="39"/>
      <c r="X332" s="39" t="s">
        <v>858</v>
      </c>
      <c r="Y332" s="39" t="s">
        <v>887</v>
      </c>
      <c r="Z332" s="39"/>
      <c r="AA332" s="20" t="s">
        <v>219</v>
      </c>
      <c r="AB332" s="20">
        <v>1</v>
      </c>
      <c r="AC332" s="20" t="s">
        <v>837</v>
      </c>
      <c r="AD332" s="20" t="s">
        <v>837</v>
      </c>
      <c r="AE332" s="20">
        <v>2</v>
      </c>
      <c r="AF332" s="20" t="s">
        <v>220</v>
      </c>
      <c r="AG332" s="20"/>
      <c r="AH332" s="20"/>
      <c r="AI332" s="20"/>
      <c r="AJ332" s="20"/>
      <c r="AK332" s="20"/>
      <c r="AL332" s="20">
        <v>1</v>
      </c>
      <c r="AM332" s="20"/>
    </row>
    <row r="333" spans="1:39" x14ac:dyDescent="0.3">
      <c r="A333" s="64">
        <v>329</v>
      </c>
      <c r="B333" s="39" t="s">
        <v>701</v>
      </c>
      <c r="C333" s="39" t="s">
        <v>141</v>
      </c>
      <c r="D333" s="39">
        <v>75017245</v>
      </c>
      <c r="E333" s="39" t="s">
        <v>700</v>
      </c>
      <c r="F333" s="39">
        <v>650045866</v>
      </c>
      <c r="G333" s="39" t="s">
        <v>77</v>
      </c>
      <c r="H333" s="37" t="s">
        <v>53</v>
      </c>
      <c r="I333" s="37" t="s">
        <v>734</v>
      </c>
      <c r="J333" s="39" t="s">
        <v>742</v>
      </c>
      <c r="K333" s="39" t="s">
        <v>1235</v>
      </c>
      <c r="L333" s="67">
        <v>900000</v>
      </c>
      <c r="M333" s="66">
        <f t="shared" si="24"/>
        <v>765000</v>
      </c>
      <c r="N333" s="39">
        <v>2024</v>
      </c>
      <c r="O333" s="39">
        <v>2024</v>
      </c>
      <c r="P333" s="39"/>
      <c r="Q333" s="39" t="s">
        <v>858</v>
      </c>
      <c r="R333" s="39"/>
      <c r="S333" s="39"/>
      <c r="T333" s="39"/>
      <c r="U333" s="39"/>
      <c r="V333" s="39" t="s">
        <v>858</v>
      </c>
      <c r="W333" s="39" t="s">
        <v>858</v>
      </c>
      <c r="X333" s="39"/>
      <c r="Y333" s="39" t="s">
        <v>1236</v>
      </c>
      <c r="Z333" s="39" t="s">
        <v>900</v>
      </c>
      <c r="AA333" s="39" t="s">
        <v>219</v>
      </c>
      <c r="AB333" s="39" t="s">
        <v>1237</v>
      </c>
      <c r="AC333" s="39" t="s">
        <v>837</v>
      </c>
      <c r="AD333" s="39" t="s">
        <v>837</v>
      </c>
      <c r="AE333" s="39">
        <v>3</v>
      </c>
      <c r="AF333" s="39" t="s">
        <v>220</v>
      </c>
      <c r="AG333" s="39"/>
      <c r="AH333" s="39"/>
      <c r="AI333" s="39"/>
      <c r="AJ333" s="39"/>
      <c r="AK333" s="39">
        <v>1</v>
      </c>
      <c r="AL333" s="39">
        <v>1</v>
      </c>
      <c r="AM333" s="39"/>
    </row>
    <row r="334" spans="1:39" x14ac:dyDescent="0.3">
      <c r="A334" s="64">
        <v>330</v>
      </c>
      <c r="B334" s="90" t="s">
        <v>724</v>
      </c>
      <c r="C334" s="90" t="s">
        <v>121</v>
      </c>
      <c r="D334" s="90">
        <v>70156611</v>
      </c>
      <c r="E334" s="90">
        <v>102406111</v>
      </c>
      <c r="F334" s="90">
        <v>600097650</v>
      </c>
      <c r="G334" s="90" t="s">
        <v>1249</v>
      </c>
      <c r="H334" s="91" t="s">
        <v>53</v>
      </c>
      <c r="I334" s="91" t="s">
        <v>734</v>
      </c>
      <c r="J334" s="90" t="s">
        <v>740</v>
      </c>
      <c r="K334" s="90" t="s">
        <v>1250</v>
      </c>
      <c r="L334" s="92">
        <v>1250000</v>
      </c>
      <c r="M334" s="93">
        <f t="shared" si="24"/>
        <v>1062500</v>
      </c>
      <c r="N334" s="90">
        <v>2026</v>
      </c>
      <c r="O334" s="90">
        <v>2028</v>
      </c>
      <c r="P334" s="90"/>
      <c r="Q334" s="90"/>
      <c r="R334" s="90" t="s">
        <v>858</v>
      </c>
      <c r="S334" s="90" t="s">
        <v>858</v>
      </c>
      <c r="T334" s="90"/>
      <c r="U334" s="90" t="s">
        <v>858</v>
      </c>
      <c r="V334" s="90"/>
      <c r="W334" s="90"/>
      <c r="X334" s="90"/>
      <c r="Y334" s="90" t="s">
        <v>887</v>
      </c>
      <c r="Z334" s="90" t="s">
        <v>1251</v>
      </c>
      <c r="AA334" s="90" t="s">
        <v>856</v>
      </c>
      <c r="AB334" s="90">
        <v>1</v>
      </c>
      <c r="AC334" s="90" t="s">
        <v>837</v>
      </c>
      <c r="AD334" s="90" t="s">
        <v>837</v>
      </c>
      <c r="AE334" s="90">
        <v>2</v>
      </c>
      <c r="AF334" s="90" t="s">
        <v>220</v>
      </c>
      <c r="AG334" s="90"/>
      <c r="AH334" s="90"/>
      <c r="AI334" s="90"/>
      <c r="AJ334" s="90"/>
      <c r="AK334" s="90"/>
      <c r="AL334" s="90"/>
      <c r="AM334" s="90">
        <v>1</v>
      </c>
    </row>
    <row r="335" spans="1:39" x14ac:dyDescent="0.3">
      <c r="A335" s="64">
        <v>331</v>
      </c>
      <c r="B335" s="90" t="s">
        <v>718</v>
      </c>
      <c r="C335" s="90" t="s">
        <v>884</v>
      </c>
      <c r="D335" s="90">
        <v>70997918</v>
      </c>
      <c r="E335" s="90">
        <v>102390746</v>
      </c>
      <c r="F335" s="90">
        <v>650060997</v>
      </c>
      <c r="G335" s="90" t="s">
        <v>1252</v>
      </c>
      <c r="H335" s="91" t="s">
        <v>53</v>
      </c>
      <c r="I335" s="91" t="s">
        <v>734</v>
      </c>
      <c r="J335" s="90" t="s">
        <v>745</v>
      </c>
      <c r="K335" s="90" t="s">
        <v>1253</v>
      </c>
      <c r="L335" s="92">
        <v>470000</v>
      </c>
      <c r="M335" s="93">
        <f t="shared" si="24"/>
        <v>399500</v>
      </c>
      <c r="N335" s="90">
        <v>2026</v>
      </c>
      <c r="O335" s="90">
        <v>2027</v>
      </c>
      <c r="P335" s="90"/>
      <c r="Q335" s="90"/>
      <c r="R335" s="90"/>
      <c r="S335" s="90" t="s">
        <v>858</v>
      </c>
      <c r="T335" s="90"/>
      <c r="U335" s="90"/>
      <c r="V335" s="90"/>
      <c r="W335" s="90"/>
      <c r="X335" s="90"/>
      <c r="Y335" s="90" t="s">
        <v>1254</v>
      </c>
      <c r="Z335" s="90" t="s">
        <v>1251</v>
      </c>
      <c r="AA335" s="90" t="s">
        <v>219</v>
      </c>
      <c r="AB335" s="90">
        <v>1</v>
      </c>
      <c r="AC335" s="90" t="s">
        <v>837</v>
      </c>
      <c r="AD335" s="90" t="s">
        <v>837</v>
      </c>
      <c r="AE335" s="90">
        <v>2</v>
      </c>
      <c r="AF335" s="90" t="s">
        <v>220</v>
      </c>
      <c r="AG335" s="90"/>
      <c r="AH335" s="90"/>
      <c r="AI335" s="90"/>
      <c r="AJ335" s="90"/>
      <c r="AK335" s="90"/>
      <c r="AL335" s="90"/>
      <c r="AM335" s="90">
        <v>1</v>
      </c>
    </row>
    <row r="336" spans="1:39" x14ac:dyDescent="0.3">
      <c r="A336" s="64">
        <v>332</v>
      </c>
      <c r="B336" s="90" t="s">
        <v>1255</v>
      </c>
      <c r="C336" s="90" t="s">
        <v>882</v>
      </c>
      <c r="D336" s="90">
        <v>70980861</v>
      </c>
      <c r="E336" s="90">
        <v>650060598</v>
      </c>
      <c r="F336" s="90">
        <v>102390398</v>
      </c>
      <c r="G336" s="90" t="s">
        <v>1257</v>
      </c>
      <c r="H336" s="91" t="s">
        <v>53</v>
      </c>
      <c r="I336" s="91" t="s">
        <v>734</v>
      </c>
      <c r="J336" s="90" t="s">
        <v>1256</v>
      </c>
      <c r="K336" s="90" t="s">
        <v>1258</v>
      </c>
      <c r="L336" s="92">
        <v>500000</v>
      </c>
      <c r="M336" s="93">
        <f t="shared" si="24"/>
        <v>425000</v>
      </c>
      <c r="N336" s="90">
        <v>2026</v>
      </c>
      <c r="O336" s="90">
        <v>2027</v>
      </c>
      <c r="P336" s="90"/>
      <c r="Q336" s="90" t="s">
        <v>858</v>
      </c>
      <c r="R336" s="90" t="s">
        <v>858</v>
      </c>
      <c r="S336" s="90"/>
      <c r="T336" s="90"/>
      <c r="U336" s="90"/>
      <c r="V336" s="90"/>
      <c r="W336" s="90" t="s">
        <v>858</v>
      </c>
      <c r="X336" s="90"/>
      <c r="Y336" s="90" t="s">
        <v>887</v>
      </c>
      <c r="Z336" s="90" t="s">
        <v>888</v>
      </c>
      <c r="AA336" s="90" t="s">
        <v>856</v>
      </c>
      <c r="AB336" s="90" t="s">
        <v>1280</v>
      </c>
      <c r="AC336" s="90" t="s">
        <v>837</v>
      </c>
      <c r="AD336" s="90" t="s">
        <v>837</v>
      </c>
      <c r="AE336" s="90">
        <v>2</v>
      </c>
      <c r="AF336" s="90" t="s">
        <v>220</v>
      </c>
      <c r="AG336" s="90"/>
      <c r="AH336" s="90"/>
      <c r="AI336" s="90"/>
      <c r="AJ336" s="90"/>
      <c r="AK336" s="90"/>
      <c r="AL336" s="90"/>
      <c r="AM336" s="90">
        <v>1</v>
      </c>
    </row>
    <row r="337" spans="1:39" x14ac:dyDescent="0.3">
      <c r="A337" s="64">
        <v>333</v>
      </c>
      <c r="B337" s="90" t="s">
        <v>1259</v>
      </c>
      <c r="C337" s="90" t="s">
        <v>852</v>
      </c>
      <c r="D337" s="90">
        <v>75015498</v>
      </c>
      <c r="E337" s="90">
        <v>102390762</v>
      </c>
      <c r="F337" s="90">
        <v>600097536</v>
      </c>
      <c r="G337" s="90" t="s">
        <v>1260</v>
      </c>
      <c r="H337" s="91" t="s">
        <v>53</v>
      </c>
      <c r="I337" s="91" t="s">
        <v>734</v>
      </c>
      <c r="J337" s="90" t="s">
        <v>734</v>
      </c>
      <c r="K337" s="90" t="s">
        <v>1261</v>
      </c>
      <c r="L337" s="92">
        <v>50000000</v>
      </c>
      <c r="M337" s="93">
        <f t="shared" si="24"/>
        <v>42500000</v>
      </c>
      <c r="N337" s="90">
        <v>2026</v>
      </c>
      <c r="O337" s="90">
        <v>2031</v>
      </c>
      <c r="P337" s="90" t="s">
        <v>858</v>
      </c>
      <c r="Q337" s="90" t="s">
        <v>858</v>
      </c>
      <c r="R337" s="90" t="s">
        <v>858</v>
      </c>
      <c r="S337" s="90" t="s">
        <v>858</v>
      </c>
      <c r="T337" s="90"/>
      <c r="U337" s="90"/>
      <c r="V337" s="90"/>
      <c r="W337" s="90"/>
      <c r="X337" s="90" t="s">
        <v>858</v>
      </c>
      <c r="Y337" s="90" t="s">
        <v>887</v>
      </c>
      <c r="Z337" s="90" t="s">
        <v>888</v>
      </c>
      <c r="AA337" s="90" t="s">
        <v>219</v>
      </c>
      <c r="AB337" s="90" t="s">
        <v>1282</v>
      </c>
      <c r="AC337" s="90" t="s">
        <v>837</v>
      </c>
      <c r="AD337" s="90" t="s">
        <v>837</v>
      </c>
      <c r="AE337" s="90">
        <v>2</v>
      </c>
      <c r="AF337" s="90"/>
      <c r="AG337" s="90"/>
      <c r="AH337" s="90"/>
      <c r="AI337" s="90"/>
      <c r="AJ337" s="90"/>
      <c r="AK337" s="90"/>
      <c r="AL337" s="90"/>
      <c r="AM337" s="90">
        <v>1</v>
      </c>
    </row>
    <row r="338" spans="1:39" x14ac:dyDescent="0.3">
      <c r="A338" s="64">
        <v>334</v>
      </c>
      <c r="B338" s="90" t="s">
        <v>1262</v>
      </c>
      <c r="C338" s="90" t="s">
        <v>852</v>
      </c>
      <c r="D338" s="90">
        <v>75015498</v>
      </c>
      <c r="E338" s="90">
        <v>102390762</v>
      </c>
      <c r="F338" s="90">
        <v>600097536</v>
      </c>
      <c r="G338" s="90" t="s">
        <v>1267</v>
      </c>
      <c r="H338" s="91" t="s">
        <v>53</v>
      </c>
      <c r="I338" s="91" t="s">
        <v>734</v>
      </c>
      <c r="J338" s="90" t="s">
        <v>734</v>
      </c>
      <c r="K338" s="90" t="s">
        <v>1268</v>
      </c>
      <c r="L338" s="92">
        <v>20000000</v>
      </c>
      <c r="M338" s="93">
        <f t="shared" si="24"/>
        <v>17000000</v>
      </c>
      <c r="N338" s="90">
        <v>2026</v>
      </c>
      <c r="O338" s="90">
        <v>2031</v>
      </c>
      <c r="P338" s="90" t="s">
        <v>858</v>
      </c>
      <c r="Q338" s="90" t="s">
        <v>858</v>
      </c>
      <c r="R338" s="90" t="s">
        <v>858</v>
      </c>
      <c r="S338" s="90"/>
      <c r="T338" s="90" t="s">
        <v>858</v>
      </c>
      <c r="U338" s="90" t="s">
        <v>858</v>
      </c>
      <c r="V338" s="90"/>
      <c r="W338" s="90" t="s">
        <v>858</v>
      </c>
      <c r="X338" s="90" t="s">
        <v>858</v>
      </c>
      <c r="Y338" s="90" t="s">
        <v>887</v>
      </c>
      <c r="Z338" s="90" t="s">
        <v>888</v>
      </c>
      <c r="AA338" s="90" t="s">
        <v>219</v>
      </c>
      <c r="AB338" s="90" t="s">
        <v>1281</v>
      </c>
      <c r="AC338" s="90" t="s">
        <v>837</v>
      </c>
      <c r="AD338" s="90"/>
      <c r="AE338" s="90">
        <v>2</v>
      </c>
      <c r="AF338" s="90"/>
      <c r="AG338" s="90"/>
      <c r="AH338" s="90"/>
      <c r="AI338" s="90"/>
      <c r="AJ338" s="90"/>
      <c r="AK338" s="90"/>
      <c r="AL338" s="90"/>
      <c r="AM338" s="90">
        <v>1</v>
      </c>
    </row>
    <row r="339" spans="1:39" x14ac:dyDescent="0.3">
      <c r="A339" s="64">
        <v>335</v>
      </c>
      <c r="B339" s="90" t="s">
        <v>1263</v>
      </c>
      <c r="C339" s="90" t="s">
        <v>852</v>
      </c>
      <c r="D339" s="90">
        <v>75015498</v>
      </c>
      <c r="E339" s="90">
        <v>102390762</v>
      </c>
      <c r="F339" s="90">
        <v>600097536</v>
      </c>
      <c r="G339" s="90" t="s">
        <v>1269</v>
      </c>
      <c r="H339" s="91" t="s">
        <v>53</v>
      </c>
      <c r="I339" s="91" t="s">
        <v>734</v>
      </c>
      <c r="J339" s="90" t="s">
        <v>734</v>
      </c>
      <c r="K339" s="90" t="s">
        <v>1270</v>
      </c>
      <c r="L339" s="92">
        <v>80000000</v>
      </c>
      <c r="M339" s="93">
        <f t="shared" si="24"/>
        <v>68000000</v>
      </c>
      <c r="N339" s="90">
        <v>2026</v>
      </c>
      <c r="O339" s="90">
        <v>2031</v>
      </c>
      <c r="P339" s="90"/>
      <c r="Q339" s="90" t="s">
        <v>858</v>
      </c>
      <c r="R339" s="90" t="s">
        <v>858</v>
      </c>
      <c r="S339" s="90" t="s">
        <v>858</v>
      </c>
      <c r="T339" s="90"/>
      <c r="U339" s="90"/>
      <c r="V339" s="90" t="s">
        <v>858</v>
      </c>
      <c r="W339" s="90" t="s">
        <v>858</v>
      </c>
      <c r="X339" s="90"/>
      <c r="Y339" s="90" t="s">
        <v>887</v>
      </c>
      <c r="Z339" s="90" t="s">
        <v>888</v>
      </c>
      <c r="AA339" s="90" t="s">
        <v>219</v>
      </c>
      <c r="AB339" s="90" t="s">
        <v>1283</v>
      </c>
      <c r="AC339" s="90" t="s">
        <v>837</v>
      </c>
      <c r="AD339" s="90" t="s">
        <v>837</v>
      </c>
      <c r="AE339" s="90">
        <v>3</v>
      </c>
      <c r="AF339" s="90" t="s">
        <v>220</v>
      </c>
      <c r="AG339" s="90"/>
      <c r="AH339" s="90"/>
      <c r="AI339" s="90"/>
      <c r="AJ339" s="90"/>
      <c r="AK339" s="90"/>
      <c r="AL339" s="90"/>
      <c r="AM339" s="90">
        <v>1</v>
      </c>
    </row>
    <row r="340" spans="1:39" x14ac:dyDescent="0.3">
      <c r="A340" s="64">
        <v>336</v>
      </c>
      <c r="B340" s="90" t="s">
        <v>1264</v>
      </c>
      <c r="C340" s="90" t="s">
        <v>852</v>
      </c>
      <c r="D340" s="90">
        <v>75015498</v>
      </c>
      <c r="E340" s="90">
        <v>102390762</v>
      </c>
      <c r="F340" s="90">
        <v>600097536</v>
      </c>
      <c r="G340" s="90" t="s">
        <v>1271</v>
      </c>
      <c r="H340" s="91" t="s">
        <v>53</v>
      </c>
      <c r="I340" s="91" t="s">
        <v>734</v>
      </c>
      <c r="J340" s="90" t="s">
        <v>734</v>
      </c>
      <c r="K340" s="90" t="s">
        <v>1272</v>
      </c>
      <c r="L340" s="92">
        <v>7000000</v>
      </c>
      <c r="M340" s="93">
        <f t="shared" si="24"/>
        <v>5950000</v>
      </c>
      <c r="N340" s="90">
        <v>2026</v>
      </c>
      <c r="O340" s="90">
        <v>2031</v>
      </c>
      <c r="P340" s="90" t="s">
        <v>858</v>
      </c>
      <c r="Q340" s="90" t="s">
        <v>858</v>
      </c>
      <c r="R340" s="90" t="s">
        <v>858</v>
      </c>
      <c r="S340" s="90"/>
      <c r="T340" s="90"/>
      <c r="U340" s="90"/>
      <c r="V340" s="90" t="s">
        <v>858</v>
      </c>
      <c r="W340" s="90" t="s">
        <v>858</v>
      </c>
      <c r="X340" s="90"/>
      <c r="Y340" s="90" t="s">
        <v>887</v>
      </c>
      <c r="Z340" s="90" t="s">
        <v>888</v>
      </c>
      <c r="AA340" s="90" t="s">
        <v>219</v>
      </c>
      <c r="AB340" s="90" t="s">
        <v>886</v>
      </c>
      <c r="AC340" s="90" t="s">
        <v>837</v>
      </c>
      <c r="AD340" s="90" t="s">
        <v>837</v>
      </c>
      <c r="AE340" s="90">
        <v>3</v>
      </c>
      <c r="AF340" s="90" t="s">
        <v>220</v>
      </c>
      <c r="AG340" s="90"/>
      <c r="AH340" s="90"/>
      <c r="AI340" s="90"/>
      <c r="AJ340" s="90"/>
      <c r="AK340" s="90"/>
      <c r="AL340" s="90"/>
      <c r="AM340" s="90">
        <v>1</v>
      </c>
    </row>
    <row r="341" spans="1:39" x14ac:dyDescent="0.3">
      <c r="A341" s="64">
        <v>337</v>
      </c>
      <c r="B341" s="90" t="s">
        <v>1265</v>
      </c>
      <c r="C341" s="90" t="s">
        <v>852</v>
      </c>
      <c r="D341" s="90">
        <v>75015498</v>
      </c>
      <c r="E341" s="90">
        <v>102390762</v>
      </c>
      <c r="F341" s="90">
        <v>600097536</v>
      </c>
      <c r="G341" s="90" t="s">
        <v>1273</v>
      </c>
      <c r="H341" s="91" t="s">
        <v>53</v>
      </c>
      <c r="I341" s="91" t="s">
        <v>734</v>
      </c>
      <c r="J341" s="90" t="s">
        <v>734</v>
      </c>
      <c r="K341" s="90" t="s">
        <v>1274</v>
      </c>
      <c r="L341" s="92">
        <v>3000000</v>
      </c>
      <c r="M341" s="93">
        <f t="shared" si="24"/>
        <v>2550000</v>
      </c>
      <c r="N341" s="90">
        <v>2026</v>
      </c>
      <c r="O341" s="90">
        <v>2031</v>
      </c>
      <c r="P341" s="90" t="s">
        <v>858</v>
      </c>
      <c r="Q341" s="90" t="s">
        <v>858</v>
      </c>
      <c r="R341" s="90" t="s">
        <v>858</v>
      </c>
      <c r="S341" s="90" t="s">
        <v>858</v>
      </c>
      <c r="T341" s="90"/>
      <c r="U341" s="90" t="s">
        <v>858</v>
      </c>
      <c r="V341" s="90" t="s">
        <v>858</v>
      </c>
      <c r="W341" s="90" t="s">
        <v>858</v>
      </c>
      <c r="X341" s="90"/>
      <c r="Y341" s="90" t="s">
        <v>887</v>
      </c>
      <c r="Z341" s="90" t="s">
        <v>888</v>
      </c>
      <c r="AA341" s="90" t="s">
        <v>856</v>
      </c>
      <c r="AB341" s="90" t="s">
        <v>886</v>
      </c>
      <c r="AC341" s="90" t="s">
        <v>837</v>
      </c>
      <c r="AD341" s="90" t="s">
        <v>837</v>
      </c>
      <c r="AE341" s="90">
        <v>3</v>
      </c>
      <c r="AF341" s="90" t="s">
        <v>220</v>
      </c>
      <c r="AG341" s="90"/>
      <c r="AH341" s="90"/>
      <c r="AI341" s="90"/>
      <c r="AJ341" s="90"/>
      <c r="AK341" s="90"/>
      <c r="AL341" s="90"/>
      <c r="AM341" s="90">
        <v>1</v>
      </c>
    </row>
    <row r="342" spans="1:39" x14ac:dyDescent="0.3">
      <c r="A342" s="64">
        <v>338</v>
      </c>
      <c r="B342" s="90" t="s">
        <v>1266</v>
      </c>
      <c r="C342" s="90" t="s">
        <v>852</v>
      </c>
      <c r="D342" s="90">
        <v>75015498</v>
      </c>
      <c r="E342" s="90">
        <v>102390762</v>
      </c>
      <c r="F342" s="90">
        <v>600097536</v>
      </c>
      <c r="G342" s="90" t="s">
        <v>1275</v>
      </c>
      <c r="H342" s="91" t="s">
        <v>53</v>
      </c>
      <c r="I342" s="91" t="s">
        <v>734</v>
      </c>
      <c r="J342" s="90" t="s">
        <v>734</v>
      </c>
      <c r="K342" s="90" t="s">
        <v>1276</v>
      </c>
      <c r="L342" s="92">
        <v>100000</v>
      </c>
      <c r="M342" s="93">
        <f t="shared" si="24"/>
        <v>85000</v>
      </c>
      <c r="N342" s="90">
        <v>2026</v>
      </c>
      <c r="O342" s="90">
        <v>2031</v>
      </c>
      <c r="P342" s="90" t="s">
        <v>858</v>
      </c>
      <c r="Q342" s="90" t="s">
        <v>858</v>
      </c>
      <c r="R342" s="90" t="s">
        <v>858</v>
      </c>
      <c r="S342" s="90" t="s">
        <v>858</v>
      </c>
      <c r="T342" s="90"/>
      <c r="U342" s="90" t="s">
        <v>858</v>
      </c>
      <c r="V342" s="90" t="s">
        <v>858</v>
      </c>
      <c r="W342" s="90" t="s">
        <v>858</v>
      </c>
      <c r="X342" s="90"/>
      <c r="Y342" s="90" t="s">
        <v>887</v>
      </c>
      <c r="Z342" s="90" t="s">
        <v>888</v>
      </c>
      <c r="AA342" s="90" t="s">
        <v>218</v>
      </c>
      <c r="AB342" s="90">
        <v>1</v>
      </c>
      <c r="AC342" s="90" t="s">
        <v>837</v>
      </c>
      <c r="AD342" s="90"/>
      <c r="AE342" s="90">
        <v>3</v>
      </c>
      <c r="AF342" s="90" t="s">
        <v>220</v>
      </c>
      <c r="AG342" s="90"/>
      <c r="AH342" s="90"/>
      <c r="AI342" s="90"/>
      <c r="AJ342" s="90"/>
      <c r="AK342" s="90"/>
      <c r="AL342" s="90"/>
      <c r="AM342" s="90">
        <v>1</v>
      </c>
    </row>
    <row r="343" spans="1:39" x14ac:dyDescent="0.3">
      <c r="A343" s="64"/>
      <c r="B343" s="39"/>
      <c r="C343" s="39"/>
      <c r="D343" s="39"/>
      <c r="E343" s="39"/>
      <c r="F343" s="39"/>
      <c r="G343" s="39"/>
      <c r="H343" s="37"/>
      <c r="I343" s="37"/>
      <c r="J343" s="39"/>
      <c r="K343" s="39"/>
      <c r="L343" s="67"/>
      <c r="M343" s="66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>
        <v>1</v>
      </c>
    </row>
    <row r="345" spans="1:39" x14ac:dyDescent="0.3">
      <c r="K345" s="28" t="s">
        <v>1277</v>
      </c>
    </row>
    <row r="347" spans="1:39" x14ac:dyDescent="0.3">
      <c r="K347" s="28" t="s">
        <v>935</v>
      </c>
    </row>
  </sheetData>
  <mergeCells count="41">
    <mergeCell ref="AA3:AA4"/>
    <mergeCell ref="AB3:AB4"/>
    <mergeCell ref="AJ2:AJ4"/>
    <mergeCell ref="AF2:AF4"/>
    <mergeCell ref="AG2:AG4"/>
    <mergeCell ref="AH2:AH4"/>
    <mergeCell ref="AI2:AI4"/>
    <mergeCell ref="A2:A4"/>
    <mergeCell ref="C3:C4"/>
    <mergeCell ref="D3:D4"/>
    <mergeCell ref="E3:E4"/>
    <mergeCell ref="F3:F4"/>
    <mergeCell ref="B3:B4"/>
    <mergeCell ref="B2:F2"/>
    <mergeCell ref="Y2:Z2"/>
    <mergeCell ref="G2:G4"/>
    <mergeCell ref="J2:J4"/>
    <mergeCell ref="T3:T4"/>
    <mergeCell ref="V3:V4"/>
    <mergeCell ref="X3:X4"/>
    <mergeCell ref="P2:X2"/>
    <mergeCell ref="U3:U4"/>
    <mergeCell ref="W3:W4"/>
    <mergeCell ref="Y3:Y4"/>
    <mergeCell ref="Z3:Z4"/>
    <mergeCell ref="AM2:AM4"/>
    <mergeCell ref="AL2:AL4"/>
    <mergeCell ref="L2:M2"/>
    <mergeCell ref="N2:O2"/>
    <mergeCell ref="H2:H4"/>
    <mergeCell ref="I2:I4"/>
    <mergeCell ref="L3:L4"/>
    <mergeCell ref="M3:M4"/>
    <mergeCell ref="N3:N4"/>
    <mergeCell ref="O3:O4"/>
    <mergeCell ref="P3:S3"/>
    <mergeCell ref="K2:K4"/>
    <mergeCell ref="AD3:AD4"/>
    <mergeCell ref="AC3:AC4"/>
    <mergeCell ref="AE3:AE4"/>
    <mergeCell ref="AK2:AK4"/>
  </mergeCells>
  <phoneticPr fontId="16" type="noConversion"/>
  <pageMargins left="0.7" right="0.7" top="0.78740157499999996" bottom="0.78740157499999996" header="0.3" footer="0.3"/>
  <pageSetup paperSize="8" scale="38" fitToHeight="0" orientation="landscape" horizontalDpi="300" verticalDpi="300" r:id="rId1"/>
  <colBreaks count="1" manualBreakCount="1">
    <brk id="26" min="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G202"/>
  <sheetViews>
    <sheetView topLeftCell="B1" zoomScaleNormal="100" zoomScaleSheetLayoutView="106" workbookViewId="0">
      <selection activeCell="C3" sqref="C3:C4"/>
    </sheetView>
  </sheetViews>
  <sheetFormatPr defaultColWidth="8.6640625" defaultRowHeight="14.4" x14ac:dyDescent="0.3"/>
  <cols>
    <col min="1" max="1" width="6.5546875" style="28" hidden="1" customWidth="1"/>
    <col min="2" max="2" width="7.33203125" style="28" customWidth="1"/>
    <col min="3" max="3" width="20.109375" style="28" customWidth="1"/>
    <col min="4" max="4" width="17.5546875" style="28" customWidth="1"/>
    <col min="5" max="5" width="13" style="28" customWidth="1"/>
    <col min="6" max="6" width="66.33203125" style="28" customWidth="1"/>
    <col min="7" max="7" width="13.6640625" style="28" customWidth="1"/>
    <col min="8" max="8" width="16.109375" style="28" customWidth="1"/>
    <col min="9" max="9" width="16.6640625" style="28" customWidth="1"/>
    <col min="10" max="10" width="59.33203125" style="28" customWidth="1"/>
    <col min="11" max="11" width="13.6640625" style="54" customWidth="1"/>
    <col min="12" max="12" width="13.33203125" style="54" customWidth="1"/>
    <col min="13" max="13" width="9" style="28" customWidth="1"/>
    <col min="14" max="14" width="8.6640625" style="28" customWidth="1"/>
    <col min="15" max="18" width="11.109375" style="28" customWidth="1"/>
    <col min="19" max="19" width="10.5546875" style="28" customWidth="1"/>
    <col min="20" max="20" width="27.109375" style="28" bestFit="1" customWidth="1"/>
    <col min="21" max="21" width="13.5546875" style="28" hidden="1" customWidth="1"/>
    <col min="22" max="22" width="24.109375" style="28" hidden="1" customWidth="1"/>
    <col min="23" max="23" width="13.33203125" style="28" hidden="1" customWidth="1"/>
    <col min="24" max="24" width="15.88671875" style="28" hidden="1" customWidth="1"/>
    <col min="25" max="25" width="15.33203125" style="28" hidden="1" customWidth="1"/>
    <col min="26" max="32" width="8.6640625" style="28" hidden="1" customWidth="1"/>
    <col min="33" max="33" width="0" style="28" hidden="1" customWidth="1"/>
    <col min="34" max="16384" width="8.6640625" style="28"/>
  </cols>
  <sheetData>
    <row r="1" spans="1:33" ht="21.75" customHeight="1" thickBot="1" x14ac:dyDescent="0.4">
      <c r="A1" s="46"/>
      <c r="B1" s="63" t="s">
        <v>1234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33" ht="30" customHeight="1" thickBot="1" x14ac:dyDescent="0.35">
      <c r="A2" s="218" t="s">
        <v>31</v>
      </c>
      <c r="B2" s="123" t="s">
        <v>8</v>
      </c>
      <c r="C2" s="221" t="s">
        <v>32</v>
      </c>
      <c r="D2" s="222"/>
      <c r="E2" s="222"/>
      <c r="F2" s="123" t="s">
        <v>10</v>
      </c>
      <c r="G2" s="123" t="s">
        <v>26</v>
      </c>
      <c r="H2" s="123" t="s">
        <v>39</v>
      </c>
      <c r="I2" s="123" t="s">
        <v>12</v>
      </c>
      <c r="J2" s="123" t="s">
        <v>33</v>
      </c>
      <c r="K2" s="192" t="s">
        <v>1192</v>
      </c>
      <c r="L2" s="193"/>
      <c r="M2" s="194" t="s">
        <v>1184</v>
      </c>
      <c r="N2" s="195"/>
      <c r="O2" s="202" t="s">
        <v>1193</v>
      </c>
      <c r="P2" s="203"/>
      <c r="Q2" s="203"/>
      <c r="R2" s="203"/>
      <c r="S2" s="194" t="s">
        <v>14</v>
      </c>
      <c r="T2" s="195"/>
      <c r="U2" s="29" t="s">
        <v>48</v>
      </c>
      <c r="V2" s="29" t="s">
        <v>1186</v>
      </c>
      <c r="W2" s="29" t="s">
        <v>51</v>
      </c>
      <c r="X2" s="48" t="s">
        <v>49</v>
      </c>
      <c r="Y2" s="47" t="s">
        <v>45</v>
      </c>
      <c r="Z2" s="215" t="s">
        <v>682</v>
      </c>
      <c r="AA2" s="210" t="s">
        <v>683</v>
      </c>
      <c r="AB2" s="186" t="s">
        <v>684</v>
      </c>
      <c r="AC2" s="186" t="s">
        <v>685</v>
      </c>
      <c r="AD2" s="186" t="s">
        <v>826</v>
      </c>
      <c r="AE2" s="186" t="s">
        <v>891</v>
      </c>
      <c r="AF2" s="186" t="s">
        <v>1206</v>
      </c>
      <c r="AG2" s="183" t="s">
        <v>1279</v>
      </c>
    </row>
    <row r="3" spans="1:33" ht="22.35" customHeight="1" thickBot="1" x14ac:dyDescent="0.35">
      <c r="A3" s="219"/>
      <c r="B3" s="124"/>
      <c r="C3" s="223" t="s">
        <v>34</v>
      </c>
      <c r="D3" s="225" t="s">
        <v>35</v>
      </c>
      <c r="E3" s="225" t="s">
        <v>36</v>
      </c>
      <c r="F3" s="124"/>
      <c r="G3" s="124"/>
      <c r="H3" s="124"/>
      <c r="I3" s="124"/>
      <c r="J3" s="124"/>
      <c r="K3" s="198" t="s">
        <v>37</v>
      </c>
      <c r="L3" s="198" t="s">
        <v>1187</v>
      </c>
      <c r="M3" s="162" t="s">
        <v>22</v>
      </c>
      <c r="N3" s="164" t="s">
        <v>23</v>
      </c>
      <c r="O3" s="204" t="s">
        <v>27</v>
      </c>
      <c r="P3" s="205"/>
      <c r="Q3" s="205"/>
      <c r="R3" s="205"/>
      <c r="S3" s="196" t="s">
        <v>1194</v>
      </c>
      <c r="T3" s="197" t="s">
        <v>25</v>
      </c>
      <c r="U3" s="206" t="s">
        <v>47</v>
      </c>
      <c r="V3" s="208" t="s">
        <v>43</v>
      </c>
      <c r="W3" s="213" t="s">
        <v>52</v>
      </c>
      <c r="X3" s="190" t="s">
        <v>50</v>
      </c>
      <c r="Y3" s="189" t="s">
        <v>44</v>
      </c>
      <c r="Z3" s="216"/>
      <c r="AA3" s="211"/>
      <c r="AB3" s="187"/>
      <c r="AC3" s="187"/>
      <c r="AD3" s="187"/>
      <c r="AE3" s="187"/>
      <c r="AF3" s="187"/>
      <c r="AG3" s="184"/>
    </row>
    <row r="4" spans="1:33" ht="76.95" customHeight="1" thickBot="1" x14ac:dyDescent="0.35">
      <c r="A4" s="220"/>
      <c r="B4" s="124"/>
      <c r="C4" s="224"/>
      <c r="D4" s="226"/>
      <c r="E4" s="226"/>
      <c r="F4" s="124"/>
      <c r="G4" s="124"/>
      <c r="H4" s="124"/>
      <c r="I4" s="124"/>
      <c r="J4" s="124"/>
      <c r="K4" s="199"/>
      <c r="L4" s="199"/>
      <c r="M4" s="200"/>
      <c r="N4" s="201"/>
      <c r="O4" s="33" t="s">
        <v>38</v>
      </c>
      <c r="P4" s="49" t="s">
        <v>1189</v>
      </c>
      <c r="Q4" s="49" t="s">
        <v>1190</v>
      </c>
      <c r="R4" s="50" t="s">
        <v>1195</v>
      </c>
      <c r="S4" s="162"/>
      <c r="T4" s="164"/>
      <c r="U4" s="207"/>
      <c r="V4" s="209"/>
      <c r="W4" s="214"/>
      <c r="X4" s="191"/>
      <c r="Y4" s="189"/>
      <c r="Z4" s="217"/>
      <c r="AA4" s="212"/>
      <c r="AB4" s="188"/>
      <c r="AC4" s="188"/>
      <c r="AD4" s="188"/>
      <c r="AE4" s="188"/>
      <c r="AF4" s="188"/>
      <c r="AG4" s="185"/>
    </row>
    <row r="5" spans="1:33" x14ac:dyDescent="0.3">
      <c r="A5" s="39"/>
      <c r="B5" s="38">
        <v>1</v>
      </c>
      <c r="C5" s="39" t="s">
        <v>727</v>
      </c>
      <c r="D5" s="39"/>
      <c r="E5" s="39">
        <v>68246901</v>
      </c>
      <c r="F5" s="39" t="s">
        <v>65</v>
      </c>
      <c r="G5" s="39" t="s">
        <v>53</v>
      </c>
      <c r="H5" s="39" t="s">
        <v>734</v>
      </c>
      <c r="I5" s="39" t="s">
        <v>734</v>
      </c>
      <c r="J5" s="39" t="s">
        <v>66</v>
      </c>
      <c r="K5" s="44">
        <v>150000</v>
      </c>
      <c r="L5" s="44">
        <f>K5*0.85</f>
        <v>127500</v>
      </c>
      <c r="M5" s="39">
        <v>2018</v>
      </c>
      <c r="N5" s="39">
        <v>2023</v>
      </c>
      <c r="O5" s="39"/>
      <c r="P5" s="39"/>
      <c r="Q5" s="39"/>
      <c r="R5" s="39"/>
      <c r="S5" s="39"/>
      <c r="T5" s="39"/>
      <c r="U5" s="39" t="s">
        <v>218</v>
      </c>
      <c r="V5" s="39"/>
      <c r="W5" s="39"/>
      <c r="X5" s="39"/>
      <c r="Y5" s="39"/>
      <c r="Z5" s="39" t="s">
        <v>220</v>
      </c>
      <c r="AA5" s="37">
        <v>1</v>
      </c>
      <c r="AB5" s="37">
        <v>1</v>
      </c>
      <c r="AC5" s="37">
        <v>1</v>
      </c>
      <c r="AD5" s="37">
        <v>1</v>
      </c>
      <c r="AE5" s="37">
        <v>1</v>
      </c>
      <c r="AF5" s="37">
        <v>1</v>
      </c>
      <c r="AG5" s="37"/>
    </row>
    <row r="6" spans="1:33" x14ac:dyDescent="0.3">
      <c r="A6" s="39"/>
      <c r="B6" s="38">
        <v>2</v>
      </c>
      <c r="C6" s="39" t="s">
        <v>727</v>
      </c>
      <c r="D6" s="39"/>
      <c r="E6" s="39">
        <v>68246901</v>
      </c>
      <c r="F6" s="39" t="s">
        <v>67</v>
      </c>
      <c r="G6" s="39" t="s">
        <v>53</v>
      </c>
      <c r="H6" s="39" t="s">
        <v>734</v>
      </c>
      <c r="I6" s="39" t="s">
        <v>734</v>
      </c>
      <c r="J6" s="39" t="s">
        <v>68</v>
      </c>
      <c r="K6" s="44">
        <v>300000</v>
      </c>
      <c r="L6" s="44">
        <f t="shared" ref="L6:L32" si="0">K6*0.85</f>
        <v>255000</v>
      </c>
      <c r="M6" s="39">
        <v>2018</v>
      </c>
      <c r="N6" s="39">
        <v>2023</v>
      </c>
      <c r="O6" s="39"/>
      <c r="P6" s="39"/>
      <c r="Q6" s="39"/>
      <c r="R6" s="39"/>
      <c r="S6" s="39"/>
      <c r="T6" s="39"/>
      <c r="U6" s="39" t="s">
        <v>218</v>
      </c>
      <c r="V6" s="39"/>
      <c r="W6" s="39"/>
      <c r="X6" s="39"/>
      <c r="Y6" s="39"/>
      <c r="Z6" s="39" t="s">
        <v>220</v>
      </c>
      <c r="AA6" s="39">
        <v>1</v>
      </c>
      <c r="AB6" s="39">
        <v>1</v>
      </c>
      <c r="AC6" s="39">
        <v>1</v>
      </c>
      <c r="AD6" s="39">
        <v>1</v>
      </c>
      <c r="AE6" s="39">
        <v>1</v>
      </c>
      <c r="AF6" s="39">
        <v>1</v>
      </c>
      <c r="AG6" s="39"/>
    </row>
    <row r="7" spans="1:33" x14ac:dyDescent="0.3">
      <c r="A7" s="39"/>
      <c r="B7" s="38">
        <v>3</v>
      </c>
      <c r="C7" s="39" t="s">
        <v>727</v>
      </c>
      <c r="D7" s="39"/>
      <c r="E7" s="39">
        <v>68246901</v>
      </c>
      <c r="F7" s="39" t="s">
        <v>69</v>
      </c>
      <c r="G7" s="39" t="s">
        <v>53</v>
      </c>
      <c r="H7" s="39" t="s">
        <v>734</v>
      </c>
      <c r="I7" s="39" t="s">
        <v>734</v>
      </c>
      <c r="J7" s="39" t="s">
        <v>70</v>
      </c>
      <c r="K7" s="44">
        <v>1000000</v>
      </c>
      <c r="L7" s="44">
        <f t="shared" si="0"/>
        <v>850000</v>
      </c>
      <c r="M7" s="39">
        <v>2018</v>
      </c>
      <c r="N7" s="39">
        <v>2023</v>
      </c>
      <c r="O7" s="39"/>
      <c r="P7" s="39"/>
      <c r="Q7" s="39"/>
      <c r="R7" s="39"/>
      <c r="S7" s="39"/>
      <c r="T7" s="39"/>
      <c r="U7" s="39" t="s">
        <v>218</v>
      </c>
      <c r="V7" s="39"/>
      <c r="W7" s="39"/>
      <c r="X7" s="39"/>
      <c r="Y7" s="39"/>
      <c r="Z7" s="39" t="s">
        <v>220</v>
      </c>
      <c r="AA7" s="39">
        <v>1</v>
      </c>
      <c r="AB7" s="39">
        <v>1</v>
      </c>
      <c r="AC7" s="39">
        <v>1</v>
      </c>
      <c r="AD7" s="39">
        <v>1</v>
      </c>
      <c r="AE7" s="39">
        <v>1</v>
      </c>
      <c r="AF7" s="39">
        <v>1</v>
      </c>
      <c r="AG7" s="39"/>
    </row>
    <row r="8" spans="1:33" x14ac:dyDescent="0.3">
      <c r="A8" s="39"/>
      <c r="B8" s="38">
        <v>4</v>
      </c>
      <c r="C8" s="39" t="s">
        <v>727</v>
      </c>
      <c r="D8" s="39"/>
      <c r="E8" s="39">
        <v>68246901</v>
      </c>
      <c r="F8" s="39" t="s">
        <v>71</v>
      </c>
      <c r="G8" s="39" t="s">
        <v>53</v>
      </c>
      <c r="H8" s="39" t="s">
        <v>734</v>
      </c>
      <c r="I8" s="39" t="s">
        <v>734</v>
      </c>
      <c r="J8" s="39" t="s">
        <v>72</v>
      </c>
      <c r="K8" s="44">
        <v>200000</v>
      </c>
      <c r="L8" s="44">
        <f t="shared" si="0"/>
        <v>170000</v>
      </c>
      <c r="M8" s="39">
        <v>2018</v>
      </c>
      <c r="N8" s="39">
        <v>2023</v>
      </c>
      <c r="O8" s="39"/>
      <c r="P8" s="39"/>
      <c r="Q8" s="39"/>
      <c r="R8" s="39"/>
      <c r="S8" s="39"/>
      <c r="T8" s="39"/>
      <c r="U8" s="39" t="s">
        <v>218</v>
      </c>
      <c r="V8" s="39"/>
      <c r="W8" s="39"/>
      <c r="X8" s="39"/>
      <c r="Y8" s="39"/>
      <c r="Z8" s="39" t="s">
        <v>220</v>
      </c>
      <c r="AA8" s="39">
        <v>1</v>
      </c>
      <c r="AB8" s="39"/>
      <c r="AC8" s="39">
        <v>1</v>
      </c>
      <c r="AD8" s="39">
        <v>1</v>
      </c>
      <c r="AE8" s="39">
        <v>1</v>
      </c>
      <c r="AF8" s="39">
        <v>1</v>
      </c>
      <c r="AG8" s="39"/>
    </row>
    <row r="9" spans="1:33" x14ac:dyDescent="0.3">
      <c r="A9" s="39"/>
      <c r="B9" s="38">
        <v>5</v>
      </c>
      <c r="C9" s="39" t="s">
        <v>727</v>
      </c>
      <c r="D9" s="39"/>
      <c r="E9" s="39">
        <v>68246901</v>
      </c>
      <c r="F9" s="39" t="s">
        <v>73</v>
      </c>
      <c r="G9" s="39" t="s">
        <v>53</v>
      </c>
      <c r="H9" s="39" t="s">
        <v>734</v>
      </c>
      <c r="I9" s="39" t="s">
        <v>734</v>
      </c>
      <c r="J9" s="39" t="s">
        <v>74</v>
      </c>
      <c r="K9" s="44">
        <v>100000</v>
      </c>
      <c r="L9" s="44">
        <f t="shared" si="0"/>
        <v>85000</v>
      </c>
      <c r="M9" s="39">
        <v>2018</v>
      </c>
      <c r="N9" s="39">
        <v>2023</v>
      </c>
      <c r="O9" s="39"/>
      <c r="P9" s="39"/>
      <c r="Q9" s="39"/>
      <c r="R9" s="39"/>
      <c r="S9" s="39"/>
      <c r="T9" s="39"/>
      <c r="U9" s="39" t="s">
        <v>218</v>
      </c>
      <c r="V9" s="39"/>
      <c r="W9" s="39"/>
      <c r="X9" s="39"/>
      <c r="Y9" s="39"/>
      <c r="Z9" s="39" t="s">
        <v>220</v>
      </c>
      <c r="AA9" s="39">
        <v>1</v>
      </c>
      <c r="AB9" s="39">
        <v>1</v>
      </c>
      <c r="AC9" s="39">
        <v>1</v>
      </c>
      <c r="AD9" s="39">
        <v>1</v>
      </c>
      <c r="AE9" s="39">
        <v>1</v>
      </c>
      <c r="AF9" s="39">
        <v>1</v>
      </c>
      <c r="AG9" s="39"/>
    </row>
    <row r="10" spans="1:33" x14ac:dyDescent="0.3">
      <c r="A10" s="39"/>
      <c r="B10" s="38">
        <v>6</v>
      </c>
      <c r="C10" s="39" t="s">
        <v>727</v>
      </c>
      <c r="D10" s="39"/>
      <c r="E10" s="39">
        <v>68246901</v>
      </c>
      <c r="F10" s="39" t="s">
        <v>75</v>
      </c>
      <c r="G10" s="39" t="s">
        <v>53</v>
      </c>
      <c r="H10" s="39" t="s">
        <v>734</v>
      </c>
      <c r="I10" s="39" t="s">
        <v>734</v>
      </c>
      <c r="J10" s="39" t="s">
        <v>76</v>
      </c>
      <c r="K10" s="44">
        <v>3500000</v>
      </c>
      <c r="L10" s="44">
        <f t="shared" si="0"/>
        <v>2975000</v>
      </c>
      <c r="M10" s="39">
        <v>2018</v>
      </c>
      <c r="N10" s="39">
        <v>2020</v>
      </c>
      <c r="O10" s="39"/>
      <c r="P10" s="39"/>
      <c r="Q10" s="39"/>
      <c r="R10" s="39"/>
      <c r="S10" s="39"/>
      <c r="T10" s="39"/>
      <c r="U10" s="39" t="s">
        <v>219</v>
      </c>
      <c r="V10" s="39"/>
      <c r="W10" s="39"/>
      <c r="X10" s="39"/>
      <c r="Y10" s="39"/>
      <c r="Z10" s="39" t="s">
        <v>220</v>
      </c>
      <c r="AA10" s="39">
        <v>1</v>
      </c>
      <c r="AB10" s="39">
        <v>1</v>
      </c>
      <c r="AC10" s="39"/>
      <c r="AD10" s="39">
        <v>1</v>
      </c>
      <c r="AE10" s="39">
        <v>1</v>
      </c>
      <c r="AF10" s="39">
        <v>1</v>
      </c>
      <c r="AG10" s="39"/>
    </row>
    <row r="11" spans="1:33" x14ac:dyDescent="0.3">
      <c r="A11" s="39"/>
      <c r="B11" s="38">
        <v>7</v>
      </c>
      <c r="C11" s="39" t="s">
        <v>728</v>
      </c>
      <c r="D11" s="39" t="s">
        <v>852</v>
      </c>
      <c r="E11" s="39">
        <v>71235698</v>
      </c>
      <c r="F11" s="39" t="s">
        <v>79</v>
      </c>
      <c r="G11" s="39" t="s">
        <v>53</v>
      </c>
      <c r="H11" s="39" t="s">
        <v>734</v>
      </c>
      <c r="I11" s="39" t="s">
        <v>734</v>
      </c>
      <c r="J11" s="39" t="s">
        <v>80</v>
      </c>
      <c r="K11" s="44">
        <v>2000000</v>
      </c>
      <c r="L11" s="44">
        <f t="shared" si="0"/>
        <v>1700000</v>
      </c>
      <c r="M11" s="39">
        <v>2018</v>
      </c>
      <c r="N11" s="39">
        <v>2023</v>
      </c>
      <c r="O11" s="39" t="s">
        <v>858</v>
      </c>
      <c r="P11" s="39"/>
      <c r="Q11" s="39" t="s">
        <v>858</v>
      </c>
      <c r="R11" s="39"/>
      <c r="S11" s="39"/>
      <c r="T11" s="39"/>
      <c r="U11" s="39" t="s">
        <v>219</v>
      </c>
      <c r="V11" s="39"/>
      <c r="W11" s="39"/>
      <c r="X11" s="39"/>
      <c r="Y11" s="39"/>
      <c r="Z11" s="39" t="s">
        <v>220</v>
      </c>
      <c r="AA11" s="39">
        <v>1</v>
      </c>
      <c r="AB11" s="39">
        <v>1</v>
      </c>
      <c r="AC11" s="39">
        <v>1</v>
      </c>
      <c r="AD11" s="39">
        <v>1</v>
      </c>
      <c r="AE11" s="39">
        <v>1</v>
      </c>
      <c r="AF11" s="39">
        <v>1</v>
      </c>
      <c r="AG11" s="39"/>
    </row>
    <row r="12" spans="1:33" x14ac:dyDescent="0.3">
      <c r="A12" s="39"/>
      <c r="B12" s="38">
        <v>8</v>
      </c>
      <c r="C12" s="39" t="s">
        <v>728</v>
      </c>
      <c r="D12" s="39" t="s">
        <v>852</v>
      </c>
      <c r="E12" s="39">
        <v>71235698</v>
      </c>
      <c r="F12" s="39" t="s">
        <v>81</v>
      </c>
      <c r="G12" s="39" t="s">
        <v>53</v>
      </c>
      <c r="H12" s="39" t="s">
        <v>734</v>
      </c>
      <c r="I12" s="39" t="s">
        <v>734</v>
      </c>
      <c r="J12" s="39" t="s">
        <v>82</v>
      </c>
      <c r="K12" s="44">
        <v>20000000</v>
      </c>
      <c r="L12" s="44">
        <f t="shared" si="0"/>
        <v>17000000</v>
      </c>
      <c r="M12" s="39">
        <v>2018</v>
      </c>
      <c r="N12" s="39">
        <v>2023</v>
      </c>
      <c r="O12" s="39" t="s">
        <v>858</v>
      </c>
      <c r="P12" s="39"/>
      <c r="Q12" s="39"/>
      <c r="R12" s="39"/>
      <c r="S12" s="39"/>
      <c r="T12" s="39"/>
      <c r="U12" s="39" t="s">
        <v>219</v>
      </c>
      <c r="V12" s="39"/>
      <c r="W12" s="39"/>
      <c r="X12" s="39"/>
      <c r="Y12" s="39"/>
      <c r="Z12" s="39" t="s">
        <v>220</v>
      </c>
      <c r="AA12" s="39"/>
      <c r="AB12" s="39"/>
      <c r="AC12" s="39">
        <v>1</v>
      </c>
      <c r="AD12" s="39">
        <v>1</v>
      </c>
      <c r="AE12" s="39">
        <v>1</v>
      </c>
      <c r="AF12" s="39">
        <v>1</v>
      </c>
      <c r="AG12" s="39"/>
    </row>
    <row r="13" spans="1:33" x14ac:dyDescent="0.3">
      <c r="A13" s="39"/>
      <c r="B13" s="38">
        <v>9</v>
      </c>
      <c r="C13" s="39" t="s">
        <v>728</v>
      </c>
      <c r="D13" s="39" t="s">
        <v>852</v>
      </c>
      <c r="E13" s="39">
        <v>71235698</v>
      </c>
      <c r="F13" s="39" t="s">
        <v>83</v>
      </c>
      <c r="G13" s="39" t="s">
        <v>53</v>
      </c>
      <c r="H13" s="39" t="s">
        <v>734</v>
      </c>
      <c r="I13" s="39" t="s">
        <v>734</v>
      </c>
      <c r="J13" s="39" t="s">
        <v>84</v>
      </c>
      <c r="K13" s="44">
        <v>650000</v>
      </c>
      <c r="L13" s="44">
        <f t="shared" si="0"/>
        <v>552500</v>
      </c>
      <c r="M13" s="39">
        <v>2018</v>
      </c>
      <c r="N13" s="39">
        <v>2023</v>
      </c>
      <c r="O13" s="39"/>
      <c r="P13" s="39"/>
      <c r="Q13" s="39"/>
      <c r="R13" s="39"/>
      <c r="S13" s="39"/>
      <c r="T13" s="39"/>
      <c r="U13" s="39" t="s">
        <v>219</v>
      </c>
      <c r="V13" s="39"/>
      <c r="W13" s="39"/>
      <c r="X13" s="39"/>
      <c r="Y13" s="39"/>
      <c r="Z13" s="39"/>
      <c r="AA13" s="39"/>
      <c r="AB13" s="39"/>
      <c r="AC13" s="39">
        <v>1</v>
      </c>
      <c r="AD13" s="39">
        <v>1</v>
      </c>
      <c r="AE13" s="39">
        <v>1</v>
      </c>
      <c r="AF13" s="39">
        <v>1</v>
      </c>
      <c r="AG13" s="39"/>
    </row>
    <row r="14" spans="1:33" x14ac:dyDescent="0.3">
      <c r="A14" s="39"/>
      <c r="B14" s="38">
        <v>10</v>
      </c>
      <c r="C14" s="39" t="s">
        <v>728</v>
      </c>
      <c r="D14" s="39" t="s">
        <v>852</v>
      </c>
      <c r="E14" s="39">
        <v>71235698</v>
      </c>
      <c r="F14" s="39" t="s">
        <v>85</v>
      </c>
      <c r="G14" s="39" t="s">
        <v>53</v>
      </c>
      <c r="H14" s="39" t="s">
        <v>734</v>
      </c>
      <c r="I14" s="39" t="s">
        <v>734</v>
      </c>
      <c r="J14" s="39" t="s">
        <v>86</v>
      </c>
      <c r="K14" s="44">
        <v>500000</v>
      </c>
      <c r="L14" s="44">
        <f t="shared" si="0"/>
        <v>425000</v>
      </c>
      <c r="M14" s="39">
        <v>2018</v>
      </c>
      <c r="N14" s="39">
        <v>2023</v>
      </c>
      <c r="O14" s="39"/>
      <c r="P14" s="39"/>
      <c r="Q14" s="39"/>
      <c r="R14" s="39"/>
      <c r="S14" s="39"/>
      <c r="T14" s="39"/>
      <c r="U14" s="39" t="s">
        <v>219</v>
      </c>
      <c r="V14" s="39"/>
      <c r="W14" s="39"/>
      <c r="X14" s="39"/>
      <c r="Y14" s="39"/>
      <c r="Z14" s="39" t="s">
        <v>220</v>
      </c>
      <c r="AA14" s="39"/>
      <c r="AB14" s="39"/>
      <c r="AC14" s="39">
        <v>1</v>
      </c>
      <c r="AD14" s="39">
        <v>1</v>
      </c>
      <c r="AE14" s="39">
        <v>1</v>
      </c>
      <c r="AF14" s="39">
        <v>1</v>
      </c>
      <c r="AG14" s="39"/>
    </row>
    <row r="15" spans="1:33" ht="16.2" customHeight="1" x14ac:dyDescent="0.3">
      <c r="A15" s="39"/>
      <c r="B15" s="38">
        <v>11</v>
      </c>
      <c r="C15" s="39" t="s">
        <v>728</v>
      </c>
      <c r="D15" s="39" t="s">
        <v>852</v>
      </c>
      <c r="E15" s="39">
        <v>71235698</v>
      </c>
      <c r="F15" s="39" t="s">
        <v>846</v>
      </c>
      <c r="G15" s="39" t="s">
        <v>53</v>
      </c>
      <c r="H15" s="39" t="s">
        <v>734</v>
      </c>
      <c r="I15" s="39" t="s">
        <v>734</v>
      </c>
      <c r="J15" s="39" t="s">
        <v>87</v>
      </c>
      <c r="K15" s="44">
        <v>2500000</v>
      </c>
      <c r="L15" s="44">
        <f t="shared" si="0"/>
        <v>2125000</v>
      </c>
      <c r="M15" s="39">
        <v>2021</v>
      </c>
      <c r="N15" s="39">
        <v>2027</v>
      </c>
      <c r="O15" s="39"/>
      <c r="P15" s="39"/>
      <c r="Q15" s="39" t="s">
        <v>858</v>
      </c>
      <c r="R15" s="39" t="s">
        <v>858</v>
      </c>
      <c r="S15" s="39"/>
      <c r="T15" s="39"/>
      <c r="U15" s="39" t="s">
        <v>219</v>
      </c>
      <c r="V15" s="39"/>
      <c r="W15" s="39"/>
      <c r="X15" s="39"/>
      <c r="Y15" s="39"/>
      <c r="Z15" s="39" t="s">
        <v>220</v>
      </c>
      <c r="AA15" s="39"/>
      <c r="AB15" s="39"/>
      <c r="AC15" s="39">
        <v>1</v>
      </c>
      <c r="AD15" s="39">
        <v>1</v>
      </c>
      <c r="AE15" s="39">
        <v>1</v>
      </c>
      <c r="AF15" s="39">
        <v>1</v>
      </c>
      <c r="AG15" s="39"/>
    </row>
    <row r="16" spans="1:33" x14ac:dyDescent="0.3">
      <c r="A16" s="39"/>
      <c r="B16" s="38">
        <v>12</v>
      </c>
      <c r="C16" s="39" t="s">
        <v>728</v>
      </c>
      <c r="D16" s="39" t="s">
        <v>852</v>
      </c>
      <c r="E16" s="39">
        <v>71235698</v>
      </c>
      <c r="F16" s="39" t="s">
        <v>847</v>
      </c>
      <c r="G16" s="39" t="s">
        <v>53</v>
      </c>
      <c r="H16" s="39" t="s">
        <v>734</v>
      </c>
      <c r="I16" s="39" t="s">
        <v>734</v>
      </c>
      <c r="J16" s="39" t="s">
        <v>88</v>
      </c>
      <c r="K16" s="44">
        <v>2500000</v>
      </c>
      <c r="L16" s="44">
        <f t="shared" si="0"/>
        <v>2125000</v>
      </c>
      <c r="M16" s="39">
        <v>2021</v>
      </c>
      <c r="N16" s="39">
        <v>2027</v>
      </c>
      <c r="O16" s="39"/>
      <c r="P16" s="39" t="s">
        <v>858</v>
      </c>
      <c r="Q16" s="39"/>
      <c r="R16" s="39" t="s">
        <v>858</v>
      </c>
      <c r="S16" s="39"/>
      <c r="T16" s="39"/>
      <c r="U16" s="39" t="s">
        <v>219</v>
      </c>
      <c r="V16" s="39"/>
      <c r="W16" s="39"/>
      <c r="X16" s="39"/>
      <c r="Y16" s="39"/>
      <c r="Z16" s="39" t="s">
        <v>220</v>
      </c>
      <c r="AA16" s="39"/>
      <c r="AB16" s="39"/>
      <c r="AC16" s="39">
        <v>1</v>
      </c>
      <c r="AD16" s="39">
        <v>1</v>
      </c>
      <c r="AE16" s="39">
        <v>1</v>
      </c>
      <c r="AF16" s="39">
        <v>1</v>
      </c>
      <c r="AG16" s="39"/>
    </row>
    <row r="17" spans="1:33" x14ac:dyDescent="0.3">
      <c r="A17" s="39"/>
      <c r="B17" s="38">
        <v>13</v>
      </c>
      <c r="C17" s="39" t="s">
        <v>728</v>
      </c>
      <c r="D17" s="39" t="s">
        <v>852</v>
      </c>
      <c r="E17" s="39">
        <v>71235698</v>
      </c>
      <c r="F17" s="39" t="s">
        <v>848</v>
      </c>
      <c r="G17" s="39" t="s">
        <v>53</v>
      </c>
      <c r="H17" s="39" t="s">
        <v>734</v>
      </c>
      <c r="I17" s="39" t="s">
        <v>734</v>
      </c>
      <c r="J17" s="39" t="s">
        <v>89</v>
      </c>
      <c r="K17" s="44">
        <v>2500000</v>
      </c>
      <c r="L17" s="44">
        <f t="shared" si="0"/>
        <v>2125000</v>
      </c>
      <c r="M17" s="39">
        <v>2021</v>
      </c>
      <c r="N17" s="39">
        <v>2027</v>
      </c>
      <c r="O17" s="39" t="s">
        <v>858</v>
      </c>
      <c r="P17" s="39" t="s">
        <v>858</v>
      </c>
      <c r="Q17" s="39" t="s">
        <v>858</v>
      </c>
      <c r="R17" s="39" t="s">
        <v>858</v>
      </c>
      <c r="S17" s="39"/>
      <c r="T17" s="39"/>
      <c r="U17" s="39" t="s">
        <v>219</v>
      </c>
      <c r="V17" s="39"/>
      <c r="W17" s="39"/>
      <c r="X17" s="39"/>
      <c r="Y17" s="39"/>
      <c r="Z17" s="39" t="s">
        <v>220</v>
      </c>
      <c r="AA17" s="39"/>
      <c r="AB17" s="39"/>
      <c r="AC17" s="39">
        <v>1</v>
      </c>
      <c r="AD17" s="39">
        <v>1</v>
      </c>
      <c r="AE17" s="39">
        <v>1</v>
      </c>
      <c r="AF17" s="39">
        <v>1</v>
      </c>
      <c r="AG17" s="39"/>
    </row>
    <row r="18" spans="1:33" x14ac:dyDescent="0.3">
      <c r="A18" s="39"/>
      <c r="B18" s="38">
        <v>14</v>
      </c>
      <c r="C18" s="39" t="s">
        <v>728</v>
      </c>
      <c r="D18" s="39" t="s">
        <v>852</v>
      </c>
      <c r="E18" s="39">
        <v>71235698</v>
      </c>
      <c r="F18" s="39" t="s">
        <v>90</v>
      </c>
      <c r="G18" s="39" t="s">
        <v>53</v>
      </c>
      <c r="H18" s="39" t="s">
        <v>734</v>
      </c>
      <c r="I18" s="39" t="s">
        <v>734</v>
      </c>
      <c r="J18" s="39" t="s">
        <v>91</v>
      </c>
      <c r="K18" s="44">
        <v>6000000</v>
      </c>
      <c r="L18" s="44">
        <f t="shared" si="0"/>
        <v>5100000</v>
      </c>
      <c r="M18" s="39">
        <v>2018</v>
      </c>
      <c r="N18" s="39">
        <v>2023</v>
      </c>
      <c r="O18" s="39" t="s">
        <v>858</v>
      </c>
      <c r="P18" s="39" t="s">
        <v>858</v>
      </c>
      <c r="Q18" s="39" t="s">
        <v>858</v>
      </c>
      <c r="R18" s="39"/>
      <c r="S18" s="39"/>
      <c r="T18" s="39"/>
      <c r="U18" s="39" t="s">
        <v>219</v>
      </c>
      <c r="V18" s="39"/>
      <c r="W18" s="39"/>
      <c r="X18" s="39"/>
      <c r="Y18" s="39"/>
      <c r="Z18" s="39" t="s">
        <v>220</v>
      </c>
      <c r="AA18" s="39"/>
      <c r="AB18" s="39"/>
      <c r="AC18" s="39">
        <v>1</v>
      </c>
      <c r="AD18" s="39">
        <v>1</v>
      </c>
      <c r="AE18" s="39">
        <v>1</v>
      </c>
      <c r="AF18" s="39">
        <v>1</v>
      </c>
      <c r="AG18" s="39"/>
    </row>
    <row r="19" spans="1:33" x14ac:dyDescent="0.3">
      <c r="A19" s="39"/>
      <c r="B19" s="38">
        <v>15</v>
      </c>
      <c r="C19" s="39" t="s">
        <v>728</v>
      </c>
      <c r="D19" s="39" t="s">
        <v>852</v>
      </c>
      <c r="E19" s="39">
        <v>71235698</v>
      </c>
      <c r="F19" s="39" t="s">
        <v>92</v>
      </c>
      <c r="G19" s="39" t="s">
        <v>53</v>
      </c>
      <c r="H19" s="39" t="s">
        <v>734</v>
      </c>
      <c r="I19" s="39" t="s">
        <v>734</v>
      </c>
      <c r="J19" s="39" t="s">
        <v>93</v>
      </c>
      <c r="K19" s="44">
        <v>2500000</v>
      </c>
      <c r="L19" s="44">
        <f t="shared" si="0"/>
        <v>2125000</v>
      </c>
      <c r="M19" s="39">
        <v>2018</v>
      </c>
      <c r="N19" s="39">
        <v>2023</v>
      </c>
      <c r="O19" s="39"/>
      <c r="P19" s="39"/>
      <c r="Q19" s="39"/>
      <c r="R19" s="39"/>
      <c r="S19" s="39"/>
      <c r="T19" s="39"/>
      <c r="U19" s="39" t="s">
        <v>219</v>
      </c>
      <c r="V19" s="39"/>
      <c r="W19" s="39"/>
      <c r="X19" s="39"/>
      <c r="Y19" s="39"/>
      <c r="Z19" s="39" t="s">
        <v>220</v>
      </c>
      <c r="AA19" s="39"/>
      <c r="AB19" s="39"/>
      <c r="AC19" s="39">
        <v>1</v>
      </c>
      <c r="AD19" s="39">
        <v>1</v>
      </c>
      <c r="AE19" s="39">
        <v>1</v>
      </c>
      <c r="AF19" s="39">
        <v>1</v>
      </c>
      <c r="AG19" s="39"/>
    </row>
    <row r="20" spans="1:33" x14ac:dyDescent="0.3">
      <c r="A20" s="39"/>
      <c r="B20" s="38">
        <v>16</v>
      </c>
      <c r="C20" s="39" t="s">
        <v>728</v>
      </c>
      <c r="D20" s="39" t="s">
        <v>852</v>
      </c>
      <c r="E20" s="39">
        <v>71235698</v>
      </c>
      <c r="F20" s="39" t="s">
        <v>94</v>
      </c>
      <c r="G20" s="39" t="s">
        <v>53</v>
      </c>
      <c r="H20" s="39" t="s">
        <v>734</v>
      </c>
      <c r="I20" s="39" t="s">
        <v>734</v>
      </c>
      <c r="J20" s="39" t="s">
        <v>95</v>
      </c>
      <c r="K20" s="44">
        <v>1000000</v>
      </c>
      <c r="L20" s="44">
        <f t="shared" si="0"/>
        <v>850000</v>
      </c>
      <c r="M20" s="39">
        <v>2018</v>
      </c>
      <c r="N20" s="39">
        <v>2023</v>
      </c>
      <c r="O20" s="39"/>
      <c r="P20" s="39" t="s">
        <v>858</v>
      </c>
      <c r="Q20" s="39" t="s">
        <v>858</v>
      </c>
      <c r="R20" s="39"/>
      <c r="S20" s="39"/>
      <c r="T20" s="39"/>
      <c r="U20" s="39" t="s">
        <v>219</v>
      </c>
      <c r="V20" s="39"/>
      <c r="W20" s="39"/>
      <c r="X20" s="39"/>
      <c r="Y20" s="39"/>
      <c r="Z20" s="39"/>
      <c r="AA20" s="39"/>
      <c r="AB20" s="39"/>
      <c r="AC20" s="39">
        <v>1</v>
      </c>
      <c r="AD20" s="39">
        <v>1</v>
      </c>
      <c r="AE20" s="39">
        <v>1</v>
      </c>
      <c r="AF20" s="39">
        <v>1</v>
      </c>
      <c r="AG20" s="39"/>
    </row>
    <row r="21" spans="1:33" x14ac:dyDescent="0.3">
      <c r="A21" s="39"/>
      <c r="B21" s="38">
        <v>17</v>
      </c>
      <c r="C21" s="39" t="s">
        <v>728</v>
      </c>
      <c r="D21" s="39" t="s">
        <v>852</v>
      </c>
      <c r="E21" s="39">
        <v>71235698</v>
      </c>
      <c r="F21" s="39" t="s">
        <v>96</v>
      </c>
      <c r="G21" s="39" t="s">
        <v>53</v>
      </c>
      <c r="H21" s="39" t="s">
        <v>734</v>
      </c>
      <c r="I21" s="39" t="s">
        <v>734</v>
      </c>
      <c r="J21" s="39" t="s">
        <v>97</v>
      </c>
      <c r="K21" s="44">
        <v>1000000</v>
      </c>
      <c r="L21" s="44">
        <f t="shared" si="0"/>
        <v>850000</v>
      </c>
      <c r="M21" s="39">
        <v>2018</v>
      </c>
      <c r="N21" s="39">
        <v>2023</v>
      </c>
      <c r="O21" s="39"/>
      <c r="P21" s="39"/>
      <c r="Q21" s="39"/>
      <c r="R21" s="39"/>
      <c r="S21" s="39"/>
      <c r="T21" s="39"/>
      <c r="U21" s="39" t="s">
        <v>219</v>
      </c>
      <c r="V21" s="39"/>
      <c r="W21" s="39"/>
      <c r="X21" s="39"/>
      <c r="Y21" s="39"/>
      <c r="Z21" s="39"/>
      <c r="AA21" s="39"/>
      <c r="AB21" s="39"/>
      <c r="AC21" s="39">
        <v>1</v>
      </c>
      <c r="AD21" s="39">
        <v>1</v>
      </c>
      <c r="AE21" s="39">
        <v>1</v>
      </c>
      <c r="AF21" s="39">
        <v>1</v>
      </c>
      <c r="AG21" s="39"/>
    </row>
    <row r="22" spans="1:33" x14ac:dyDescent="0.3">
      <c r="A22" s="39"/>
      <c r="B22" s="38">
        <v>18</v>
      </c>
      <c r="C22" s="39" t="s">
        <v>728</v>
      </c>
      <c r="D22" s="39" t="s">
        <v>852</v>
      </c>
      <c r="E22" s="39">
        <v>71235698</v>
      </c>
      <c r="F22" s="39" t="s">
        <v>98</v>
      </c>
      <c r="G22" s="39" t="s">
        <v>53</v>
      </c>
      <c r="H22" s="39" t="s">
        <v>734</v>
      </c>
      <c r="I22" s="39" t="s">
        <v>734</v>
      </c>
      <c r="J22" s="39" t="s">
        <v>99</v>
      </c>
      <c r="K22" s="44">
        <v>500000</v>
      </c>
      <c r="L22" s="44">
        <f t="shared" si="0"/>
        <v>425000</v>
      </c>
      <c r="M22" s="39">
        <v>2018</v>
      </c>
      <c r="N22" s="39">
        <v>2023</v>
      </c>
      <c r="O22" s="39"/>
      <c r="P22" s="39" t="s">
        <v>858</v>
      </c>
      <c r="Q22" s="39" t="s">
        <v>858</v>
      </c>
      <c r="R22" s="39"/>
      <c r="S22" s="39"/>
      <c r="T22" s="39"/>
      <c r="U22" s="39" t="s">
        <v>219</v>
      </c>
      <c r="V22" s="39"/>
      <c r="W22" s="39"/>
      <c r="X22" s="39"/>
      <c r="Y22" s="39"/>
      <c r="Z22" s="39"/>
      <c r="AA22" s="39">
        <v>1</v>
      </c>
      <c r="AB22" s="39">
        <v>1</v>
      </c>
      <c r="AC22" s="39">
        <v>1</v>
      </c>
      <c r="AD22" s="39">
        <v>1</v>
      </c>
      <c r="AE22" s="39">
        <v>1</v>
      </c>
      <c r="AF22" s="39">
        <v>1</v>
      </c>
      <c r="AG22" s="39"/>
    </row>
    <row r="23" spans="1:33" x14ac:dyDescent="0.3">
      <c r="A23" s="39"/>
      <c r="B23" s="38">
        <v>19</v>
      </c>
      <c r="C23" s="39" t="s">
        <v>728</v>
      </c>
      <c r="D23" s="39" t="s">
        <v>852</v>
      </c>
      <c r="E23" s="39">
        <v>71235698</v>
      </c>
      <c r="F23" s="39" t="s">
        <v>100</v>
      </c>
      <c r="G23" s="39" t="s">
        <v>53</v>
      </c>
      <c r="H23" s="39" t="s">
        <v>734</v>
      </c>
      <c r="I23" s="39" t="s">
        <v>734</v>
      </c>
      <c r="J23" s="39" t="s">
        <v>101</v>
      </c>
      <c r="K23" s="44">
        <v>400000</v>
      </c>
      <c r="L23" s="44">
        <f t="shared" si="0"/>
        <v>340000</v>
      </c>
      <c r="M23" s="39">
        <v>2018</v>
      </c>
      <c r="N23" s="39">
        <v>2023</v>
      </c>
      <c r="O23" s="39"/>
      <c r="P23" s="39"/>
      <c r="Q23" s="39"/>
      <c r="R23" s="39"/>
      <c r="S23" s="39"/>
      <c r="T23" s="39"/>
      <c r="U23" s="39" t="s">
        <v>218</v>
      </c>
      <c r="V23" s="39"/>
      <c r="W23" s="39"/>
      <c r="X23" s="39"/>
      <c r="Y23" s="39">
        <v>1</v>
      </c>
      <c r="Z23" s="39"/>
      <c r="AA23" s="39">
        <v>1</v>
      </c>
      <c r="AB23" s="39">
        <v>1</v>
      </c>
      <c r="AC23" s="39">
        <v>1</v>
      </c>
      <c r="AD23" s="39">
        <v>1</v>
      </c>
      <c r="AE23" s="39">
        <v>1</v>
      </c>
      <c r="AF23" s="39">
        <v>1</v>
      </c>
      <c r="AG23" s="39"/>
    </row>
    <row r="24" spans="1:33" x14ac:dyDescent="0.3">
      <c r="A24" s="39"/>
      <c r="B24" s="38">
        <v>20</v>
      </c>
      <c r="C24" s="39" t="s">
        <v>728</v>
      </c>
      <c r="D24" s="39" t="s">
        <v>852</v>
      </c>
      <c r="E24" s="39">
        <v>71235698</v>
      </c>
      <c r="F24" s="39" t="s">
        <v>102</v>
      </c>
      <c r="G24" s="39" t="s">
        <v>53</v>
      </c>
      <c r="H24" s="39" t="s">
        <v>734</v>
      </c>
      <c r="I24" s="39" t="s">
        <v>734</v>
      </c>
      <c r="J24" s="39" t="s">
        <v>103</v>
      </c>
      <c r="K24" s="44">
        <v>200000</v>
      </c>
      <c r="L24" s="44">
        <f t="shared" si="0"/>
        <v>170000</v>
      </c>
      <c r="M24" s="39">
        <v>2018</v>
      </c>
      <c r="N24" s="39">
        <v>2023</v>
      </c>
      <c r="O24" s="39"/>
      <c r="P24" s="39"/>
      <c r="Q24" s="39"/>
      <c r="R24" s="39"/>
      <c r="S24" s="39"/>
      <c r="T24" s="39"/>
      <c r="U24" s="39" t="s">
        <v>218</v>
      </c>
      <c r="V24" s="39"/>
      <c r="W24" s="39"/>
      <c r="X24" s="39"/>
      <c r="Y24" s="39">
        <v>1</v>
      </c>
      <c r="Z24" s="39"/>
      <c r="AA24" s="39">
        <v>1</v>
      </c>
      <c r="AB24" s="39"/>
      <c r="AC24" s="39">
        <v>1</v>
      </c>
      <c r="AD24" s="39">
        <v>1</v>
      </c>
      <c r="AE24" s="39">
        <v>1</v>
      </c>
      <c r="AF24" s="39">
        <v>1</v>
      </c>
      <c r="AG24" s="39"/>
    </row>
    <row r="25" spans="1:33" x14ac:dyDescent="0.3">
      <c r="A25" s="39"/>
      <c r="B25" s="38">
        <v>21</v>
      </c>
      <c r="C25" s="39" t="s">
        <v>728</v>
      </c>
      <c r="D25" s="39" t="s">
        <v>852</v>
      </c>
      <c r="E25" s="39">
        <v>71235698</v>
      </c>
      <c r="F25" s="39" t="s">
        <v>104</v>
      </c>
      <c r="G25" s="39" t="s">
        <v>53</v>
      </c>
      <c r="H25" s="39" t="s">
        <v>734</v>
      </c>
      <c r="I25" s="39" t="s">
        <v>734</v>
      </c>
      <c r="J25" s="39" t="s">
        <v>105</v>
      </c>
      <c r="K25" s="44">
        <v>200000</v>
      </c>
      <c r="L25" s="44">
        <f t="shared" si="0"/>
        <v>170000</v>
      </c>
      <c r="M25" s="39">
        <v>2017</v>
      </c>
      <c r="N25" s="39"/>
      <c r="O25" s="39"/>
      <c r="P25" s="39"/>
      <c r="Q25" s="39"/>
      <c r="R25" s="39"/>
      <c r="S25" s="39"/>
      <c r="T25" s="39"/>
      <c r="U25" s="39" t="s">
        <v>218</v>
      </c>
      <c r="V25" s="39"/>
      <c r="W25" s="39"/>
      <c r="X25" s="39"/>
      <c r="Y25" s="39"/>
      <c r="Z25" s="39"/>
      <c r="AA25" s="39">
        <v>1</v>
      </c>
      <c r="AB25" s="39"/>
      <c r="AC25" s="39">
        <v>1</v>
      </c>
      <c r="AD25" s="39">
        <v>1</v>
      </c>
      <c r="AE25" s="39">
        <v>1</v>
      </c>
      <c r="AF25" s="39">
        <v>1</v>
      </c>
      <c r="AG25" s="39"/>
    </row>
    <row r="26" spans="1:33" x14ac:dyDescent="0.3">
      <c r="A26" s="39"/>
      <c r="B26" s="38">
        <v>22</v>
      </c>
      <c r="C26" s="39" t="s">
        <v>728</v>
      </c>
      <c r="D26" s="39" t="s">
        <v>852</v>
      </c>
      <c r="E26" s="39">
        <v>71235698</v>
      </c>
      <c r="F26" s="39" t="s">
        <v>106</v>
      </c>
      <c r="G26" s="39" t="s">
        <v>53</v>
      </c>
      <c r="H26" s="39" t="s">
        <v>734</v>
      </c>
      <c r="I26" s="39" t="s">
        <v>734</v>
      </c>
      <c r="J26" s="39" t="s">
        <v>107</v>
      </c>
      <c r="K26" s="44">
        <v>200000</v>
      </c>
      <c r="L26" s="44">
        <f t="shared" si="0"/>
        <v>170000</v>
      </c>
      <c r="M26" s="39">
        <v>2019</v>
      </c>
      <c r="N26" s="39"/>
      <c r="O26" s="39"/>
      <c r="P26" s="39"/>
      <c r="Q26" s="39"/>
      <c r="R26" s="39"/>
      <c r="S26" s="39"/>
      <c r="T26" s="39"/>
      <c r="U26" s="39" t="s">
        <v>218</v>
      </c>
      <c r="V26" s="39"/>
      <c r="W26" s="39"/>
      <c r="X26" s="39"/>
      <c r="Y26" s="39"/>
      <c r="Z26" s="39" t="s">
        <v>220</v>
      </c>
      <c r="AA26" s="39">
        <v>1</v>
      </c>
      <c r="AB26" s="39">
        <v>1</v>
      </c>
      <c r="AC26" s="39">
        <v>1</v>
      </c>
      <c r="AD26" s="39">
        <v>1</v>
      </c>
      <c r="AE26" s="39">
        <v>1</v>
      </c>
      <c r="AF26" s="39">
        <v>1</v>
      </c>
      <c r="AG26" s="39"/>
    </row>
    <row r="27" spans="1:33" x14ac:dyDescent="0.3">
      <c r="A27" s="39"/>
      <c r="B27" s="38">
        <v>23</v>
      </c>
      <c r="C27" s="39" t="s">
        <v>728</v>
      </c>
      <c r="D27" s="39" t="s">
        <v>852</v>
      </c>
      <c r="E27" s="39">
        <v>71235698</v>
      </c>
      <c r="F27" s="39" t="s">
        <v>108</v>
      </c>
      <c r="G27" s="39" t="s">
        <v>53</v>
      </c>
      <c r="H27" s="39" t="s">
        <v>734</v>
      </c>
      <c r="I27" s="39" t="s">
        <v>734</v>
      </c>
      <c r="J27" s="39" t="s">
        <v>109</v>
      </c>
      <c r="K27" s="44">
        <v>50000</v>
      </c>
      <c r="L27" s="44">
        <f t="shared" si="0"/>
        <v>42500</v>
      </c>
      <c r="M27" s="39">
        <v>2018</v>
      </c>
      <c r="N27" s="39"/>
      <c r="O27" s="39"/>
      <c r="P27" s="39"/>
      <c r="Q27" s="39"/>
      <c r="R27" s="39"/>
      <c r="S27" s="39"/>
      <c r="T27" s="39"/>
      <c r="U27" s="39" t="s">
        <v>218</v>
      </c>
      <c r="V27" s="39"/>
      <c r="W27" s="39"/>
      <c r="X27" s="39"/>
      <c r="Y27" s="39"/>
      <c r="Z27" s="39"/>
      <c r="AA27" s="39"/>
      <c r="AB27" s="39"/>
      <c r="AC27" s="39">
        <v>1</v>
      </c>
      <c r="AD27" s="39">
        <v>1</v>
      </c>
      <c r="AE27" s="39">
        <v>1</v>
      </c>
      <c r="AF27" s="39">
        <v>1</v>
      </c>
      <c r="AG27" s="39"/>
    </row>
    <row r="28" spans="1:33" x14ac:dyDescent="0.3">
      <c r="A28" s="39"/>
      <c r="B28" s="38">
        <v>24</v>
      </c>
      <c r="C28" s="39" t="s">
        <v>728</v>
      </c>
      <c r="D28" s="39" t="s">
        <v>852</v>
      </c>
      <c r="E28" s="39">
        <v>71235698</v>
      </c>
      <c r="F28" s="39" t="s">
        <v>110</v>
      </c>
      <c r="G28" s="39" t="s">
        <v>53</v>
      </c>
      <c r="H28" s="39" t="s">
        <v>734</v>
      </c>
      <c r="I28" s="39" t="s">
        <v>734</v>
      </c>
      <c r="J28" s="39" t="s">
        <v>111</v>
      </c>
      <c r="K28" s="44">
        <v>3000000</v>
      </c>
      <c r="L28" s="44">
        <f t="shared" si="0"/>
        <v>2550000</v>
      </c>
      <c r="M28" s="39">
        <v>2018</v>
      </c>
      <c r="N28" s="39">
        <v>2023</v>
      </c>
      <c r="O28" s="39"/>
      <c r="P28" s="39"/>
      <c r="Q28" s="39"/>
      <c r="R28" s="39"/>
      <c r="S28" s="39"/>
      <c r="T28" s="39"/>
      <c r="U28" s="39" t="s">
        <v>219</v>
      </c>
      <c r="V28" s="39"/>
      <c r="W28" s="39"/>
      <c r="X28" s="39"/>
      <c r="Y28" s="39"/>
      <c r="Z28" s="39"/>
      <c r="AA28" s="39"/>
      <c r="AB28" s="39"/>
      <c r="AC28" s="39">
        <v>1</v>
      </c>
      <c r="AD28" s="39">
        <v>1</v>
      </c>
      <c r="AE28" s="39">
        <v>1</v>
      </c>
      <c r="AF28" s="39">
        <v>1</v>
      </c>
      <c r="AG28" s="39"/>
    </row>
    <row r="29" spans="1:33" x14ac:dyDescent="0.3">
      <c r="A29" s="39"/>
      <c r="B29" s="38">
        <v>25</v>
      </c>
      <c r="C29" s="39" t="s">
        <v>112</v>
      </c>
      <c r="D29" s="39"/>
      <c r="E29" s="39">
        <v>28554744</v>
      </c>
      <c r="F29" s="39" t="s">
        <v>113</v>
      </c>
      <c r="G29" s="39" t="s">
        <v>53</v>
      </c>
      <c r="H29" s="39" t="s">
        <v>746</v>
      </c>
      <c r="I29" s="39" t="s">
        <v>746</v>
      </c>
      <c r="J29" s="39" t="s">
        <v>114</v>
      </c>
      <c r="K29" s="44">
        <v>12000</v>
      </c>
      <c r="L29" s="44">
        <f t="shared" si="0"/>
        <v>10200</v>
      </c>
      <c r="M29" s="39">
        <v>2018</v>
      </c>
      <c r="N29" s="39">
        <v>2023</v>
      </c>
      <c r="O29" s="39"/>
      <c r="P29" s="39"/>
      <c r="Q29" s="39"/>
      <c r="R29" s="39"/>
      <c r="S29" s="39"/>
      <c r="T29" s="39"/>
      <c r="U29" s="39" t="s">
        <v>218</v>
      </c>
      <c r="V29" s="39"/>
      <c r="W29" s="39"/>
      <c r="X29" s="39"/>
      <c r="Y29" s="39"/>
      <c r="Z29" s="39"/>
      <c r="AA29" s="39">
        <v>1</v>
      </c>
      <c r="AB29" s="39">
        <v>1</v>
      </c>
      <c r="AC29" s="39">
        <v>1</v>
      </c>
      <c r="AD29" s="39">
        <v>1</v>
      </c>
      <c r="AE29" s="39">
        <v>1</v>
      </c>
      <c r="AF29" s="39">
        <v>1</v>
      </c>
      <c r="AG29" s="39"/>
    </row>
    <row r="30" spans="1:33" x14ac:dyDescent="0.3">
      <c r="A30" s="39"/>
      <c r="B30" s="38">
        <v>26</v>
      </c>
      <c r="C30" s="39" t="s">
        <v>112</v>
      </c>
      <c r="D30" s="39"/>
      <c r="E30" s="39">
        <v>28554744</v>
      </c>
      <c r="F30" s="39" t="s">
        <v>115</v>
      </c>
      <c r="G30" s="39" t="s">
        <v>53</v>
      </c>
      <c r="H30" s="39" t="s">
        <v>746</v>
      </c>
      <c r="I30" s="39" t="s">
        <v>746</v>
      </c>
      <c r="J30" s="39" t="s">
        <v>116</v>
      </c>
      <c r="K30" s="44">
        <v>1000000</v>
      </c>
      <c r="L30" s="44">
        <f t="shared" si="0"/>
        <v>850000</v>
      </c>
      <c r="M30" s="39">
        <v>2018</v>
      </c>
      <c r="N30" s="39">
        <v>2023</v>
      </c>
      <c r="O30" s="39"/>
      <c r="P30" s="39"/>
      <c r="Q30" s="39"/>
      <c r="R30" s="39"/>
      <c r="S30" s="39"/>
      <c r="T30" s="39"/>
      <c r="U30" s="39" t="s">
        <v>219</v>
      </c>
      <c r="V30" s="39"/>
      <c r="W30" s="39"/>
      <c r="X30" s="39"/>
      <c r="Y30" s="39"/>
      <c r="Z30" s="39" t="s">
        <v>220</v>
      </c>
      <c r="AA30" s="39"/>
      <c r="AB30" s="39"/>
      <c r="AC30" s="39">
        <v>1</v>
      </c>
      <c r="AD30" s="39">
        <v>1</v>
      </c>
      <c r="AE30" s="39">
        <v>1</v>
      </c>
      <c r="AF30" s="39">
        <v>1</v>
      </c>
      <c r="AG30" s="39"/>
    </row>
    <row r="31" spans="1:33" x14ac:dyDescent="0.3">
      <c r="A31" s="39"/>
      <c r="B31" s="38">
        <v>27</v>
      </c>
      <c r="C31" s="39" t="s">
        <v>112</v>
      </c>
      <c r="D31" s="39"/>
      <c r="E31" s="39">
        <v>28554744</v>
      </c>
      <c r="F31" s="39" t="s">
        <v>117</v>
      </c>
      <c r="G31" s="39" t="s">
        <v>53</v>
      </c>
      <c r="H31" s="39" t="s">
        <v>746</v>
      </c>
      <c r="I31" s="39" t="s">
        <v>746</v>
      </c>
      <c r="J31" s="39" t="s">
        <v>118</v>
      </c>
      <c r="K31" s="44">
        <v>8000</v>
      </c>
      <c r="L31" s="44">
        <f t="shared" si="0"/>
        <v>6800</v>
      </c>
      <c r="M31" s="39">
        <v>2018</v>
      </c>
      <c r="N31" s="39">
        <v>2023</v>
      </c>
      <c r="O31" s="39"/>
      <c r="P31" s="39"/>
      <c r="Q31" s="39"/>
      <c r="R31" s="39"/>
      <c r="S31" s="39"/>
      <c r="T31" s="39"/>
      <c r="U31" s="39" t="s">
        <v>218</v>
      </c>
      <c r="V31" s="39"/>
      <c r="W31" s="39"/>
      <c r="X31" s="39"/>
      <c r="Y31" s="39"/>
      <c r="Z31" s="39"/>
      <c r="AA31" s="39">
        <v>1</v>
      </c>
      <c r="AB31" s="39">
        <v>1</v>
      </c>
      <c r="AC31" s="39">
        <v>1</v>
      </c>
      <c r="AD31" s="39">
        <v>1</v>
      </c>
      <c r="AE31" s="39">
        <v>1</v>
      </c>
      <c r="AF31" s="39">
        <v>1</v>
      </c>
      <c r="AG31" s="39"/>
    </row>
    <row r="32" spans="1:33" x14ac:dyDescent="0.3">
      <c r="A32" s="39"/>
      <c r="B32" s="38">
        <v>28</v>
      </c>
      <c r="C32" s="39" t="s">
        <v>112</v>
      </c>
      <c r="D32" s="39"/>
      <c r="E32" s="39">
        <v>28554744</v>
      </c>
      <c r="F32" s="39" t="s">
        <v>119</v>
      </c>
      <c r="G32" s="39" t="s">
        <v>53</v>
      </c>
      <c r="H32" s="39" t="s">
        <v>746</v>
      </c>
      <c r="I32" s="39" t="s">
        <v>746</v>
      </c>
      <c r="J32" s="39" t="s">
        <v>120</v>
      </c>
      <c r="K32" s="44">
        <v>10000</v>
      </c>
      <c r="L32" s="44">
        <f t="shared" si="0"/>
        <v>8500</v>
      </c>
      <c r="M32" s="39">
        <v>2018</v>
      </c>
      <c r="N32" s="39">
        <v>2023</v>
      </c>
      <c r="O32" s="39"/>
      <c r="P32" s="39"/>
      <c r="Q32" s="39"/>
      <c r="R32" s="39"/>
      <c r="S32" s="39"/>
      <c r="T32" s="39"/>
      <c r="U32" s="39" t="s">
        <v>218</v>
      </c>
      <c r="V32" s="39"/>
      <c r="W32" s="39"/>
      <c r="X32" s="39"/>
      <c r="Y32" s="39"/>
      <c r="Z32" s="39"/>
      <c r="AA32" s="39">
        <v>1</v>
      </c>
      <c r="AB32" s="39">
        <v>1</v>
      </c>
      <c r="AC32" s="39">
        <v>1</v>
      </c>
      <c r="AD32" s="39">
        <v>1</v>
      </c>
      <c r="AE32" s="39">
        <v>1</v>
      </c>
      <c r="AF32" s="39">
        <v>1</v>
      </c>
      <c r="AG32" s="39"/>
    </row>
    <row r="33" spans="1:33" x14ac:dyDescent="0.3">
      <c r="A33" s="39"/>
      <c r="B33" s="38">
        <v>29</v>
      </c>
      <c r="C33" s="39" t="s">
        <v>756</v>
      </c>
      <c r="D33" s="39"/>
      <c r="E33" s="51">
        <v>26983389</v>
      </c>
      <c r="F33" s="39" t="s">
        <v>749</v>
      </c>
      <c r="G33" s="39" t="s">
        <v>53</v>
      </c>
      <c r="H33" s="39" t="s">
        <v>760</v>
      </c>
      <c r="I33" s="39" t="s">
        <v>760</v>
      </c>
      <c r="J33" s="39"/>
      <c r="K33" s="44"/>
      <c r="L33" s="44">
        <f t="shared" ref="L33:L48" si="1">K33*0.85</f>
        <v>0</v>
      </c>
      <c r="M33" s="39">
        <v>2022</v>
      </c>
      <c r="N33" s="39">
        <v>2024</v>
      </c>
      <c r="O33" s="39"/>
      <c r="P33" s="39"/>
      <c r="Q33" s="39"/>
      <c r="R33" s="39"/>
      <c r="S33" s="39"/>
      <c r="T33" s="39"/>
      <c r="U33" s="39" t="s">
        <v>218</v>
      </c>
      <c r="V33" s="39"/>
      <c r="W33" s="39"/>
      <c r="X33" s="39"/>
      <c r="Y33" s="39"/>
      <c r="Z33" s="39" t="s">
        <v>220</v>
      </c>
      <c r="AA33" s="39">
        <v>1</v>
      </c>
      <c r="AB33" s="39">
        <v>1</v>
      </c>
      <c r="AC33" s="39">
        <v>1</v>
      </c>
      <c r="AD33" s="39">
        <v>1</v>
      </c>
      <c r="AE33" s="39">
        <v>1</v>
      </c>
      <c r="AF33" s="39">
        <v>1</v>
      </c>
      <c r="AG33" s="39"/>
    </row>
    <row r="34" spans="1:33" x14ac:dyDescent="0.3">
      <c r="A34" s="39"/>
      <c r="B34" s="38">
        <v>30</v>
      </c>
      <c r="C34" s="39" t="s">
        <v>756</v>
      </c>
      <c r="D34" s="39"/>
      <c r="E34" s="51">
        <v>26983389</v>
      </c>
      <c r="F34" s="39" t="s">
        <v>750</v>
      </c>
      <c r="G34" s="39" t="s">
        <v>53</v>
      </c>
      <c r="H34" s="39" t="s">
        <v>760</v>
      </c>
      <c r="I34" s="39" t="s">
        <v>760</v>
      </c>
      <c r="J34" s="39"/>
      <c r="K34" s="44"/>
      <c r="L34" s="44">
        <f t="shared" si="1"/>
        <v>0</v>
      </c>
      <c r="M34" s="39">
        <v>2022</v>
      </c>
      <c r="N34" s="39">
        <v>2024</v>
      </c>
      <c r="O34" s="39"/>
      <c r="P34" s="39"/>
      <c r="Q34" s="39"/>
      <c r="R34" s="39"/>
      <c r="S34" s="39"/>
      <c r="T34" s="39"/>
      <c r="U34" s="39" t="s">
        <v>218</v>
      </c>
      <c r="V34" s="39"/>
      <c r="W34" s="39"/>
      <c r="X34" s="39"/>
      <c r="Y34" s="39"/>
      <c r="Z34" s="39" t="s">
        <v>220</v>
      </c>
      <c r="AA34" s="39">
        <v>1</v>
      </c>
      <c r="AB34" s="39">
        <v>1</v>
      </c>
      <c r="AC34" s="39">
        <v>1</v>
      </c>
      <c r="AD34" s="39">
        <v>1</v>
      </c>
      <c r="AE34" s="39">
        <v>1</v>
      </c>
      <c r="AF34" s="39">
        <v>1</v>
      </c>
      <c r="AG34" s="39"/>
    </row>
    <row r="35" spans="1:33" x14ac:dyDescent="0.3">
      <c r="A35" s="39"/>
      <c r="B35" s="38">
        <v>31</v>
      </c>
      <c r="C35" s="39" t="s">
        <v>756</v>
      </c>
      <c r="D35" s="39"/>
      <c r="E35" s="51">
        <v>26983389</v>
      </c>
      <c r="F35" s="39" t="s">
        <v>751</v>
      </c>
      <c r="G35" s="39" t="s">
        <v>53</v>
      </c>
      <c r="H35" s="39" t="s">
        <v>760</v>
      </c>
      <c r="I35" s="39" t="s">
        <v>760</v>
      </c>
      <c r="J35" s="39"/>
      <c r="K35" s="44"/>
      <c r="L35" s="44">
        <f t="shared" si="1"/>
        <v>0</v>
      </c>
      <c r="M35" s="39">
        <v>2022</v>
      </c>
      <c r="N35" s="39">
        <v>2024</v>
      </c>
      <c r="O35" s="39"/>
      <c r="P35" s="39"/>
      <c r="Q35" s="39"/>
      <c r="R35" s="39"/>
      <c r="S35" s="39"/>
      <c r="T35" s="39"/>
      <c r="U35" s="39" t="s">
        <v>218</v>
      </c>
      <c r="V35" s="39"/>
      <c r="W35" s="39"/>
      <c r="X35" s="39"/>
      <c r="Y35" s="39"/>
      <c r="Z35" s="39" t="s">
        <v>220</v>
      </c>
      <c r="AA35" s="39">
        <v>1</v>
      </c>
      <c r="AB35" s="39">
        <v>1</v>
      </c>
      <c r="AC35" s="39">
        <v>1</v>
      </c>
      <c r="AD35" s="39">
        <v>1</v>
      </c>
      <c r="AE35" s="39">
        <v>1</v>
      </c>
      <c r="AF35" s="39">
        <v>1</v>
      </c>
      <c r="AG35" s="39"/>
    </row>
    <row r="36" spans="1:33" x14ac:dyDescent="0.3">
      <c r="A36" s="39"/>
      <c r="B36" s="38">
        <v>32</v>
      </c>
      <c r="C36" s="39" t="s">
        <v>756</v>
      </c>
      <c r="D36" s="39"/>
      <c r="E36" s="51">
        <v>26983389</v>
      </c>
      <c r="F36" s="39" t="s">
        <v>752</v>
      </c>
      <c r="G36" s="39" t="s">
        <v>53</v>
      </c>
      <c r="H36" s="39" t="s">
        <v>760</v>
      </c>
      <c r="I36" s="39" t="s">
        <v>760</v>
      </c>
      <c r="J36" s="39"/>
      <c r="K36" s="44"/>
      <c r="L36" s="44">
        <f t="shared" si="1"/>
        <v>0</v>
      </c>
      <c r="M36" s="39">
        <v>2022</v>
      </c>
      <c r="N36" s="39">
        <v>2024</v>
      </c>
      <c r="O36" s="39"/>
      <c r="P36" s="39"/>
      <c r="Q36" s="39"/>
      <c r="R36" s="39"/>
      <c r="S36" s="39"/>
      <c r="T36" s="39"/>
      <c r="U36" s="39" t="s">
        <v>218</v>
      </c>
      <c r="V36" s="39"/>
      <c r="W36" s="39"/>
      <c r="X36" s="39"/>
      <c r="Y36" s="39"/>
      <c r="Z36" s="39" t="s">
        <v>220</v>
      </c>
      <c r="AA36" s="39">
        <v>1</v>
      </c>
      <c r="AB36" s="39">
        <v>1</v>
      </c>
      <c r="AC36" s="39">
        <v>1</v>
      </c>
      <c r="AD36" s="39">
        <v>1</v>
      </c>
      <c r="AE36" s="39">
        <v>1</v>
      </c>
      <c r="AF36" s="39">
        <v>1</v>
      </c>
      <c r="AG36" s="39"/>
    </row>
    <row r="37" spans="1:33" x14ac:dyDescent="0.3">
      <c r="A37" s="39"/>
      <c r="B37" s="38">
        <v>33</v>
      </c>
      <c r="C37" s="39" t="s">
        <v>756</v>
      </c>
      <c r="D37" s="39"/>
      <c r="E37" s="51">
        <v>26983389</v>
      </c>
      <c r="F37" s="39" t="s">
        <v>753</v>
      </c>
      <c r="G37" s="39" t="s">
        <v>53</v>
      </c>
      <c r="H37" s="39" t="s">
        <v>760</v>
      </c>
      <c r="I37" s="39" t="s">
        <v>760</v>
      </c>
      <c r="J37" s="39"/>
      <c r="K37" s="44"/>
      <c r="L37" s="44">
        <f t="shared" si="1"/>
        <v>0</v>
      </c>
      <c r="M37" s="39">
        <v>2022</v>
      </c>
      <c r="N37" s="39">
        <v>2024</v>
      </c>
      <c r="O37" s="39"/>
      <c r="P37" s="39"/>
      <c r="Q37" s="39"/>
      <c r="R37" s="39"/>
      <c r="S37" s="39"/>
      <c r="T37" s="39"/>
      <c r="U37" s="39" t="s">
        <v>218</v>
      </c>
      <c r="V37" s="39"/>
      <c r="W37" s="39"/>
      <c r="X37" s="39"/>
      <c r="Y37" s="39"/>
      <c r="Z37" s="39" t="s">
        <v>220</v>
      </c>
      <c r="AA37" s="39">
        <v>1</v>
      </c>
      <c r="AB37" s="39">
        <v>1</v>
      </c>
      <c r="AC37" s="39">
        <v>1</v>
      </c>
      <c r="AD37" s="39">
        <v>1</v>
      </c>
      <c r="AE37" s="39">
        <v>1</v>
      </c>
      <c r="AF37" s="39">
        <v>1</v>
      </c>
      <c r="AG37" s="39"/>
    </row>
    <row r="38" spans="1:33" x14ac:dyDescent="0.3">
      <c r="A38" s="39"/>
      <c r="B38" s="38">
        <v>34</v>
      </c>
      <c r="C38" s="39" t="s">
        <v>756</v>
      </c>
      <c r="D38" s="39"/>
      <c r="E38" s="51">
        <v>26983389</v>
      </c>
      <c r="F38" s="39" t="s">
        <v>754</v>
      </c>
      <c r="G38" s="39" t="s">
        <v>53</v>
      </c>
      <c r="H38" s="39" t="s">
        <v>760</v>
      </c>
      <c r="I38" s="39" t="s">
        <v>760</v>
      </c>
      <c r="J38" s="39"/>
      <c r="K38" s="44"/>
      <c r="L38" s="44">
        <f t="shared" si="1"/>
        <v>0</v>
      </c>
      <c r="M38" s="39">
        <v>2022</v>
      </c>
      <c r="N38" s="39">
        <v>2024</v>
      </c>
      <c r="O38" s="39"/>
      <c r="P38" s="39"/>
      <c r="Q38" s="39"/>
      <c r="R38" s="39"/>
      <c r="S38" s="39"/>
      <c r="T38" s="39"/>
      <c r="U38" s="39" t="s">
        <v>218</v>
      </c>
      <c r="V38" s="39"/>
      <c r="W38" s="39"/>
      <c r="X38" s="39"/>
      <c r="Y38" s="39"/>
      <c r="Z38" s="39" t="s">
        <v>220</v>
      </c>
      <c r="AA38" s="39">
        <v>1</v>
      </c>
      <c r="AB38" s="39">
        <v>1</v>
      </c>
      <c r="AC38" s="39">
        <v>1</v>
      </c>
      <c r="AD38" s="39">
        <v>1</v>
      </c>
      <c r="AE38" s="39">
        <v>1</v>
      </c>
      <c r="AF38" s="39">
        <v>1</v>
      </c>
      <c r="AG38" s="39"/>
    </row>
    <row r="39" spans="1:33" x14ac:dyDescent="0.3">
      <c r="A39" s="39"/>
      <c r="B39" s="38">
        <v>35</v>
      </c>
      <c r="C39" s="39" t="s">
        <v>756</v>
      </c>
      <c r="D39" s="39"/>
      <c r="E39" s="51">
        <v>26983389</v>
      </c>
      <c r="F39" s="39" t="s">
        <v>764</v>
      </c>
      <c r="G39" s="39" t="s">
        <v>53</v>
      </c>
      <c r="H39" s="39" t="s">
        <v>760</v>
      </c>
      <c r="I39" s="39" t="s">
        <v>760</v>
      </c>
      <c r="J39" s="39"/>
      <c r="K39" s="44"/>
      <c r="L39" s="44">
        <f t="shared" si="1"/>
        <v>0</v>
      </c>
      <c r="M39" s="39">
        <v>2022</v>
      </c>
      <c r="N39" s="39">
        <v>2024</v>
      </c>
      <c r="O39" s="39"/>
      <c r="P39" s="39"/>
      <c r="Q39" s="39"/>
      <c r="R39" s="39"/>
      <c r="S39" s="39"/>
      <c r="T39" s="39"/>
      <c r="U39" s="39" t="s">
        <v>218</v>
      </c>
      <c r="V39" s="39"/>
      <c r="W39" s="39"/>
      <c r="X39" s="39"/>
      <c r="Y39" s="39"/>
      <c r="Z39" s="39" t="s">
        <v>220</v>
      </c>
      <c r="AA39" s="39">
        <v>1</v>
      </c>
      <c r="AB39" s="39">
        <v>1</v>
      </c>
      <c r="AC39" s="39">
        <v>1</v>
      </c>
      <c r="AD39" s="39">
        <v>1</v>
      </c>
      <c r="AE39" s="39">
        <v>1</v>
      </c>
      <c r="AF39" s="39">
        <v>1</v>
      </c>
      <c r="AG39" s="39"/>
    </row>
    <row r="40" spans="1:33" x14ac:dyDescent="0.3">
      <c r="A40" s="39"/>
      <c r="B40" s="38">
        <v>36</v>
      </c>
      <c r="C40" s="39" t="s">
        <v>756</v>
      </c>
      <c r="D40" s="39"/>
      <c r="E40" s="51">
        <v>26983389</v>
      </c>
      <c r="F40" s="39" t="s">
        <v>755</v>
      </c>
      <c r="G40" s="39" t="s">
        <v>53</v>
      </c>
      <c r="H40" s="39" t="s">
        <v>760</v>
      </c>
      <c r="I40" s="39" t="s">
        <v>760</v>
      </c>
      <c r="J40" s="39"/>
      <c r="K40" s="44"/>
      <c r="L40" s="44">
        <f t="shared" si="1"/>
        <v>0</v>
      </c>
      <c r="M40" s="39">
        <v>2022</v>
      </c>
      <c r="N40" s="39">
        <v>2024</v>
      </c>
      <c r="O40" s="39"/>
      <c r="P40" s="39"/>
      <c r="Q40" s="39"/>
      <c r="R40" s="39"/>
      <c r="S40" s="39"/>
      <c r="T40" s="39"/>
      <c r="U40" s="39" t="s">
        <v>218</v>
      </c>
      <c r="V40" s="39"/>
      <c r="W40" s="39"/>
      <c r="X40" s="39"/>
      <c r="Y40" s="39"/>
      <c r="Z40" s="39" t="s">
        <v>220</v>
      </c>
      <c r="AA40" s="39">
        <v>1</v>
      </c>
      <c r="AB40" s="39">
        <v>1</v>
      </c>
      <c r="AC40" s="39"/>
      <c r="AD40" s="39">
        <v>1</v>
      </c>
      <c r="AE40" s="39">
        <v>1</v>
      </c>
      <c r="AF40" s="39">
        <v>1</v>
      </c>
      <c r="AG40" s="39"/>
    </row>
    <row r="41" spans="1:33" x14ac:dyDescent="0.3">
      <c r="A41" s="39"/>
      <c r="B41" s="38">
        <v>37</v>
      </c>
      <c r="C41" s="39" t="s">
        <v>756</v>
      </c>
      <c r="D41" s="39"/>
      <c r="E41" s="51">
        <v>26983389</v>
      </c>
      <c r="F41" s="39" t="s">
        <v>757</v>
      </c>
      <c r="G41" s="39" t="s">
        <v>53</v>
      </c>
      <c r="H41" s="39" t="s">
        <v>760</v>
      </c>
      <c r="I41" s="39" t="s">
        <v>760</v>
      </c>
      <c r="J41" s="39" t="s">
        <v>761</v>
      </c>
      <c r="K41" s="44"/>
      <c r="L41" s="44">
        <f t="shared" si="1"/>
        <v>0</v>
      </c>
      <c r="M41" s="39">
        <v>2022</v>
      </c>
      <c r="N41" s="39">
        <v>2024</v>
      </c>
      <c r="O41" s="39"/>
      <c r="P41" s="39"/>
      <c r="Q41" s="39"/>
      <c r="R41" s="39"/>
      <c r="S41" s="39"/>
      <c r="T41" s="39"/>
      <c r="U41" s="39" t="s">
        <v>218</v>
      </c>
      <c r="V41" s="39"/>
      <c r="W41" s="39"/>
      <c r="X41" s="39"/>
      <c r="Y41" s="39"/>
      <c r="Z41" s="39" t="s">
        <v>220</v>
      </c>
      <c r="AA41" s="39">
        <v>1</v>
      </c>
      <c r="AB41" s="39">
        <v>1</v>
      </c>
      <c r="AC41" s="39">
        <v>1</v>
      </c>
      <c r="AD41" s="39">
        <v>1</v>
      </c>
      <c r="AE41" s="39">
        <v>1</v>
      </c>
      <c r="AF41" s="39">
        <v>1</v>
      </c>
      <c r="AG41" s="39"/>
    </row>
    <row r="42" spans="1:33" x14ac:dyDescent="0.3">
      <c r="A42" s="39"/>
      <c r="B42" s="38">
        <v>38</v>
      </c>
      <c r="C42" s="39" t="s">
        <v>756</v>
      </c>
      <c r="D42" s="39"/>
      <c r="E42" s="51">
        <v>26983389</v>
      </c>
      <c r="F42" s="39" t="s">
        <v>758</v>
      </c>
      <c r="G42" s="39" t="s">
        <v>53</v>
      </c>
      <c r="H42" s="39" t="s">
        <v>760</v>
      </c>
      <c r="I42" s="39" t="s">
        <v>760</v>
      </c>
      <c r="J42" s="39" t="s">
        <v>762</v>
      </c>
      <c r="K42" s="44"/>
      <c r="L42" s="44">
        <f t="shared" si="1"/>
        <v>0</v>
      </c>
      <c r="M42" s="39">
        <v>2022</v>
      </c>
      <c r="N42" s="39">
        <v>2024</v>
      </c>
      <c r="O42" s="39"/>
      <c r="P42" s="39"/>
      <c r="Q42" s="39"/>
      <c r="R42" s="39"/>
      <c r="S42" s="39"/>
      <c r="T42" s="39"/>
      <c r="U42" s="39" t="s">
        <v>218</v>
      </c>
      <c r="V42" s="39"/>
      <c r="W42" s="39"/>
      <c r="X42" s="39"/>
      <c r="Y42" s="39"/>
      <c r="Z42" s="39" t="s">
        <v>220</v>
      </c>
      <c r="AA42" s="39">
        <v>1</v>
      </c>
      <c r="AB42" s="39">
        <v>1</v>
      </c>
      <c r="AC42" s="39">
        <v>1</v>
      </c>
      <c r="AD42" s="39">
        <v>1</v>
      </c>
      <c r="AE42" s="39">
        <v>1</v>
      </c>
      <c r="AF42" s="39">
        <v>1</v>
      </c>
      <c r="AG42" s="39"/>
    </row>
    <row r="43" spans="1:33" x14ac:dyDescent="0.3">
      <c r="A43" s="39"/>
      <c r="B43" s="38">
        <v>39</v>
      </c>
      <c r="C43" s="39" t="s">
        <v>756</v>
      </c>
      <c r="D43" s="39"/>
      <c r="E43" s="51">
        <v>26983389</v>
      </c>
      <c r="F43" s="39" t="s">
        <v>767</v>
      </c>
      <c r="G43" s="39" t="s">
        <v>53</v>
      </c>
      <c r="H43" s="39" t="s">
        <v>760</v>
      </c>
      <c r="I43" s="39" t="s">
        <v>760</v>
      </c>
      <c r="J43" s="39"/>
      <c r="K43" s="44"/>
      <c r="L43" s="44">
        <f t="shared" si="1"/>
        <v>0</v>
      </c>
      <c r="M43" s="39">
        <v>2022</v>
      </c>
      <c r="N43" s="39">
        <v>2024</v>
      </c>
      <c r="O43" s="39"/>
      <c r="P43" s="39"/>
      <c r="Q43" s="39"/>
      <c r="R43" s="39"/>
      <c r="S43" s="39"/>
      <c r="T43" s="39"/>
      <c r="U43" s="39" t="s">
        <v>218</v>
      </c>
      <c r="V43" s="39"/>
      <c r="W43" s="39"/>
      <c r="X43" s="39"/>
      <c r="Y43" s="39"/>
      <c r="Z43" s="39" t="s">
        <v>220</v>
      </c>
      <c r="AA43" s="39"/>
      <c r="AB43" s="39"/>
      <c r="AC43" s="39"/>
      <c r="AD43" s="39">
        <v>1</v>
      </c>
      <c r="AE43" s="39">
        <v>1</v>
      </c>
      <c r="AF43" s="39">
        <v>1</v>
      </c>
      <c r="AG43" s="39"/>
    </row>
    <row r="44" spans="1:33" x14ac:dyDescent="0.3">
      <c r="A44" s="39"/>
      <c r="B44" s="38">
        <v>40</v>
      </c>
      <c r="C44" s="39" t="s">
        <v>756</v>
      </c>
      <c r="D44" s="39"/>
      <c r="E44" s="51">
        <v>26983389</v>
      </c>
      <c r="F44" s="39" t="s">
        <v>759</v>
      </c>
      <c r="G44" s="39" t="s">
        <v>53</v>
      </c>
      <c r="H44" s="39" t="s">
        <v>760</v>
      </c>
      <c r="I44" s="39" t="s">
        <v>760</v>
      </c>
      <c r="J44" s="39" t="s">
        <v>763</v>
      </c>
      <c r="K44" s="44"/>
      <c r="L44" s="44">
        <f t="shared" si="1"/>
        <v>0</v>
      </c>
      <c r="M44" s="39">
        <v>2022</v>
      </c>
      <c r="N44" s="39">
        <v>2024</v>
      </c>
      <c r="O44" s="39"/>
      <c r="P44" s="39"/>
      <c r="Q44" s="39"/>
      <c r="R44" s="39"/>
      <c r="S44" s="39"/>
      <c r="T44" s="39"/>
      <c r="U44" s="39" t="s">
        <v>218</v>
      </c>
      <c r="V44" s="39"/>
      <c r="W44" s="39"/>
      <c r="X44" s="39"/>
      <c r="Y44" s="39"/>
      <c r="Z44" s="39" t="s">
        <v>220</v>
      </c>
      <c r="AA44" s="39">
        <v>1</v>
      </c>
      <c r="AB44" s="39">
        <v>1</v>
      </c>
      <c r="AC44" s="39">
        <v>1</v>
      </c>
      <c r="AD44" s="39">
        <v>1</v>
      </c>
      <c r="AE44" s="39">
        <v>1</v>
      </c>
      <c r="AF44" s="39">
        <v>1</v>
      </c>
      <c r="AG44" s="39"/>
    </row>
    <row r="45" spans="1:33" x14ac:dyDescent="0.3">
      <c r="A45" s="39"/>
      <c r="B45" s="38">
        <v>41</v>
      </c>
      <c r="C45" s="39" t="s">
        <v>756</v>
      </c>
      <c r="D45" s="39"/>
      <c r="E45" s="51">
        <v>26983389</v>
      </c>
      <c r="F45" s="39" t="s">
        <v>765</v>
      </c>
      <c r="G45" s="39" t="s">
        <v>53</v>
      </c>
      <c r="H45" s="39" t="s">
        <v>760</v>
      </c>
      <c r="I45" s="39" t="s">
        <v>760</v>
      </c>
      <c r="J45" s="39" t="s">
        <v>768</v>
      </c>
      <c r="K45" s="44"/>
      <c r="L45" s="44">
        <f t="shared" si="1"/>
        <v>0</v>
      </c>
      <c r="M45" s="39">
        <v>2022</v>
      </c>
      <c r="N45" s="39">
        <v>2024</v>
      </c>
      <c r="O45" s="39"/>
      <c r="P45" s="39"/>
      <c r="Q45" s="39"/>
      <c r="R45" s="39"/>
      <c r="S45" s="39"/>
      <c r="T45" s="39"/>
      <c r="U45" s="39" t="s">
        <v>218</v>
      </c>
      <c r="V45" s="39"/>
      <c r="W45" s="39"/>
      <c r="X45" s="39"/>
      <c r="Y45" s="39"/>
      <c r="Z45" s="39" t="s">
        <v>220</v>
      </c>
      <c r="AA45" s="39">
        <v>0</v>
      </c>
      <c r="AB45" s="39">
        <v>0</v>
      </c>
      <c r="AC45" s="39">
        <v>0</v>
      </c>
      <c r="AD45" s="39">
        <v>1</v>
      </c>
      <c r="AE45" s="39">
        <v>1</v>
      </c>
      <c r="AF45" s="39">
        <v>1</v>
      </c>
      <c r="AG45" s="39"/>
    </row>
    <row r="46" spans="1:33" x14ac:dyDescent="0.3">
      <c r="A46" s="39"/>
      <c r="B46" s="38">
        <v>42</v>
      </c>
      <c r="C46" s="39" t="s">
        <v>756</v>
      </c>
      <c r="D46" s="39"/>
      <c r="E46" s="51">
        <v>26983389</v>
      </c>
      <c r="F46" s="39" t="s">
        <v>766</v>
      </c>
      <c r="G46" s="39" t="s">
        <v>53</v>
      </c>
      <c r="H46" s="39" t="s">
        <v>760</v>
      </c>
      <c r="I46" s="39" t="s">
        <v>760</v>
      </c>
      <c r="J46" s="39" t="s">
        <v>768</v>
      </c>
      <c r="K46" s="44"/>
      <c r="L46" s="44">
        <f t="shared" si="1"/>
        <v>0</v>
      </c>
      <c r="M46" s="39">
        <v>2022</v>
      </c>
      <c r="N46" s="39">
        <v>2024</v>
      </c>
      <c r="O46" s="39"/>
      <c r="P46" s="39"/>
      <c r="Q46" s="39"/>
      <c r="R46" s="39"/>
      <c r="S46" s="39"/>
      <c r="T46" s="39"/>
      <c r="U46" s="39" t="s">
        <v>218</v>
      </c>
      <c r="V46" s="39"/>
      <c r="W46" s="39"/>
      <c r="X46" s="39"/>
      <c r="Y46" s="39"/>
      <c r="Z46" s="39" t="s">
        <v>220</v>
      </c>
      <c r="AA46" s="39">
        <v>0</v>
      </c>
      <c r="AB46" s="39">
        <v>0</v>
      </c>
      <c r="AC46" s="39">
        <v>0</v>
      </c>
      <c r="AD46" s="39">
        <v>1</v>
      </c>
      <c r="AE46" s="39">
        <v>1</v>
      </c>
      <c r="AF46" s="39">
        <v>1</v>
      </c>
      <c r="AG46" s="39"/>
    </row>
    <row r="47" spans="1:33" x14ac:dyDescent="0.3">
      <c r="A47" s="39"/>
      <c r="B47" s="38">
        <v>43</v>
      </c>
      <c r="C47" s="39" t="s">
        <v>756</v>
      </c>
      <c r="D47" s="39"/>
      <c r="E47" s="51">
        <v>26983389</v>
      </c>
      <c r="F47" s="39" t="s">
        <v>769</v>
      </c>
      <c r="G47" s="39" t="s">
        <v>53</v>
      </c>
      <c r="H47" s="39" t="s">
        <v>760</v>
      </c>
      <c r="I47" s="39" t="s">
        <v>760</v>
      </c>
      <c r="J47" s="39"/>
      <c r="K47" s="44"/>
      <c r="L47" s="44">
        <f t="shared" si="1"/>
        <v>0</v>
      </c>
      <c r="M47" s="39">
        <v>2022</v>
      </c>
      <c r="N47" s="39">
        <v>2024</v>
      </c>
      <c r="O47" s="39"/>
      <c r="P47" s="39"/>
      <c r="Q47" s="39"/>
      <c r="R47" s="39"/>
      <c r="S47" s="39"/>
      <c r="T47" s="39"/>
      <c r="U47" s="39" t="s">
        <v>218</v>
      </c>
      <c r="V47" s="39"/>
      <c r="W47" s="39"/>
      <c r="X47" s="39"/>
      <c r="Y47" s="39"/>
      <c r="Z47" s="39" t="s">
        <v>220</v>
      </c>
      <c r="AA47" s="39">
        <v>0</v>
      </c>
      <c r="AB47" s="39">
        <v>0</v>
      </c>
      <c r="AC47" s="39">
        <v>0</v>
      </c>
      <c r="AD47" s="39">
        <v>1</v>
      </c>
      <c r="AE47" s="39">
        <v>1</v>
      </c>
      <c r="AF47" s="39">
        <v>1</v>
      </c>
      <c r="AG47" s="39"/>
    </row>
    <row r="48" spans="1:33" x14ac:dyDescent="0.3">
      <c r="A48" s="39"/>
      <c r="B48" s="38">
        <v>44</v>
      </c>
      <c r="C48" s="39" t="s">
        <v>756</v>
      </c>
      <c r="D48" s="39"/>
      <c r="E48" s="51">
        <v>26983389</v>
      </c>
      <c r="F48" s="39" t="s">
        <v>828</v>
      </c>
      <c r="G48" s="39" t="s">
        <v>53</v>
      </c>
      <c r="H48" s="39" t="s">
        <v>760</v>
      </c>
      <c r="I48" s="39" t="s">
        <v>760</v>
      </c>
      <c r="J48" s="39"/>
      <c r="K48" s="44"/>
      <c r="L48" s="44">
        <f t="shared" si="1"/>
        <v>0</v>
      </c>
      <c r="M48" s="39">
        <v>2022</v>
      </c>
      <c r="N48" s="39">
        <v>2024</v>
      </c>
      <c r="O48" s="39"/>
      <c r="P48" s="39"/>
      <c r="Q48" s="39"/>
      <c r="R48" s="39"/>
      <c r="S48" s="39"/>
      <c r="T48" s="39"/>
      <c r="U48" s="39" t="s">
        <v>218</v>
      </c>
      <c r="V48" s="39"/>
      <c r="W48" s="39"/>
      <c r="X48" s="39"/>
      <c r="Y48" s="39"/>
      <c r="Z48" s="39" t="s">
        <v>220</v>
      </c>
      <c r="AA48" s="39"/>
      <c r="AB48" s="39"/>
      <c r="AC48" s="39"/>
      <c r="AD48" s="39">
        <v>1</v>
      </c>
      <c r="AE48" s="39">
        <v>1</v>
      </c>
      <c r="AF48" s="39">
        <v>1</v>
      </c>
      <c r="AG48" s="39"/>
    </row>
    <row r="49" spans="1:33" x14ac:dyDescent="0.3">
      <c r="A49" s="39"/>
      <c r="B49" s="38">
        <v>45</v>
      </c>
      <c r="C49" s="39" t="s">
        <v>121</v>
      </c>
      <c r="D49" s="39"/>
      <c r="E49" s="42">
        <v>275492</v>
      </c>
      <c r="F49" s="94" t="s">
        <v>122</v>
      </c>
      <c r="G49" s="39" t="s">
        <v>53</v>
      </c>
      <c r="H49" s="39" t="s">
        <v>740</v>
      </c>
      <c r="I49" s="39" t="s">
        <v>740</v>
      </c>
      <c r="J49" s="39" t="s">
        <v>123</v>
      </c>
      <c r="K49" s="44">
        <v>1000000</v>
      </c>
      <c r="L49" s="44">
        <f t="shared" ref="L49:L69" si="2">K49*0.85</f>
        <v>850000</v>
      </c>
      <c r="M49" s="39">
        <v>2018</v>
      </c>
      <c r="N49" s="39">
        <v>2023</v>
      </c>
      <c r="O49" s="39"/>
      <c r="P49" s="39"/>
      <c r="Q49" s="39"/>
      <c r="R49" s="39"/>
      <c r="S49" s="94" t="s">
        <v>1278</v>
      </c>
      <c r="T49" s="39"/>
      <c r="U49" s="39" t="s">
        <v>219</v>
      </c>
      <c r="V49" s="39"/>
      <c r="W49" s="39"/>
      <c r="X49" s="39"/>
      <c r="Y49" s="39">
        <v>5</v>
      </c>
      <c r="Z49" s="39"/>
      <c r="AA49" s="39">
        <v>1</v>
      </c>
      <c r="AB49" s="39">
        <v>1</v>
      </c>
      <c r="AC49" s="39">
        <v>1</v>
      </c>
      <c r="AD49" s="39">
        <v>1</v>
      </c>
      <c r="AE49" s="39"/>
      <c r="AF49" s="39"/>
      <c r="AG49" s="39"/>
    </row>
    <row r="50" spans="1:33" x14ac:dyDescent="0.3">
      <c r="A50" s="39"/>
      <c r="B50" s="38">
        <v>46</v>
      </c>
      <c r="C50" s="39" t="s">
        <v>121</v>
      </c>
      <c r="D50" s="39"/>
      <c r="E50" s="42">
        <v>275492</v>
      </c>
      <c r="F50" s="94" t="s">
        <v>124</v>
      </c>
      <c r="G50" s="39" t="s">
        <v>53</v>
      </c>
      <c r="H50" s="39" t="s">
        <v>740</v>
      </c>
      <c r="I50" s="39" t="s">
        <v>740</v>
      </c>
      <c r="J50" s="39" t="s">
        <v>125</v>
      </c>
      <c r="K50" s="44">
        <v>1500000</v>
      </c>
      <c r="L50" s="44">
        <f t="shared" si="2"/>
        <v>1275000</v>
      </c>
      <c r="M50" s="39">
        <v>2018</v>
      </c>
      <c r="N50" s="39">
        <v>2023</v>
      </c>
      <c r="O50" s="39"/>
      <c r="P50" s="39"/>
      <c r="Q50" s="39"/>
      <c r="R50" s="39"/>
      <c r="S50" s="94" t="s">
        <v>1278</v>
      </c>
      <c r="T50" s="39"/>
      <c r="U50" s="39" t="s">
        <v>219</v>
      </c>
      <c r="V50" s="39"/>
      <c r="W50" s="39"/>
      <c r="X50" s="39"/>
      <c r="Y50" s="39">
        <v>5</v>
      </c>
      <c r="Z50" s="39"/>
      <c r="AA50" s="39">
        <v>1</v>
      </c>
      <c r="AB50" s="39">
        <v>1</v>
      </c>
      <c r="AC50" s="39"/>
      <c r="AD50" s="39">
        <v>1</v>
      </c>
      <c r="AE50" s="39"/>
      <c r="AF50" s="39"/>
      <c r="AG50" s="39"/>
    </row>
    <row r="51" spans="1:33" x14ac:dyDescent="0.3">
      <c r="A51" s="39"/>
      <c r="B51" s="38">
        <v>47</v>
      </c>
      <c r="C51" s="39" t="s">
        <v>121</v>
      </c>
      <c r="D51" s="39"/>
      <c r="E51" s="42">
        <v>275492</v>
      </c>
      <c r="F51" s="94" t="s">
        <v>126</v>
      </c>
      <c r="G51" s="39" t="s">
        <v>53</v>
      </c>
      <c r="H51" s="39" t="s">
        <v>740</v>
      </c>
      <c r="I51" s="39" t="s">
        <v>740</v>
      </c>
      <c r="J51" s="39" t="s">
        <v>127</v>
      </c>
      <c r="K51" s="44">
        <v>500000</v>
      </c>
      <c r="L51" s="44">
        <f t="shared" si="2"/>
        <v>425000</v>
      </c>
      <c r="M51" s="39">
        <v>2018</v>
      </c>
      <c r="N51" s="39">
        <v>2023</v>
      </c>
      <c r="O51" s="39"/>
      <c r="P51" s="39"/>
      <c r="Q51" s="39"/>
      <c r="R51" s="39"/>
      <c r="S51" s="94" t="s">
        <v>1278</v>
      </c>
      <c r="T51" s="39"/>
      <c r="U51" s="39" t="s">
        <v>219</v>
      </c>
      <c r="V51" s="39"/>
      <c r="W51" s="39"/>
      <c r="X51" s="39"/>
      <c r="Y51" s="39">
        <v>5</v>
      </c>
      <c r="Z51" s="39" t="s">
        <v>220</v>
      </c>
      <c r="AA51" s="39">
        <v>1</v>
      </c>
      <c r="AB51" s="39">
        <v>1</v>
      </c>
      <c r="AC51" s="39"/>
      <c r="AD51" s="39">
        <v>1</v>
      </c>
      <c r="AE51" s="39"/>
      <c r="AF51" s="39"/>
      <c r="AG51" s="39"/>
    </row>
    <row r="52" spans="1:33" x14ac:dyDescent="0.3">
      <c r="A52" s="39"/>
      <c r="B52" s="38">
        <v>48</v>
      </c>
      <c r="C52" s="39" t="s">
        <v>121</v>
      </c>
      <c r="D52" s="39"/>
      <c r="E52" s="42">
        <v>275492</v>
      </c>
      <c r="F52" s="94" t="s">
        <v>128</v>
      </c>
      <c r="G52" s="39" t="s">
        <v>53</v>
      </c>
      <c r="H52" s="39" t="s">
        <v>740</v>
      </c>
      <c r="I52" s="39" t="s">
        <v>740</v>
      </c>
      <c r="J52" s="39" t="s">
        <v>129</v>
      </c>
      <c r="K52" s="44">
        <v>2000000</v>
      </c>
      <c r="L52" s="44">
        <f t="shared" si="2"/>
        <v>1700000</v>
      </c>
      <c r="M52" s="39">
        <v>2018</v>
      </c>
      <c r="N52" s="39">
        <v>2023</v>
      </c>
      <c r="O52" s="39"/>
      <c r="P52" s="39"/>
      <c r="Q52" s="39"/>
      <c r="R52" s="39"/>
      <c r="S52" s="94" t="s">
        <v>1278</v>
      </c>
      <c r="T52" s="39"/>
      <c r="U52" s="39" t="s">
        <v>219</v>
      </c>
      <c r="V52" s="39"/>
      <c r="W52" s="39"/>
      <c r="X52" s="39"/>
      <c r="Y52" s="39">
        <v>5</v>
      </c>
      <c r="Z52" s="39" t="s">
        <v>220</v>
      </c>
      <c r="AA52" s="39">
        <v>1</v>
      </c>
      <c r="AB52" s="39">
        <v>1</v>
      </c>
      <c r="AC52" s="39">
        <v>1</v>
      </c>
      <c r="AD52" s="39">
        <v>1</v>
      </c>
      <c r="AE52" s="39"/>
      <c r="AF52" s="39"/>
      <c r="AG52" s="39"/>
    </row>
    <row r="53" spans="1:33" x14ac:dyDescent="0.3">
      <c r="A53" s="39"/>
      <c r="B53" s="38">
        <v>49</v>
      </c>
      <c r="C53" s="39" t="s">
        <v>121</v>
      </c>
      <c r="D53" s="39"/>
      <c r="E53" s="42">
        <v>275492</v>
      </c>
      <c r="F53" s="94" t="s">
        <v>130</v>
      </c>
      <c r="G53" s="39" t="s">
        <v>53</v>
      </c>
      <c r="H53" s="39" t="s">
        <v>740</v>
      </c>
      <c r="I53" s="39" t="s">
        <v>740</v>
      </c>
      <c r="J53" s="39" t="s">
        <v>131</v>
      </c>
      <c r="K53" s="44">
        <v>200000</v>
      </c>
      <c r="L53" s="44">
        <f t="shared" si="2"/>
        <v>170000</v>
      </c>
      <c r="M53" s="39">
        <v>2018</v>
      </c>
      <c r="N53" s="41">
        <v>2025</v>
      </c>
      <c r="O53" s="39"/>
      <c r="P53" s="39"/>
      <c r="Q53" s="39"/>
      <c r="R53" s="39"/>
      <c r="S53" s="94" t="s">
        <v>1278</v>
      </c>
      <c r="T53" s="39"/>
      <c r="U53" s="39" t="s">
        <v>219</v>
      </c>
      <c r="V53" s="39"/>
      <c r="W53" s="39"/>
      <c r="X53" s="39"/>
      <c r="Y53" s="39"/>
      <c r="Z53" s="39" t="s">
        <v>220</v>
      </c>
      <c r="AA53" s="39">
        <v>1</v>
      </c>
      <c r="AB53" s="39">
        <v>1</v>
      </c>
      <c r="AC53" s="39">
        <v>1</v>
      </c>
      <c r="AD53" s="39">
        <v>1</v>
      </c>
      <c r="AE53" s="39">
        <v>1</v>
      </c>
      <c r="AF53" s="39">
        <v>1</v>
      </c>
      <c r="AG53" s="39"/>
    </row>
    <row r="54" spans="1:33" x14ac:dyDescent="0.3">
      <c r="A54" s="39"/>
      <c r="B54" s="38">
        <v>50</v>
      </c>
      <c r="C54" s="39" t="s">
        <v>121</v>
      </c>
      <c r="D54" s="39"/>
      <c r="E54" s="42">
        <v>275492</v>
      </c>
      <c r="F54" s="94" t="s">
        <v>132</v>
      </c>
      <c r="G54" s="39" t="s">
        <v>53</v>
      </c>
      <c r="H54" s="39" t="s">
        <v>740</v>
      </c>
      <c r="I54" s="39" t="s">
        <v>740</v>
      </c>
      <c r="J54" s="39" t="s">
        <v>133</v>
      </c>
      <c r="K54" s="44">
        <v>2500000</v>
      </c>
      <c r="L54" s="44">
        <f t="shared" si="2"/>
        <v>2125000</v>
      </c>
      <c r="M54" s="39">
        <v>2019</v>
      </c>
      <c r="N54" s="39">
        <v>2023</v>
      </c>
      <c r="O54" s="39"/>
      <c r="P54" s="39"/>
      <c r="Q54" s="39" t="s">
        <v>858</v>
      </c>
      <c r="R54" s="39"/>
      <c r="S54" s="94" t="s">
        <v>1278</v>
      </c>
      <c r="T54" s="39"/>
      <c r="U54" s="39" t="s">
        <v>219</v>
      </c>
      <c r="V54" s="39"/>
      <c r="W54" s="39"/>
      <c r="X54" s="39"/>
      <c r="Y54" s="39">
        <v>5</v>
      </c>
      <c r="Z54" s="39" t="s">
        <v>220</v>
      </c>
      <c r="AA54" s="39">
        <v>1</v>
      </c>
      <c r="AB54" s="39">
        <v>1</v>
      </c>
      <c r="AC54" s="39">
        <v>1</v>
      </c>
      <c r="AD54" s="39">
        <v>1</v>
      </c>
      <c r="AE54" s="39"/>
      <c r="AF54" s="39"/>
      <c r="AG54" s="39"/>
    </row>
    <row r="55" spans="1:33" x14ac:dyDescent="0.3">
      <c r="A55" s="39"/>
      <c r="B55" s="38">
        <v>51</v>
      </c>
      <c r="C55" s="39" t="s">
        <v>121</v>
      </c>
      <c r="D55" s="39"/>
      <c r="E55" s="42">
        <v>275492</v>
      </c>
      <c r="F55" s="94" t="s">
        <v>134</v>
      </c>
      <c r="G55" s="39" t="s">
        <v>53</v>
      </c>
      <c r="H55" s="39" t="s">
        <v>740</v>
      </c>
      <c r="I55" s="39" t="s">
        <v>740</v>
      </c>
      <c r="J55" s="39" t="s">
        <v>135</v>
      </c>
      <c r="K55" s="44">
        <v>1000000</v>
      </c>
      <c r="L55" s="44">
        <f t="shared" si="2"/>
        <v>850000</v>
      </c>
      <c r="M55" s="39">
        <v>2018</v>
      </c>
      <c r="N55" s="41">
        <v>2025</v>
      </c>
      <c r="O55" s="39"/>
      <c r="P55" s="39" t="s">
        <v>858</v>
      </c>
      <c r="Q55" s="39"/>
      <c r="R55" s="39"/>
      <c r="S55" s="94" t="s">
        <v>1278</v>
      </c>
      <c r="T55" s="39"/>
      <c r="U55" s="39" t="s">
        <v>219</v>
      </c>
      <c r="V55" s="39"/>
      <c r="W55" s="39"/>
      <c r="X55" s="39"/>
      <c r="Y55" s="39"/>
      <c r="Z55" s="39"/>
      <c r="AA55" s="39">
        <v>1</v>
      </c>
      <c r="AB55" s="39">
        <v>1</v>
      </c>
      <c r="AC55" s="39">
        <v>1</v>
      </c>
      <c r="AD55" s="39">
        <v>1</v>
      </c>
      <c r="AE55" s="39">
        <v>1</v>
      </c>
      <c r="AF55" s="39">
        <v>1</v>
      </c>
      <c r="AG55" s="39"/>
    </row>
    <row r="56" spans="1:33" x14ac:dyDescent="0.3">
      <c r="A56" s="39"/>
      <c r="B56" s="38">
        <v>52</v>
      </c>
      <c r="C56" s="39" t="s">
        <v>136</v>
      </c>
      <c r="D56" s="39" t="s">
        <v>852</v>
      </c>
      <c r="E56" s="39"/>
      <c r="F56" s="39" t="s">
        <v>137</v>
      </c>
      <c r="G56" s="39" t="s">
        <v>53</v>
      </c>
      <c r="H56" s="39" t="s">
        <v>734</v>
      </c>
      <c r="I56" s="39" t="s">
        <v>734</v>
      </c>
      <c r="J56" s="39" t="s">
        <v>138</v>
      </c>
      <c r="K56" s="44">
        <v>100000</v>
      </c>
      <c r="L56" s="44">
        <f t="shared" si="2"/>
        <v>85000</v>
      </c>
      <c r="M56" s="39">
        <v>2018</v>
      </c>
      <c r="N56" s="39">
        <v>2023</v>
      </c>
      <c r="O56" s="39"/>
      <c r="P56" s="39"/>
      <c r="Q56" s="39"/>
      <c r="R56" s="39"/>
      <c r="S56" s="39"/>
      <c r="T56" s="39"/>
      <c r="U56" s="39" t="s">
        <v>218</v>
      </c>
      <c r="V56" s="39"/>
      <c r="W56" s="39"/>
      <c r="X56" s="39"/>
      <c r="Y56" s="39"/>
      <c r="Z56" s="39" t="s">
        <v>220</v>
      </c>
      <c r="AA56" s="39">
        <v>1</v>
      </c>
      <c r="AB56" s="39">
        <v>1</v>
      </c>
      <c r="AC56" s="39">
        <v>1</v>
      </c>
      <c r="AD56" s="39">
        <v>1</v>
      </c>
      <c r="AE56" s="39">
        <v>1</v>
      </c>
      <c r="AF56" s="39">
        <v>1</v>
      </c>
      <c r="AG56" s="39"/>
    </row>
    <row r="57" spans="1:33" x14ac:dyDescent="0.3">
      <c r="A57" s="39"/>
      <c r="B57" s="38">
        <v>53</v>
      </c>
      <c r="C57" s="39" t="s">
        <v>139</v>
      </c>
      <c r="D57" s="39"/>
      <c r="E57" s="39"/>
      <c r="F57" s="39" t="s">
        <v>137</v>
      </c>
      <c r="G57" s="39" t="s">
        <v>53</v>
      </c>
      <c r="H57" s="39" t="s">
        <v>734</v>
      </c>
      <c r="I57" s="39" t="s">
        <v>734</v>
      </c>
      <c r="J57" s="39" t="s">
        <v>140</v>
      </c>
      <c r="K57" s="44">
        <v>100000</v>
      </c>
      <c r="L57" s="44">
        <f t="shared" si="2"/>
        <v>85000</v>
      </c>
      <c r="M57" s="39">
        <v>2018</v>
      </c>
      <c r="N57" s="39">
        <v>2023</v>
      </c>
      <c r="O57" s="39"/>
      <c r="P57" s="39"/>
      <c r="Q57" s="39"/>
      <c r="R57" s="39"/>
      <c r="S57" s="39"/>
      <c r="T57" s="39"/>
      <c r="U57" s="39" t="s">
        <v>218</v>
      </c>
      <c r="V57" s="39"/>
      <c r="W57" s="39"/>
      <c r="X57" s="39"/>
      <c r="Y57" s="39"/>
      <c r="Z57" s="39"/>
      <c r="AA57" s="39">
        <v>1</v>
      </c>
      <c r="AB57" s="39">
        <v>1</v>
      </c>
      <c r="AC57" s="39">
        <v>1</v>
      </c>
      <c r="AD57" s="39">
        <v>1</v>
      </c>
      <c r="AE57" s="39">
        <v>1</v>
      </c>
      <c r="AF57" s="39">
        <v>1</v>
      </c>
      <c r="AG57" s="39"/>
    </row>
    <row r="58" spans="1:33" x14ac:dyDescent="0.3">
      <c r="A58" s="39"/>
      <c r="B58" s="38">
        <v>54</v>
      </c>
      <c r="C58" s="39" t="s">
        <v>141</v>
      </c>
      <c r="D58" s="39"/>
      <c r="E58" s="42">
        <v>275026</v>
      </c>
      <c r="F58" s="39" t="s">
        <v>142</v>
      </c>
      <c r="G58" s="39" t="s">
        <v>53</v>
      </c>
      <c r="H58" s="39" t="s">
        <v>742</v>
      </c>
      <c r="I58" s="39" t="s">
        <v>742</v>
      </c>
      <c r="J58" s="39"/>
      <c r="K58" s="44">
        <v>2500000</v>
      </c>
      <c r="L58" s="44">
        <f t="shared" si="2"/>
        <v>2125000</v>
      </c>
      <c r="M58" s="39">
        <v>2018</v>
      </c>
      <c r="N58" s="39">
        <v>2023</v>
      </c>
      <c r="O58" s="39"/>
      <c r="P58" s="39"/>
      <c r="Q58" s="39"/>
      <c r="R58" s="39"/>
      <c r="S58" s="39"/>
      <c r="T58" s="39"/>
      <c r="U58" s="39" t="s">
        <v>219</v>
      </c>
      <c r="V58" s="39"/>
      <c r="W58" s="39"/>
      <c r="X58" s="39"/>
      <c r="Y58" s="39"/>
      <c r="Z58" s="39"/>
      <c r="AA58" s="39">
        <v>1</v>
      </c>
      <c r="AB58" s="39">
        <v>1</v>
      </c>
      <c r="AC58" s="39">
        <v>1</v>
      </c>
      <c r="AD58" s="39">
        <v>1</v>
      </c>
      <c r="AE58" s="39">
        <v>1</v>
      </c>
      <c r="AF58" s="39">
        <v>1</v>
      </c>
      <c r="AG58" s="39"/>
    </row>
    <row r="59" spans="1:33" x14ac:dyDescent="0.3">
      <c r="A59" s="39"/>
      <c r="B59" s="38">
        <v>55</v>
      </c>
      <c r="C59" s="39" t="s">
        <v>141</v>
      </c>
      <c r="D59" s="39"/>
      <c r="E59" s="42">
        <v>275026</v>
      </c>
      <c r="F59" s="39" t="s">
        <v>143</v>
      </c>
      <c r="G59" s="39" t="s">
        <v>53</v>
      </c>
      <c r="H59" s="39" t="s">
        <v>742</v>
      </c>
      <c r="I59" s="39" t="s">
        <v>742</v>
      </c>
      <c r="J59" s="39" t="s">
        <v>144</v>
      </c>
      <c r="K59" s="44">
        <v>25800000</v>
      </c>
      <c r="L59" s="44">
        <f t="shared" si="2"/>
        <v>21930000</v>
      </c>
      <c r="M59" s="39">
        <v>2020</v>
      </c>
      <c r="N59" s="39">
        <v>2022</v>
      </c>
      <c r="O59" s="39"/>
      <c r="P59" s="39"/>
      <c r="Q59" s="39"/>
      <c r="R59" s="39"/>
      <c r="S59" s="39"/>
      <c r="T59" s="39"/>
      <c r="U59" s="39" t="s">
        <v>219</v>
      </c>
      <c r="V59" s="39"/>
      <c r="W59" s="39"/>
      <c r="X59" s="39"/>
      <c r="Y59" s="39"/>
      <c r="Z59" s="39" t="s">
        <v>220</v>
      </c>
      <c r="AA59" s="39">
        <v>1</v>
      </c>
      <c r="AB59" s="39">
        <v>1</v>
      </c>
      <c r="AC59" s="39"/>
      <c r="AD59" s="39">
        <v>1</v>
      </c>
      <c r="AE59" s="39">
        <v>1</v>
      </c>
      <c r="AF59" s="39">
        <v>1</v>
      </c>
      <c r="AG59" s="39"/>
    </row>
    <row r="60" spans="1:33" x14ac:dyDescent="0.3">
      <c r="A60" s="40"/>
      <c r="B60" s="52">
        <v>56</v>
      </c>
      <c r="C60" s="40" t="s">
        <v>141</v>
      </c>
      <c r="D60" s="40"/>
      <c r="E60" s="53">
        <v>275026</v>
      </c>
      <c r="F60" s="40" t="s">
        <v>1196</v>
      </c>
      <c r="G60" s="40" t="s">
        <v>53</v>
      </c>
      <c r="H60" s="40" t="s">
        <v>742</v>
      </c>
      <c r="I60" s="40" t="s">
        <v>742</v>
      </c>
      <c r="J60" s="40" t="s">
        <v>145</v>
      </c>
      <c r="K60" s="45">
        <v>14100000</v>
      </c>
      <c r="L60" s="45">
        <f t="shared" si="2"/>
        <v>11985000</v>
      </c>
      <c r="M60" s="40">
        <v>2020</v>
      </c>
      <c r="N60" s="40">
        <v>2024</v>
      </c>
      <c r="O60" s="40"/>
      <c r="P60" s="40"/>
      <c r="Q60" s="40"/>
      <c r="R60" s="40"/>
      <c r="S60" s="40"/>
      <c r="T60" s="40"/>
      <c r="U60" s="39" t="s">
        <v>219</v>
      </c>
      <c r="V60" s="39"/>
      <c r="W60" s="39"/>
      <c r="X60" s="39"/>
      <c r="Y60" s="39"/>
      <c r="Z60" s="39"/>
      <c r="AA60" s="39">
        <v>1</v>
      </c>
      <c r="AB60" s="39">
        <v>1</v>
      </c>
      <c r="AC60" s="39"/>
      <c r="AD60" s="39">
        <v>1</v>
      </c>
      <c r="AE60" s="39">
        <v>1</v>
      </c>
      <c r="AF60" s="39">
        <v>1</v>
      </c>
      <c r="AG60" s="39"/>
    </row>
    <row r="61" spans="1:33" x14ac:dyDescent="0.3">
      <c r="A61" s="39"/>
      <c r="B61" s="38">
        <v>57</v>
      </c>
      <c r="C61" s="39" t="s">
        <v>141</v>
      </c>
      <c r="D61" s="39"/>
      <c r="E61" s="42">
        <v>275026</v>
      </c>
      <c r="F61" s="39" t="s">
        <v>146</v>
      </c>
      <c r="G61" s="39" t="s">
        <v>53</v>
      </c>
      <c r="H61" s="39" t="s">
        <v>742</v>
      </c>
      <c r="I61" s="39" t="s">
        <v>742</v>
      </c>
      <c r="J61" s="39" t="s">
        <v>147</v>
      </c>
      <c r="K61" s="44">
        <v>3013000</v>
      </c>
      <c r="L61" s="44">
        <f t="shared" si="2"/>
        <v>2561050</v>
      </c>
      <c r="M61" s="39">
        <v>2020</v>
      </c>
      <c r="N61" s="39">
        <v>2024</v>
      </c>
      <c r="O61" s="39"/>
      <c r="P61" s="39"/>
      <c r="Q61" s="39"/>
      <c r="R61" s="39"/>
      <c r="S61" s="39"/>
      <c r="T61" s="39"/>
      <c r="U61" s="39" t="s">
        <v>219</v>
      </c>
      <c r="V61" s="39"/>
      <c r="W61" s="39"/>
      <c r="X61" s="39"/>
      <c r="Y61" s="39"/>
      <c r="Z61" s="39"/>
      <c r="AA61" s="39">
        <v>1</v>
      </c>
      <c r="AB61" s="39">
        <v>1</v>
      </c>
      <c r="AC61" s="39"/>
      <c r="AD61" s="39">
        <v>1</v>
      </c>
      <c r="AE61" s="39">
        <v>1</v>
      </c>
      <c r="AF61" s="39">
        <v>1</v>
      </c>
      <c r="AG61" s="39"/>
    </row>
    <row r="62" spans="1:33" x14ac:dyDescent="0.3">
      <c r="A62" s="39"/>
      <c r="B62" s="38">
        <v>58</v>
      </c>
      <c r="C62" s="39" t="s">
        <v>729</v>
      </c>
      <c r="D62" s="39"/>
      <c r="E62" s="42">
        <v>275387</v>
      </c>
      <c r="F62" s="39" t="s">
        <v>148</v>
      </c>
      <c r="G62" s="39" t="s">
        <v>53</v>
      </c>
      <c r="H62" s="39" t="s">
        <v>743</v>
      </c>
      <c r="I62" s="39" t="s">
        <v>743</v>
      </c>
      <c r="J62" s="39" t="s">
        <v>149</v>
      </c>
      <c r="K62" s="44">
        <v>1500000</v>
      </c>
      <c r="L62" s="44">
        <f t="shared" si="2"/>
        <v>1275000</v>
      </c>
      <c r="M62" s="39">
        <v>2020</v>
      </c>
      <c r="N62" s="39">
        <v>2025</v>
      </c>
      <c r="O62" s="39"/>
      <c r="P62" s="39"/>
      <c r="Q62" s="39"/>
      <c r="R62" s="39"/>
      <c r="S62" s="39"/>
      <c r="T62" s="39"/>
      <c r="U62" s="39" t="s">
        <v>219</v>
      </c>
      <c r="V62" s="39"/>
      <c r="W62" s="39"/>
      <c r="X62" s="39"/>
      <c r="Y62" s="39"/>
      <c r="Z62" s="39"/>
      <c r="AA62" s="39">
        <v>1</v>
      </c>
      <c r="AB62" s="39">
        <v>1</v>
      </c>
      <c r="AC62" s="39"/>
      <c r="AD62" s="39">
        <v>1</v>
      </c>
      <c r="AE62" s="39">
        <v>1</v>
      </c>
      <c r="AF62" s="39">
        <v>1</v>
      </c>
      <c r="AG62" s="39"/>
    </row>
    <row r="63" spans="1:33" x14ac:dyDescent="0.3">
      <c r="A63" s="39"/>
      <c r="B63" s="38">
        <v>59</v>
      </c>
      <c r="C63" s="39" t="s">
        <v>730</v>
      </c>
      <c r="D63" s="39"/>
      <c r="E63" s="42">
        <v>275531</v>
      </c>
      <c r="F63" s="39" t="s">
        <v>150</v>
      </c>
      <c r="G63" s="39" t="s">
        <v>53</v>
      </c>
      <c r="H63" s="39" t="s">
        <v>746</v>
      </c>
      <c r="I63" s="39" t="s">
        <v>746</v>
      </c>
      <c r="J63" s="39" t="s">
        <v>151</v>
      </c>
      <c r="K63" s="44">
        <v>5000000</v>
      </c>
      <c r="L63" s="44">
        <f t="shared" si="2"/>
        <v>4250000</v>
      </c>
      <c r="M63" s="39">
        <v>2023</v>
      </c>
      <c r="N63" s="39">
        <v>2025</v>
      </c>
      <c r="O63" s="39"/>
      <c r="P63" s="39"/>
      <c r="Q63" s="39"/>
      <c r="R63" s="39"/>
      <c r="S63" s="39"/>
      <c r="T63" s="39"/>
      <c r="U63" s="39" t="s">
        <v>219</v>
      </c>
      <c r="V63" s="39"/>
      <c r="W63" s="39"/>
      <c r="X63" s="39"/>
      <c r="Y63" s="39"/>
      <c r="Z63" s="39" t="s">
        <v>220</v>
      </c>
      <c r="AA63" s="39">
        <v>1</v>
      </c>
      <c r="AB63" s="39">
        <v>1</v>
      </c>
      <c r="AC63" s="39">
        <v>1</v>
      </c>
      <c r="AD63" s="39">
        <v>1</v>
      </c>
      <c r="AE63" s="39">
        <v>1</v>
      </c>
      <c r="AF63" s="39">
        <v>1</v>
      </c>
      <c r="AG63" s="39"/>
    </row>
    <row r="64" spans="1:33" x14ac:dyDescent="0.3">
      <c r="A64" s="39"/>
      <c r="B64" s="38">
        <v>60</v>
      </c>
      <c r="C64" s="39" t="s">
        <v>152</v>
      </c>
      <c r="D64" s="39"/>
      <c r="E64" s="42">
        <v>426229</v>
      </c>
      <c r="F64" s="39" t="s">
        <v>153</v>
      </c>
      <c r="G64" s="39" t="s">
        <v>53</v>
      </c>
      <c r="H64" s="39" t="s">
        <v>734</v>
      </c>
      <c r="I64" s="39" t="s">
        <v>734</v>
      </c>
      <c r="J64" s="39" t="s">
        <v>154</v>
      </c>
      <c r="K64" s="44">
        <v>300000</v>
      </c>
      <c r="L64" s="44">
        <f t="shared" si="2"/>
        <v>255000</v>
      </c>
      <c r="M64" s="39">
        <v>2018</v>
      </c>
      <c r="N64" s="39">
        <v>2023</v>
      </c>
      <c r="O64" s="39" t="s">
        <v>858</v>
      </c>
      <c r="P64" s="39" t="s">
        <v>858</v>
      </c>
      <c r="Q64" s="39"/>
      <c r="R64" s="39" t="s">
        <v>858</v>
      </c>
      <c r="S64" s="39"/>
      <c r="T64" s="39"/>
      <c r="U64" s="39" t="s">
        <v>219</v>
      </c>
      <c r="V64" s="39"/>
      <c r="W64" s="39"/>
      <c r="X64" s="39"/>
      <c r="Y64" s="39"/>
      <c r="Z64" s="39" t="s">
        <v>220</v>
      </c>
      <c r="AA64" s="39">
        <v>1</v>
      </c>
      <c r="AB64" s="39">
        <v>1</v>
      </c>
      <c r="AC64" s="39">
        <v>1</v>
      </c>
      <c r="AD64" s="39">
        <v>1</v>
      </c>
      <c r="AE64" s="39">
        <v>1</v>
      </c>
      <c r="AF64" s="39">
        <v>1</v>
      </c>
      <c r="AG64" s="39"/>
    </row>
    <row r="65" spans="1:33" x14ac:dyDescent="0.3">
      <c r="A65" s="39"/>
      <c r="B65" s="38">
        <v>61</v>
      </c>
      <c r="C65" s="39" t="s">
        <v>155</v>
      </c>
      <c r="D65" s="39"/>
      <c r="E65" s="39">
        <v>22690361</v>
      </c>
      <c r="F65" s="39" t="s">
        <v>156</v>
      </c>
      <c r="G65" s="39" t="s">
        <v>53</v>
      </c>
      <c r="H65" s="39" t="s">
        <v>734</v>
      </c>
      <c r="I65" s="39" t="s">
        <v>734</v>
      </c>
      <c r="J65" s="39" t="s">
        <v>157</v>
      </c>
      <c r="K65" s="44">
        <v>100000</v>
      </c>
      <c r="L65" s="44">
        <f t="shared" si="2"/>
        <v>85000</v>
      </c>
      <c r="M65" s="39">
        <v>2018</v>
      </c>
      <c r="N65" s="39">
        <v>2023</v>
      </c>
      <c r="O65" s="39"/>
      <c r="P65" s="39"/>
      <c r="Q65" s="39"/>
      <c r="R65" s="39"/>
      <c r="S65" s="39"/>
      <c r="T65" s="39"/>
      <c r="U65" s="39" t="s">
        <v>218</v>
      </c>
      <c r="V65" s="39"/>
      <c r="W65" s="39"/>
      <c r="X65" s="39"/>
      <c r="Y65" s="39"/>
      <c r="Z65" s="39" t="s">
        <v>220</v>
      </c>
      <c r="AA65" s="39">
        <v>1</v>
      </c>
      <c r="AB65" s="39">
        <v>1</v>
      </c>
      <c r="AC65" s="39">
        <v>1</v>
      </c>
      <c r="AD65" s="39">
        <v>1</v>
      </c>
      <c r="AE65" s="39">
        <v>1</v>
      </c>
      <c r="AF65" s="39">
        <v>1</v>
      </c>
      <c r="AG65" s="39"/>
    </row>
    <row r="66" spans="1:33" x14ac:dyDescent="0.3">
      <c r="A66" s="39"/>
      <c r="B66" s="38">
        <v>62</v>
      </c>
      <c r="C66" s="39" t="s">
        <v>155</v>
      </c>
      <c r="D66" s="39"/>
      <c r="E66" s="39">
        <v>22690361</v>
      </c>
      <c r="F66" s="39" t="s">
        <v>158</v>
      </c>
      <c r="G66" s="39" t="s">
        <v>53</v>
      </c>
      <c r="H66" s="39" t="s">
        <v>734</v>
      </c>
      <c r="I66" s="39" t="s">
        <v>734</v>
      </c>
      <c r="J66" s="39" t="s">
        <v>159</v>
      </c>
      <c r="K66" s="44">
        <v>90000</v>
      </c>
      <c r="L66" s="44">
        <f t="shared" si="2"/>
        <v>76500</v>
      </c>
      <c r="M66" s="39">
        <v>2018</v>
      </c>
      <c r="N66" s="39">
        <v>2023</v>
      </c>
      <c r="O66" s="39"/>
      <c r="P66" s="39"/>
      <c r="Q66" s="39"/>
      <c r="R66" s="39"/>
      <c r="S66" s="39"/>
      <c r="T66" s="39"/>
      <c r="U66" s="39" t="s">
        <v>218</v>
      </c>
      <c r="V66" s="39"/>
      <c r="W66" s="39"/>
      <c r="X66" s="39"/>
      <c r="Y66" s="39"/>
      <c r="Z66" s="39" t="s">
        <v>220</v>
      </c>
      <c r="AA66" s="39">
        <v>1</v>
      </c>
      <c r="AB66" s="39">
        <v>1</v>
      </c>
      <c r="AC66" s="39">
        <v>1</v>
      </c>
      <c r="AD66" s="39">
        <v>1</v>
      </c>
      <c r="AE66" s="39">
        <v>1</v>
      </c>
      <c r="AF66" s="39">
        <v>1</v>
      </c>
      <c r="AG66" s="39"/>
    </row>
    <row r="67" spans="1:33" x14ac:dyDescent="0.3">
      <c r="A67" s="39"/>
      <c r="B67" s="38">
        <v>63</v>
      </c>
      <c r="C67" s="39" t="s">
        <v>160</v>
      </c>
      <c r="D67" s="39"/>
      <c r="E67" s="39">
        <v>26634287</v>
      </c>
      <c r="F67" s="39" t="s">
        <v>161</v>
      </c>
      <c r="G67" s="39" t="s">
        <v>53</v>
      </c>
      <c r="H67" s="39" t="s">
        <v>734</v>
      </c>
      <c r="I67" s="39" t="s">
        <v>734</v>
      </c>
      <c r="J67" s="39"/>
      <c r="K67" s="44">
        <v>800000</v>
      </c>
      <c r="L67" s="44">
        <f t="shared" si="2"/>
        <v>680000</v>
      </c>
      <c r="M67" s="39">
        <v>2018</v>
      </c>
      <c r="N67" s="39">
        <v>2023</v>
      </c>
      <c r="O67" s="39" t="s">
        <v>858</v>
      </c>
      <c r="P67" s="39"/>
      <c r="Q67" s="39"/>
      <c r="R67" s="39"/>
      <c r="S67" s="39"/>
      <c r="T67" s="39"/>
      <c r="U67" s="39" t="s">
        <v>219</v>
      </c>
      <c r="V67" s="39"/>
      <c r="W67" s="39"/>
      <c r="X67" s="39"/>
      <c r="Y67" s="39"/>
      <c r="Z67" s="39"/>
      <c r="AA67" s="39">
        <v>1</v>
      </c>
      <c r="AB67" s="39">
        <v>1</v>
      </c>
      <c r="AC67" s="39">
        <v>1</v>
      </c>
      <c r="AD67" s="39">
        <v>1</v>
      </c>
      <c r="AE67" s="39">
        <v>1</v>
      </c>
      <c r="AF67" s="39">
        <v>1</v>
      </c>
      <c r="AG67" s="39"/>
    </row>
    <row r="68" spans="1:33" x14ac:dyDescent="0.3">
      <c r="A68" s="39"/>
      <c r="B68" s="38">
        <v>64</v>
      </c>
      <c r="C68" s="39" t="s">
        <v>160</v>
      </c>
      <c r="D68" s="39"/>
      <c r="E68" s="39">
        <v>26634287</v>
      </c>
      <c r="F68" s="39" t="s">
        <v>162</v>
      </c>
      <c r="G68" s="39" t="s">
        <v>53</v>
      </c>
      <c r="H68" s="39" t="s">
        <v>734</v>
      </c>
      <c r="I68" s="39" t="s">
        <v>734</v>
      </c>
      <c r="J68" s="39"/>
      <c r="K68" s="44">
        <v>600000</v>
      </c>
      <c r="L68" s="44">
        <f t="shared" si="2"/>
        <v>510000</v>
      </c>
      <c r="M68" s="39">
        <v>2018</v>
      </c>
      <c r="N68" s="39">
        <v>2023</v>
      </c>
      <c r="O68" s="39"/>
      <c r="P68" s="39"/>
      <c r="Q68" s="39"/>
      <c r="R68" s="39"/>
      <c r="S68" s="39"/>
      <c r="T68" s="39"/>
      <c r="U68" s="39" t="s">
        <v>218</v>
      </c>
      <c r="V68" s="39"/>
      <c r="W68" s="39"/>
      <c r="X68" s="39"/>
      <c r="Y68" s="39"/>
      <c r="Z68" s="39"/>
      <c r="AA68" s="39">
        <v>1</v>
      </c>
      <c r="AB68" s="39">
        <v>1</v>
      </c>
      <c r="AC68" s="39">
        <v>1</v>
      </c>
      <c r="AD68" s="39">
        <v>1</v>
      </c>
      <c r="AE68" s="39">
        <v>1</v>
      </c>
      <c r="AF68" s="39">
        <v>1</v>
      </c>
      <c r="AG68" s="39"/>
    </row>
    <row r="69" spans="1:33" x14ac:dyDescent="0.3">
      <c r="A69" s="39"/>
      <c r="B69" s="38">
        <v>65</v>
      </c>
      <c r="C69" s="39" t="s">
        <v>731</v>
      </c>
      <c r="D69" s="39"/>
      <c r="E69" s="39">
        <v>46459456</v>
      </c>
      <c r="F69" s="39" t="s">
        <v>163</v>
      </c>
      <c r="G69" s="39" t="s">
        <v>53</v>
      </c>
      <c r="H69" s="39" t="s">
        <v>734</v>
      </c>
      <c r="I69" s="39" t="s">
        <v>734</v>
      </c>
      <c r="J69" s="39" t="s">
        <v>164</v>
      </c>
      <c r="K69" s="44">
        <v>8000000</v>
      </c>
      <c r="L69" s="44">
        <f t="shared" si="2"/>
        <v>6800000</v>
      </c>
      <c r="M69" s="39">
        <v>2023</v>
      </c>
      <c r="N69" s="39">
        <v>2025</v>
      </c>
      <c r="O69" s="39" t="s">
        <v>858</v>
      </c>
      <c r="P69" s="39" t="s">
        <v>858</v>
      </c>
      <c r="Q69" s="39"/>
      <c r="R69" s="39"/>
      <c r="S69" s="39"/>
      <c r="T69" s="39"/>
      <c r="U69" s="39" t="s">
        <v>219</v>
      </c>
      <c r="V69" s="39"/>
      <c r="W69" s="39"/>
      <c r="X69" s="39"/>
      <c r="Y69" s="39"/>
      <c r="Z69" s="39" t="s">
        <v>220</v>
      </c>
      <c r="AA69" s="39">
        <v>1</v>
      </c>
      <c r="AB69" s="39">
        <v>1</v>
      </c>
      <c r="AC69" s="39">
        <v>1</v>
      </c>
      <c r="AD69" s="39">
        <v>1</v>
      </c>
      <c r="AE69" s="39">
        <v>1</v>
      </c>
      <c r="AF69" s="39">
        <v>1</v>
      </c>
      <c r="AG69" s="39"/>
    </row>
    <row r="70" spans="1:33" x14ac:dyDescent="0.3">
      <c r="A70" s="39"/>
      <c r="B70" s="38">
        <v>66</v>
      </c>
      <c r="C70" s="39" t="s">
        <v>165</v>
      </c>
      <c r="D70" s="39"/>
      <c r="E70" s="39">
        <v>64225135</v>
      </c>
      <c r="F70" s="39" t="s">
        <v>166</v>
      </c>
      <c r="G70" s="39" t="s">
        <v>53</v>
      </c>
      <c r="H70" s="39" t="s">
        <v>742</v>
      </c>
      <c r="I70" s="39" t="s">
        <v>742</v>
      </c>
      <c r="J70" s="39"/>
      <c r="K70" s="44">
        <v>60000</v>
      </c>
      <c r="L70" s="44">
        <f t="shared" ref="L70:L94" si="3">K70*0.85</f>
        <v>51000</v>
      </c>
      <c r="M70" s="39">
        <v>2018</v>
      </c>
      <c r="N70" s="39">
        <v>2023</v>
      </c>
      <c r="O70" s="39"/>
      <c r="P70" s="39"/>
      <c r="Q70" s="39"/>
      <c r="R70" s="39"/>
      <c r="S70" s="39"/>
      <c r="T70" s="39"/>
      <c r="U70" s="39" t="s">
        <v>219</v>
      </c>
      <c r="V70" s="39"/>
      <c r="W70" s="39"/>
      <c r="X70" s="39"/>
      <c r="Y70" s="39"/>
      <c r="Z70" s="39"/>
      <c r="AA70" s="39">
        <v>1</v>
      </c>
      <c r="AB70" s="39">
        <v>1</v>
      </c>
      <c r="AC70" s="39">
        <v>1</v>
      </c>
      <c r="AD70" s="39">
        <v>1</v>
      </c>
      <c r="AE70" s="39">
        <v>1</v>
      </c>
      <c r="AF70" s="39">
        <v>1</v>
      </c>
      <c r="AG70" s="39"/>
    </row>
    <row r="71" spans="1:33" x14ac:dyDescent="0.3">
      <c r="A71" s="39"/>
      <c r="B71" s="38">
        <v>67</v>
      </c>
      <c r="C71" s="39" t="s">
        <v>165</v>
      </c>
      <c r="D71" s="39"/>
      <c r="E71" s="39">
        <v>64225135</v>
      </c>
      <c r="F71" s="39" t="s">
        <v>167</v>
      </c>
      <c r="G71" s="39" t="s">
        <v>53</v>
      </c>
      <c r="H71" s="39" t="s">
        <v>742</v>
      </c>
      <c r="I71" s="39" t="s">
        <v>742</v>
      </c>
      <c r="J71" s="39"/>
      <c r="K71" s="44">
        <v>50000</v>
      </c>
      <c r="L71" s="44">
        <f t="shared" si="3"/>
        <v>42500</v>
      </c>
      <c r="M71" s="39">
        <v>2018</v>
      </c>
      <c r="N71" s="39">
        <v>2023</v>
      </c>
      <c r="O71" s="39"/>
      <c r="P71" s="39"/>
      <c r="Q71" s="39"/>
      <c r="R71" s="39"/>
      <c r="S71" s="39"/>
      <c r="T71" s="39"/>
      <c r="U71" s="39" t="s">
        <v>219</v>
      </c>
      <c r="V71" s="39"/>
      <c r="W71" s="39"/>
      <c r="X71" s="39"/>
      <c r="Y71" s="39"/>
      <c r="Z71" s="39"/>
      <c r="AA71" s="39">
        <v>1</v>
      </c>
      <c r="AB71" s="39">
        <v>1</v>
      </c>
      <c r="AC71" s="39">
        <v>1</v>
      </c>
      <c r="AD71" s="39">
        <v>1</v>
      </c>
      <c r="AE71" s="39">
        <v>1</v>
      </c>
      <c r="AF71" s="39">
        <v>1</v>
      </c>
      <c r="AG71" s="39"/>
    </row>
    <row r="72" spans="1:33" x14ac:dyDescent="0.3">
      <c r="A72" s="39"/>
      <c r="B72" s="38">
        <v>68</v>
      </c>
      <c r="C72" s="39" t="s">
        <v>165</v>
      </c>
      <c r="D72" s="39"/>
      <c r="E72" s="39">
        <v>64225135</v>
      </c>
      <c r="F72" s="39" t="s">
        <v>168</v>
      </c>
      <c r="G72" s="39" t="s">
        <v>53</v>
      </c>
      <c r="H72" s="39" t="s">
        <v>742</v>
      </c>
      <c r="I72" s="39" t="s">
        <v>742</v>
      </c>
      <c r="J72" s="39"/>
      <c r="K72" s="44">
        <v>25000</v>
      </c>
      <c r="L72" s="44">
        <f t="shared" si="3"/>
        <v>21250</v>
      </c>
      <c r="M72" s="39">
        <v>2018</v>
      </c>
      <c r="N72" s="39">
        <v>2023</v>
      </c>
      <c r="O72" s="39"/>
      <c r="P72" s="39"/>
      <c r="Q72" s="39"/>
      <c r="R72" s="39"/>
      <c r="S72" s="39"/>
      <c r="T72" s="39"/>
      <c r="U72" s="39" t="s">
        <v>219</v>
      </c>
      <c r="V72" s="39"/>
      <c r="W72" s="39"/>
      <c r="X72" s="39"/>
      <c r="Y72" s="39"/>
      <c r="Z72" s="39"/>
      <c r="AA72" s="39">
        <v>1</v>
      </c>
      <c r="AB72" s="39">
        <v>1</v>
      </c>
      <c r="AC72" s="39">
        <v>1</v>
      </c>
      <c r="AD72" s="39">
        <v>1</v>
      </c>
      <c r="AE72" s="39">
        <v>1</v>
      </c>
      <c r="AF72" s="39">
        <v>1</v>
      </c>
      <c r="AG72" s="39"/>
    </row>
    <row r="73" spans="1:33" x14ac:dyDescent="0.3">
      <c r="A73" s="39"/>
      <c r="B73" s="38">
        <v>69</v>
      </c>
      <c r="C73" s="39" t="s">
        <v>165</v>
      </c>
      <c r="D73" s="39"/>
      <c r="E73" s="39">
        <v>64225135</v>
      </c>
      <c r="F73" s="39" t="s">
        <v>169</v>
      </c>
      <c r="G73" s="39" t="s">
        <v>53</v>
      </c>
      <c r="H73" s="39" t="s">
        <v>742</v>
      </c>
      <c r="I73" s="39" t="s">
        <v>742</v>
      </c>
      <c r="J73" s="39"/>
      <c r="K73" s="44">
        <v>20000</v>
      </c>
      <c r="L73" s="44">
        <f t="shared" si="3"/>
        <v>17000</v>
      </c>
      <c r="M73" s="39">
        <v>2018</v>
      </c>
      <c r="N73" s="39">
        <v>2023</v>
      </c>
      <c r="O73" s="39"/>
      <c r="P73" s="39"/>
      <c r="Q73" s="39"/>
      <c r="R73" s="39"/>
      <c r="S73" s="39"/>
      <c r="T73" s="39"/>
      <c r="U73" s="39" t="s">
        <v>219</v>
      </c>
      <c r="V73" s="39"/>
      <c r="W73" s="39"/>
      <c r="X73" s="39"/>
      <c r="Y73" s="39"/>
      <c r="Z73" s="39"/>
      <c r="AA73" s="39">
        <v>1</v>
      </c>
      <c r="AB73" s="39">
        <v>1</v>
      </c>
      <c r="AC73" s="39">
        <v>1</v>
      </c>
      <c r="AD73" s="39">
        <v>1</v>
      </c>
      <c r="AE73" s="39">
        <v>1</v>
      </c>
      <c r="AF73" s="39">
        <v>1</v>
      </c>
      <c r="AG73" s="39"/>
    </row>
    <row r="74" spans="1:33" x14ac:dyDescent="0.3">
      <c r="A74" s="39"/>
      <c r="B74" s="38">
        <v>70</v>
      </c>
      <c r="C74" s="39" t="s">
        <v>165</v>
      </c>
      <c r="D74" s="39"/>
      <c r="E74" s="39">
        <v>64225135</v>
      </c>
      <c r="F74" s="39" t="s">
        <v>170</v>
      </c>
      <c r="G74" s="39" t="s">
        <v>53</v>
      </c>
      <c r="H74" s="39" t="s">
        <v>742</v>
      </c>
      <c r="I74" s="39" t="s">
        <v>742</v>
      </c>
      <c r="J74" s="39"/>
      <c r="K74" s="44">
        <v>30000</v>
      </c>
      <c r="L74" s="44">
        <f t="shared" si="3"/>
        <v>25500</v>
      </c>
      <c r="M74" s="39">
        <v>2018</v>
      </c>
      <c r="N74" s="39">
        <v>2023</v>
      </c>
      <c r="O74" s="39"/>
      <c r="P74" s="39"/>
      <c r="Q74" s="39"/>
      <c r="R74" s="39"/>
      <c r="S74" s="39"/>
      <c r="T74" s="39"/>
      <c r="U74" s="39" t="s">
        <v>219</v>
      </c>
      <c r="V74" s="39"/>
      <c r="W74" s="39"/>
      <c r="X74" s="39"/>
      <c r="Y74" s="39"/>
      <c r="Z74" s="39"/>
      <c r="AA74" s="39">
        <v>1</v>
      </c>
      <c r="AB74" s="39">
        <v>1</v>
      </c>
      <c r="AC74" s="39">
        <v>1</v>
      </c>
      <c r="AD74" s="39">
        <v>1</v>
      </c>
      <c r="AE74" s="39">
        <v>1</v>
      </c>
      <c r="AF74" s="39">
        <v>1</v>
      </c>
      <c r="AG74" s="39"/>
    </row>
    <row r="75" spans="1:33" x14ac:dyDescent="0.3">
      <c r="A75" s="39"/>
      <c r="B75" s="38">
        <v>71</v>
      </c>
      <c r="C75" s="39" t="s">
        <v>171</v>
      </c>
      <c r="D75" s="39"/>
      <c r="E75" s="39">
        <v>64668223</v>
      </c>
      <c r="F75" s="39" t="s">
        <v>172</v>
      </c>
      <c r="G75" s="39" t="s">
        <v>53</v>
      </c>
      <c r="H75" s="39" t="s">
        <v>743</v>
      </c>
      <c r="I75" s="39" t="s">
        <v>743</v>
      </c>
      <c r="J75" s="39" t="s">
        <v>173</v>
      </c>
      <c r="K75" s="44">
        <v>22000</v>
      </c>
      <c r="L75" s="44">
        <f t="shared" si="3"/>
        <v>18700</v>
      </c>
      <c r="M75" s="39">
        <v>2018</v>
      </c>
      <c r="N75" s="39">
        <v>2023</v>
      </c>
      <c r="O75" s="39"/>
      <c r="P75" s="39"/>
      <c r="Q75" s="39"/>
      <c r="R75" s="39"/>
      <c r="S75" s="39"/>
      <c r="T75" s="39"/>
      <c r="U75" s="39" t="s">
        <v>218</v>
      </c>
      <c r="V75" s="39"/>
      <c r="W75" s="39"/>
      <c r="X75" s="39"/>
      <c r="Y75" s="39"/>
      <c r="Z75" s="39"/>
      <c r="AA75" s="39">
        <v>1</v>
      </c>
      <c r="AB75" s="39">
        <v>1</v>
      </c>
      <c r="AC75" s="39">
        <v>1</v>
      </c>
      <c r="AD75" s="39">
        <v>1</v>
      </c>
      <c r="AE75" s="39">
        <v>1</v>
      </c>
      <c r="AF75" s="39">
        <v>1</v>
      </c>
      <c r="AG75" s="39"/>
    </row>
    <row r="76" spans="1:33" x14ac:dyDescent="0.3">
      <c r="A76" s="39"/>
      <c r="B76" s="38">
        <v>72</v>
      </c>
      <c r="C76" s="39" t="s">
        <v>171</v>
      </c>
      <c r="D76" s="39"/>
      <c r="E76" s="39">
        <v>64668223</v>
      </c>
      <c r="F76" s="39" t="s">
        <v>174</v>
      </c>
      <c r="G76" s="39" t="s">
        <v>53</v>
      </c>
      <c r="H76" s="39" t="s">
        <v>743</v>
      </c>
      <c r="I76" s="39" t="s">
        <v>743</v>
      </c>
      <c r="J76" s="39" t="s">
        <v>175</v>
      </c>
      <c r="K76" s="44">
        <v>15000</v>
      </c>
      <c r="L76" s="44">
        <f t="shared" si="3"/>
        <v>12750</v>
      </c>
      <c r="M76" s="39">
        <v>2018</v>
      </c>
      <c r="N76" s="39">
        <v>2023</v>
      </c>
      <c r="O76" s="39"/>
      <c r="P76" s="39"/>
      <c r="Q76" s="39"/>
      <c r="R76" s="39"/>
      <c r="S76" s="39"/>
      <c r="T76" s="39"/>
      <c r="U76" s="39" t="s">
        <v>218</v>
      </c>
      <c r="V76" s="39"/>
      <c r="W76" s="39"/>
      <c r="X76" s="39"/>
      <c r="Y76" s="39"/>
      <c r="Z76" s="39"/>
      <c r="AA76" s="39">
        <v>1</v>
      </c>
      <c r="AB76" s="39">
        <v>1</v>
      </c>
      <c r="AC76" s="39">
        <v>1</v>
      </c>
      <c r="AD76" s="39">
        <v>1</v>
      </c>
      <c r="AE76" s="39">
        <v>1</v>
      </c>
      <c r="AF76" s="39">
        <v>1</v>
      </c>
      <c r="AG76" s="39"/>
    </row>
    <row r="77" spans="1:33" x14ac:dyDescent="0.3">
      <c r="A77" s="39"/>
      <c r="B77" s="38">
        <v>73</v>
      </c>
      <c r="C77" s="39" t="s">
        <v>176</v>
      </c>
      <c r="D77" s="39"/>
      <c r="E77" s="39">
        <v>22772243</v>
      </c>
      <c r="F77" s="39" t="s">
        <v>177</v>
      </c>
      <c r="G77" s="39" t="s">
        <v>53</v>
      </c>
      <c r="H77" s="39" t="s">
        <v>734</v>
      </c>
      <c r="I77" s="39" t="s">
        <v>734</v>
      </c>
      <c r="J77" s="39" t="s">
        <v>178</v>
      </c>
      <c r="K77" s="44">
        <v>200000</v>
      </c>
      <c r="L77" s="44">
        <f t="shared" si="3"/>
        <v>170000</v>
      </c>
      <c r="M77" s="39">
        <v>2018</v>
      </c>
      <c r="N77" s="39">
        <v>2023</v>
      </c>
      <c r="O77" s="39"/>
      <c r="P77" s="39"/>
      <c r="Q77" s="39"/>
      <c r="R77" s="39"/>
      <c r="S77" s="39"/>
      <c r="T77" s="39"/>
      <c r="U77" s="39" t="s">
        <v>218</v>
      </c>
      <c r="V77" s="39"/>
      <c r="W77" s="39"/>
      <c r="X77" s="39"/>
      <c r="Y77" s="39"/>
      <c r="Z77" s="39"/>
      <c r="AA77" s="39">
        <v>1</v>
      </c>
      <c r="AB77" s="39">
        <v>1</v>
      </c>
      <c r="AC77" s="39">
        <v>1</v>
      </c>
      <c r="AD77" s="39">
        <v>1</v>
      </c>
      <c r="AE77" s="39">
        <v>1</v>
      </c>
      <c r="AF77" s="39">
        <v>1</v>
      </c>
      <c r="AG77" s="39"/>
    </row>
    <row r="78" spans="1:33" x14ac:dyDescent="0.3">
      <c r="A78" s="39"/>
      <c r="B78" s="38">
        <v>74</v>
      </c>
      <c r="C78" s="39" t="s">
        <v>176</v>
      </c>
      <c r="D78" s="39"/>
      <c r="E78" s="39">
        <v>22772243</v>
      </c>
      <c r="F78" s="39" t="s">
        <v>179</v>
      </c>
      <c r="G78" s="39" t="s">
        <v>53</v>
      </c>
      <c r="H78" s="39" t="s">
        <v>734</v>
      </c>
      <c r="I78" s="39" t="s">
        <v>734</v>
      </c>
      <c r="J78" s="39" t="s">
        <v>180</v>
      </c>
      <c r="K78" s="44">
        <v>180000</v>
      </c>
      <c r="L78" s="44">
        <f t="shared" si="3"/>
        <v>153000</v>
      </c>
      <c r="M78" s="39">
        <v>2018</v>
      </c>
      <c r="N78" s="39">
        <v>2023</v>
      </c>
      <c r="O78" s="39"/>
      <c r="P78" s="39"/>
      <c r="Q78" s="39"/>
      <c r="R78" s="39"/>
      <c r="S78" s="39"/>
      <c r="T78" s="39"/>
      <c r="U78" s="39" t="s">
        <v>218</v>
      </c>
      <c r="V78" s="39"/>
      <c r="W78" s="39"/>
      <c r="X78" s="39"/>
      <c r="Y78" s="39"/>
      <c r="Z78" s="39" t="s">
        <v>220</v>
      </c>
      <c r="AA78" s="39">
        <v>1</v>
      </c>
      <c r="AB78" s="39">
        <v>1</v>
      </c>
      <c r="AC78" s="39">
        <v>1</v>
      </c>
      <c r="AD78" s="39">
        <v>1</v>
      </c>
      <c r="AE78" s="39">
        <v>1</v>
      </c>
      <c r="AF78" s="39">
        <v>1</v>
      </c>
      <c r="AG78" s="39"/>
    </row>
    <row r="79" spans="1:33" x14ac:dyDescent="0.3">
      <c r="A79" s="39"/>
      <c r="B79" s="38">
        <v>75</v>
      </c>
      <c r="C79" s="39" t="s">
        <v>176</v>
      </c>
      <c r="D79" s="39"/>
      <c r="E79" s="39">
        <v>22772243</v>
      </c>
      <c r="F79" s="39" t="s">
        <v>181</v>
      </c>
      <c r="G79" s="39" t="s">
        <v>53</v>
      </c>
      <c r="H79" s="39" t="s">
        <v>734</v>
      </c>
      <c r="I79" s="39" t="s">
        <v>734</v>
      </c>
      <c r="J79" s="39" t="s">
        <v>181</v>
      </c>
      <c r="K79" s="44">
        <v>130000</v>
      </c>
      <c r="L79" s="44">
        <f t="shared" si="3"/>
        <v>110500</v>
      </c>
      <c r="M79" s="39">
        <v>2018</v>
      </c>
      <c r="N79" s="39">
        <v>2023</v>
      </c>
      <c r="O79" s="39"/>
      <c r="P79" s="39"/>
      <c r="Q79" s="39"/>
      <c r="R79" s="39"/>
      <c r="S79" s="39"/>
      <c r="T79" s="39"/>
      <c r="U79" s="39" t="s">
        <v>218</v>
      </c>
      <c r="V79" s="39"/>
      <c r="W79" s="39"/>
      <c r="X79" s="39"/>
      <c r="Y79" s="39"/>
      <c r="Z79" s="39"/>
      <c r="AA79" s="39">
        <v>1</v>
      </c>
      <c r="AB79" s="39">
        <v>1</v>
      </c>
      <c r="AC79" s="39">
        <v>1</v>
      </c>
      <c r="AD79" s="39">
        <v>1</v>
      </c>
      <c r="AE79" s="39">
        <v>1</v>
      </c>
      <c r="AF79" s="39">
        <v>1</v>
      </c>
      <c r="AG79" s="39"/>
    </row>
    <row r="80" spans="1:33" x14ac:dyDescent="0.3">
      <c r="A80" s="39"/>
      <c r="B80" s="38">
        <v>76</v>
      </c>
      <c r="C80" s="39" t="s">
        <v>732</v>
      </c>
      <c r="D80" s="39"/>
      <c r="E80" s="39">
        <v>64226506</v>
      </c>
      <c r="F80" s="39" t="s">
        <v>182</v>
      </c>
      <c r="G80" s="39" t="s">
        <v>53</v>
      </c>
      <c r="H80" s="39" t="s">
        <v>737</v>
      </c>
      <c r="I80" s="39" t="s">
        <v>737</v>
      </c>
      <c r="J80" s="39" t="s">
        <v>183</v>
      </c>
      <c r="K80" s="44">
        <v>16000</v>
      </c>
      <c r="L80" s="44">
        <f t="shared" si="3"/>
        <v>13600</v>
      </c>
      <c r="M80" s="39">
        <v>2021</v>
      </c>
      <c r="N80" s="39">
        <v>2023</v>
      </c>
      <c r="O80" s="39"/>
      <c r="P80" s="39"/>
      <c r="Q80" s="39"/>
      <c r="R80" s="39"/>
      <c r="S80" s="39"/>
      <c r="T80" s="39"/>
      <c r="U80" s="39" t="s">
        <v>219</v>
      </c>
      <c r="V80" s="39"/>
      <c r="W80" s="39"/>
      <c r="X80" s="39"/>
      <c r="Y80" s="39"/>
      <c r="Z80" s="39"/>
      <c r="AA80" s="39">
        <v>1</v>
      </c>
      <c r="AB80" s="39">
        <v>1</v>
      </c>
      <c r="AC80" s="39"/>
      <c r="AD80" s="39">
        <v>1</v>
      </c>
      <c r="AE80" s="39">
        <v>1</v>
      </c>
      <c r="AF80" s="39">
        <v>1</v>
      </c>
      <c r="AG80" s="39"/>
    </row>
    <row r="81" spans="1:33" x14ac:dyDescent="0.3">
      <c r="A81" s="39"/>
      <c r="B81" s="38">
        <v>77</v>
      </c>
      <c r="C81" s="39" t="s">
        <v>184</v>
      </c>
      <c r="D81" s="39"/>
      <c r="E81" s="39">
        <v>67439098</v>
      </c>
      <c r="F81" s="39" t="s">
        <v>185</v>
      </c>
      <c r="G81" s="39" t="s">
        <v>53</v>
      </c>
      <c r="H81" s="39" t="s">
        <v>747</v>
      </c>
      <c r="I81" s="39" t="s">
        <v>747</v>
      </c>
      <c r="J81" s="39" t="s">
        <v>186</v>
      </c>
      <c r="K81" s="44">
        <v>15000</v>
      </c>
      <c r="L81" s="44">
        <f t="shared" si="3"/>
        <v>12750</v>
      </c>
      <c r="M81" s="39">
        <v>2018</v>
      </c>
      <c r="N81" s="39">
        <v>2019</v>
      </c>
      <c r="O81" s="39"/>
      <c r="P81" s="39"/>
      <c r="Q81" s="39"/>
      <c r="R81" s="39"/>
      <c r="S81" s="39"/>
      <c r="T81" s="39"/>
      <c r="U81" s="39" t="s">
        <v>218</v>
      </c>
      <c r="V81" s="39"/>
      <c r="W81" s="39"/>
      <c r="X81" s="39"/>
      <c r="Y81" s="39"/>
      <c r="Z81" s="39" t="s">
        <v>220</v>
      </c>
      <c r="AA81" s="39">
        <v>1</v>
      </c>
      <c r="AB81" s="39">
        <v>1</v>
      </c>
      <c r="AC81" s="39"/>
      <c r="AD81" s="39">
        <v>1</v>
      </c>
      <c r="AE81" s="39">
        <v>1</v>
      </c>
      <c r="AF81" s="39">
        <v>1</v>
      </c>
      <c r="AG81" s="39"/>
    </row>
    <row r="82" spans="1:33" x14ac:dyDescent="0.3">
      <c r="A82" s="39"/>
      <c r="B82" s="38">
        <v>78</v>
      </c>
      <c r="C82" s="39" t="s">
        <v>184</v>
      </c>
      <c r="D82" s="39"/>
      <c r="E82" s="39">
        <v>67439098</v>
      </c>
      <c r="F82" s="39" t="s">
        <v>187</v>
      </c>
      <c r="G82" s="39" t="s">
        <v>53</v>
      </c>
      <c r="H82" s="39" t="s">
        <v>747</v>
      </c>
      <c r="I82" s="39" t="s">
        <v>747</v>
      </c>
      <c r="J82" s="39" t="s">
        <v>188</v>
      </c>
      <c r="K82" s="44">
        <v>900000</v>
      </c>
      <c r="L82" s="44">
        <f t="shared" si="3"/>
        <v>765000</v>
      </c>
      <c r="M82" s="39">
        <v>2018</v>
      </c>
      <c r="N82" s="39">
        <v>2023</v>
      </c>
      <c r="O82" s="39"/>
      <c r="P82" s="39"/>
      <c r="Q82" s="39"/>
      <c r="R82" s="39"/>
      <c r="S82" s="39"/>
      <c r="T82" s="39"/>
      <c r="U82" s="39" t="s">
        <v>219</v>
      </c>
      <c r="V82" s="39"/>
      <c r="W82" s="39"/>
      <c r="X82" s="39"/>
      <c r="Y82" s="39"/>
      <c r="Z82" s="39"/>
      <c r="AA82" s="39">
        <v>1</v>
      </c>
      <c r="AB82" s="39">
        <v>1</v>
      </c>
      <c r="AC82" s="39">
        <v>1</v>
      </c>
      <c r="AD82" s="39">
        <v>1</v>
      </c>
      <c r="AE82" s="39">
        <v>1</v>
      </c>
      <c r="AF82" s="39">
        <v>1</v>
      </c>
      <c r="AG82" s="39"/>
    </row>
    <row r="83" spans="1:33" x14ac:dyDescent="0.3">
      <c r="A83" s="39"/>
      <c r="B83" s="38">
        <v>79</v>
      </c>
      <c r="C83" s="39" t="s">
        <v>184</v>
      </c>
      <c r="D83" s="39"/>
      <c r="E83" s="39">
        <v>67439098</v>
      </c>
      <c r="F83" s="39" t="s">
        <v>189</v>
      </c>
      <c r="G83" s="39" t="s">
        <v>53</v>
      </c>
      <c r="H83" s="39" t="s">
        <v>747</v>
      </c>
      <c r="I83" s="39" t="s">
        <v>747</v>
      </c>
      <c r="J83" s="39" t="s">
        <v>190</v>
      </c>
      <c r="K83" s="44">
        <v>60000</v>
      </c>
      <c r="L83" s="44">
        <f t="shared" si="3"/>
        <v>51000</v>
      </c>
      <c r="M83" s="39">
        <v>2018</v>
      </c>
      <c r="N83" s="39">
        <v>2023</v>
      </c>
      <c r="O83" s="39"/>
      <c r="P83" s="39"/>
      <c r="Q83" s="39"/>
      <c r="R83" s="39"/>
      <c r="S83" s="39"/>
      <c r="T83" s="39"/>
      <c r="U83" s="39" t="s">
        <v>219</v>
      </c>
      <c r="V83" s="39"/>
      <c r="W83" s="39"/>
      <c r="X83" s="39"/>
      <c r="Y83" s="39"/>
      <c r="Z83" s="39"/>
      <c r="AA83" s="39">
        <v>1</v>
      </c>
      <c r="AB83" s="39">
        <v>1</v>
      </c>
      <c r="AC83" s="39"/>
      <c r="AD83" s="39">
        <v>1</v>
      </c>
      <c r="AE83" s="39">
        <v>1</v>
      </c>
      <c r="AF83" s="39">
        <v>1</v>
      </c>
      <c r="AG83" s="39"/>
    </row>
    <row r="84" spans="1:33" x14ac:dyDescent="0.3">
      <c r="A84" s="39"/>
      <c r="B84" s="38">
        <v>80</v>
      </c>
      <c r="C84" s="39" t="s">
        <v>184</v>
      </c>
      <c r="D84" s="39"/>
      <c r="E84" s="39">
        <v>67439098</v>
      </c>
      <c r="F84" s="39" t="s">
        <v>191</v>
      </c>
      <c r="G84" s="39" t="s">
        <v>53</v>
      </c>
      <c r="H84" s="39" t="s">
        <v>747</v>
      </c>
      <c r="I84" s="39" t="s">
        <v>747</v>
      </c>
      <c r="J84" s="39" t="s">
        <v>192</v>
      </c>
      <c r="K84" s="44">
        <v>3500000</v>
      </c>
      <c r="L84" s="44">
        <f t="shared" si="3"/>
        <v>2975000</v>
      </c>
      <c r="M84" s="39">
        <v>2018</v>
      </c>
      <c r="N84" s="39">
        <v>2023</v>
      </c>
      <c r="O84" s="39"/>
      <c r="P84" s="39"/>
      <c r="Q84" s="39"/>
      <c r="R84" s="39"/>
      <c r="S84" s="39"/>
      <c r="T84" s="39"/>
      <c r="U84" s="39" t="s">
        <v>219</v>
      </c>
      <c r="V84" s="39"/>
      <c r="W84" s="39"/>
      <c r="X84" s="39"/>
      <c r="Y84" s="39"/>
      <c r="Z84" s="39"/>
      <c r="AA84" s="39">
        <v>1</v>
      </c>
      <c r="AB84" s="39">
        <v>1</v>
      </c>
      <c r="AC84" s="39">
        <v>1</v>
      </c>
      <c r="AD84" s="39">
        <v>1</v>
      </c>
      <c r="AE84" s="39">
        <v>1</v>
      </c>
      <c r="AF84" s="39">
        <v>1</v>
      </c>
      <c r="AG84" s="39"/>
    </row>
    <row r="85" spans="1:33" x14ac:dyDescent="0.3">
      <c r="A85" s="39"/>
      <c r="B85" s="38">
        <v>81</v>
      </c>
      <c r="C85" s="39" t="s">
        <v>193</v>
      </c>
      <c r="D85" s="39"/>
      <c r="E85" s="42">
        <v>2963183</v>
      </c>
      <c r="F85" s="39" t="s">
        <v>194</v>
      </c>
      <c r="G85" s="39" t="s">
        <v>53</v>
      </c>
      <c r="H85" s="39" t="s">
        <v>737</v>
      </c>
      <c r="I85" s="39" t="s">
        <v>737</v>
      </c>
      <c r="J85" s="39" t="s">
        <v>195</v>
      </c>
      <c r="K85" s="44">
        <v>800000</v>
      </c>
      <c r="L85" s="44">
        <f t="shared" si="3"/>
        <v>680000</v>
      </c>
      <c r="M85" s="39">
        <v>2018</v>
      </c>
      <c r="N85" s="39">
        <v>2023</v>
      </c>
      <c r="O85" s="39" t="s">
        <v>858</v>
      </c>
      <c r="P85" s="39" t="s">
        <v>858</v>
      </c>
      <c r="Q85" s="39" t="s">
        <v>858</v>
      </c>
      <c r="R85" s="39"/>
      <c r="S85" s="39"/>
      <c r="T85" s="39"/>
      <c r="U85" s="39" t="s">
        <v>219</v>
      </c>
      <c r="V85" s="39"/>
      <c r="W85" s="39"/>
      <c r="X85" s="39"/>
      <c r="Y85" s="39"/>
      <c r="Z85" s="39" t="s">
        <v>220</v>
      </c>
      <c r="AA85" s="39">
        <v>1</v>
      </c>
      <c r="AB85" s="39">
        <v>1</v>
      </c>
      <c r="AC85" s="39">
        <v>1</v>
      </c>
      <c r="AD85" s="39">
        <v>1</v>
      </c>
      <c r="AE85" s="39">
        <v>1</v>
      </c>
      <c r="AF85" s="39">
        <v>1</v>
      </c>
      <c r="AG85" s="39"/>
    </row>
    <row r="86" spans="1:33" x14ac:dyDescent="0.3">
      <c r="A86" s="39"/>
      <c r="B86" s="38">
        <v>82</v>
      </c>
      <c r="C86" s="39" t="s">
        <v>193</v>
      </c>
      <c r="D86" s="39"/>
      <c r="E86" s="42">
        <v>2963183</v>
      </c>
      <c r="F86" s="39" t="s">
        <v>196</v>
      </c>
      <c r="G86" s="39" t="s">
        <v>53</v>
      </c>
      <c r="H86" s="39" t="s">
        <v>737</v>
      </c>
      <c r="I86" s="39" t="s">
        <v>737</v>
      </c>
      <c r="J86" s="39" t="s">
        <v>197</v>
      </c>
      <c r="K86" s="44">
        <v>250000</v>
      </c>
      <c r="L86" s="44">
        <f t="shared" si="3"/>
        <v>212500</v>
      </c>
      <c r="M86" s="39">
        <v>2020</v>
      </c>
      <c r="N86" s="39">
        <v>2023</v>
      </c>
      <c r="O86" s="39"/>
      <c r="P86" s="39"/>
      <c r="Q86" s="39"/>
      <c r="R86" s="39"/>
      <c r="S86" s="39"/>
      <c r="T86" s="39"/>
      <c r="U86" s="39" t="s">
        <v>218</v>
      </c>
      <c r="V86" s="39"/>
      <c r="W86" s="39"/>
      <c r="X86" s="39"/>
      <c r="Y86" s="39"/>
      <c r="Z86" s="39" t="s">
        <v>220</v>
      </c>
      <c r="AA86" s="39">
        <v>1</v>
      </c>
      <c r="AB86" s="39">
        <v>1</v>
      </c>
      <c r="AC86" s="39">
        <v>1</v>
      </c>
      <c r="AD86" s="39">
        <v>1</v>
      </c>
      <c r="AE86" s="39">
        <v>1</v>
      </c>
      <c r="AF86" s="39">
        <v>1</v>
      </c>
      <c r="AG86" s="39"/>
    </row>
    <row r="87" spans="1:33" x14ac:dyDescent="0.3">
      <c r="A87" s="39"/>
      <c r="B87" s="38">
        <v>83</v>
      </c>
      <c r="C87" s="39" t="s">
        <v>193</v>
      </c>
      <c r="D87" s="39"/>
      <c r="E87" s="42">
        <v>2963183</v>
      </c>
      <c r="F87" s="39" t="s">
        <v>198</v>
      </c>
      <c r="G87" s="39" t="s">
        <v>53</v>
      </c>
      <c r="H87" s="39" t="s">
        <v>737</v>
      </c>
      <c r="I87" s="39" t="s">
        <v>737</v>
      </c>
      <c r="J87" s="39" t="s">
        <v>199</v>
      </c>
      <c r="K87" s="44">
        <v>50000</v>
      </c>
      <c r="L87" s="44">
        <f t="shared" si="3"/>
        <v>42500</v>
      </c>
      <c r="M87" s="39">
        <v>2019</v>
      </c>
      <c r="N87" s="39">
        <v>2023</v>
      </c>
      <c r="O87" s="39"/>
      <c r="P87" s="39"/>
      <c r="Q87" s="39"/>
      <c r="R87" s="39"/>
      <c r="S87" s="39"/>
      <c r="T87" s="39"/>
      <c r="U87" s="39" t="s">
        <v>218</v>
      </c>
      <c r="V87" s="39"/>
      <c r="W87" s="39"/>
      <c r="X87" s="39"/>
      <c r="Y87" s="39"/>
      <c r="Z87" s="39"/>
      <c r="AA87" s="39">
        <v>1</v>
      </c>
      <c r="AB87" s="39">
        <v>1</v>
      </c>
      <c r="AC87" s="39">
        <v>1</v>
      </c>
      <c r="AD87" s="39">
        <v>1</v>
      </c>
      <c r="AE87" s="39">
        <v>1</v>
      </c>
      <c r="AF87" s="39">
        <v>1</v>
      </c>
      <c r="AG87" s="39"/>
    </row>
    <row r="88" spans="1:33" x14ac:dyDescent="0.3">
      <c r="A88" s="39"/>
      <c r="B88" s="38">
        <v>84</v>
      </c>
      <c r="C88" s="39" t="s">
        <v>193</v>
      </c>
      <c r="D88" s="39"/>
      <c r="E88" s="42">
        <v>2963183</v>
      </c>
      <c r="F88" s="39" t="s">
        <v>200</v>
      </c>
      <c r="G88" s="39" t="s">
        <v>53</v>
      </c>
      <c r="H88" s="39" t="s">
        <v>737</v>
      </c>
      <c r="I88" s="39" t="s">
        <v>737</v>
      </c>
      <c r="J88" s="39" t="s">
        <v>201</v>
      </c>
      <c r="K88" s="44">
        <v>70000</v>
      </c>
      <c r="L88" s="44">
        <f t="shared" si="3"/>
        <v>59500</v>
      </c>
      <c r="M88" s="39">
        <v>2018</v>
      </c>
      <c r="N88" s="39">
        <v>2023</v>
      </c>
      <c r="O88" s="39"/>
      <c r="P88" s="39"/>
      <c r="Q88" s="39"/>
      <c r="R88" s="39"/>
      <c r="S88" s="39"/>
      <c r="T88" s="39"/>
      <c r="U88" s="39" t="s">
        <v>219</v>
      </c>
      <c r="V88" s="39"/>
      <c r="W88" s="39"/>
      <c r="X88" s="39"/>
      <c r="Y88" s="39"/>
      <c r="Z88" s="39"/>
      <c r="AA88" s="39">
        <v>1</v>
      </c>
      <c r="AB88" s="39">
        <v>1</v>
      </c>
      <c r="AC88" s="39">
        <v>1</v>
      </c>
      <c r="AD88" s="39">
        <v>1</v>
      </c>
      <c r="AE88" s="39">
        <v>1</v>
      </c>
      <c r="AF88" s="39">
        <v>1</v>
      </c>
      <c r="AG88" s="39"/>
    </row>
    <row r="89" spans="1:33" x14ac:dyDescent="0.3">
      <c r="A89" s="39"/>
      <c r="B89" s="38">
        <v>85</v>
      </c>
      <c r="C89" s="39" t="s">
        <v>193</v>
      </c>
      <c r="D89" s="39"/>
      <c r="E89" s="42">
        <v>2963183</v>
      </c>
      <c r="F89" s="39" t="s">
        <v>202</v>
      </c>
      <c r="G89" s="39" t="s">
        <v>53</v>
      </c>
      <c r="H89" s="39" t="s">
        <v>737</v>
      </c>
      <c r="I89" s="39" t="s">
        <v>737</v>
      </c>
      <c r="J89" s="39" t="s">
        <v>203</v>
      </c>
      <c r="K89" s="44">
        <v>300000</v>
      </c>
      <c r="L89" s="44">
        <f t="shared" si="3"/>
        <v>255000</v>
      </c>
      <c r="M89" s="39">
        <v>2018</v>
      </c>
      <c r="N89" s="39">
        <v>2023</v>
      </c>
      <c r="O89" s="39"/>
      <c r="P89" s="39"/>
      <c r="Q89" s="39"/>
      <c r="R89" s="39"/>
      <c r="S89" s="39"/>
      <c r="T89" s="39"/>
      <c r="U89" s="39" t="s">
        <v>219</v>
      </c>
      <c r="V89" s="39"/>
      <c r="W89" s="39"/>
      <c r="X89" s="39"/>
      <c r="Y89" s="39"/>
      <c r="Z89" s="39"/>
      <c r="AA89" s="39">
        <v>1</v>
      </c>
      <c r="AB89" s="39">
        <v>1</v>
      </c>
      <c r="AC89" s="39">
        <v>1</v>
      </c>
      <c r="AD89" s="39">
        <v>1</v>
      </c>
      <c r="AE89" s="39">
        <v>1</v>
      </c>
      <c r="AF89" s="39">
        <v>1</v>
      </c>
      <c r="AG89" s="39"/>
    </row>
    <row r="90" spans="1:33" x14ac:dyDescent="0.3">
      <c r="A90" s="39"/>
      <c r="B90" s="38">
        <v>86</v>
      </c>
      <c r="C90" s="39" t="s">
        <v>204</v>
      </c>
      <c r="D90" s="39"/>
      <c r="E90" s="42">
        <v>4372905</v>
      </c>
      <c r="F90" s="39" t="s">
        <v>81</v>
      </c>
      <c r="G90" s="39" t="s">
        <v>53</v>
      </c>
      <c r="H90" s="39" t="s">
        <v>734</v>
      </c>
      <c r="I90" s="39" t="s">
        <v>734</v>
      </c>
      <c r="J90" s="39" t="s">
        <v>205</v>
      </c>
      <c r="K90" s="44">
        <v>400000</v>
      </c>
      <c r="L90" s="44">
        <f t="shared" si="3"/>
        <v>340000</v>
      </c>
      <c r="M90" s="39">
        <v>2018</v>
      </c>
      <c r="N90" s="39">
        <v>2023</v>
      </c>
      <c r="O90" s="39"/>
      <c r="P90" s="39" t="s">
        <v>858</v>
      </c>
      <c r="Q90" s="39" t="s">
        <v>858</v>
      </c>
      <c r="R90" s="39"/>
      <c r="S90" s="39"/>
      <c r="T90" s="39"/>
      <c r="U90" s="39" t="s">
        <v>219</v>
      </c>
      <c r="V90" s="39"/>
      <c r="W90" s="39"/>
      <c r="X90" s="39"/>
      <c r="Y90" s="39"/>
      <c r="Z90" s="39" t="s">
        <v>220</v>
      </c>
      <c r="AA90" s="39">
        <v>1</v>
      </c>
      <c r="AB90" s="39">
        <v>1</v>
      </c>
      <c r="AC90" s="39">
        <v>1</v>
      </c>
      <c r="AD90" s="39">
        <v>1</v>
      </c>
      <c r="AE90" s="39">
        <v>1</v>
      </c>
      <c r="AF90" s="39">
        <v>1</v>
      </c>
      <c r="AG90" s="39"/>
    </row>
    <row r="91" spans="1:33" x14ac:dyDescent="0.3">
      <c r="A91" s="39"/>
      <c r="B91" s="38">
        <v>87</v>
      </c>
      <c r="C91" s="39" t="s">
        <v>207</v>
      </c>
      <c r="D91" s="39"/>
      <c r="E91" s="39">
        <v>48617091</v>
      </c>
      <c r="F91" s="39" t="s">
        <v>208</v>
      </c>
      <c r="G91" s="39" t="s">
        <v>53</v>
      </c>
      <c r="H91" s="39" t="s">
        <v>736</v>
      </c>
      <c r="I91" s="39" t="s">
        <v>736</v>
      </c>
      <c r="J91" s="39"/>
      <c r="K91" s="44">
        <v>6000000</v>
      </c>
      <c r="L91" s="44">
        <f t="shared" si="3"/>
        <v>5100000</v>
      </c>
      <c r="M91" s="39">
        <v>2019</v>
      </c>
      <c r="N91" s="39">
        <v>2023</v>
      </c>
      <c r="O91" s="39"/>
      <c r="P91" s="39"/>
      <c r="Q91" s="39"/>
      <c r="R91" s="39"/>
      <c r="S91" s="39"/>
      <c r="T91" s="39"/>
      <c r="U91" s="39" t="s">
        <v>219</v>
      </c>
      <c r="V91" s="39"/>
      <c r="W91" s="39"/>
      <c r="X91" s="39"/>
      <c r="Y91" s="39"/>
      <c r="Z91" s="39"/>
      <c r="AA91" s="39">
        <v>1</v>
      </c>
      <c r="AB91" s="39">
        <v>1</v>
      </c>
      <c r="AC91" s="39">
        <v>1</v>
      </c>
      <c r="AD91" s="39">
        <v>1</v>
      </c>
      <c r="AE91" s="39">
        <v>1</v>
      </c>
      <c r="AF91" s="39">
        <v>1</v>
      </c>
      <c r="AG91" s="39"/>
    </row>
    <row r="92" spans="1:33" x14ac:dyDescent="0.3">
      <c r="A92" s="39"/>
      <c r="B92" s="38">
        <v>88</v>
      </c>
      <c r="C92" s="39" t="s">
        <v>209</v>
      </c>
      <c r="D92" s="39"/>
      <c r="E92" s="39">
        <v>48615561</v>
      </c>
      <c r="F92" s="39" t="s">
        <v>210</v>
      </c>
      <c r="G92" s="39" t="s">
        <v>53</v>
      </c>
      <c r="H92" s="39" t="s">
        <v>743</v>
      </c>
      <c r="I92" s="39" t="s">
        <v>743</v>
      </c>
      <c r="J92" s="39" t="s">
        <v>211</v>
      </c>
      <c r="K92" s="44">
        <v>75000</v>
      </c>
      <c r="L92" s="44">
        <f t="shared" si="3"/>
        <v>63750</v>
      </c>
      <c r="M92" s="39">
        <v>2017</v>
      </c>
      <c r="N92" s="39">
        <v>2023</v>
      </c>
      <c r="O92" s="39"/>
      <c r="P92" s="39"/>
      <c r="Q92" s="39"/>
      <c r="R92" s="39"/>
      <c r="S92" s="39"/>
      <c r="T92" s="39"/>
      <c r="U92" s="39" t="s">
        <v>218</v>
      </c>
      <c r="V92" s="39"/>
      <c r="W92" s="39"/>
      <c r="X92" s="39"/>
      <c r="Y92" s="39"/>
      <c r="Z92" s="39"/>
      <c r="AA92" s="39">
        <v>1</v>
      </c>
      <c r="AB92" s="39">
        <v>1</v>
      </c>
      <c r="AC92" s="39">
        <v>1</v>
      </c>
      <c r="AD92" s="39">
        <v>1</v>
      </c>
      <c r="AE92" s="39">
        <v>1</v>
      </c>
      <c r="AF92" s="39">
        <v>1</v>
      </c>
      <c r="AG92" s="39"/>
    </row>
    <row r="93" spans="1:33" x14ac:dyDescent="0.3">
      <c r="A93" s="39"/>
      <c r="B93" s="38">
        <v>89</v>
      </c>
      <c r="C93" s="39" t="s">
        <v>212</v>
      </c>
      <c r="D93" s="39"/>
      <c r="E93" s="39">
        <v>48615561</v>
      </c>
      <c r="F93" s="39" t="s">
        <v>213</v>
      </c>
      <c r="G93" s="39" t="s">
        <v>53</v>
      </c>
      <c r="H93" s="39" t="s">
        <v>743</v>
      </c>
      <c r="I93" s="39" t="s">
        <v>743</v>
      </c>
      <c r="J93" s="39" t="s">
        <v>214</v>
      </c>
      <c r="K93" s="44">
        <v>20000</v>
      </c>
      <c r="L93" s="44">
        <f t="shared" si="3"/>
        <v>17000</v>
      </c>
      <c r="M93" s="39">
        <v>2017</v>
      </c>
      <c r="N93" s="39">
        <v>2023</v>
      </c>
      <c r="O93" s="39"/>
      <c r="P93" s="39"/>
      <c r="Q93" s="39"/>
      <c r="R93" s="39"/>
      <c r="S93" s="39"/>
      <c r="T93" s="39"/>
      <c r="U93" s="39" t="s">
        <v>218</v>
      </c>
      <c r="V93" s="39"/>
      <c r="W93" s="39"/>
      <c r="X93" s="39"/>
      <c r="Y93" s="39"/>
      <c r="Z93" s="39" t="s">
        <v>220</v>
      </c>
      <c r="AA93" s="39">
        <v>1</v>
      </c>
      <c r="AB93" s="39">
        <v>1</v>
      </c>
      <c r="AC93" s="39">
        <v>1</v>
      </c>
      <c r="AD93" s="39">
        <v>1</v>
      </c>
      <c r="AE93" s="39">
        <v>1</v>
      </c>
      <c r="AF93" s="39">
        <v>1</v>
      </c>
      <c r="AG93" s="39"/>
    </row>
    <row r="94" spans="1:33" x14ac:dyDescent="0.3">
      <c r="A94" s="39"/>
      <c r="B94" s="38">
        <v>90</v>
      </c>
      <c r="C94" s="39" t="s">
        <v>215</v>
      </c>
      <c r="D94" s="39"/>
      <c r="E94" s="39"/>
      <c r="F94" s="39" t="s">
        <v>216</v>
      </c>
      <c r="G94" s="39" t="s">
        <v>53</v>
      </c>
      <c r="H94" s="39" t="s">
        <v>744</v>
      </c>
      <c r="I94" s="39" t="s">
        <v>744</v>
      </c>
      <c r="J94" s="39" t="s">
        <v>217</v>
      </c>
      <c r="K94" s="44">
        <v>120000</v>
      </c>
      <c r="L94" s="44">
        <f t="shared" si="3"/>
        <v>102000</v>
      </c>
      <c r="M94" s="39">
        <v>2018</v>
      </c>
      <c r="N94" s="39">
        <v>2023</v>
      </c>
      <c r="O94" s="39"/>
      <c r="P94" s="39"/>
      <c r="Q94" s="39"/>
      <c r="R94" s="39"/>
      <c r="S94" s="39"/>
      <c r="T94" s="39"/>
      <c r="U94" s="39" t="s">
        <v>218</v>
      </c>
      <c r="V94" s="39"/>
      <c r="W94" s="39"/>
      <c r="X94" s="39"/>
      <c r="Y94" s="39"/>
      <c r="Z94" s="39"/>
      <c r="AA94" s="39">
        <v>1</v>
      </c>
      <c r="AB94" s="39">
        <v>1</v>
      </c>
      <c r="AC94" s="39">
        <v>1</v>
      </c>
      <c r="AD94" s="39">
        <v>1</v>
      </c>
      <c r="AE94" s="39">
        <v>1</v>
      </c>
      <c r="AF94" s="39">
        <v>1</v>
      </c>
      <c r="AG94" s="39"/>
    </row>
    <row r="95" spans="1:33" x14ac:dyDescent="0.3">
      <c r="A95" s="39"/>
      <c r="B95" s="38">
        <v>91</v>
      </c>
      <c r="C95" s="39" t="s">
        <v>756</v>
      </c>
      <c r="D95" s="39"/>
      <c r="E95" s="51">
        <v>26983389</v>
      </c>
      <c r="F95" s="39" t="s">
        <v>938</v>
      </c>
      <c r="G95" s="39" t="s">
        <v>53</v>
      </c>
      <c r="H95" s="39" t="s">
        <v>760</v>
      </c>
      <c r="I95" s="39" t="s">
        <v>760</v>
      </c>
      <c r="J95" s="39" t="s">
        <v>1078</v>
      </c>
      <c r="K95" s="44"/>
      <c r="L95" s="44"/>
      <c r="M95" s="39">
        <v>2023</v>
      </c>
      <c r="N95" s="39">
        <v>2027</v>
      </c>
      <c r="O95" s="39"/>
      <c r="P95" s="39"/>
      <c r="Q95" s="39"/>
      <c r="R95" s="39"/>
      <c r="S95" s="39"/>
      <c r="T95" s="39"/>
      <c r="U95" s="39" t="s">
        <v>218</v>
      </c>
      <c r="V95" s="39"/>
      <c r="W95" s="39" t="s">
        <v>1042</v>
      </c>
      <c r="X95" s="39"/>
      <c r="Y95" s="39"/>
      <c r="Z95" s="39"/>
      <c r="AA95" s="39"/>
      <c r="AB95" s="39"/>
      <c r="AC95" s="39"/>
      <c r="AD95" s="39"/>
      <c r="AE95" s="39">
        <v>1</v>
      </c>
      <c r="AF95" s="39">
        <v>1</v>
      </c>
      <c r="AG95" s="39">
        <v>1</v>
      </c>
    </row>
    <row r="96" spans="1:33" x14ac:dyDescent="0.3">
      <c r="A96" s="39"/>
      <c r="B96" s="38">
        <v>92</v>
      </c>
      <c r="C96" s="39" t="s">
        <v>756</v>
      </c>
      <c r="D96" s="39"/>
      <c r="E96" s="51">
        <v>26983389</v>
      </c>
      <c r="F96" s="39" t="s">
        <v>939</v>
      </c>
      <c r="G96" s="39" t="s">
        <v>53</v>
      </c>
      <c r="H96" s="39" t="s">
        <v>760</v>
      </c>
      <c r="I96" s="39" t="s">
        <v>760</v>
      </c>
      <c r="J96" s="39" t="s">
        <v>1079</v>
      </c>
      <c r="K96" s="44"/>
      <c r="L96" s="44"/>
      <c r="M96" s="39">
        <v>2023</v>
      </c>
      <c r="N96" s="39">
        <v>2027</v>
      </c>
      <c r="O96" s="39"/>
      <c r="P96" s="39"/>
      <c r="Q96" s="39"/>
      <c r="R96" s="39"/>
      <c r="S96" s="39"/>
      <c r="T96" s="39"/>
      <c r="U96" s="39" t="s">
        <v>218</v>
      </c>
      <c r="V96" s="39"/>
      <c r="W96" s="39" t="s">
        <v>1042</v>
      </c>
      <c r="X96" s="39"/>
      <c r="Y96" s="39"/>
      <c r="Z96" s="39"/>
      <c r="AA96" s="39"/>
      <c r="AB96" s="39"/>
      <c r="AC96" s="39"/>
      <c r="AD96" s="39"/>
      <c r="AE96" s="39">
        <v>1</v>
      </c>
      <c r="AF96" s="39">
        <v>1</v>
      </c>
      <c r="AG96" s="39">
        <v>1</v>
      </c>
    </row>
    <row r="97" spans="1:33" x14ac:dyDescent="0.3">
      <c r="A97" s="39"/>
      <c r="B97" s="38">
        <v>93</v>
      </c>
      <c r="C97" s="39" t="s">
        <v>756</v>
      </c>
      <c r="D97" s="39"/>
      <c r="E97" s="51">
        <v>26983389</v>
      </c>
      <c r="F97" s="39" t="s">
        <v>940</v>
      </c>
      <c r="G97" s="39" t="s">
        <v>53</v>
      </c>
      <c r="H97" s="39" t="s">
        <v>760</v>
      </c>
      <c r="I97" s="39" t="s">
        <v>760</v>
      </c>
      <c r="J97" s="39" t="s">
        <v>1080</v>
      </c>
      <c r="K97" s="44"/>
      <c r="L97" s="44"/>
      <c r="M97" s="39">
        <v>2023</v>
      </c>
      <c r="N97" s="39">
        <v>2027</v>
      </c>
      <c r="O97" s="39"/>
      <c r="P97" s="39"/>
      <c r="Q97" s="39"/>
      <c r="R97" s="39"/>
      <c r="S97" s="39"/>
      <c r="T97" s="39"/>
      <c r="U97" s="39" t="s">
        <v>218</v>
      </c>
      <c r="V97" s="39"/>
      <c r="W97" s="39" t="s">
        <v>1042</v>
      </c>
      <c r="X97" s="39"/>
      <c r="Y97" s="39"/>
      <c r="Z97" s="39"/>
      <c r="AA97" s="39"/>
      <c r="AB97" s="39"/>
      <c r="AC97" s="39"/>
      <c r="AD97" s="39"/>
      <c r="AE97" s="39">
        <v>1</v>
      </c>
      <c r="AF97" s="39">
        <v>1</v>
      </c>
      <c r="AG97" s="39">
        <v>1</v>
      </c>
    </row>
    <row r="98" spans="1:33" x14ac:dyDescent="0.3">
      <c r="A98" s="39"/>
      <c r="B98" s="38">
        <v>94</v>
      </c>
      <c r="C98" s="39" t="s">
        <v>756</v>
      </c>
      <c r="D98" s="39"/>
      <c r="E98" s="51">
        <v>26983389</v>
      </c>
      <c r="F98" s="39" t="s">
        <v>941</v>
      </c>
      <c r="G98" s="39" t="s">
        <v>53</v>
      </c>
      <c r="H98" s="39" t="s">
        <v>760</v>
      </c>
      <c r="I98" s="39" t="s">
        <v>760</v>
      </c>
      <c r="J98" s="39" t="s">
        <v>1081</v>
      </c>
      <c r="K98" s="44"/>
      <c r="L98" s="44"/>
      <c r="M98" s="39">
        <v>2023</v>
      </c>
      <c r="N98" s="39">
        <v>2027</v>
      </c>
      <c r="O98" s="39"/>
      <c r="P98" s="39"/>
      <c r="Q98" s="39"/>
      <c r="R98" s="39"/>
      <c r="S98" s="39"/>
      <c r="T98" s="39"/>
      <c r="U98" s="39" t="s">
        <v>218</v>
      </c>
      <c r="V98" s="39"/>
      <c r="W98" s="39" t="s">
        <v>1042</v>
      </c>
      <c r="X98" s="39"/>
      <c r="Y98" s="39"/>
      <c r="Z98" s="39"/>
      <c r="AA98" s="39"/>
      <c r="AB98" s="39"/>
      <c r="AC98" s="39"/>
      <c r="AD98" s="39"/>
      <c r="AE98" s="39">
        <v>1</v>
      </c>
      <c r="AF98" s="39">
        <v>1</v>
      </c>
      <c r="AG98" s="39">
        <v>1</v>
      </c>
    </row>
    <row r="99" spans="1:33" x14ac:dyDescent="0.3">
      <c r="A99" s="39"/>
      <c r="B99" s="38">
        <v>95</v>
      </c>
      <c r="C99" s="39" t="s">
        <v>756</v>
      </c>
      <c r="D99" s="39"/>
      <c r="E99" s="51">
        <v>26983389</v>
      </c>
      <c r="F99" s="39" t="s">
        <v>942</v>
      </c>
      <c r="G99" s="39" t="s">
        <v>53</v>
      </c>
      <c r="H99" s="39" t="s">
        <v>760</v>
      </c>
      <c r="I99" s="39" t="s">
        <v>760</v>
      </c>
      <c r="J99" s="39" t="s">
        <v>1082</v>
      </c>
      <c r="K99" s="44"/>
      <c r="L99" s="44"/>
      <c r="M99" s="39">
        <v>2023</v>
      </c>
      <c r="N99" s="39">
        <v>2027</v>
      </c>
      <c r="O99" s="39"/>
      <c r="P99" s="39"/>
      <c r="Q99" s="39"/>
      <c r="R99" s="39"/>
      <c r="S99" s="39"/>
      <c r="T99" s="39"/>
      <c r="U99" s="39" t="s">
        <v>218</v>
      </c>
      <c r="V99" s="39"/>
      <c r="W99" s="39" t="s">
        <v>1043</v>
      </c>
      <c r="X99" s="39"/>
      <c r="Y99" s="39"/>
      <c r="Z99" s="39"/>
      <c r="AA99" s="39"/>
      <c r="AB99" s="39"/>
      <c r="AC99" s="39"/>
      <c r="AD99" s="39"/>
      <c r="AE99" s="39">
        <v>1</v>
      </c>
      <c r="AF99" s="39">
        <v>1</v>
      </c>
      <c r="AG99" s="39">
        <v>1</v>
      </c>
    </row>
    <row r="100" spans="1:33" x14ac:dyDescent="0.3">
      <c r="A100" s="39"/>
      <c r="B100" s="38">
        <v>96</v>
      </c>
      <c r="C100" s="39" t="s">
        <v>756</v>
      </c>
      <c r="D100" s="39"/>
      <c r="E100" s="51">
        <v>26983389</v>
      </c>
      <c r="F100" s="39" t="s">
        <v>943</v>
      </c>
      <c r="G100" s="39" t="s">
        <v>53</v>
      </c>
      <c r="H100" s="39" t="s">
        <v>760</v>
      </c>
      <c r="I100" s="39" t="s">
        <v>760</v>
      </c>
      <c r="J100" s="39" t="s">
        <v>1083</v>
      </c>
      <c r="K100" s="44"/>
      <c r="L100" s="44"/>
      <c r="M100" s="39">
        <v>2023</v>
      </c>
      <c r="N100" s="39">
        <v>2027</v>
      </c>
      <c r="O100" s="39"/>
      <c r="P100" s="39"/>
      <c r="Q100" s="39"/>
      <c r="R100" s="39"/>
      <c r="S100" s="39"/>
      <c r="T100" s="39"/>
      <c r="U100" s="39" t="s">
        <v>218</v>
      </c>
      <c r="V100" s="39"/>
      <c r="W100" s="39" t="s">
        <v>1043</v>
      </c>
      <c r="X100" s="39"/>
      <c r="Y100" s="39"/>
      <c r="Z100" s="39"/>
      <c r="AA100" s="39"/>
      <c r="AB100" s="39"/>
      <c r="AC100" s="39"/>
      <c r="AD100" s="39"/>
      <c r="AE100" s="39">
        <v>1</v>
      </c>
      <c r="AF100" s="39">
        <v>1</v>
      </c>
      <c r="AG100" s="39">
        <v>1</v>
      </c>
    </row>
    <row r="101" spans="1:33" x14ac:dyDescent="0.3">
      <c r="A101" s="39"/>
      <c r="B101" s="38">
        <v>97</v>
      </c>
      <c r="C101" s="39" t="s">
        <v>756</v>
      </c>
      <c r="D101" s="39"/>
      <c r="E101" s="51">
        <v>26983389</v>
      </c>
      <c r="F101" s="39" t="s">
        <v>944</v>
      </c>
      <c r="G101" s="39" t="s">
        <v>53</v>
      </c>
      <c r="H101" s="39" t="s">
        <v>760</v>
      </c>
      <c r="I101" s="39" t="s">
        <v>760</v>
      </c>
      <c r="J101" s="39" t="s">
        <v>1084</v>
      </c>
      <c r="K101" s="44"/>
      <c r="L101" s="44"/>
      <c r="M101" s="39">
        <v>2023</v>
      </c>
      <c r="N101" s="39">
        <v>2027</v>
      </c>
      <c r="O101" s="39"/>
      <c r="P101" s="39"/>
      <c r="Q101" s="39"/>
      <c r="R101" s="39"/>
      <c r="S101" s="39"/>
      <c r="T101" s="39"/>
      <c r="U101" s="39" t="s">
        <v>218</v>
      </c>
      <c r="V101" s="39"/>
      <c r="W101" s="39" t="s">
        <v>1044</v>
      </c>
      <c r="X101" s="39"/>
      <c r="Y101" s="39"/>
      <c r="Z101" s="39"/>
      <c r="AA101" s="39"/>
      <c r="AB101" s="39"/>
      <c r="AC101" s="39"/>
      <c r="AD101" s="39"/>
      <c r="AE101" s="39">
        <v>1</v>
      </c>
      <c r="AF101" s="39">
        <v>1</v>
      </c>
      <c r="AG101" s="39">
        <v>1</v>
      </c>
    </row>
    <row r="102" spans="1:33" x14ac:dyDescent="0.3">
      <c r="A102" s="39"/>
      <c r="B102" s="38">
        <v>98</v>
      </c>
      <c r="C102" s="39" t="s">
        <v>756</v>
      </c>
      <c r="D102" s="39"/>
      <c r="E102" s="51">
        <v>26983389</v>
      </c>
      <c r="F102" s="39" t="s">
        <v>945</v>
      </c>
      <c r="G102" s="39" t="s">
        <v>53</v>
      </c>
      <c r="H102" s="39" t="s">
        <v>760</v>
      </c>
      <c r="I102" s="39" t="s">
        <v>760</v>
      </c>
      <c r="J102" s="39" t="s">
        <v>1085</v>
      </c>
      <c r="K102" s="44"/>
      <c r="L102" s="44"/>
      <c r="M102" s="39">
        <v>2023</v>
      </c>
      <c r="N102" s="39">
        <v>2027</v>
      </c>
      <c r="O102" s="39"/>
      <c r="P102" s="39"/>
      <c r="Q102" s="39"/>
      <c r="R102" s="39"/>
      <c r="S102" s="39"/>
      <c r="T102" s="39"/>
      <c r="U102" s="39" t="s">
        <v>218</v>
      </c>
      <c r="V102" s="39"/>
      <c r="W102" s="39" t="s">
        <v>1044</v>
      </c>
      <c r="X102" s="39"/>
      <c r="Y102" s="39"/>
      <c r="Z102" s="39"/>
      <c r="AA102" s="39"/>
      <c r="AB102" s="39"/>
      <c r="AC102" s="39"/>
      <c r="AD102" s="39"/>
      <c r="AE102" s="39">
        <v>1</v>
      </c>
      <c r="AF102" s="39">
        <v>1</v>
      </c>
      <c r="AG102" s="39">
        <v>1</v>
      </c>
    </row>
    <row r="103" spans="1:33" x14ac:dyDescent="0.3">
      <c r="A103" s="39"/>
      <c r="B103" s="38">
        <v>99</v>
      </c>
      <c r="C103" s="39" t="s">
        <v>756</v>
      </c>
      <c r="D103" s="39"/>
      <c r="E103" s="51">
        <v>26983389</v>
      </c>
      <c r="F103" s="39" t="s">
        <v>946</v>
      </c>
      <c r="G103" s="39" t="s">
        <v>53</v>
      </c>
      <c r="H103" s="39" t="s">
        <v>760</v>
      </c>
      <c r="I103" s="39" t="s">
        <v>760</v>
      </c>
      <c r="J103" s="39" t="s">
        <v>1086</v>
      </c>
      <c r="K103" s="44"/>
      <c r="L103" s="44"/>
      <c r="M103" s="39">
        <v>2023</v>
      </c>
      <c r="N103" s="39">
        <v>2027</v>
      </c>
      <c r="O103" s="39"/>
      <c r="P103" s="39"/>
      <c r="Q103" s="39"/>
      <c r="R103" s="39"/>
      <c r="S103" s="39"/>
      <c r="T103" s="39"/>
      <c r="U103" s="39" t="s">
        <v>218</v>
      </c>
      <c r="V103" s="39"/>
      <c r="W103" s="39" t="s">
        <v>1045</v>
      </c>
      <c r="X103" s="39"/>
      <c r="Y103" s="39"/>
      <c r="Z103" s="39"/>
      <c r="AA103" s="39"/>
      <c r="AB103" s="39"/>
      <c r="AC103" s="39"/>
      <c r="AD103" s="39"/>
      <c r="AE103" s="39">
        <v>1</v>
      </c>
      <c r="AF103" s="39">
        <v>1</v>
      </c>
      <c r="AG103" s="39">
        <v>1</v>
      </c>
    </row>
    <row r="104" spans="1:33" x14ac:dyDescent="0.3">
      <c r="A104" s="39"/>
      <c r="B104" s="38">
        <v>100</v>
      </c>
      <c r="C104" s="39" t="s">
        <v>756</v>
      </c>
      <c r="D104" s="39"/>
      <c r="E104" s="51">
        <v>26983389</v>
      </c>
      <c r="F104" s="39" t="s">
        <v>947</v>
      </c>
      <c r="G104" s="39" t="s">
        <v>53</v>
      </c>
      <c r="H104" s="39" t="s">
        <v>760</v>
      </c>
      <c r="I104" s="39" t="s">
        <v>760</v>
      </c>
      <c r="J104" s="39" t="s">
        <v>1087</v>
      </c>
      <c r="K104" s="44"/>
      <c r="L104" s="44"/>
      <c r="M104" s="39">
        <v>2023</v>
      </c>
      <c r="N104" s="39">
        <v>2027</v>
      </c>
      <c r="O104" s="39"/>
      <c r="P104" s="39"/>
      <c r="Q104" s="39"/>
      <c r="R104" s="39"/>
      <c r="S104" s="39"/>
      <c r="T104" s="39"/>
      <c r="U104" s="39" t="s">
        <v>218</v>
      </c>
      <c r="V104" s="39"/>
      <c r="W104" s="39" t="s">
        <v>1045</v>
      </c>
      <c r="X104" s="39"/>
      <c r="Y104" s="39"/>
      <c r="Z104" s="39"/>
      <c r="AA104" s="39"/>
      <c r="AB104" s="39"/>
      <c r="AC104" s="39"/>
      <c r="AD104" s="39"/>
      <c r="AE104" s="39">
        <v>1</v>
      </c>
      <c r="AF104" s="39">
        <v>1</v>
      </c>
      <c r="AG104" s="39">
        <v>1</v>
      </c>
    </row>
    <row r="105" spans="1:33" x14ac:dyDescent="0.3">
      <c r="A105" s="39"/>
      <c r="B105" s="38">
        <v>101</v>
      </c>
      <c r="C105" s="39" t="s">
        <v>756</v>
      </c>
      <c r="D105" s="39"/>
      <c r="E105" s="51">
        <v>26983389</v>
      </c>
      <c r="F105" s="39" t="s">
        <v>948</v>
      </c>
      <c r="G105" s="39" t="s">
        <v>53</v>
      </c>
      <c r="H105" s="39" t="s">
        <v>760</v>
      </c>
      <c r="I105" s="39" t="s">
        <v>760</v>
      </c>
      <c r="J105" s="39" t="s">
        <v>1088</v>
      </c>
      <c r="K105" s="44"/>
      <c r="L105" s="44"/>
      <c r="M105" s="39">
        <v>2023</v>
      </c>
      <c r="N105" s="39">
        <v>2027</v>
      </c>
      <c r="O105" s="39"/>
      <c r="P105" s="39"/>
      <c r="Q105" s="39"/>
      <c r="R105" s="39"/>
      <c r="S105" s="39"/>
      <c r="T105" s="39"/>
      <c r="U105" s="39" t="s">
        <v>218</v>
      </c>
      <c r="V105" s="39"/>
      <c r="W105" s="39" t="s">
        <v>1046</v>
      </c>
      <c r="X105" s="39"/>
      <c r="Y105" s="39"/>
      <c r="Z105" s="39"/>
      <c r="AA105" s="39"/>
      <c r="AB105" s="39"/>
      <c r="AC105" s="39"/>
      <c r="AD105" s="39"/>
      <c r="AE105" s="39">
        <v>1</v>
      </c>
      <c r="AF105" s="39">
        <v>1</v>
      </c>
      <c r="AG105" s="39">
        <v>1</v>
      </c>
    </row>
    <row r="106" spans="1:33" x14ac:dyDescent="0.3">
      <c r="A106" s="39"/>
      <c r="B106" s="38">
        <v>102</v>
      </c>
      <c r="C106" s="39" t="s">
        <v>756</v>
      </c>
      <c r="D106" s="39"/>
      <c r="E106" s="51">
        <v>26983389</v>
      </c>
      <c r="F106" s="39" t="s">
        <v>949</v>
      </c>
      <c r="G106" s="39" t="s">
        <v>53</v>
      </c>
      <c r="H106" s="39" t="s">
        <v>760</v>
      </c>
      <c r="I106" s="39" t="s">
        <v>760</v>
      </c>
      <c r="J106" s="39" t="s">
        <v>1089</v>
      </c>
      <c r="K106" s="44"/>
      <c r="L106" s="44"/>
      <c r="M106" s="39">
        <v>2023</v>
      </c>
      <c r="N106" s="39">
        <v>2027</v>
      </c>
      <c r="O106" s="39"/>
      <c r="P106" s="39"/>
      <c r="Q106" s="39"/>
      <c r="R106" s="39"/>
      <c r="S106" s="39"/>
      <c r="T106" s="39"/>
      <c r="U106" s="39" t="s">
        <v>218</v>
      </c>
      <c r="V106" s="39"/>
      <c r="W106" s="39" t="s">
        <v>1046</v>
      </c>
      <c r="X106" s="39"/>
      <c r="Y106" s="39"/>
      <c r="Z106" s="39"/>
      <c r="AA106" s="39"/>
      <c r="AB106" s="39"/>
      <c r="AC106" s="39"/>
      <c r="AD106" s="39"/>
      <c r="AE106" s="39">
        <v>1</v>
      </c>
      <c r="AF106" s="39">
        <v>1</v>
      </c>
      <c r="AG106" s="39">
        <v>1</v>
      </c>
    </row>
    <row r="107" spans="1:33" x14ac:dyDescent="0.3">
      <c r="A107" s="39"/>
      <c r="B107" s="38">
        <v>103</v>
      </c>
      <c r="C107" s="39" t="s">
        <v>756</v>
      </c>
      <c r="D107" s="39"/>
      <c r="E107" s="51">
        <v>26983389</v>
      </c>
      <c r="F107" s="39" t="s">
        <v>950</v>
      </c>
      <c r="G107" s="39" t="s">
        <v>53</v>
      </c>
      <c r="H107" s="39" t="s">
        <v>760</v>
      </c>
      <c r="I107" s="39" t="s">
        <v>760</v>
      </c>
      <c r="J107" s="39" t="s">
        <v>1090</v>
      </c>
      <c r="K107" s="44"/>
      <c r="L107" s="44"/>
      <c r="M107" s="39">
        <v>2023</v>
      </c>
      <c r="N107" s="39">
        <v>2027</v>
      </c>
      <c r="O107" s="39"/>
      <c r="P107" s="39"/>
      <c r="Q107" s="39"/>
      <c r="R107" s="39"/>
      <c r="S107" s="39"/>
      <c r="T107" s="39"/>
      <c r="U107" s="39" t="s">
        <v>218</v>
      </c>
      <c r="V107" s="39"/>
      <c r="W107" s="39" t="s">
        <v>1046</v>
      </c>
      <c r="X107" s="39"/>
      <c r="Y107" s="39"/>
      <c r="Z107" s="39"/>
      <c r="AA107" s="39"/>
      <c r="AB107" s="39"/>
      <c r="AC107" s="39"/>
      <c r="AD107" s="39"/>
      <c r="AE107" s="39">
        <v>1</v>
      </c>
      <c r="AF107" s="39">
        <v>1</v>
      </c>
      <c r="AG107" s="39">
        <v>1</v>
      </c>
    </row>
    <row r="108" spans="1:33" x14ac:dyDescent="0.3">
      <c r="A108" s="39"/>
      <c r="B108" s="38">
        <v>104</v>
      </c>
      <c r="C108" s="39" t="s">
        <v>756</v>
      </c>
      <c r="D108" s="39"/>
      <c r="E108" s="51">
        <v>26983389</v>
      </c>
      <c r="F108" s="39" t="s">
        <v>951</v>
      </c>
      <c r="G108" s="39" t="s">
        <v>53</v>
      </c>
      <c r="H108" s="39" t="s">
        <v>760</v>
      </c>
      <c r="I108" s="39" t="s">
        <v>760</v>
      </c>
      <c r="J108" s="39" t="s">
        <v>1091</v>
      </c>
      <c r="K108" s="44"/>
      <c r="L108" s="44"/>
      <c r="M108" s="39">
        <v>2023</v>
      </c>
      <c r="N108" s="39">
        <v>2027</v>
      </c>
      <c r="O108" s="39"/>
      <c r="P108" s="39"/>
      <c r="Q108" s="39"/>
      <c r="R108" s="39"/>
      <c r="S108" s="39"/>
      <c r="T108" s="39"/>
      <c r="U108" s="39" t="s">
        <v>218</v>
      </c>
      <c r="V108" s="39"/>
      <c r="W108" s="39" t="s">
        <v>1047</v>
      </c>
      <c r="X108" s="39"/>
      <c r="Y108" s="39"/>
      <c r="Z108" s="39"/>
      <c r="AA108" s="39"/>
      <c r="AB108" s="39"/>
      <c r="AC108" s="39"/>
      <c r="AD108" s="39"/>
      <c r="AE108" s="39">
        <v>1</v>
      </c>
      <c r="AF108" s="39">
        <v>1</v>
      </c>
      <c r="AG108" s="39">
        <v>1</v>
      </c>
    </row>
    <row r="109" spans="1:33" x14ac:dyDescent="0.3">
      <c r="A109" s="39"/>
      <c r="B109" s="38">
        <v>105</v>
      </c>
      <c r="C109" s="39" t="s">
        <v>756</v>
      </c>
      <c r="D109" s="39"/>
      <c r="E109" s="51">
        <v>26983389</v>
      </c>
      <c r="F109" s="39" t="s">
        <v>952</v>
      </c>
      <c r="G109" s="39" t="s">
        <v>53</v>
      </c>
      <c r="H109" s="39" t="s">
        <v>760</v>
      </c>
      <c r="I109" s="39" t="s">
        <v>760</v>
      </c>
      <c r="J109" s="39" t="s">
        <v>1092</v>
      </c>
      <c r="K109" s="44"/>
      <c r="L109" s="44"/>
      <c r="M109" s="39">
        <v>2023</v>
      </c>
      <c r="N109" s="39">
        <v>2027</v>
      </c>
      <c r="O109" s="39"/>
      <c r="P109" s="39"/>
      <c r="Q109" s="39"/>
      <c r="R109" s="39"/>
      <c r="S109" s="39"/>
      <c r="T109" s="39"/>
      <c r="U109" s="39" t="s">
        <v>218</v>
      </c>
      <c r="V109" s="39"/>
      <c r="W109" s="39" t="s">
        <v>1047</v>
      </c>
      <c r="X109" s="39"/>
      <c r="Y109" s="39"/>
      <c r="Z109" s="39"/>
      <c r="AA109" s="39"/>
      <c r="AB109" s="39"/>
      <c r="AC109" s="39"/>
      <c r="AD109" s="39"/>
      <c r="AE109" s="39">
        <v>1</v>
      </c>
      <c r="AF109" s="39">
        <v>1</v>
      </c>
      <c r="AG109" s="39">
        <v>1</v>
      </c>
    </row>
    <row r="110" spans="1:33" x14ac:dyDescent="0.3">
      <c r="A110" s="39"/>
      <c r="B110" s="38">
        <v>106</v>
      </c>
      <c r="C110" s="39" t="s">
        <v>756</v>
      </c>
      <c r="D110" s="39"/>
      <c r="E110" s="51">
        <v>26983389</v>
      </c>
      <c r="F110" s="39" t="s">
        <v>953</v>
      </c>
      <c r="G110" s="39" t="s">
        <v>53</v>
      </c>
      <c r="H110" s="39" t="s">
        <v>760</v>
      </c>
      <c r="I110" s="39" t="s">
        <v>760</v>
      </c>
      <c r="J110" s="39" t="s">
        <v>1093</v>
      </c>
      <c r="K110" s="44"/>
      <c r="L110" s="44"/>
      <c r="M110" s="39">
        <v>2023</v>
      </c>
      <c r="N110" s="39">
        <v>2027</v>
      </c>
      <c r="O110" s="39"/>
      <c r="P110" s="39"/>
      <c r="Q110" s="39"/>
      <c r="R110" s="39"/>
      <c r="S110" s="39"/>
      <c r="T110" s="39"/>
      <c r="U110" s="39" t="s">
        <v>218</v>
      </c>
      <c r="V110" s="39"/>
      <c r="W110" s="39" t="s">
        <v>1047</v>
      </c>
      <c r="X110" s="39"/>
      <c r="Y110" s="39"/>
      <c r="Z110" s="39"/>
      <c r="AA110" s="39"/>
      <c r="AB110" s="39"/>
      <c r="AC110" s="39"/>
      <c r="AD110" s="39"/>
      <c r="AE110" s="39">
        <v>1</v>
      </c>
      <c r="AF110" s="39">
        <v>1</v>
      </c>
      <c r="AG110" s="39">
        <v>1</v>
      </c>
    </row>
    <row r="111" spans="1:33" x14ac:dyDescent="0.3">
      <c r="A111" s="39"/>
      <c r="B111" s="38">
        <v>107</v>
      </c>
      <c r="C111" s="39" t="s">
        <v>756</v>
      </c>
      <c r="D111" s="39"/>
      <c r="E111" s="51">
        <v>26983389</v>
      </c>
      <c r="F111" s="39" t="s">
        <v>954</v>
      </c>
      <c r="G111" s="39" t="s">
        <v>53</v>
      </c>
      <c r="H111" s="39" t="s">
        <v>760</v>
      </c>
      <c r="I111" s="39" t="s">
        <v>760</v>
      </c>
      <c r="J111" s="39" t="s">
        <v>1094</v>
      </c>
      <c r="K111" s="44"/>
      <c r="L111" s="44"/>
      <c r="M111" s="39">
        <v>2023</v>
      </c>
      <c r="N111" s="39">
        <v>2027</v>
      </c>
      <c r="O111" s="39"/>
      <c r="P111" s="39"/>
      <c r="Q111" s="39"/>
      <c r="R111" s="39"/>
      <c r="S111" s="39"/>
      <c r="T111" s="39"/>
      <c r="U111" s="39" t="s">
        <v>218</v>
      </c>
      <c r="V111" s="39"/>
      <c r="W111" s="39" t="s">
        <v>1047</v>
      </c>
      <c r="X111" s="39"/>
      <c r="Y111" s="39"/>
      <c r="Z111" s="39"/>
      <c r="AA111" s="39"/>
      <c r="AB111" s="39"/>
      <c r="AC111" s="39"/>
      <c r="AD111" s="39"/>
      <c r="AE111" s="39">
        <v>1</v>
      </c>
      <c r="AF111" s="39">
        <v>1</v>
      </c>
      <c r="AG111" s="39">
        <v>1</v>
      </c>
    </row>
    <row r="112" spans="1:33" x14ac:dyDescent="0.3">
      <c r="A112" s="39"/>
      <c r="B112" s="38">
        <v>108</v>
      </c>
      <c r="C112" s="39" t="s">
        <v>756</v>
      </c>
      <c r="D112" s="39"/>
      <c r="E112" s="51">
        <v>26983389</v>
      </c>
      <c r="F112" s="39" t="s">
        <v>955</v>
      </c>
      <c r="G112" s="39" t="s">
        <v>53</v>
      </c>
      <c r="H112" s="39" t="s">
        <v>760</v>
      </c>
      <c r="I112" s="39" t="s">
        <v>760</v>
      </c>
      <c r="J112" s="39" t="s">
        <v>1095</v>
      </c>
      <c r="K112" s="44"/>
      <c r="L112" s="44"/>
      <c r="M112" s="39">
        <v>2023</v>
      </c>
      <c r="N112" s="39">
        <v>2027</v>
      </c>
      <c r="O112" s="39"/>
      <c r="P112" s="39"/>
      <c r="Q112" s="39"/>
      <c r="R112" s="39"/>
      <c r="S112" s="39"/>
      <c r="T112" s="39"/>
      <c r="U112" s="39" t="s">
        <v>218</v>
      </c>
      <c r="V112" s="39"/>
      <c r="W112" s="39" t="s">
        <v>1047</v>
      </c>
      <c r="X112" s="39"/>
      <c r="Y112" s="39"/>
      <c r="Z112" s="39"/>
      <c r="AA112" s="39"/>
      <c r="AB112" s="39"/>
      <c r="AC112" s="39"/>
      <c r="AD112" s="39"/>
      <c r="AE112" s="39">
        <v>1</v>
      </c>
      <c r="AF112" s="39">
        <v>1</v>
      </c>
      <c r="AG112" s="39">
        <v>1</v>
      </c>
    </row>
    <row r="113" spans="1:33" x14ac:dyDescent="0.3">
      <c r="A113" s="39"/>
      <c r="B113" s="38">
        <v>109</v>
      </c>
      <c r="C113" s="39" t="s">
        <v>756</v>
      </c>
      <c r="D113" s="39"/>
      <c r="E113" s="51">
        <v>26983389</v>
      </c>
      <c r="F113" s="39" t="s">
        <v>956</v>
      </c>
      <c r="G113" s="39" t="s">
        <v>53</v>
      </c>
      <c r="H113" s="39" t="s">
        <v>760</v>
      </c>
      <c r="I113" s="39" t="s">
        <v>760</v>
      </c>
      <c r="J113" s="39" t="s">
        <v>1096</v>
      </c>
      <c r="K113" s="44"/>
      <c r="L113" s="44"/>
      <c r="M113" s="39">
        <v>2023</v>
      </c>
      <c r="N113" s="39">
        <v>2027</v>
      </c>
      <c r="O113" s="39"/>
      <c r="P113" s="39"/>
      <c r="Q113" s="39"/>
      <c r="R113" s="39"/>
      <c r="S113" s="39"/>
      <c r="T113" s="39"/>
      <c r="U113" s="39" t="s">
        <v>218</v>
      </c>
      <c r="V113" s="39"/>
      <c r="W113" s="39" t="s">
        <v>1048</v>
      </c>
      <c r="X113" s="39"/>
      <c r="Y113" s="39"/>
      <c r="Z113" s="39"/>
      <c r="AA113" s="39"/>
      <c r="AB113" s="39"/>
      <c r="AC113" s="39"/>
      <c r="AD113" s="39"/>
      <c r="AE113" s="39">
        <v>1</v>
      </c>
      <c r="AF113" s="39">
        <v>1</v>
      </c>
      <c r="AG113" s="39">
        <v>1</v>
      </c>
    </row>
    <row r="114" spans="1:33" x14ac:dyDescent="0.3">
      <c r="A114" s="39"/>
      <c r="B114" s="38">
        <v>110</v>
      </c>
      <c r="C114" s="39" t="s">
        <v>756</v>
      </c>
      <c r="D114" s="39"/>
      <c r="E114" s="51">
        <v>26983389</v>
      </c>
      <c r="F114" s="39" t="s">
        <v>957</v>
      </c>
      <c r="G114" s="39" t="s">
        <v>53</v>
      </c>
      <c r="H114" s="39" t="s">
        <v>760</v>
      </c>
      <c r="I114" s="39" t="s">
        <v>760</v>
      </c>
      <c r="J114" s="39" t="s">
        <v>1097</v>
      </c>
      <c r="K114" s="44"/>
      <c r="L114" s="44"/>
      <c r="M114" s="39">
        <v>2023</v>
      </c>
      <c r="N114" s="39">
        <v>2027</v>
      </c>
      <c r="O114" s="39"/>
      <c r="P114" s="39"/>
      <c r="Q114" s="39"/>
      <c r="R114" s="39"/>
      <c r="S114" s="39"/>
      <c r="T114" s="39"/>
      <c r="U114" s="39" t="s">
        <v>218</v>
      </c>
      <c r="V114" s="39"/>
      <c r="W114" s="39" t="s">
        <v>1048</v>
      </c>
      <c r="X114" s="39"/>
      <c r="Y114" s="39"/>
      <c r="Z114" s="39"/>
      <c r="AA114" s="39"/>
      <c r="AB114" s="39"/>
      <c r="AC114" s="39"/>
      <c r="AD114" s="39"/>
      <c r="AE114" s="39">
        <v>1</v>
      </c>
      <c r="AF114" s="39">
        <v>1</v>
      </c>
      <c r="AG114" s="39">
        <v>1</v>
      </c>
    </row>
    <row r="115" spans="1:33" x14ac:dyDescent="0.3">
      <c r="A115" s="39"/>
      <c r="B115" s="38">
        <v>111</v>
      </c>
      <c r="C115" s="39" t="s">
        <v>756</v>
      </c>
      <c r="D115" s="39"/>
      <c r="E115" s="51">
        <v>26983389</v>
      </c>
      <c r="F115" s="39" t="s">
        <v>958</v>
      </c>
      <c r="G115" s="39" t="s">
        <v>53</v>
      </c>
      <c r="H115" s="39" t="s">
        <v>760</v>
      </c>
      <c r="I115" s="39" t="s">
        <v>760</v>
      </c>
      <c r="J115" s="39" t="s">
        <v>1098</v>
      </c>
      <c r="K115" s="44"/>
      <c r="L115" s="44"/>
      <c r="M115" s="39">
        <v>2023</v>
      </c>
      <c r="N115" s="39">
        <v>2027</v>
      </c>
      <c r="O115" s="39"/>
      <c r="P115" s="39"/>
      <c r="Q115" s="39"/>
      <c r="R115" s="39"/>
      <c r="S115" s="39"/>
      <c r="T115" s="39"/>
      <c r="U115" s="39" t="s">
        <v>218</v>
      </c>
      <c r="V115" s="39"/>
      <c r="W115" s="39" t="s">
        <v>1048</v>
      </c>
      <c r="X115" s="39"/>
      <c r="Y115" s="39"/>
      <c r="Z115" s="39"/>
      <c r="AA115" s="39"/>
      <c r="AB115" s="39"/>
      <c r="AC115" s="39"/>
      <c r="AD115" s="39"/>
      <c r="AE115" s="39">
        <v>1</v>
      </c>
      <c r="AF115" s="39">
        <v>1</v>
      </c>
      <c r="AG115" s="39">
        <v>1</v>
      </c>
    </row>
    <row r="116" spans="1:33" x14ac:dyDescent="0.3">
      <c r="A116" s="39"/>
      <c r="B116" s="38">
        <v>112</v>
      </c>
      <c r="C116" s="39" t="s">
        <v>756</v>
      </c>
      <c r="D116" s="39"/>
      <c r="E116" s="51">
        <v>26983389</v>
      </c>
      <c r="F116" s="39" t="s">
        <v>959</v>
      </c>
      <c r="G116" s="39" t="s">
        <v>53</v>
      </c>
      <c r="H116" s="39" t="s">
        <v>760</v>
      </c>
      <c r="I116" s="39" t="s">
        <v>760</v>
      </c>
      <c r="J116" s="39" t="s">
        <v>1099</v>
      </c>
      <c r="K116" s="44"/>
      <c r="L116" s="44"/>
      <c r="M116" s="39">
        <v>2023</v>
      </c>
      <c r="N116" s="39">
        <v>2027</v>
      </c>
      <c r="O116" s="39"/>
      <c r="P116" s="39"/>
      <c r="Q116" s="39"/>
      <c r="R116" s="39"/>
      <c r="S116" s="39"/>
      <c r="T116" s="39"/>
      <c r="U116" s="39" t="s">
        <v>218</v>
      </c>
      <c r="V116" s="39"/>
      <c r="W116" s="39" t="s">
        <v>1048</v>
      </c>
      <c r="X116" s="39"/>
      <c r="Y116" s="39"/>
      <c r="Z116" s="39"/>
      <c r="AA116" s="39"/>
      <c r="AB116" s="39"/>
      <c r="AC116" s="39"/>
      <c r="AD116" s="39"/>
      <c r="AE116" s="39">
        <v>1</v>
      </c>
      <c r="AF116" s="39">
        <v>1</v>
      </c>
      <c r="AG116" s="39">
        <v>1</v>
      </c>
    </row>
    <row r="117" spans="1:33" x14ac:dyDescent="0.3">
      <c r="A117" s="39"/>
      <c r="B117" s="38">
        <v>113</v>
      </c>
      <c r="C117" s="39" t="s">
        <v>756</v>
      </c>
      <c r="D117" s="39"/>
      <c r="E117" s="51">
        <v>26983389</v>
      </c>
      <c r="F117" s="39" t="s">
        <v>960</v>
      </c>
      <c r="G117" s="39" t="s">
        <v>53</v>
      </c>
      <c r="H117" s="39" t="s">
        <v>760</v>
      </c>
      <c r="I117" s="39" t="s">
        <v>760</v>
      </c>
      <c r="J117" s="39" t="s">
        <v>1100</v>
      </c>
      <c r="K117" s="44"/>
      <c r="L117" s="44"/>
      <c r="M117" s="39">
        <v>2023</v>
      </c>
      <c r="N117" s="39">
        <v>2027</v>
      </c>
      <c r="O117" s="39"/>
      <c r="P117" s="39"/>
      <c r="Q117" s="39"/>
      <c r="R117" s="39"/>
      <c r="S117" s="39"/>
      <c r="T117" s="39"/>
      <c r="U117" s="39" t="s">
        <v>218</v>
      </c>
      <c r="V117" s="39"/>
      <c r="W117" s="39" t="s">
        <v>1048</v>
      </c>
      <c r="X117" s="39"/>
      <c r="Y117" s="39"/>
      <c r="Z117" s="39"/>
      <c r="AA117" s="39"/>
      <c r="AB117" s="39"/>
      <c r="AC117" s="39"/>
      <c r="AD117" s="39"/>
      <c r="AE117" s="39">
        <v>1</v>
      </c>
      <c r="AF117" s="39">
        <v>1</v>
      </c>
      <c r="AG117" s="39">
        <v>1</v>
      </c>
    </row>
    <row r="118" spans="1:33" x14ac:dyDescent="0.3">
      <c r="A118" s="39"/>
      <c r="B118" s="38">
        <v>114</v>
      </c>
      <c r="C118" s="39" t="s">
        <v>756</v>
      </c>
      <c r="D118" s="39"/>
      <c r="E118" s="51">
        <v>26983389</v>
      </c>
      <c r="F118" s="39" t="s">
        <v>961</v>
      </c>
      <c r="G118" s="39" t="s">
        <v>53</v>
      </c>
      <c r="H118" s="39" t="s">
        <v>760</v>
      </c>
      <c r="I118" s="39" t="s">
        <v>760</v>
      </c>
      <c r="J118" s="39" t="s">
        <v>1101</v>
      </c>
      <c r="K118" s="44"/>
      <c r="L118" s="44"/>
      <c r="M118" s="39">
        <v>2023</v>
      </c>
      <c r="N118" s="39">
        <v>2027</v>
      </c>
      <c r="O118" s="39"/>
      <c r="P118" s="39"/>
      <c r="Q118" s="39"/>
      <c r="R118" s="39"/>
      <c r="S118" s="39"/>
      <c r="T118" s="39"/>
      <c r="U118" s="39" t="s">
        <v>218</v>
      </c>
      <c r="V118" s="39"/>
      <c r="W118" s="39" t="s">
        <v>1048</v>
      </c>
      <c r="X118" s="39"/>
      <c r="Y118" s="39"/>
      <c r="Z118" s="39"/>
      <c r="AA118" s="39"/>
      <c r="AB118" s="39"/>
      <c r="AC118" s="39"/>
      <c r="AD118" s="39"/>
      <c r="AE118" s="39">
        <v>1</v>
      </c>
      <c r="AF118" s="39">
        <v>1</v>
      </c>
      <c r="AG118" s="39">
        <v>1</v>
      </c>
    </row>
    <row r="119" spans="1:33" x14ac:dyDescent="0.3">
      <c r="A119" s="39"/>
      <c r="B119" s="38">
        <v>115</v>
      </c>
      <c r="C119" s="39" t="s">
        <v>756</v>
      </c>
      <c r="D119" s="39"/>
      <c r="E119" s="51">
        <v>26983389</v>
      </c>
      <c r="F119" s="39" t="s">
        <v>962</v>
      </c>
      <c r="G119" s="39" t="s">
        <v>53</v>
      </c>
      <c r="H119" s="39" t="s">
        <v>760</v>
      </c>
      <c r="I119" s="39" t="s">
        <v>760</v>
      </c>
      <c r="J119" s="39" t="s">
        <v>1102</v>
      </c>
      <c r="K119" s="44"/>
      <c r="L119" s="44"/>
      <c r="M119" s="39">
        <v>2023</v>
      </c>
      <c r="N119" s="39">
        <v>2027</v>
      </c>
      <c r="O119" s="39"/>
      <c r="P119" s="39"/>
      <c r="Q119" s="39"/>
      <c r="R119" s="39"/>
      <c r="S119" s="39"/>
      <c r="T119" s="39"/>
      <c r="U119" s="39" t="s">
        <v>218</v>
      </c>
      <c r="V119" s="39"/>
      <c r="W119" s="39" t="s">
        <v>1049</v>
      </c>
      <c r="X119" s="39"/>
      <c r="Y119" s="39"/>
      <c r="Z119" s="39"/>
      <c r="AA119" s="39"/>
      <c r="AB119" s="39"/>
      <c r="AC119" s="39"/>
      <c r="AD119" s="39"/>
      <c r="AE119" s="39">
        <v>1</v>
      </c>
      <c r="AF119" s="39">
        <v>1</v>
      </c>
      <c r="AG119" s="39">
        <v>1</v>
      </c>
    </row>
    <row r="120" spans="1:33" x14ac:dyDescent="0.3">
      <c r="A120" s="39"/>
      <c r="B120" s="38">
        <v>116</v>
      </c>
      <c r="C120" s="39" t="s">
        <v>756</v>
      </c>
      <c r="D120" s="39"/>
      <c r="E120" s="51">
        <v>26983389</v>
      </c>
      <c r="F120" s="39" t="s">
        <v>963</v>
      </c>
      <c r="G120" s="39" t="s">
        <v>53</v>
      </c>
      <c r="H120" s="39" t="s">
        <v>760</v>
      </c>
      <c r="I120" s="39" t="s">
        <v>760</v>
      </c>
      <c r="J120" s="39" t="s">
        <v>1103</v>
      </c>
      <c r="K120" s="44"/>
      <c r="L120" s="44"/>
      <c r="M120" s="39">
        <v>2023</v>
      </c>
      <c r="N120" s="39">
        <v>2027</v>
      </c>
      <c r="O120" s="39"/>
      <c r="P120" s="39"/>
      <c r="Q120" s="39"/>
      <c r="R120" s="39"/>
      <c r="S120" s="39"/>
      <c r="T120" s="39"/>
      <c r="U120" s="39" t="s">
        <v>218</v>
      </c>
      <c r="V120" s="39"/>
      <c r="W120" s="39" t="s">
        <v>1049</v>
      </c>
      <c r="X120" s="39"/>
      <c r="Y120" s="39"/>
      <c r="Z120" s="39"/>
      <c r="AA120" s="39"/>
      <c r="AB120" s="39"/>
      <c r="AC120" s="39"/>
      <c r="AD120" s="39"/>
      <c r="AE120" s="39">
        <v>1</v>
      </c>
      <c r="AF120" s="39">
        <v>1</v>
      </c>
      <c r="AG120" s="39">
        <v>1</v>
      </c>
    </row>
    <row r="121" spans="1:33" x14ac:dyDescent="0.3">
      <c r="A121" s="39"/>
      <c r="B121" s="38">
        <v>117</v>
      </c>
      <c r="C121" s="39" t="s">
        <v>756</v>
      </c>
      <c r="D121" s="39"/>
      <c r="E121" s="51">
        <v>26983389</v>
      </c>
      <c r="F121" s="39" t="s">
        <v>964</v>
      </c>
      <c r="G121" s="39" t="s">
        <v>53</v>
      </c>
      <c r="H121" s="39" t="s">
        <v>760</v>
      </c>
      <c r="I121" s="39" t="s">
        <v>760</v>
      </c>
      <c r="J121" s="39" t="s">
        <v>1104</v>
      </c>
      <c r="K121" s="44"/>
      <c r="L121" s="44"/>
      <c r="M121" s="39">
        <v>2023</v>
      </c>
      <c r="N121" s="39">
        <v>2027</v>
      </c>
      <c r="O121" s="39"/>
      <c r="P121" s="39"/>
      <c r="Q121" s="39"/>
      <c r="R121" s="39"/>
      <c r="S121" s="39"/>
      <c r="T121" s="39"/>
      <c r="U121" s="39" t="s">
        <v>218</v>
      </c>
      <c r="V121" s="39"/>
      <c r="W121" s="39" t="s">
        <v>1049</v>
      </c>
      <c r="X121" s="39"/>
      <c r="Y121" s="39"/>
      <c r="Z121" s="39"/>
      <c r="AA121" s="39"/>
      <c r="AB121" s="39"/>
      <c r="AC121" s="39"/>
      <c r="AD121" s="39"/>
      <c r="AE121" s="39">
        <v>1</v>
      </c>
      <c r="AF121" s="39">
        <v>1</v>
      </c>
      <c r="AG121" s="39">
        <v>1</v>
      </c>
    </row>
    <row r="122" spans="1:33" x14ac:dyDescent="0.3">
      <c r="A122" s="39"/>
      <c r="B122" s="38">
        <v>118</v>
      </c>
      <c r="C122" s="39" t="s">
        <v>756</v>
      </c>
      <c r="D122" s="39"/>
      <c r="E122" s="51">
        <v>26983389</v>
      </c>
      <c r="F122" s="39" t="s">
        <v>965</v>
      </c>
      <c r="G122" s="39" t="s">
        <v>53</v>
      </c>
      <c r="H122" s="39" t="s">
        <v>760</v>
      </c>
      <c r="I122" s="39" t="s">
        <v>760</v>
      </c>
      <c r="J122" s="39" t="s">
        <v>1105</v>
      </c>
      <c r="K122" s="44"/>
      <c r="L122" s="44"/>
      <c r="M122" s="39">
        <v>2023</v>
      </c>
      <c r="N122" s="39">
        <v>2027</v>
      </c>
      <c r="O122" s="39"/>
      <c r="P122" s="39"/>
      <c r="Q122" s="39"/>
      <c r="R122" s="39"/>
      <c r="S122" s="39"/>
      <c r="T122" s="39"/>
      <c r="U122" s="39" t="s">
        <v>218</v>
      </c>
      <c r="V122" s="39"/>
      <c r="W122" s="39" t="s">
        <v>1050</v>
      </c>
      <c r="X122" s="39"/>
      <c r="Y122" s="39"/>
      <c r="Z122" s="39"/>
      <c r="AA122" s="39"/>
      <c r="AB122" s="39"/>
      <c r="AC122" s="39"/>
      <c r="AD122" s="39"/>
      <c r="AE122" s="39">
        <v>1</v>
      </c>
      <c r="AF122" s="39">
        <v>1</v>
      </c>
      <c r="AG122" s="39">
        <v>1</v>
      </c>
    </row>
    <row r="123" spans="1:33" x14ac:dyDescent="0.3">
      <c r="A123" s="39"/>
      <c r="B123" s="38">
        <v>119</v>
      </c>
      <c r="C123" s="39" t="s">
        <v>756</v>
      </c>
      <c r="D123" s="39"/>
      <c r="E123" s="51">
        <v>26983389</v>
      </c>
      <c r="F123" s="39" t="s">
        <v>966</v>
      </c>
      <c r="G123" s="39" t="s">
        <v>53</v>
      </c>
      <c r="H123" s="39" t="s">
        <v>760</v>
      </c>
      <c r="I123" s="39" t="s">
        <v>760</v>
      </c>
      <c r="J123" s="39" t="s">
        <v>1106</v>
      </c>
      <c r="K123" s="44"/>
      <c r="L123" s="44"/>
      <c r="M123" s="39">
        <v>2023</v>
      </c>
      <c r="N123" s="39">
        <v>2027</v>
      </c>
      <c r="O123" s="39"/>
      <c r="P123" s="39"/>
      <c r="Q123" s="39"/>
      <c r="R123" s="39"/>
      <c r="S123" s="39"/>
      <c r="T123" s="39"/>
      <c r="U123" s="39" t="s">
        <v>218</v>
      </c>
      <c r="V123" s="39"/>
      <c r="W123" s="39" t="s">
        <v>1050</v>
      </c>
      <c r="X123" s="39"/>
      <c r="Y123" s="39"/>
      <c r="Z123" s="39"/>
      <c r="AA123" s="39"/>
      <c r="AB123" s="39"/>
      <c r="AC123" s="39"/>
      <c r="AD123" s="39"/>
      <c r="AE123" s="39">
        <v>1</v>
      </c>
      <c r="AF123" s="39">
        <v>1</v>
      </c>
      <c r="AG123" s="39">
        <v>1</v>
      </c>
    </row>
    <row r="124" spans="1:33" x14ac:dyDescent="0.3">
      <c r="A124" s="39"/>
      <c r="B124" s="38">
        <v>120</v>
      </c>
      <c r="C124" s="39" t="s">
        <v>756</v>
      </c>
      <c r="D124" s="39"/>
      <c r="E124" s="51">
        <v>26983389</v>
      </c>
      <c r="F124" s="39" t="s">
        <v>967</v>
      </c>
      <c r="G124" s="39" t="s">
        <v>53</v>
      </c>
      <c r="H124" s="39" t="s">
        <v>760</v>
      </c>
      <c r="I124" s="39" t="s">
        <v>760</v>
      </c>
      <c r="J124" s="39" t="s">
        <v>1107</v>
      </c>
      <c r="K124" s="44"/>
      <c r="L124" s="44"/>
      <c r="M124" s="39">
        <v>2023</v>
      </c>
      <c r="N124" s="39">
        <v>2027</v>
      </c>
      <c r="O124" s="39"/>
      <c r="P124" s="39"/>
      <c r="Q124" s="39"/>
      <c r="R124" s="39"/>
      <c r="S124" s="39"/>
      <c r="T124" s="39"/>
      <c r="U124" s="39" t="s">
        <v>218</v>
      </c>
      <c r="V124" s="39"/>
      <c r="W124" s="39" t="s">
        <v>1050</v>
      </c>
      <c r="X124" s="39"/>
      <c r="Y124" s="39"/>
      <c r="Z124" s="39"/>
      <c r="AA124" s="39"/>
      <c r="AB124" s="39"/>
      <c r="AC124" s="39"/>
      <c r="AD124" s="39"/>
      <c r="AE124" s="39">
        <v>1</v>
      </c>
      <c r="AF124" s="39">
        <v>1</v>
      </c>
      <c r="AG124" s="39">
        <v>1</v>
      </c>
    </row>
    <row r="125" spans="1:33" x14ac:dyDescent="0.3">
      <c r="A125" s="39"/>
      <c r="B125" s="38">
        <v>121</v>
      </c>
      <c r="C125" s="39" t="s">
        <v>756</v>
      </c>
      <c r="D125" s="39"/>
      <c r="E125" s="51">
        <v>26983389</v>
      </c>
      <c r="F125" s="39" t="s">
        <v>968</v>
      </c>
      <c r="G125" s="39" t="s">
        <v>53</v>
      </c>
      <c r="H125" s="39" t="s">
        <v>760</v>
      </c>
      <c r="I125" s="39" t="s">
        <v>760</v>
      </c>
      <c r="J125" s="39" t="s">
        <v>1108</v>
      </c>
      <c r="K125" s="44"/>
      <c r="L125" s="44"/>
      <c r="M125" s="39">
        <v>2023</v>
      </c>
      <c r="N125" s="39">
        <v>2027</v>
      </c>
      <c r="O125" s="39"/>
      <c r="P125" s="39"/>
      <c r="Q125" s="39"/>
      <c r="R125" s="39"/>
      <c r="S125" s="39"/>
      <c r="T125" s="39"/>
      <c r="U125" s="39" t="s">
        <v>218</v>
      </c>
      <c r="V125" s="39"/>
      <c r="W125" s="39" t="s">
        <v>1051</v>
      </c>
      <c r="X125" s="39"/>
      <c r="Y125" s="39"/>
      <c r="Z125" s="39"/>
      <c r="AA125" s="39"/>
      <c r="AB125" s="39"/>
      <c r="AC125" s="39"/>
      <c r="AD125" s="39"/>
      <c r="AE125" s="39">
        <v>1</v>
      </c>
      <c r="AF125" s="39">
        <v>1</v>
      </c>
      <c r="AG125" s="39">
        <v>1</v>
      </c>
    </row>
    <row r="126" spans="1:33" x14ac:dyDescent="0.3">
      <c r="A126" s="39"/>
      <c r="B126" s="38">
        <v>122</v>
      </c>
      <c r="C126" s="39" t="s">
        <v>756</v>
      </c>
      <c r="D126" s="39"/>
      <c r="E126" s="51">
        <v>26983389</v>
      </c>
      <c r="F126" s="39" t="s">
        <v>969</v>
      </c>
      <c r="G126" s="39" t="s">
        <v>53</v>
      </c>
      <c r="H126" s="39" t="s">
        <v>760</v>
      </c>
      <c r="I126" s="39" t="s">
        <v>760</v>
      </c>
      <c r="J126" s="39" t="s">
        <v>1109</v>
      </c>
      <c r="K126" s="44"/>
      <c r="L126" s="44"/>
      <c r="M126" s="39">
        <v>2023</v>
      </c>
      <c r="N126" s="39">
        <v>2027</v>
      </c>
      <c r="O126" s="39"/>
      <c r="P126" s="39"/>
      <c r="Q126" s="39"/>
      <c r="R126" s="39"/>
      <c r="S126" s="39"/>
      <c r="T126" s="39"/>
      <c r="U126" s="39" t="s">
        <v>218</v>
      </c>
      <c r="V126" s="39"/>
      <c r="W126" s="39" t="s">
        <v>1051</v>
      </c>
      <c r="X126" s="39"/>
      <c r="Y126" s="39"/>
      <c r="Z126" s="39"/>
      <c r="AA126" s="39"/>
      <c r="AB126" s="39"/>
      <c r="AC126" s="39"/>
      <c r="AD126" s="39"/>
      <c r="AE126" s="39">
        <v>1</v>
      </c>
      <c r="AF126" s="39">
        <v>1</v>
      </c>
      <c r="AG126" s="39">
        <v>1</v>
      </c>
    </row>
    <row r="127" spans="1:33" x14ac:dyDescent="0.3">
      <c r="A127" s="39"/>
      <c r="B127" s="38">
        <v>123</v>
      </c>
      <c r="C127" s="39" t="s">
        <v>756</v>
      </c>
      <c r="D127" s="39"/>
      <c r="E127" s="51">
        <v>26983389</v>
      </c>
      <c r="F127" s="39" t="s">
        <v>970</v>
      </c>
      <c r="G127" s="39" t="s">
        <v>53</v>
      </c>
      <c r="H127" s="39" t="s">
        <v>760</v>
      </c>
      <c r="I127" s="39" t="s">
        <v>760</v>
      </c>
      <c r="J127" s="39" t="s">
        <v>1110</v>
      </c>
      <c r="K127" s="44"/>
      <c r="L127" s="44"/>
      <c r="M127" s="39">
        <v>2023</v>
      </c>
      <c r="N127" s="39">
        <v>2027</v>
      </c>
      <c r="O127" s="39"/>
      <c r="P127" s="39"/>
      <c r="Q127" s="39"/>
      <c r="R127" s="39"/>
      <c r="S127" s="39"/>
      <c r="T127" s="39"/>
      <c r="U127" s="39" t="s">
        <v>218</v>
      </c>
      <c r="V127" s="39"/>
      <c r="W127" s="39" t="s">
        <v>1051</v>
      </c>
      <c r="X127" s="39"/>
      <c r="Y127" s="39"/>
      <c r="Z127" s="39"/>
      <c r="AA127" s="39"/>
      <c r="AB127" s="39"/>
      <c r="AC127" s="39"/>
      <c r="AD127" s="39"/>
      <c r="AE127" s="39">
        <v>1</v>
      </c>
      <c r="AF127" s="39">
        <v>1</v>
      </c>
      <c r="AG127" s="39">
        <v>1</v>
      </c>
    </row>
    <row r="128" spans="1:33" x14ac:dyDescent="0.3">
      <c r="A128" s="39"/>
      <c r="B128" s="38">
        <v>124</v>
      </c>
      <c r="C128" s="39" t="s">
        <v>756</v>
      </c>
      <c r="D128" s="39"/>
      <c r="E128" s="51">
        <v>26983389</v>
      </c>
      <c r="F128" s="39" t="s">
        <v>971</v>
      </c>
      <c r="G128" s="39" t="s">
        <v>53</v>
      </c>
      <c r="H128" s="39" t="s">
        <v>760</v>
      </c>
      <c r="I128" s="39" t="s">
        <v>760</v>
      </c>
      <c r="J128" s="39" t="s">
        <v>1111</v>
      </c>
      <c r="K128" s="44"/>
      <c r="L128" s="44"/>
      <c r="M128" s="39">
        <v>2023</v>
      </c>
      <c r="N128" s="39">
        <v>2027</v>
      </c>
      <c r="O128" s="39"/>
      <c r="P128" s="39"/>
      <c r="Q128" s="39"/>
      <c r="R128" s="39"/>
      <c r="S128" s="39"/>
      <c r="T128" s="39"/>
      <c r="U128" s="39" t="s">
        <v>218</v>
      </c>
      <c r="V128" s="39"/>
      <c r="W128" s="39" t="s">
        <v>1052</v>
      </c>
      <c r="X128" s="39"/>
      <c r="Y128" s="39"/>
      <c r="Z128" s="39"/>
      <c r="AA128" s="39"/>
      <c r="AB128" s="39"/>
      <c r="AC128" s="39"/>
      <c r="AD128" s="39"/>
      <c r="AE128" s="39">
        <v>1</v>
      </c>
      <c r="AF128" s="39">
        <v>1</v>
      </c>
      <c r="AG128" s="39">
        <v>1</v>
      </c>
    </row>
    <row r="129" spans="1:33" x14ac:dyDescent="0.3">
      <c r="A129" s="39"/>
      <c r="B129" s="38">
        <v>125</v>
      </c>
      <c r="C129" s="39" t="s">
        <v>756</v>
      </c>
      <c r="D129" s="39"/>
      <c r="E129" s="51">
        <v>26983389</v>
      </c>
      <c r="F129" s="39" t="s">
        <v>972</v>
      </c>
      <c r="G129" s="39" t="s">
        <v>53</v>
      </c>
      <c r="H129" s="39" t="s">
        <v>760</v>
      </c>
      <c r="I129" s="39" t="s">
        <v>760</v>
      </c>
      <c r="J129" s="39" t="s">
        <v>1112</v>
      </c>
      <c r="K129" s="44"/>
      <c r="L129" s="44"/>
      <c r="M129" s="39">
        <v>2023</v>
      </c>
      <c r="N129" s="39">
        <v>2027</v>
      </c>
      <c r="O129" s="39"/>
      <c r="P129" s="39"/>
      <c r="Q129" s="39"/>
      <c r="R129" s="39"/>
      <c r="S129" s="39"/>
      <c r="T129" s="39"/>
      <c r="U129" s="39" t="s">
        <v>218</v>
      </c>
      <c r="V129" s="39"/>
      <c r="W129" s="39" t="s">
        <v>1052</v>
      </c>
      <c r="X129" s="39"/>
      <c r="Y129" s="39"/>
      <c r="Z129" s="39"/>
      <c r="AA129" s="39"/>
      <c r="AB129" s="39"/>
      <c r="AC129" s="39"/>
      <c r="AD129" s="39"/>
      <c r="AE129" s="39">
        <v>1</v>
      </c>
      <c r="AF129" s="39">
        <v>1</v>
      </c>
      <c r="AG129" s="39">
        <v>1</v>
      </c>
    </row>
    <row r="130" spans="1:33" x14ac:dyDescent="0.3">
      <c r="A130" s="39"/>
      <c r="B130" s="38">
        <v>126</v>
      </c>
      <c r="C130" s="39" t="s">
        <v>756</v>
      </c>
      <c r="D130" s="39"/>
      <c r="E130" s="51">
        <v>26983389</v>
      </c>
      <c r="F130" s="39" t="s">
        <v>973</v>
      </c>
      <c r="G130" s="39" t="s">
        <v>53</v>
      </c>
      <c r="H130" s="39" t="s">
        <v>760</v>
      </c>
      <c r="I130" s="39" t="s">
        <v>760</v>
      </c>
      <c r="J130" s="39" t="s">
        <v>1113</v>
      </c>
      <c r="K130" s="44"/>
      <c r="L130" s="44"/>
      <c r="M130" s="39">
        <v>2023</v>
      </c>
      <c r="N130" s="39">
        <v>2027</v>
      </c>
      <c r="O130" s="39"/>
      <c r="P130" s="39"/>
      <c r="Q130" s="39"/>
      <c r="R130" s="39"/>
      <c r="S130" s="39"/>
      <c r="T130" s="39"/>
      <c r="U130" s="39" t="s">
        <v>218</v>
      </c>
      <c r="V130" s="39"/>
      <c r="W130" s="39" t="s">
        <v>1053</v>
      </c>
      <c r="X130" s="39"/>
      <c r="Y130" s="39"/>
      <c r="Z130" s="39"/>
      <c r="AA130" s="39"/>
      <c r="AB130" s="39"/>
      <c r="AC130" s="39"/>
      <c r="AD130" s="39"/>
      <c r="AE130" s="39">
        <v>1</v>
      </c>
      <c r="AF130" s="39">
        <v>1</v>
      </c>
      <c r="AG130" s="39">
        <v>1</v>
      </c>
    </row>
    <row r="131" spans="1:33" x14ac:dyDescent="0.3">
      <c r="A131" s="39"/>
      <c r="B131" s="38">
        <v>127</v>
      </c>
      <c r="C131" s="39" t="s">
        <v>756</v>
      </c>
      <c r="D131" s="39"/>
      <c r="E131" s="51">
        <v>26983389</v>
      </c>
      <c r="F131" s="39" t="s">
        <v>974</v>
      </c>
      <c r="G131" s="39" t="s">
        <v>53</v>
      </c>
      <c r="H131" s="39" t="s">
        <v>760</v>
      </c>
      <c r="I131" s="39" t="s">
        <v>760</v>
      </c>
      <c r="J131" s="39" t="s">
        <v>1114</v>
      </c>
      <c r="K131" s="44"/>
      <c r="L131" s="44"/>
      <c r="M131" s="39">
        <v>2023</v>
      </c>
      <c r="N131" s="39">
        <v>2027</v>
      </c>
      <c r="O131" s="39"/>
      <c r="P131" s="39"/>
      <c r="Q131" s="39"/>
      <c r="R131" s="39"/>
      <c r="S131" s="39"/>
      <c r="T131" s="39"/>
      <c r="U131" s="39" t="s">
        <v>218</v>
      </c>
      <c r="V131" s="39"/>
      <c r="W131" s="39" t="s">
        <v>1053</v>
      </c>
      <c r="X131" s="39"/>
      <c r="Y131" s="39"/>
      <c r="Z131" s="39"/>
      <c r="AA131" s="39"/>
      <c r="AB131" s="39"/>
      <c r="AC131" s="39"/>
      <c r="AD131" s="39"/>
      <c r="AE131" s="39">
        <v>1</v>
      </c>
      <c r="AF131" s="39">
        <v>1</v>
      </c>
      <c r="AG131" s="39">
        <v>1</v>
      </c>
    </row>
    <row r="132" spans="1:33" x14ac:dyDescent="0.3">
      <c r="A132" s="39"/>
      <c r="B132" s="38">
        <v>128</v>
      </c>
      <c r="C132" s="39" t="s">
        <v>756</v>
      </c>
      <c r="D132" s="39"/>
      <c r="E132" s="51">
        <v>26983389</v>
      </c>
      <c r="F132" s="39" t="s">
        <v>975</v>
      </c>
      <c r="G132" s="39" t="s">
        <v>53</v>
      </c>
      <c r="H132" s="39" t="s">
        <v>760</v>
      </c>
      <c r="I132" s="39" t="s">
        <v>760</v>
      </c>
      <c r="J132" s="39" t="s">
        <v>1115</v>
      </c>
      <c r="K132" s="44"/>
      <c r="L132" s="44"/>
      <c r="M132" s="39">
        <v>2023</v>
      </c>
      <c r="N132" s="39">
        <v>2027</v>
      </c>
      <c r="O132" s="39"/>
      <c r="P132" s="39"/>
      <c r="Q132" s="39"/>
      <c r="R132" s="39"/>
      <c r="S132" s="39"/>
      <c r="T132" s="39"/>
      <c r="U132" s="39" t="s">
        <v>218</v>
      </c>
      <c r="V132" s="39"/>
      <c r="W132" s="39" t="s">
        <v>1053</v>
      </c>
      <c r="X132" s="39"/>
      <c r="Y132" s="39"/>
      <c r="Z132" s="39"/>
      <c r="AA132" s="39"/>
      <c r="AB132" s="39"/>
      <c r="AC132" s="39"/>
      <c r="AD132" s="39"/>
      <c r="AE132" s="39">
        <v>1</v>
      </c>
      <c r="AF132" s="39">
        <v>1</v>
      </c>
      <c r="AG132" s="39">
        <v>1</v>
      </c>
    </row>
    <row r="133" spans="1:33" x14ac:dyDescent="0.3">
      <c r="A133" s="39"/>
      <c r="B133" s="38">
        <v>129</v>
      </c>
      <c r="C133" s="39" t="s">
        <v>756</v>
      </c>
      <c r="D133" s="39"/>
      <c r="E133" s="51">
        <v>26983389</v>
      </c>
      <c r="F133" s="39" t="s">
        <v>976</v>
      </c>
      <c r="G133" s="39" t="s">
        <v>53</v>
      </c>
      <c r="H133" s="39" t="s">
        <v>760</v>
      </c>
      <c r="I133" s="39" t="s">
        <v>760</v>
      </c>
      <c r="J133" s="39" t="s">
        <v>1116</v>
      </c>
      <c r="K133" s="44"/>
      <c r="L133" s="44"/>
      <c r="M133" s="39">
        <v>2023</v>
      </c>
      <c r="N133" s="39">
        <v>2027</v>
      </c>
      <c r="O133" s="39"/>
      <c r="P133" s="39"/>
      <c r="Q133" s="39"/>
      <c r="R133" s="39"/>
      <c r="S133" s="39"/>
      <c r="T133" s="39"/>
      <c r="U133" s="39" t="s">
        <v>218</v>
      </c>
      <c r="V133" s="39"/>
      <c r="W133" s="39" t="s">
        <v>1054</v>
      </c>
      <c r="X133" s="39"/>
      <c r="Y133" s="39"/>
      <c r="Z133" s="39"/>
      <c r="AA133" s="39"/>
      <c r="AB133" s="39"/>
      <c r="AC133" s="39"/>
      <c r="AD133" s="39"/>
      <c r="AE133" s="39">
        <v>1</v>
      </c>
      <c r="AF133" s="39">
        <v>1</v>
      </c>
      <c r="AG133" s="39">
        <v>1</v>
      </c>
    </row>
    <row r="134" spans="1:33" x14ac:dyDescent="0.3">
      <c r="A134" s="39"/>
      <c r="B134" s="38">
        <v>130</v>
      </c>
      <c r="C134" s="39" t="s">
        <v>756</v>
      </c>
      <c r="D134" s="39"/>
      <c r="E134" s="51">
        <v>26983389</v>
      </c>
      <c r="F134" s="39" t="s">
        <v>977</v>
      </c>
      <c r="G134" s="39" t="s">
        <v>53</v>
      </c>
      <c r="H134" s="39" t="s">
        <v>760</v>
      </c>
      <c r="I134" s="39" t="s">
        <v>760</v>
      </c>
      <c r="J134" s="39" t="s">
        <v>1117</v>
      </c>
      <c r="K134" s="44"/>
      <c r="L134" s="44"/>
      <c r="M134" s="39">
        <v>2023</v>
      </c>
      <c r="N134" s="39">
        <v>2027</v>
      </c>
      <c r="O134" s="39"/>
      <c r="P134" s="39"/>
      <c r="Q134" s="39"/>
      <c r="R134" s="39"/>
      <c r="S134" s="39"/>
      <c r="T134" s="39"/>
      <c r="U134" s="39" t="s">
        <v>218</v>
      </c>
      <c r="V134" s="39"/>
      <c r="W134" s="39" t="s">
        <v>1054</v>
      </c>
      <c r="X134" s="39"/>
      <c r="Y134" s="39"/>
      <c r="Z134" s="39"/>
      <c r="AA134" s="39"/>
      <c r="AB134" s="39"/>
      <c r="AC134" s="39"/>
      <c r="AD134" s="39"/>
      <c r="AE134" s="39">
        <v>1</v>
      </c>
      <c r="AF134" s="39">
        <v>1</v>
      </c>
      <c r="AG134" s="39">
        <v>1</v>
      </c>
    </row>
    <row r="135" spans="1:33" x14ac:dyDescent="0.3">
      <c r="A135" s="39"/>
      <c r="B135" s="38">
        <v>131</v>
      </c>
      <c r="C135" s="39" t="s">
        <v>756</v>
      </c>
      <c r="D135" s="39"/>
      <c r="E135" s="51">
        <v>26983389</v>
      </c>
      <c r="F135" s="39" t="s">
        <v>978</v>
      </c>
      <c r="G135" s="39" t="s">
        <v>53</v>
      </c>
      <c r="H135" s="39" t="s">
        <v>760</v>
      </c>
      <c r="I135" s="39" t="s">
        <v>760</v>
      </c>
      <c r="J135" s="39" t="s">
        <v>1118</v>
      </c>
      <c r="K135" s="44"/>
      <c r="L135" s="44"/>
      <c r="M135" s="39">
        <v>2023</v>
      </c>
      <c r="N135" s="39">
        <v>2027</v>
      </c>
      <c r="O135" s="39"/>
      <c r="P135" s="39"/>
      <c r="Q135" s="39"/>
      <c r="R135" s="39"/>
      <c r="S135" s="39"/>
      <c r="T135" s="39"/>
      <c r="U135" s="39" t="s">
        <v>218</v>
      </c>
      <c r="V135" s="39"/>
      <c r="W135" s="39" t="s">
        <v>1055</v>
      </c>
      <c r="X135" s="39"/>
      <c r="Y135" s="39"/>
      <c r="Z135" s="39"/>
      <c r="AA135" s="39"/>
      <c r="AB135" s="39"/>
      <c r="AC135" s="39"/>
      <c r="AD135" s="39"/>
      <c r="AE135" s="39">
        <v>1</v>
      </c>
      <c r="AF135" s="39">
        <v>1</v>
      </c>
      <c r="AG135" s="39">
        <v>1</v>
      </c>
    </row>
    <row r="136" spans="1:33" x14ac:dyDescent="0.3">
      <c r="A136" s="39"/>
      <c r="B136" s="38">
        <v>132</v>
      </c>
      <c r="C136" s="39" t="s">
        <v>756</v>
      </c>
      <c r="D136" s="39"/>
      <c r="E136" s="51">
        <v>26983389</v>
      </c>
      <c r="F136" s="39" t="s">
        <v>979</v>
      </c>
      <c r="G136" s="39" t="s">
        <v>53</v>
      </c>
      <c r="H136" s="39" t="s">
        <v>760</v>
      </c>
      <c r="I136" s="39" t="s">
        <v>760</v>
      </c>
      <c r="J136" s="39" t="s">
        <v>1119</v>
      </c>
      <c r="K136" s="44"/>
      <c r="L136" s="44"/>
      <c r="M136" s="39">
        <v>2023</v>
      </c>
      <c r="N136" s="39">
        <v>2027</v>
      </c>
      <c r="O136" s="39"/>
      <c r="P136" s="39"/>
      <c r="Q136" s="39"/>
      <c r="R136" s="39"/>
      <c r="S136" s="39"/>
      <c r="T136" s="39"/>
      <c r="U136" s="39" t="s">
        <v>218</v>
      </c>
      <c r="V136" s="39"/>
      <c r="W136" s="39" t="s">
        <v>1055</v>
      </c>
      <c r="X136" s="39"/>
      <c r="Y136" s="39"/>
      <c r="Z136" s="39"/>
      <c r="AA136" s="39"/>
      <c r="AB136" s="39"/>
      <c r="AC136" s="39"/>
      <c r="AD136" s="39"/>
      <c r="AE136" s="39">
        <v>1</v>
      </c>
      <c r="AF136" s="39">
        <v>1</v>
      </c>
      <c r="AG136" s="39">
        <v>1</v>
      </c>
    </row>
    <row r="137" spans="1:33" x14ac:dyDescent="0.3">
      <c r="A137" s="39"/>
      <c r="B137" s="38">
        <v>133</v>
      </c>
      <c r="C137" s="39" t="s">
        <v>756</v>
      </c>
      <c r="D137" s="39"/>
      <c r="E137" s="51">
        <v>26983389</v>
      </c>
      <c r="F137" s="39" t="s">
        <v>980</v>
      </c>
      <c r="G137" s="39" t="s">
        <v>53</v>
      </c>
      <c r="H137" s="39" t="s">
        <v>760</v>
      </c>
      <c r="I137" s="39" t="s">
        <v>760</v>
      </c>
      <c r="J137" s="39" t="s">
        <v>1120</v>
      </c>
      <c r="K137" s="44"/>
      <c r="L137" s="44"/>
      <c r="M137" s="39">
        <v>2023</v>
      </c>
      <c r="N137" s="39">
        <v>2027</v>
      </c>
      <c r="O137" s="39"/>
      <c r="P137" s="39"/>
      <c r="Q137" s="39"/>
      <c r="R137" s="39"/>
      <c r="S137" s="39"/>
      <c r="T137" s="39"/>
      <c r="U137" s="39" t="s">
        <v>218</v>
      </c>
      <c r="V137" s="39"/>
      <c r="W137" s="39" t="s">
        <v>1055</v>
      </c>
      <c r="X137" s="39"/>
      <c r="Y137" s="39"/>
      <c r="Z137" s="39"/>
      <c r="AA137" s="39"/>
      <c r="AB137" s="39"/>
      <c r="AC137" s="39"/>
      <c r="AD137" s="39"/>
      <c r="AE137" s="39">
        <v>1</v>
      </c>
      <c r="AF137" s="39">
        <v>1</v>
      </c>
      <c r="AG137" s="39">
        <v>1</v>
      </c>
    </row>
    <row r="138" spans="1:33" x14ac:dyDescent="0.3">
      <c r="A138" s="39"/>
      <c r="B138" s="38">
        <v>134</v>
      </c>
      <c r="C138" s="39" t="s">
        <v>756</v>
      </c>
      <c r="D138" s="39"/>
      <c r="E138" s="51">
        <v>26983389</v>
      </c>
      <c r="F138" s="39" t="s">
        <v>981</v>
      </c>
      <c r="G138" s="39" t="s">
        <v>53</v>
      </c>
      <c r="H138" s="39" t="s">
        <v>760</v>
      </c>
      <c r="I138" s="39" t="s">
        <v>760</v>
      </c>
      <c r="J138" s="39" t="s">
        <v>1121</v>
      </c>
      <c r="K138" s="44"/>
      <c r="L138" s="44"/>
      <c r="M138" s="39">
        <v>2023</v>
      </c>
      <c r="N138" s="39">
        <v>2027</v>
      </c>
      <c r="O138" s="39"/>
      <c r="P138" s="39"/>
      <c r="Q138" s="39"/>
      <c r="R138" s="39"/>
      <c r="S138" s="39"/>
      <c r="T138" s="39"/>
      <c r="U138" s="39" t="s">
        <v>218</v>
      </c>
      <c r="V138" s="39"/>
      <c r="W138" s="39" t="s">
        <v>1056</v>
      </c>
      <c r="X138" s="39"/>
      <c r="Y138" s="39"/>
      <c r="Z138" s="39"/>
      <c r="AA138" s="39"/>
      <c r="AB138" s="39"/>
      <c r="AC138" s="39"/>
      <c r="AD138" s="39"/>
      <c r="AE138" s="39">
        <v>1</v>
      </c>
      <c r="AF138" s="39">
        <v>1</v>
      </c>
      <c r="AG138" s="39">
        <v>1</v>
      </c>
    </row>
    <row r="139" spans="1:33" x14ac:dyDescent="0.3">
      <c r="A139" s="39"/>
      <c r="B139" s="38">
        <v>135</v>
      </c>
      <c r="C139" s="39" t="s">
        <v>756</v>
      </c>
      <c r="D139" s="39"/>
      <c r="E139" s="51">
        <v>26983389</v>
      </c>
      <c r="F139" s="39" t="s">
        <v>982</v>
      </c>
      <c r="G139" s="39" t="s">
        <v>53</v>
      </c>
      <c r="H139" s="39" t="s">
        <v>760</v>
      </c>
      <c r="I139" s="39" t="s">
        <v>760</v>
      </c>
      <c r="J139" s="39" t="s">
        <v>1122</v>
      </c>
      <c r="K139" s="44"/>
      <c r="L139" s="44"/>
      <c r="M139" s="39">
        <v>2023</v>
      </c>
      <c r="N139" s="39">
        <v>2027</v>
      </c>
      <c r="O139" s="39"/>
      <c r="P139" s="39"/>
      <c r="Q139" s="39"/>
      <c r="R139" s="39"/>
      <c r="S139" s="39"/>
      <c r="T139" s="39"/>
      <c r="U139" s="39" t="s">
        <v>218</v>
      </c>
      <c r="V139" s="39"/>
      <c r="W139" s="39" t="s">
        <v>1056</v>
      </c>
      <c r="X139" s="39"/>
      <c r="Y139" s="39"/>
      <c r="Z139" s="39"/>
      <c r="AA139" s="39"/>
      <c r="AB139" s="39"/>
      <c r="AC139" s="39"/>
      <c r="AD139" s="39"/>
      <c r="AE139" s="39">
        <v>1</v>
      </c>
      <c r="AF139" s="39">
        <v>1</v>
      </c>
      <c r="AG139" s="39">
        <v>1</v>
      </c>
    </row>
    <row r="140" spans="1:33" x14ac:dyDescent="0.3">
      <c r="A140" s="39"/>
      <c r="B140" s="38">
        <v>136</v>
      </c>
      <c r="C140" s="39" t="s">
        <v>756</v>
      </c>
      <c r="D140" s="39"/>
      <c r="E140" s="51">
        <v>26983389</v>
      </c>
      <c r="F140" s="39" t="s">
        <v>983</v>
      </c>
      <c r="G140" s="39" t="s">
        <v>53</v>
      </c>
      <c r="H140" s="39" t="s">
        <v>760</v>
      </c>
      <c r="I140" s="39" t="s">
        <v>760</v>
      </c>
      <c r="J140" s="39" t="s">
        <v>1123</v>
      </c>
      <c r="K140" s="44"/>
      <c r="L140" s="44"/>
      <c r="M140" s="39">
        <v>2023</v>
      </c>
      <c r="N140" s="39">
        <v>2027</v>
      </c>
      <c r="O140" s="39"/>
      <c r="P140" s="39"/>
      <c r="Q140" s="39"/>
      <c r="R140" s="39"/>
      <c r="S140" s="39"/>
      <c r="T140" s="39"/>
      <c r="U140" s="39" t="s">
        <v>218</v>
      </c>
      <c r="V140" s="39"/>
      <c r="W140" s="39" t="s">
        <v>1056</v>
      </c>
      <c r="X140" s="39"/>
      <c r="Y140" s="39"/>
      <c r="Z140" s="39"/>
      <c r="AA140" s="39"/>
      <c r="AB140" s="39"/>
      <c r="AC140" s="39"/>
      <c r="AD140" s="39"/>
      <c r="AE140" s="39">
        <v>1</v>
      </c>
      <c r="AF140" s="39">
        <v>1</v>
      </c>
      <c r="AG140" s="39">
        <v>1</v>
      </c>
    </row>
    <row r="141" spans="1:33" x14ac:dyDescent="0.3">
      <c r="A141" s="39"/>
      <c r="B141" s="38">
        <v>137</v>
      </c>
      <c r="C141" s="39" t="s">
        <v>756</v>
      </c>
      <c r="D141" s="39"/>
      <c r="E141" s="51">
        <v>26983389</v>
      </c>
      <c r="F141" s="39" t="s">
        <v>984</v>
      </c>
      <c r="G141" s="39" t="s">
        <v>53</v>
      </c>
      <c r="H141" s="39" t="s">
        <v>760</v>
      </c>
      <c r="I141" s="39" t="s">
        <v>760</v>
      </c>
      <c r="J141" s="39" t="s">
        <v>1124</v>
      </c>
      <c r="K141" s="44"/>
      <c r="L141" s="44"/>
      <c r="M141" s="39">
        <v>2023</v>
      </c>
      <c r="N141" s="39">
        <v>2027</v>
      </c>
      <c r="O141" s="39"/>
      <c r="P141" s="39"/>
      <c r="Q141" s="39"/>
      <c r="R141" s="39"/>
      <c r="S141" s="39"/>
      <c r="T141" s="39"/>
      <c r="U141" s="39" t="s">
        <v>218</v>
      </c>
      <c r="V141" s="39"/>
      <c r="W141" s="39" t="s">
        <v>1056</v>
      </c>
      <c r="X141" s="39"/>
      <c r="Y141" s="39"/>
      <c r="Z141" s="39"/>
      <c r="AA141" s="39"/>
      <c r="AB141" s="39"/>
      <c r="AC141" s="39"/>
      <c r="AD141" s="39"/>
      <c r="AE141" s="39">
        <v>1</v>
      </c>
      <c r="AF141" s="39">
        <v>1</v>
      </c>
      <c r="AG141" s="39">
        <v>1</v>
      </c>
    </row>
    <row r="142" spans="1:33" x14ac:dyDescent="0.3">
      <c r="A142" s="39"/>
      <c r="B142" s="38">
        <v>138</v>
      </c>
      <c r="C142" s="39" t="s">
        <v>756</v>
      </c>
      <c r="D142" s="39"/>
      <c r="E142" s="51">
        <v>26983389</v>
      </c>
      <c r="F142" s="39" t="s">
        <v>985</v>
      </c>
      <c r="G142" s="39" t="s">
        <v>53</v>
      </c>
      <c r="H142" s="39" t="s">
        <v>760</v>
      </c>
      <c r="I142" s="39" t="s">
        <v>760</v>
      </c>
      <c r="J142" s="39" t="s">
        <v>1125</v>
      </c>
      <c r="K142" s="44"/>
      <c r="L142" s="44"/>
      <c r="M142" s="39">
        <v>2023</v>
      </c>
      <c r="N142" s="39">
        <v>2027</v>
      </c>
      <c r="O142" s="39"/>
      <c r="P142" s="39"/>
      <c r="Q142" s="39"/>
      <c r="R142" s="39"/>
      <c r="S142" s="39"/>
      <c r="T142" s="39"/>
      <c r="U142" s="39" t="s">
        <v>218</v>
      </c>
      <c r="V142" s="39"/>
      <c r="W142" s="39" t="s">
        <v>1056</v>
      </c>
      <c r="X142" s="39"/>
      <c r="Y142" s="39"/>
      <c r="Z142" s="39"/>
      <c r="AA142" s="39"/>
      <c r="AB142" s="39"/>
      <c r="AC142" s="39"/>
      <c r="AD142" s="39"/>
      <c r="AE142" s="39">
        <v>1</v>
      </c>
      <c r="AF142" s="39">
        <v>1</v>
      </c>
      <c r="AG142" s="39">
        <v>1</v>
      </c>
    </row>
    <row r="143" spans="1:33" x14ac:dyDescent="0.3">
      <c r="A143" s="39"/>
      <c r="B143" s="38">
        <v>139</v>
      </c>
      <c r="C143" s="39" t="s">
        <v>756</v>
      </c>
      <c r="D143" s="39"/>
      <c r="E143" s="51">
        <v>26983389</v>
      </c>
      <c r="F143" s="39" t="s">
        <v>986</v>
      </c>
      <c r="G143" s="39" t="s">
        <v>53</v>
      </c>
      <c r="H143" s="39" t="s">
        <v>760</v>
      </c>
      <c r="I143" s="39" t="s">
        <v>760</v>
      </c>
      <c r="J143" s="39" t="s">
        <v>1126</v>
      </c>
      <c r="K143" s="44"/>
      <c r="L143" s="44"/>
      <c r="M143" s="39">
        <v>2023</v>
      </c>
      <c r="N143" s="39">
        <v>2027</v>
      </c>
      <c r="O143" s="39"/>
      <c r="P143" s="39"/>
      <c r="Q143" s="39"/>
      <c r="R143" s="39"/>
      <c r="S143" s="39"/>
      <c r="T143" s="39"/>
      <c r="U143" s="39" t="s">
        <v>218</v>
      </c>
      <c r="V143" s="39"/>
      <c r="W143" s="39" t="s">
        <v>1057</v>
      </c>
      <c r="X143" s="39"/>
      <c r="Y143" s="39"/>
      <c r="Z143" s="39"/>
      <c r="AA143" s="39"/>
      <c r="AB143" s="39"/>
      <c r="AC143" s="39"/>
      <c r="AD143" s="39"/>
      <c r="AE143" s="39">
        <v>1</v>
      </c>
      <c r="AF143" s="39">
        <v>1</v>
      </c>
      <c r="AG143" s="39">
        <v>1</v>
      </c>
    </row>
    <row r="144" spans="1:33" x14ac:dyDescent="0.3">
      <c r="A144" s="39"/>
      <c r="B144" s="38">
        <v>140</v>
      </c>
      <c r="C144" s="39" t="s">
        <v>756</v>
      </c>
      <c r="D144" s="39"/>
      <c r="E144" s="51">
        <v>26983389</v>
      </c>
      <c r="F144" s="39" t="s">
        <v>987</v>
      </c>
      <c r="G144" s="39" t="s">
        <v>53</v>
      </c>
      <c r="H144" s="39" t="s">
        <v>760</v>
      </c>
      <c r="I144" s="39" t="s">
        <v>760</v>
      </c>
      <c r="J144" s="39" t="s">
        <v>1127</v>
      </c>
      <c r="K144" s="44"/>
      <c r="L144" s="44"/>
      <c r="M144" s="39">
        <v>2023</v>
      </c>
      <c r="N144" s="39">
        <v>2027</v>
      </c>
      <c r="O144" s="39"/>
      <c r="P144" s="39"/>
      <c r="Q144" s="39"/>
      <c r="R144" s="39"/>
      <c r="S144" s="39"/>
      <c r="T144" s="39"/>
      <c r="U144" s="39" t="s">
        <v>218</v>
      </c>
      <c r="V144" s="39"/>
      <c r="W144" s="39" t="s">
        <v>1057</v>
      </c>
      <c r="X144" s="39"/>
      <c r="Y144" s="39"/>
      <c r="Z144" s="39"/>
      <c r="AA144" s="39"/>
      <c r="AB144" s="39"/>
      <c r="AC144" s="39"/>
      <c r="AD144" s="39"/>
      <c r="AE144" s="39">
        <v>1</v>
      </c>
      <c r="AF144" s="39">
        <v>1</v>
      </c>
      <c r="AG144" s="39">
        <v>1</v>
      </c>
    </row>
    <row r="145" spans="1:33" x14ac:dyDescent="0.3">
      <c r="A145" s="39"/>
      <c r="B145" s="38">
        <v>141</v>
      </c>
      <c r="C145" s="39" t="s">
        <v>756</v>
      </c>
      <c r="D145" s="39"/>
      <c r="E145" s="51">
        <v>26983389</v>
      </c>
      <c r="F145" s="39" t="s">
        <v>988</v>
      </c>
      <c r="G145" s="39" t="s">
        <v>53</v>
      </c>
      <c r="H145" s="39" t="s">
        <v>760</v>
      </c>
      <c r="I145" s="39" t="s">
        <v>760</v>
      </c>
      <c r="J145" s="39" t="s">
        <v>1128</v>
      </c>
      <c r="K145" s="44"/>
      <c r="L145" s="44"/>
      <c r="M145" s="39">
        <v>2023</v>
      </c>
      <c r="N145" s="39">
        <v>2027</v>
      </c>
      <c r="O145" s="39"/>
      <c r="P145" s="39"/>
      <c r="Q145" s="39"/>
      <c r="R145" s="39"/>
      <c r="S145" s="39"/>
      <c r="T145" s="39"/>
      <c r="U145" s="39" t="s">
        <v>218</v>
      </c>
      <c r="V145" s="39"/>
      <c r="W145" s="39" t="s">
        <v>1058</v>
      </c>
      <c r="X145" s="39"/>
      <c r="Y145" s="39"/>
      <c r="Z145" s="39"/>
      <c r="AA145" s="39"/>
      <c r="AB145" s="39"/>
      <c r="AC145" s="39"/>
      <c r="AD145" s="39"/>
      <c r="AE145" s="39">
        <v>1</v>
      </c>
      <c r="AF145" s="39">
        <v>1</v>
      </c>
      <c r="AG145" s="39">
        <v>1</v>
      </c>
    </row>
    <row r="146" spans="1:33" x14ac:dyDescent="0.3">
      <c r="A146" s="39"/>
      <c r="B146" s="38">
        <v>142</v>
      </c>
      <c r="C146" s="39" t="s">
        <v>756</v>
      </c>
      <c r="D146" s="39"/>
      <c r="E146" s="51">
        <v>26983389</v>
      </c>
      <c r="F146" s="39" t="s">
        <v>989</v>
      </c>
      <c r="G146" s="39" t="s">
        <v>53</v>
      </c>
      <c r="H146" s="39" t="s">
        <v>760</v>
      </c>
      <c r="I146" s="39" t="s">
        <v>760</v>
      </c>
      <c r="J146" s="39" t="s">
        <v>1129</v>
      </c>
      <c r="K146" s="44"/>
      <c r="L146" s="44"/>
      <c r="M146" s="39">
        <v>2023</v>
      </c>
      <c r="N146" s="39">
        <v>2027</v>
      </c>
      <c r="O146" s="39"/>
      <c r="P146" s="39"/>
      <c r="Q146" s="39"/>
      <c r="R146" s="39"/>
      <c r="S146" s="39"/>
      <c r="T146" s="39"/>
      <c r="U146" s="39" t="s">
        <v>218</v>
      </c>
      <c r="V146" s="39"/>
      <c r="W146" s="39" t="s">
        <v>1058</v>
      </c>
      <c r="X146" s="39"/>
      <c r="Y146" s="39"/>
      <c r="Z146" s="39"/>
      <c r="AA146" s="39"/>
      <c r="AB146" s="39"/>
      <c r="AC146" s="39"/>
      <c r="AD146" s="39"/>
      <c r="AE146" s="39">
        <v>1</v>
      </c>
      <c r="AF146" s="39">
        <v>1</v>
      </c>
      <c r="AG146" s="39">
        <v>1</v>
      </c>
    </row>
    <row r="147" spans="1:33" x14ac:dyDescent="0.3">
      <c r="A147" s="39"/>
      <c r="B147" s="38">
        <v>143</v>
      </c>
      <c r="C147" s="39" t="s">
        <v>756</v>
      </c>
      <c r="D147" s="39"/>
      <c r="E147" s="51">
        <v>26983389</v>
      </c>
      <c r="F147" s="39" t="s">
        <v>990</v>
      </c>
      <c r="G147" s="39" t="s">
        <v>53</v>
      </c>
      <c r="H147" s="39" t="s">
        <v>760</v>
      </c>
      <c r="I147" s="39" t="s">
        <v>760</v>
      </c>
      <c r="J147" s="39" t="s">
        <v>1130</v>
      </c>
      <c r="K147" s="44"/>
      <c r="L147" s="44"/>
      <c r="M147" s="39">
        <v>2023</v>
      </c>
      <c r="N147" s="39">
        <v>2027</v>
      </c>
      <c r="O147" s="39"/>
      <c r="P147" s="39"/>
      <c r="Q147" s="39"/>
      <c r="R147" s="39"/>
      <c r="S147" s="39"/>
      <c r="T147" s="39"/>
      <c r="U147" s="39" t="s">
        <v>218</v>
      </c>
      <c r="V147" s="39"/>
      <c r="W147" s="39" t="s">
        <v>1059</v>
      </c>
      <c r="X147" s="39"/>
      <c r="Y147" s="39"/>
      <c r="Z147" s="39"/>
      <c r="AA147" s="39"/>
      <c r="AB147" s="39"/>
      <c r="AC147" s="39"/>
      <c r="AD147" s="39"/>
      <c r="AE147" s="39">
        <v>1</v>
      </c>
      <c r="AF147" s="39">
        <v>1</v>
      </c>
      <c r="AG147" s="39">
        <v>1</v>
      </c>
    </row>
    <row r="148" spans="1:33" x14ac:dyDescent="0.3">
      <c r="A148" s="39"/>
      <c r="B148" s="38">
        <v>144</v>
      </c>
      <c r="C148" s="39" t="s">
        <v>756</v>
      </c>
      <c r="D148" s="39"/>
      <c r="E148" s="51">
        <v>26983389</v>
      </c>
      <c r="F148" s="39" t="s">
        <v>991</v>
      </c>
      <c r="G148" s="39" t="s">
        <v>53</v>
      </c>
      <c r="H148" s="39" t="s">
        <v>760</v>
      </c>
      <c r="I148" s="39" t="s">
        <v>760</v>
      </c>
      <c r="J148" s="39" t="s">
        <v>1131</v>
      </c>
      <c r="K148" s="44"/>
      <c r="L148" s="44"/>
      <c r="M148" s="39">
        <v>2023</v>
      </c>
      <c r="N148" s="39">
        <v>2027</v>
      </c>
      <c r="O148" s="39"/>
      <c r="P148" s="39"/>
      <c r="Q148" s="39"/>
      <c r="R148" s="39"/>
      <c r="S148" s="39"/>
      <c r="T148" s="39"/>
      <c r="U148" s="39" t="s">
        <v>218</v>
      </c>
      <c r="V148" s="39"/>
      <c r="W148" s="39" t="s">
        <v>1060</v>
      </c>
      <c r="X148" s="39"/>
      <c r="Y148" s="39"/>
      <c r="Z148" s="39"/>
      <c r="AA148" s="39"/>
      <c r="AB148" s="39"/>
      <c r="AC148" s="39"/>
      <c r="AD148" s="39"/>
      <c r="AE148" s="39">
        <v>1</v>
      </c>
      <c r="AF148" s="39">
        <v>1</v>
      </c>
      <c r="AG148" s="39">
        <v>1</v>
      </c>
    </row>
    <row r="149" spans="1:33" x14ac:dyDescent="0.3">
      <c r="A149" s="39"/>
      <c r="B149" s="38">
        <v>145</v>
      </c>
      <c r="C149" s="39" t="s">
        <v>756</v>
      </c>
      <c r="D149" s="39"/>
      <c r="E149" s="51">
        <v>26983389</v>
      </c>
      <c r="F149" s="39" t="s">
        <v>992</v>
      </c>
      <c r="G149" s="39" t="s">
        <v>53</v>
      </c>
      <c r="H149" s="39" t="s">
        <v>760</v>
      </c>
      <c r="I149" s="39" t="s">
        <v>760</v>
      </c>
      <c r="J149" s="39" t="s">
        <v>1132</v>
      </c>
      <c r="K149" s="44"/>
      <c r="L149" s="44"/>
      <c r="M149" s="39">
        <v>2023</v>
      </c>
      <c r="N149" s="39">
        <v>2027</v>
      </c>
      <c r="O149" s="39"/>
      <c r="P149" s="39"/>
      <c r="Q149" s="39"/>
      <c r="R149" s="39"/>
      <c r="S149" s="39"/>
      <c r="T149" s="39"/>
      <c r="U149" s="39" t="s">
        <v>218</v>
      </c>
      <c r="V149" s="39"/>
      <c r="W149" s="39" t="s">
        <v>1060</v>
      </c>
      <c r="X149" s="39"/>
      <c r="Y149" s="39"/>
      <c r="Z149" s="39"/>
      <c r="AA149" s="39"/>
      <c r="AB149" s="39"/>
      <c r="AC149" s="39"/>
      <c r="AD149" s="39"/>
      <c r="AE149" s="39">
        <v>1</v>
      </c>
      <c r="AF149" s="39">
        <v>1</v>
      </c>
      <c r="AG149" s="39">
        <v>1</v>
      </c>
    </row>
    <row r="150" spans="1:33" x14ac:dyDescent="0.3">
      <c r="A150" s="39"/>
      <c r="B150" s="38">
        <v>146</v>
      </c>
      <c r="C150" s="39" t="s">
        <v>756</v>
      </c>
      <c r="D150" s="39"/>
      <c r="E150" s="51">
        <v>26983389</v>
      </c>
      <c r="F150" s="39" t="s">
        <v>993</v>
      </c>
      <c r="G150" s="39" t="s">
        <v>53</v>
      </c>
      <c r="H150" s="39" t="s">
        <v>760</v>
      </c>
      <c r="I150" s="39" t="s">
        <v>760</v>
      </c>
      <c r="J150" s="39" t="s">
        <v>1133</v>
      </c>
      <c r="K150" s="44"/>
      <c r="L150" s="44"/>
      <c r="M150" s="39">
        <v>2023</v>
      </c>
      <c r="N150" s="39">
        <v>2027</v>
      </c>
      <c r="O150" s="39"/>
      <c r="P150" s="39"/>
      <c r="Q150" s="39"/>
      <c r="R150" s="39"/>
      <c r="S150" s="39"/>
      <c r="T150" s="39"/>
      <c r="U150" s="39" t="s">
        <v>218</v>
      </c>
      <c r="V150" s="39"/>
      <c r="W150" s="39" t="s">
        <v>1059</v>
      </c>
      <c r="X150" s="39"/>
      <c r="Y150" s="39"/>
      <c r="Z150" s="39"/>
      <c r="AA150" s="39"/>
      <c r="AB150" s="39"/>
      <c r="AC150" s="39"/>
      <c r="AD150" s="39"/>
      <c r="AE150" s="39">
        <v>1</v>
      </c>
      <c r="AF150" s="39">
        <v>1</v>
      </c>
      <c r="AG150" s="39">
        <v>1</v>
      </c>
    </row>
    <row r="151" spans="1:33" x14ac:dyDescent="0.3">
      <c r="A151" s="39"/>
      <c r="B151" s="38">
        <v>147</v>
      </c>
      <c r="C151" s="39" t="s">
        <v>756</v>
      </c>
      <c r="D151" s="39"/>
      <c r="E151" s="51">
        <v>26983389</v>
      </c>
      <c r="F151" s="39" t="s">
        <v>994</v>
      </c>
      <c r="G151" s="39" t="s">
        <v>53</v>
      </c>
      <c r="H151" s="39" t="s">
        <v>760</v>
      </c>
      <c r="I151" s="39" t="s">
        <v>760</v>
      </c>
      <c r="J151" s="39" t="s">
        <v>1134</v>
      </c>
      <c r="K151" s="44"/>
      <c r="L151" s="44"/>
      <c r="M151" s="39">
        <v>2023</v>
      </c>
      <c r="N151" s="39">
        <v>2027</v>
      </c>
      <c r="O151" s="39"/>
      <c r="P151" s="39"/>
      <c r="Q151" s="39"/>
      <c r="R151" s="39"/>
      <c r="S151" s="39"/>
      <c r="T151" s="39"/>
      <c r="U151" s="39" t="s">
        <v>218</v>
      </c>
      <c r="V151" s="39"/>
      <c r="W151" s="39" t="s">
        <v>1059</v>
      </c>
      <c r="X151" s="39"/>
      <c r="Y151" s="39"/>
      <c r="Z151" s="39"/>
      <c r="AA151" s="39"/>
      <c r="AB151" s="39"/>
      <c r="AC151" s="39"/>
      <c r="AD151" s="39"/>
      <c r="AE151" s="39">
        <v>1</v>
      </c>
      <c r="AF151" s="39">
        <v>1</v>
      </c>
      <c r="AG151" s="39">
        <v>1</v>
      </c>
    </row>
    <row r="152" spans="1:33" x14ac:dyDescent="0.3">
      <c r="A152" s="39"/>
      <c r="B152" s="38">
        <v>148</v>
      </c>
      <c r="C152" s="39" t="s">
        <v>756</v>
      </c>
      <c r="D152" s="39"/>
      <c r="E152" s="51">
        <v>26983389</v>
      </c>
      <c r="F152" s="39" t="s">
        <v>995</v>
      </c>
      <c r="G152" s="39" t="s">
        <v>53</v>
      </c>
      <c r="H152" s="39" t="s">
        <v>760</v>
      </c>
      <c r="I152" s="39" t="s">
        <v>760</v>
      </c>
      <c r="J152" s="39" t="s">
        <v>1135</v>
      </c>
      <c r="K152" s="44"/>
      <c r="L152" s="44"/>
      <c r="M152" s="39">
        <v>2023</v>
      </c>
      <c r="N152" s="39">
        <v>2027</v>
      </c>
      <c r="O152" s="39"/>
      <c r="P152" s="39"/>
      <c r="Q152" s="39"/>
      <c r="R152" s="39"/>
      <c r="S152" s="39"/>
      <c r="T152" s="39"/>
      <c r="U152" s="39" t="s">
        <v>218</v>
      </c>
      <c r="V152" s="39"/>
      <c r="W152" s="39" t="s">
        <v>1061</v>
      </c>
      <c r="X152" s="39"/>
      <c r="Y152" s="39"/>
      <c r="Z152" s="39"/>
      <c r="AA152" s="39"/>
      <c r="AB152" s="39"/>
      <c r="AC152" s="39"/>
      <c r="AD152" s="39"/>
      <c r="AE152" s="39">
        <v>1</v>
      </c>
      <c r="AF152" s="39">
        <v>1</v>
      </c>
      <c r="AG152" s="39">
        <v>1</v>
      </c>
    </row>
    <row r="153" spans="1:33" x14ac:dyDescent="0.3">
      <c r="A153" s="39"/>
      <c r="B153" s="38">
        <v>149</v>
      </c>
      <c r="C153" s="39" t="s">
        <v>756</v>
      </c>
      <c r="D153" s="39"/>
      <c r="E153" s="51">
        <v>26983389</v>
      </c>
      <c r="F153" s="39" t="s">
        <v>996</v>
      </c>
      <c r="G153" s="39" t="s">
        <v>53</v>
      </c>
      <c r="H153" s="39" t="s">
        <v>760</v>
      </c>
      <c r="I153" s="39" t="s">
        <v>760</v>
      </c>
      <c r="J153" s="39" t="s">
        <v>1136</v>
      </c>
      <c r="K153" s="44"/>
      <c r="L153" s="44"/>
      <c r="M153" s="39">
        <v>2023</v>
      </c>
      <c r="N153" s="39">
        <v>2027</v>
      </c>
      <c r="O153" s="39"/>
      <c r="P153" s="39"/>
      <c r="Q153" s="39"/>
      <c r="R153" s="39"/>
      <c r="S153" s="39"/>
      <c r="T153" s="39"/>
      <c r="U153" s="39" t="s">
        <v>218</v>
      </c>
      <c r="V153" s="39"/>
      <c r="W153" s="39" t="s">
        <v>1061</v>
      </c>
      <c r="X153" s="39"/>
      <c r="Y153" s="39"/>
      <c r="Z153" s="39"/>
      <c r="AA153" s="39"/>
      <c r="AB153" s="39"/>
      <c r="AC153" s="39"/>
      <c r="AD153" s="39"/>
      <c r="AE153" s="39">
        <v>1</v>
      </c>
      <c r="AF153" s="39">
        <v>1</v>
      </c>
      <c r="AG153" s="39">
        <v>1</v>
      </c>
    </row>
    <row r="154" spans="1:33" x14ac:dyDescent="0.3">
      <c r="A154" s="39"/>
      <c r="B154" s="38">
        <v>150</v>
      </c>
      <c r="C154" s="39" t="s">
        <v>756</v>
      </c>
      <c r="D154" s="39"/>
      <c r="E154" s="51">
        <v>26983389</v>
      </c>
      <c r="F154" s="39" t="s">
        <v>997</v>
      </c>
      <c r="G154" s="39" t="s">
        <v>53</v>
      </c>
      <c r="H154" s="39" t="s">
        <v>760</v>
      </c>
      <c r="I154" s="39" t="s">
        <v>760</v>
      </c>
      <c r="J154" s="39" t="s">
        <v>1137</v>
      </c>
      <c r="K154" s="44"/>
      <c r="L154" s="44"/>
      <c r="M154" s="39">
        <v>2023</v>
      </c>
      <c r="N154" s="39">
        <v>2027</v>
      </c>
      <c r="O154" s="39"/>
      <c r="P154" s="39"/>
      <c r="Q154" s="39"/>
      <c r="R154" s="39"/>
      <c r="S154" s="39"/>
      <c r="T154" s="39"/>
      <c r="U154" s="39" t="s">
        <v>218</v>
      </c>
      <c r="V154" s="39"/>
      <c r="W154" s="39" t="s">
        <v>1061</v>
      </c>
      <c r="X154" s="39"/>
      <c r="Y154" s="39"/>
      <c r="Z154" s="39"/>
      <c r="AA154" s="39"/>
      <c r="AB154" s="39"/>
      <c r="AC154" s="39"/>
      <c r="AD154" s="39"/>
      <c r="AE154" s="39">
        <v>1</v>
      </c>
      <c r="AF154" s="39">
        <v>1</v>
      </c>
      <c r="AG154" s="39">
        <v>1</v>
      </c>
    </row>
    <row r="155" spans="1:33" x14ac:dyDescent="0.3">
      <c r="A155" s="39"/>
      <c r="B155" s="38">
        <v>151</v>
      </c>
      <c r="C155" s="39" t="s">
        <v>756</v>
      </c>
      <c r="D155" s="39"/>
      <c r="E155" s="51">
        <v>26983389</v>
      </c>
      <c r="F155" s="39" t="s">
        <v>998</v>
      </c>
      <c r="G155" s="39" t="s">
        <v>53</v>
      </c>
      <c r="H155" s="39" t="s">
        <v>760</v>
      </c>
      <c r="I155" s="39" t="s">
        <v>760</v>
      </c>
      <c r="J155" s="39" t="s">
        <v>1138</v>
      </c>
      <c r="K155" s="44"/>
      <c r="L155" s="44"/>
      <c r="M155" s="39">
        <v>2023</v>
      </c>
      <c r="N155" s="39">
        <v>2027</v>
      </c>
      <c r="O155" s="39"/>
      <c r="P155" s="39"/>
      <c r="Q155" s="39"/>
      <c r="R155" s="39"/>
      <c r="S155" s="39"/>
      <c r="T155" s="39"/>
      <c r="U155" s="39" t="s">
        <v>218</v>
      </c>
      <c r="V155" s="39"/>
      <c r="W155" s="39" t="s">
        <v>1062</v>
      </c>
      <c r="X155" s="39"/>
      <c r="Y155" s="39"/>
      <c r="Z155" s="39"/>
      <c r="AA155" s="39"/>
      <c r="AB155" s="39"/>
      <c r="AC155" s="39"/>
      <c r="AD155" s="39"/>
      <c r="AE155" s="39">
        <v>1</v>
      </c>
      <c r="AF155" s="39">
        <v>1</v>
      </c>
      <c r="AG155" s="39">
        <v>1</v>
      </c>
    </row>
    <row r="156" spans="1:33" x14ac:dyDescent="0.3">
      <c r="A156" s="39"/>
      <c r="B156" s="38">
        <v>152</v>
      </c>
      <c r="C156" s="39" t="s">
        <v>756</v>
      </c>
      <c r="D156" s="39"/>
      <c r="E156" s="51">
        <v>26983389</v>
      </c>
      <c r="F156" s="39" t="s">
        <v>999</v>
      </c>
      <c r="G156" s="39" t="s">
        <v>53</v>
      </c>
      <c r="H156" s="39" t="s">
        <v>760</v>
      </c>
      <c r="I156" s="39" t="s">
        <v>760</v>
      </c>
      <c r="J156" s="39" t="s">
        <v>1139</v>
      </c>
      <c r="K156" s="44"/>
      <c r="L156" s="44"/>
      <c r="M156" s="39">
        <v>2023</v>
      </c>
      <c r="N156" s="39">
        <v>2027</v>
      </c>
      <c r="O156" s="39"/>
      <c r="P156" s="39"/>
      <c r="Q156" s="39"/>
      <c r="R156" s="39"/>
      <c r="S156" s="39"/>
      <c r="T156" s="39"/>
      <c r="U156" s="39" t="s">
        <v>218</v>
      </c>
      <c r="V156" s="39"/>
      <c r="W156" s="39" t="s">
        <v>1062</v>
      </c>
      <c r="X156" s="39"/>
      <c r="Y156" s="39"/>
      <c r="Z156" s="39"/>
      <c r="AA156" s="39"/>
      <c r="AB156" s="39"/>
      <c r="AC156" s="39"/>
      <c r="AD156" s="39"/>
      <c r="AE156" s="39">
        <v>1</v>
      </c>
      <c r="AF156" s="39">
        <v>1</v>
      </c>
      <c r="AG156" s="39">
        <v>1</v>
      </c>
    </row>
    <row r="157" spans="1:33" x14ac:dyDescent="0.3">
      <c r="A157" s="39"/>
      <c r="B157" s="38">
        <v>153</v>
      </c>
      <c r="C157" s="39" t="s">
        <v>756</v>
      </c>
      <c r="D157" s="39"/>
      <c r="E157" s="51">
        <v>26983389</v>
      </c>
      <c r="F157" s="39" t="s">
        <v>1000</v>
      </c>
      <c r="G157" s="39" t="s">
        <v>53</v>
      </c>
      <c r="H157" s="39" t="s">
        <v>760</v>
      </c>
      <c r="I157" s="39" t="s">
        <v>760</v>
      </c>
      <c r="J157" s="39" t="s">
        <v>1140</v>
      </c>
      <c r="K157" s="44"/>
      <c r="L157" s="44"/>
      <c r="M157" s="39">
        <v>2023</v>
      </c>
      <c r="N157" s="39">
        <v>2027</v>
      </c>
      <c r="O157" s="39"/>
      <c r="P157" s="39"/>
      <c r="Q157" s="39"/>
      <c r="R157" s="39"/>
      <c r="S157" s="39"/>
      <c r="T157" s="39"/>
      <c r="U157" s="39" t="s">
        <v>218</v>
      </c>
      <c r="V157" s="39"/>
      <c r="W157" s="39" t="s">
        <v>1063</v>
      </c>
      <c r="X157" s="39"/>
      <c r="Y157" s="39"/>
      <c r="Z157" s="39"/>
      <c r="AA157" s="39"/>
      <c r="AB157" s="39"/>
      <c r="AC157" s="39"/>
      <c r="AD157" s="39"/>
      <c r="AE157" s="39">
        <v>1</v>
      </c>
      <c r="AF157" s="39">
        <v>1</v>
      </c>
      <c r="AG157" s="39">
        <v>1</v>
      </c>
    </row>
    <row r="158" spans="1:33" x14ac:dyDescent="0.3">
      <c r="A158" s="39"/>
      <c r="B158" s="38">
        <v>154</v>
      </c>
      <c r="C158" s="39" t="s">
        <v>756</v>
      </c>
      <c r="D158" s="39"/>
      <c r="E158" s="51">
        <v>26983389</v>
      </c>
      <c r="F158" s="39" t="s">
        <v>1001</v>
      </c>
      <c r="G158" s="39" t="s">
        <v>53</v>
      </c>
      <c r="H158" s="39" t="s">
        <v>760</v>
      </c>
      <c r="I158" s="39" t="s">
        <v>760</v>
      </c>
      <c r="J158" s="39" t="s">
        <v>1141</v>
      </c>
      <c r="K158" s="44"/>
      <c r="L158" s="44"/>
      <c r="M158" s="39">
        <v>2023</v>
      </c>
      <c r="N158" s="39">
        <v>2027</v>
      </c>
      <c r="O158" s="39"/>
      <c r="P158" s="39"/>
      <c r="Q158" s="39"/>
      <c r="R158" s="39"/>
      <c r="S158" s="39"/>
      <c r="T158" s="39"/>
      <c r="U158" s="39" t="s">
        <v>218</v>
      </c>
      <c r="V158" s="39"/>
      <c r="W158" s="39" t="s">
        <v>1063</v>
      </c>
      <c r="X158" s="39"/>
      <c r="Y158" s="39"/>
      <c r="Z158" s="39"/>
      <c r="AA158" s="39"/>
      <c r="AB158" s="39"/>
      <c r="AC158" s="39"/>
      <c r="AD158" s="39"/>
      <c r="AE158" s="39">
        <v>1</v>
      </c>
      <c r="AF158" s="39">
        <v>1</v>
      </c>
      <c r="AG158" s="39">
        <v>1</v>
      </c>
    </row>
    <row r="159" spans="1:33" x14ac:dyDescent="0.3">
      <c r="A159" s="39"/>
      <c r="B159" s="38">
        <v>155</v>
      </c>
      <c r="C159" s="39" t="s">
        <v>756</v>
      </c>
      <c r="D159" s="39"/>
      <c r="E159" s="51">
        <v>26983389</v>
      </c>
      <c r="F159" s="39" t="s">
        <v>1002</v>
      </c>
      <c r="G159" s="39" t="s">
        <v>53</v>
      </c>
      <c r="H159" s="39" t="s">
        <v>760</v>
      </c>
      <c r="I159" s="39" t="s">
        <v>760</v>
      </c>
      <c r="J159" s="39" t="s">
        <v>1142</v>
      </c>
      <c r="K159" s="44"/>
      <c r="L159" s="44"/>
      <c r="M159" s="39">
        <v>2023</v>
      </c>
      <c r="N159" s="39">
        <v>2027</v>
      </c>
      <c r="O159" s="39"/>
      <c r="P159" s="39"/>
      <c r="Q159" s="39"/>
      <c r="R159" s="39"/>
      <c r="S159" s="39"/>
      <c r="T159" s="39"/>
      <c r="U159" s="39" t="s">
        <v>218</v>
      </c>
      <c r="V159" s="39"/>
      <c r="W159" s="39" t="s">
        <v>1063</v>
      </c>
      <c r="X159" s="39"/>
      <c r="Y159" s="39"/>
      <c r="Z159" s="39"/>
      <c r="AA159" s="39"/>
      <c r="AB159" s="39"/>
      <c r="AC159" s="39"/>
      <c r="AD159" s="39"/>
      <c r="AE159" s="39">
        <v>1</v>
      </c>
      <c r="AF159" s="39">
        <v>1</v>
      </c>
      <c r="AG159" s="39">
        <v>1</v>
      </c>
    </row>
    <row r="160" spans="1:33" x14ac:dyDescent="0.3">
      <c r="A160" s="39"/>
      <c r="B160" s="38">
        <v>156</v>
      </c>
      <c r="C160" s="39" t="s">
        <v>756</v>
      </c>
      <c r="D160" s="39"/>
      <c r="E160" s="51">
        <v>26983389</v>
      </c>
      <c r="F160" s="39" t="s">
        <v>1003</v>
      </c>
      <c r="G160" s="39" t="s">
        <v>53</v>
      </c>
      <c r="H160" s="39" t="s">
        <v>760</v>
      </c>
      <c r="I160" s="39" t="s">
        <v>760</v>
      </c>
      <c r="J160" s="39" t="s">
        <v>1143</v>
      </c>
      <c r="K160" s="44"/>
      <c r="L160" s="44"/>
      <c r="M160" s="39">
        <v>2023</v>
      </c>
      <c r="N160" s="39">
        <v>2027</v>
      </c>
      <c r="O160" s="39"/>
      <c r="P160" s="39"/>
      <c r="Q160" s="39"/>
      <c r="R160" s="39"/>
      <c r="S160" s="39"/>
      <c r="T160" s="39"/>
      <c r="U160" s="39" t="s">
        <v>218</v>
      </c>
      <c r="V160" s="39"/>
      <c r="W160" s="39" t="s">
        <v>1063</v>
      </c>
      <c r="X160" s="39"/>
      <c r="Y160" s="39"/>
      <c r="Z160" s="39"/>
      <c r="AA160" s="39"/>
      <c r="AB160" s="39"/>
      <c r="AC160" s="39"/>
      <c r="AD160" s="39"/>
      <c r="AE160" s="39">
        <v>1</v>
      </c>
      <c r="AF160" s="39">
        <v>1</v>
      </c>
      <c r="AG160" s="39">
        <v>1</v>
      </c>
    </row>
    <row r="161" spans="1:33" x14ac:dyDescent="0.3">
      <c r="A161" s="39"/>
      <c r="B161" s="38">
        <v>157</v>
      </c>
      <c r="C161" s="39" t="s">
        <v>756</v>
      </c>
      <c r="D161" s="39"/>
      <c r="E161" s="51">
        <v>26983389</v>
      </c>
      <c r="F161" s="39" t="s">
        <v>1004</v>
      </c>
      <c r="G161" s="39" t="s">
        <v>53</v>
      </c>
      <c r="H161" s="39" t="s">
        <v>760</v>
      </c>
      <c r="I161" s="39" t="s">
        <v>760</v>
      </c>
      <c r="J161" s="39" t="s">
        <v>1144</v>
      </c>
      <c r="K161" s="44"/>
      <c r="L161" s="44"/>
      <c r="M161" s="39">
        <v>2023</v>
      </c>
      <c r="N161" s="39">
        <v>2027</v>
      </c>
      <c r="O161" s="39"/>
      <c r="P161" s="39"/>
      <c r="Q161" s="39"/>
      <c r="R161" s="39"/>
      <c r="S161" s="39"/>
      <c r="T161" s="39"/>
      <c r="U161" s="39" t="s">
        <v>218</v>
      </c>
      <c r="V161" s="39"/>
      <c r="W161" s="39" t="s">
        <v>1064</v>
      </c>
      <c r="X161" s="39"/>
      <c r="Y161" s="39"/>
      <c r="Z161" s="39"/>
      <c r="AA161" s="39"/>
      <c r="AB161" s="39"/>
      <c r="AC161" s="39"/>
      <c r="AD161" s="39"/>
      <c r="AE161" s="39">
        <v>1</v>
      </c>
      <c r="AF161" s="39">
        <v>1</v>
      </c>
      <c r="AG161" s="39">
        <v>1</v>
      </c>
    </row>
    <row r="162" spans="1:33" x14ac:dyDescent="0.3">
      <c r="A162" s="39"/>
      <c r="B162" s="38">
        <v>158</v>
      </c>
      <c r="C162" s="39" t="s">
        <v>756</v>
      </c>
      <c r="D162" s="39"/>
      <c r="E162" s="51">
        <v>26983389</v>
      </c>
      <c r="F162" s="39" t="s">
        <v>1005</v>
      </c>
      <c r="G162" s="39" t="s">
        <v>53</v>
      </c>
      <c r="H162" s="39" t="s">
        <v>760</v>
      </c>
      <c r="I162" s="39" t="s">
        <v>760</v>
      </c>
      <c r="J162" s="39" t="s">
        <v>1145</v>
      </c>
      <c r="K162" s="44"/>
      <c r="L162" s="44"/>
      <c r="M162" s="39">
        <v>2023</v>
      </c>
      <c r="N162" s="39">
        <v>2027</v>
      </c>
      <c r="O162" s="39"/>
      <c r="P162" s="39"/>
      <c r="Q162" s="39"/>
      <c r="R162" s="39"/>
      <c r="S162" s="39"/>
      <c r="T162" s="39"/>
      <c r="U162" s="39" t="s">
        <v>218</v>
      </c>
      <c r="V162" s="39"/>
      <c r="W162" s="39" t="s">
        <v>1064</v>
      </c>
      <c r="X162" s="39"/>
      <c r="Y162" s="39"/>
      <c r="Z162" s="39"/>
      <c r="AA162" s="39"/>
      <c r="AB162" s="39"/>
      <c r="AC162" s="39"/>
      <c r="AD162" s="39"/>
      <c r="AE162" s="39">
        <v>1</v>
      </c>
      <c r="AF162" s="39">
        <v>1</v>
      </c>
      <c r="AG162" s="39">
        <v>1</v>
      </c>
    </row>
    <row r="163" spans="1:33" x14ac:dyDescent="0.3">
      <c r="A163" s="39"/>
      <c r="B163" s="38">
        <v>159</v>
      </c>
      <c r="C163" s="39" t="s">
        <v>756</v>
      </c>
      <c r="D163" s="39"/>
      <c r="E163" s="51">
        <v>26983389</v>
      </c>
      <c r="F163" s="39" t="s">
        <v>1006</v>
      </c>
      <c r="G163" s="39" t="s">
        <v>53</v>
      </c>
      <c r="H163" s="39" t="s">
        <v>760</v>
      </c>
      <c r="I163" s="39" t="s">
        <v>760</v>
      </c>
      <c r="J163" s="39"/>
      <c r="K163" s="44"/>
      <c r="L163" s="44"/>
      <c r="M163" s="39">
        <v>2023</v>
      </c>
      <c r="N163" s="39">
        <v>2027</v>
      </c>
      <c r="O163" s="39"/>
      <c r="P163" s="39"/>
      <c r="Q163" s="39"/>
      <c r="R163" s="39"/>
      <c r="S163" s="39"/>
      <c r="T163" s="39"/>
      <c r="U163" s="39" t="s">
        <v>218</v>
      </c>
      <c r="V163" s="39"/>
      <c r="W163" s="39" t="s">
        <v>1064</v>
      </c>
      <c r="X163" s="39"/>
      <c r="Y163" s="39"/>
      <c r="Z163" s="39"/>
      <c r="AA163" s="39"/>
      <c r="AB163" s="39"/>
      <c r="AC163" s="39"/>
      <c r="AD163" s="39"/>
      <c r="AE163" s="39">
        <v>1</v>
      </c>
      <c r="AF163" s="39">
        <v>1</v>
      </c>
      <c r="AG163" s="39">
        <v>1</v>
      </c>
    </row>
    <row r="164" spans="1:33" x14ac:dyDescent="0.3">
      <c r="A164" s="39"/>
      <c r="B164" s="38">
        <v>160</v>
      </c>
      <c r="C164" s="39" t="s">
        <v>756</v>
      </c>
      <c r="D164" s="39"/>
      <c r="E164" s="51">
        <v>26983389</v>
      </c>
      <c r="F164" s="39" t="s">
        <v>1007</v>
      </c>
      <c r="G164" s="39" t="s">
        <v>53</v>
      </c>
      <c r="H164" s="39" t="s">
        <v>760</v>
      </c>
      <c r="I164" s="39" t="s">
        <v>760</v>
      </c>
      <c r="J164" s="39" t="s">
        <v>1146</v>
      </c>
      <c r="K164" s="44"/>
      <c r="L164" s="44"/>
      <c r="M164" s="39">
        <v>2023</v>
      </c>
      <c r="N164" s="39">
        <v>2027</v>
      </c>
      <c r="O164" s="39"/>
      <c r="P164" s="39"/>
      <c r="Q164" s="39"/>
      <c r="R164" s="39"/>
      <c r="S164" s="39"/>
      <c r="T164" s="39"/>
      <c r="U164" s="39" t="s">
        <v>218</v>
      </c>
      <c r="V164" s="39"/>
      <c r="W164" s="39" t="s">
        <v>1064</v>
      </c>
      <c r="X164" s="39"/>
      <c r="Y164" s="39"/>
      <c r="Z164" s="39"/>
      <c r="AA164" s="39"/>
      <c r="AB164" s="39"/>
      <c r="AC164" s="39"/>
      <c r="AD164" s="39"/>
      <c r="AE164" s="39">
        <v>1</v>
      </c>
      <c r="AF164" s="39">
        <v>1</v>
      </c>
      <c r="AG164" s="39">
        <v>1</v>
      </c>
    </row>
    <row r="165" spans="1:33" x14ac:dyDescent="0.3">
      <c r="A165" s="39"/>
      <c r="B165" s="38">
        <v>161</v>
      </c>
      <c r="C165" s="39" t="s">
        <v>756</v>
      </c>
      <c r="D165" s="39"/>
      <c r="E165" s="51">
        <v>26983389</v>
      </c>
      <c r="F165" s="39" t="s">
        <v>1008</v>
      </c>
      <c r="G165" s="39" t="s">
        <v>53</v>
      </c>
      <c r="H165" s="39" t="s">
        <v>760</v>
      </c>
      <c r="I165" s="39" t="s">
        <v>760</v>
      </c>
      <c r="J165" s="39" t="s">
        <v>1147</v>
      </c>
      <c r="K165" s="44"/>
      <c r="L165" s="44"/>
      <c r="M165" s="39">
        <v>2023</v>
      </c>
      <c r="N165" s="39">
        <v>2027</v>
      </c>
      <c r="O165" s="39"/>
      <c r="P165" s="39"/>
      <c r="Q165" s="39"/>
      <c r="R165" s="39"/>
      <c r="S165" s="39"/>
      <c r="T165" s="39"/>
      <c r="U165" s="39" t="s">
        <v>218</v>
      </c>
      <c r="V165" s="39"/>
      <c r="W165" s="39" t="s">
        <v>1064</v>
      </c>
      <c r="X165" s="39"/>
      <c r="Y165" s="39"/>
      <c r="Z165" s="39"/>
      <c r="AA165" s="39"/>
      <c r="AB165" s="39"/>
      <c r="AC165" s="39"/>
      <c r="AD165" s="39"/>
      <c r="AE165" s="39">
        <v>1</v>
      </c>
      <c r="AF165" s="39">
        <v>1</v>
      </c>
      <c r="AG165" s="39">
        <v>1</v>
      </c>
    </row>
    <row r="166" spans="1:33" x14ac:dyDescent="0.3">
      <c r="A166" s="39"/>
      <c r="B166" s="38">
        <v>162</v>
      </c>
      <c r="C166" s="39" t="s">
        <v>756</v>
      </c>
      <c r="D166" s="39"/>
      <c r="E166" s="51">
        <v>26983389</v>
      </c>
      <c r="F166" s="39" t="s">
        <v>1009</v>
      </c>
      <c r="G166" s="39" t="s">
        <v>53</v>
      </c>
      <c r="H166" s="39" t="s">
        <v>760</v>
      </c>
      <c r="I166" s="39" t="s">
        <v>760</v>
      </c>
      <c r="J166" s="39" t="s">
        <v>1148</v>
      </c>
      <c r="K166" s="44"/>
      <c r="L166" s="44"/>
      <c r="M166" s="39">
        <v>2023</v>
      </c>
      <c r="N166" s="39">
        <v>2027</v>
      </c>
      <c r="O166" s="39"/>
      <c r="P166" s="39"/>
      <c r="Q166" s="39"/>
      <c r="R166" s="39"/>
      <c r="S166" s="39"/>
      <c r="T166" s="39"/>
      <c r="U166" s="39" t="s">
        <v>218</v>
      </c>
      <c r="V166" s="39"/>
      <c r="W166" s="39" t="s">
        <v>1065</v>
      </c>
      <c r="X166" s="39"/>
      <c r="Y166" s="39"/>
      <c r="Z166" s="39"/>
      <c r="AA166" s="39"/>
      <c r="AB166" s="39"/>
      <c r="AC166" s="39"/>
      <c r="AD166" s="39"/>
      <c r="AE166" s="39">
        <v>1</v>
      </c>
      <c r="AF166" s="39">
        <v>1</v>
      </c>
      <c r="AG166" s="39">
        <v>1</v>
      </c>
    </row>
    <row r="167" spans="1:33" x14ac:dyDescent="0.3">
      <c r="A167" s="39"/>
      <c r="B167" s="38">
        <v>163</v>
      </c>
      <c r="C167" s="39" t="s">
        <v>756</v>
      </c>
      <c r="D167" s="39"/>
      <c r="E167" s="51">
        <v>26983389</v>
      </c>
      <c r="F167" s="39" t="s">
        <v>1010</v>
      </c>
      <c r="G167" s="39" t="s">
        <v>53</v>
      </c>
      <c r="H167" s="39" t="s">
        <v>760</v>
      </c>
      <c r="I167" s="39" t="s">
        <v>760</v>
      </c>
      <c r="J167" s="39" t="s">
        <v>1149</v>
      </c>
      <c r="K167" s="44"/>
      <c r="L167" s="44"/>
      <c r="M167" s="39">
        <v>2023</v>
      </c>
      <c r="N167" s="39">
        <v>2027</v>
      </c>
      <c r="O167" s="39"/>
      <c r="P167" s="39"/>
      <c r="Q167" s="39"/>
      <c r="R167" s="39"/>
      <c r="S167" s="39"/>
      <c r="T167" s="39"/>
      <c r="U167" s="39" t="s">
        <v>218</v>
      </c>
      <c r="V167" s="39"/>
      <c r="W167" s="39" t="s">
        <v>1066</v>
      </c>
      <c r="X167" s="39"/>
      <c r="Y167" s="39"/>
      <c r="Z167" s="39"/>
      <c r="AA167" s="39"/>
      <c r="AB167" s="39"/>
      <c r="AC167" s="39"/>
      <c r="AD167" s="39"/>
      <c r="AE167" s="39">
        <v>1</v>
      </c>
      <c r="AF167" s="39">
        <v>1</v>
      </c>
      <c r="AG167" s="39">
        <v>1</v>
      </c>
    </row>
    <row r="168" spans="1:33" x14ac:dyDescent="0.3">
      <c r="A168" s="39"/>
      <c r="B168" s="38">
        <v>164</v>
      </c>
      <c r="C168" s="39" t="s">
        <v>756</v>
      </c>
      <c r="D168" s="39"/>
      <c r="E168" s="51">
        <v>26983389</v>
      </c>
      <c r="F168" s="39" t="s">
        <v>1011</v>
      </c>
      <c r="G168" s="39" t="s">
        <v>53</v>
      </c>
      <c r="H168" s="39" t="s">
        <v>760</v>
      </c>
      <c r="I168" s="39" t="s">
        <v>760</v>
      </c>
      <c r="J168" s="39" t="s">
        <v>1150</v>
      </c>
      <c r="K168" s="44"/>
      <c r="L168" s="44"/>
      <c r="M168" s="39">
        <v>2023</v>
      </c>
      <c r="N168" s="39">
        <v>2027</v>
      </c>
      <c r="O168" s="39"/>
      <c r="P168" s="39"/>
      <c r="Q168" s="39"/>
      <c r="R168" s="39"/>
      <c r="S168" s="39"/>
      <c r="T168" s="39"/>
      <c r="U168" s="39" t="s">
        <v>218</v>
      </c>
      <c r="V168" s="39"/>
      <c r="W168" s="39" t="s">
        <v>1066</v>
      </c>
      <c r="X168" s="39"/>
      <c r="Y168" s="39"/>
      <c r="Z168" s="39"/>
      <c r="AA168" s="39"/>
      <c r="AB168" s="39"/>
      <c r="AC168" s="39"/>
      <c r="AD168" s="39"/>
      <c r="AE168" s="39">
        <v>1</v>
      </c>
      <c r="AF168" s="39">
        <v>1</v>
      </c>
      <c r="AG168" s="39">
        <v>1</v>
      </c>
    </row>
    <row r="169" spans="1:33" x14ac:dyDescent="0.3">
      <c r="A169" s="39"/>
      <c r="B169" s="38">
        <v>165</v>
      </c>
      <c r="C169" s="39" t="s">
        <v>756</v>
      </c>
      <c r="D169" s="39"/>
      <c r="E169" s="51">
        <v>26983389</v>
      </c>
      <c r="F169" s="39" t="s">
        <v>1012</v>
      </c>
      <c r="G169" s="39" t="s">
        <v>53</v>
      </c>
      <c r="H169" s="39" t="s">
        <v>760</v>
      </c>
      <c r="I169" s="39" t="s">
        <v>760</v>
      </c>
      <c r="J169" s="39" t="s">
        <v>1151</v>
      </c>
      <c r="K169" s="44"/>
      <c r="L169" s="44"/>
      <c r="M169" s="39">
        <v>2023</v>
      </c>
      <c r="N169" s="39">
        <v>2027</v>
      </c>
      <c r="O169" s="39"/>
      <c r="P169" s="39"/>
      <c r="Q169" s="39"/>
      <c r="R169" s="39"/>
      <c r="S169" s="39"/>
      <c r="T169" s="39"/>
      <c r="U169" s="39" t="s">
        <v>218</v>
      </c>
      <c r="V169" s="39"/>
      <c r="W169" s="39" t="s">
        <v>1067</v>
      </c>
      <c r="X169" s="39"/>
      <c r="Y169" s="39"/>
      <c r="Z169" s="39"/>
      <c r="AA169" s="39"/>
      <c r="AB169" s="39"/>
      <c r="AC169" s="39"/>
      <c r="AD169" s="39"/>
      <c r="AE169" s="39">
        <v>1</v>
      </c>
      <c r="AF169" s="39">
        <v>1</v>
      </c>
      <c r="AG169" s="39">
        <v>1</v>
      </c>
    </row>
    <row r="170" spans="1:33" x14ac:dyDescent="0.3">
      <c r="A170" s="39"/>
      <c r="B170" s="38">
        <v>166</v>
      </c>
      <c r="C170" s="39" t="s">
        <v>756</v>
      </c>
      <c r="D170" s="39"/>
      <c r="E170" s="51">
        <v>26983389</v>
      </c>
      <c r="F170" s="39" t="s">
        <v>1013</v>
      </c>
      <c r="G170" s="39" t="s">
        <v>53</v>
      </c>
      <c r="H170" s="39" t="s">
        <v>760</v>
      </c>
      <c r="I170" s="39" t="s">
        <v>760</v>
      </c>
      <c r="J170" s="39" t="s">
        <v>1152</v>
      </c>
      <c r="K170" s="44"/>
      <c r="L170" s="44"/>
      <c r="M170" s="39">
        <v>2023</v>
      </c>
      <c r="N170" s="39">
        <v>2027</v>
      </c>
      <c r="O170" s="39"/>
      <c r="P170" s="39"/>
      <c r="Q170" s="39"/>
      <c r="R170" s="39"/>
      <c r="S170" s="39"/>
      <c r="T170" s="39"/>
      <c r="U170" s="39" t="s">
        <v>218</v>
      </c>
      <c r="V170" s="39"/>
      <c r="W170" s="39" t="s">
        <v>1067</v>
      </c>
      <c r="X170" s="39"/>
      <c r="Y170" s="39"/>
      <c r="Z170" s="39"/>
      <c r="AA170" s="39"/>
      <c r="AB170" s="39"/>
      <c r="AC170" s="39"/>
      <c r="AD170" s="39"/>
      <c r="AE170" s="39">
        <v>1</v>
      </c>
      <c r="AF170" s="39">
        <v>1</v>
      </c>
      <c r="AG170" s="39">
        <v>1</v>
      </c>
    </row>
    <row r="171" spans="1:33" x14ac:dyDescent="0.3">
      <c r="A171" s="39"/>
      <c r="B171" s="38">
        <v>167</v>
      </c>
      <c r="C171" s="39" t="s">
        <v>756</v>
      </c>
      <c r="D171" s="39"/>
      <c r="E171" s="51">
        <v>26983389</v>
      </c>
      <c r="F171" s="39" t="s">
        <v>1014</v>
      </c>
      <c r="G171" s="39" t="s">
        <v>53</v>
      </c>
      <c r="H171" s="39" t="s">
        <v>760</v>
      </c>
      <c r="I171" s="39" t="s">
        <v>760</v>
      </c>
      <c r="J171" s="39" t="s">
        <v>1153</v>
      </c>
      <c r="K171" s="44"/>
      <c r="L171" s="44"/>
      <c r="M171" s="39">
        <v>2023</v>
      </c>
      <c r="N171" s="39">
        <v>2027</v>
      </c>
      <c r="O171" s="39"/>
      <c r="P171" s="39"/>
      <c r="Q171" s="39"/>
      <c r="R171" s="39"/>
      <c r="S171" s="39"/>
      <c r="T171" s="39"/>
      <c r="U171" s="39" t="s">
        <v>218</v>
      </c>
      <c r="V171" s="39"/>
      <c r="W171" s="39" t="s">
        <v>1067</v>
      </c>
      <c r="X171" s="39"/>
      <c r="Y171" s="39"/>
      <c r="Z171" s="39"/>
      <c r="AA171" s="39"/>
      <c r="AB171" s="39"/>
      <c r="AC171" s="39"/>
      <c r="AD171" s="39"/>
      <c r="AE171" s="39">
        <v>1</v>
      </c>
      <c r="AF171" s="39">
        <v>1</v>
      </c>
      <c r="AG171" s="39">
        <v>1</v>
      </c>
    </row>
    <row r="172" spans="1:33" x14ac:dyDescent="0.3">
      <c r="A172" s="39"/>
      <c r="B172" s="38">
        <v>168</v>
      </c>
      <c r="C172" s="39" t="s">
        <v>756</v>
      </c>
      <c r="D172" s="39"/>
      <c r="E172" s="51">
        <v>26983389</v>
      </c>
      <c r="F172" s="39" t="s">
        <v>1015</v>
      </c>
      <c r="G172" s="39" t="s">
        <v>53</v>
      </c>
      <c r="H172" s="39" t="s">
        <v>760</v>
      </c>
      <c r="I172" s="39" t="s">
        <v>760</v>
      </c>
      <c r="J172" s="39" t="s">
        <v>1154</v>
      </c>
      <c r="K172" s="44"/>
      <c r="L172" s="44"/>
      <c r="M172" s="39">
        <v>2023</v>
      </c>
      <c r="N172" s="39">
        <v>2027</v>
      </c>
      <c r="O172" s="39"/>
      <c r="P172" s="39"/>
      <c r="Q172" s="39"/>
      <c r="R172" s="39"/>
      <c r="S172" s="39"/>
      <c r="T172" s="39"/>
      <c r="U172" s="39" t="s">
        <v>218</v>
      </c>
      <c r="V172" s="39"/>
      <c r="W172" s="39" t="s">
        <v>1067</v>
      </c>
      <c r="X172" s="39"/>
      <c r="Y172" s="39"/>
      <c r="Z172" s="39"/>
      <c r="AA172" s="39"/>
      <c r="AB172" s="39"/>
      <c r="AC172" s="39"/>
      <c r="AD172" s="39"/>
      <c r="AE172" s="39">
        <v>1</v>
      </c>
      <c r="AF172" s="39">
        <v>1</v>
      </c>
      <c r="AG172" s="39">
        <v>1</v>
      </c>
    </row>
    <row r="173" spans="1:33" x14ac:dyDescent="0.3">
      <c r="A173" s="39"/>
      <c r="B173" s="38">
        <v>169</v>
      </c>
      <c r="C173" s="39" t="s">
        <v>756</v>
      </c>
      <c r="D173" s="39"/>
      <c r="E173" s="51">
        <v>26983389</v>
      </c>
      <c r="F173" s="39" t="s">
        <v>1016</v>
      </c>
      <c r="G173" s="39" t="s">
        <v>53</v>
      </c>
      <c r="H173" s="39" t="s">
        <v>760</v>
      </c>
      <c r="I173" s="39" t="s">
        <v>760</v>
      </c>
      <c r="J173" s="39" t="s">
        <v>1155</v>
      </c>
      <c r="K173" s="44"/>
      <c r="L173" s="44"/>
      <c r="M173" s="39">
        <v>2023</v>
      </c>
      <c r="N173" s="39">
        <v>2027</v>
      </c>
      <c r="O173" s="39"/>
      <c r="P173" s="39"/>
      <c r="Q173" s="39"/>
      <c r="R173" s="39"/>
      <c r="S173" s="39"/>
      <c r="T173" s="39"/>
      <c r="U173" s="39" t="s">
        <v>218</v>
      </c>
      <c r="V173" s="39"/>
      <c r="W173" s="39" t="s">
        <v>1067</v>
      </c>
      <c r="X173" s="39"/>
      <c r="Y173" s="39"/>
      <c r="Z173" s="39"/>
      <c r="AA173" s="39"/>
      <c r="AB173" s="39"/>
      <c r="AC173" s="39"/>
      <c r="AD173" s="39"/>
      <c r="AE173" s="39">
        <v>1</v>
      </c>
      <c r="AF173" s="39">
        <v>1</v>
      </c>
      <c r="AG173" s="39">
        <v>1</v>
      </c>
    </row>
    <row r="174" spans="1:33" x14ac:dyDescent="0.3">
      <c r="A174" s="39"/>
      <c r="B174" s="38">
        <v>170</v>
      </c>
      <c r="C174" s="39" t="s">
        <v>756</v>
      </c>
      <c r="D174" s="39"/>
      <c r="E174" s="51">
        <v>26983389</v>
      </c>
      <c r="F174" s="39" t="s">
        <v>1017</v>
      </c>
      <c r="G174" s="39" t="s">
        <v>53</v>
      </c>
      <c r="H174" s="39" t="s">
        <v>760</v>
      </c>
      <c r="I174" s="39" t="s">
        <v>760</v>
      </c>
      <c r="J174" s="39" t="s">
        <v>1156</v>
      </c>
      <c r="K174" s="44"/>
      <c r="L174" s="44"/>
      <c r="M174" s="39">
        <v>2023</v>
      </c>
      <c r="N174" s="39">
        <v>2027</v>
      </c>
      <c r="O174" s="39"/>
      <c r="P174" s="39"/>
      <c r="Q174" s="39"/>
      <c r="R174" s="39"/>
      <c r="S174" s="39"/>
      <c r="T174" s="39"/>
      <c r="U174" s="39" t="s">
        <v>218</v>
      </c>
      <c r="V174" s="39"/>
      <c r="W174" s="39" t="s">
        <v>1067</v>
      </c>
      <c r="X174" s="39"/>
      <c r="Y174" s="39"/>
      <c r="Z174" s="39"/>
      <c r="AA174" s="39"/>
      <c r="AB174" s="39"/>
      <c r="AC174" s="39"/>
      <c r="AD174" s="39"/>
      <c r="AE174" s="39">
        <v>1</v>
      </c>
      <c r="AF174" s="39">
        <v>1</v>
      </c>
      <c r="AG174" s="39">
        <v>1</v>
      </c>
    </row>
    <row r="175" spans="1:33" x14ac:dyDescent="0.3">
      <c r="A175" s="39"/>
      <c r="B175" s="38">
        <v>171</v>
      </c>
      <c r="C175" s="39" t="s">
        <v>756</v>
      </c>
      <c r="D175" s="39"/>
      <c r="E175" s="51">
        <v>26983389</v>
      </c>
      <c r="F175" s="39" t="s">
        <v>1018</v>
      </c>
      <c r="G175" s="39" t="s">
        <v>53</v>
      </c>
      <c r="H175" s="39" t="s">
        <v>760</v>
      </c>
      <c r="I175" s="39" t="s">
        <v>760</v>
      </c>
      <c r="J175" s="39" t="s">
        <v>1157</v>
      </c>
      <c r="K175" s="44"/>
      <c r="L175" s="44"/>
      <c r="M175" s="39">
        <v>2023</v>
      </c>
      <c r="N175" s="39">
        <v>2027</v>
      </c>
      <c r="O175" s="39"/>
      <c r="P175" s="39"/>
      <c r="Q175" s="39"/>
      <c r="R175" s="39"/>
      <c r="S175" s="39"/>
      <c r="T175" s="39"/>
      <c r="U175" s="39" t="s">
        <v>218</v>
      </c>
      <c r="V175" s="39"/>
      <c r="W175" s="39" t="s">
        <v>1068</v>
      </c>
      <c r="X175" s="39"/>
      <c r="Y175" s="39"/>
      <c r="Z175" s="39"/>
      <c r="AA175" s="39"/>
      <c r="AB175" s="39"/>
      <c r="AC175" s="39"/>
      <c r="AD175" s="39"/>
      <c r="AE175" s="39">
        <v>1</v>
      </c>
      <c r="AF175" s="39">
        <v>1</v>
      </c>
      <c r="AG175" s="39">
        <v>1</v>
      </c>
    </row>
    <row r="176" spans="1:33" x14ac:dyDescent="0.3">
      <c r="A176" s="39"/>
      <c r="B176" s="38">
        <v>172</v>
      </c>
      <c r="C176" s="39" t="s">
        <v>756</v>
      </c>
      <c r="D176" s="39"/>
      <c r="E176" s="51">
        <v>26983389</v>
      </c>
      <c r="F176" s="39" t="s">
        <v>1019</v>
      </c>
      <c r="G176" s="39" t="s">
        <v>53</v>
      </c>
      <c r="H176" s="39" t="s">
        <v>760</v>
      </c>
      <c r="I176" s="39" t="s">
        <v>760</v>
      </c>
      <c r="J176" s="39" t="s">
        <v>1158</v>
      </c>
      <c r="K176" s="44"/>
      <c r="L176" s="44"/>
      <c r="M176" s="39">
        <v>2023</v>
      </c>
      <c r="N176" s="39">
        <v>2027</v>
      </c>
      <c r="O176" s="39"/>
      <c r="P176" s="39"/>
      <c r="Q176" s="39"/>
      <c r="R176" s="39"/>
      <c r="S176" s="39"/>
      <c r="T176" s="39"/>
      <c r="U176" s="39" t="s">
        <v>218</v>
      </c>
      <c r="V176" s="39"/>
      <c r="W176" s="39" t="s">
        <v>1069</v>
      </c>
      <c r="X176" s="39"/>
      <c r="Y176" s="39"/>
      <c r="Z176" s="39"/>
      <c r="AA176" s="39"/>
      <c r="AB176" s="39"/>
      <c r="AC176" s="39"/>
      <c r="AD176" s="39"/>
      <c r="AE176" s="39">
        <v>1</v>
      </c>
      <c r="AF176" s="39">
        <v>1</v>
      </c>
      <c r="AG176" s="39">
        <v>1</v>
      </c>
    </row>
    <row r="177" spans="1:33" x14ac:dyDescent="0.3">
      <c r="A177" s="39"/>
      <c r="B177" s="38">
        <v>173</v>
      </c>
      <c r="C177" s="39" t="s">
        <v>756</v>
      </c>
      <c r="D177" s="39"/>
      <c r="E177" s="51">
        <v>26983389</v>
      </c>
      <c r="F177" s="39" t="s">
        <v>1020</v>
      </c>
      <c r="G177" s="39" t="s">
        <v>53</v>
      </c>
      <c r="H177" s="39" t="s">
        <v>760</v>
      </c>
      <c r="I177" s="39" t="s">
        <v>760</v>
      </c>
      <c r="J177" s="39" t="s">
        <v>1159</v>
      </c>
      <c r="K177" s="44"/>
      <c r="L177" s="44"/>
      <c r="M177" s="39">
        <v>2023</v>
      </c>
      <c r="N177" s="39">
        <v>2027</v>
      </c>
      <c r="O177" s="39"/>
      <c r="P177" s="39"/>
      <c r="Q177" s="39"/>
      <c r="R177" s="39"/>
      <c r="S177" s="39"/>
      <c r="T177" s="39"/>
      <c r="U177" s="39" t="s">
        <v>218</v>
      </c>
      <c r="V177" s="39"/>
      <c r="W177" s="39" t="s">
        <v>1069</v>
      </c>
      <c r="X177" s="39"/>
      <c r="Y177" s="39"/>
      <c r="Z177" s="39"/>
      <c r="AA177" s="39"/>
      <c r="AB177" s="39"/>
      <c r="AC177" s="39"/>
      <c r="AD177" s="39"/>
      <c r="AE177" s="39">
        <v>1</v>
      </c>
      <c r="AF177" s="39">
        <v>1</v>
      </c>
      <c r="AG177" s="39">
        <v>1</v>
      </c>
    </row>
    <row r="178" spans="1:33" x14ac:dyDescent="0.3">
      <c r="A178" s="39"/>
      <c r="B178" s="38">
        <v>174</v>
      </c>
      <c r="C178" s="39" t="s">
        <v>756</v>
      </c>
      <c r="D178" s="39"/>
      <c r="E178" s="51">
        <v>26983389</v>
      </c>
      <c r="F178" s="39" t="s">
        <v>1021</v>
      </c>
      <c r="G178" s="39" t="s">
        <v>53</v>
      </c>
      <c r="H178" s="39" t="s">
        <v>760</v>
      </c>
      <c r="I178" s="39" t="s">
        <v>760</v>
      </c>
      <c r="J178" s="39" t="s">
        <v>1160</v>
      </c>
      <c r="K178" s="44"/>
      <c r="L178" s="44"/>
      <c r="M178" s="39">
        <v>2023</v>
      </c>
      <c r="N178" s="39">
        <v>2027</v>
      </c>
      <c r="O178" s="39"/>
      <c r="P178" s="39"/>
      <c r="Q178" s="39"/>
      <c r="R178" s="39"/>
      <c r="S178" s="39"/>
      <c r="T178" s="39"/>
      <c r="U178" s="39" t="s">
        <v>218</v>
      </c>
      <c r="V178" s="39"/>
      <c r="W178" s="39" t="s">
        <v>1069</v>
      </c>
      <c r="X178" s="39"/>
      <c r="Y178" s="39"/>
      <c r="Z178" s="39"/>
      <c r="AA178" s="39"/>
      <c r="AB178" s="39"/>
      <c r="AC178" s="39"/>
      <c r="AD178" s="39"/>
      <c r="AE178" s="39">
        <v>1</v>
      </c>
      <c r="AF178" s="39">
        <v>1</v>
      </c>
      <c r="AG178" s="39">
        <v>1</v>
      </c>
    </row>
    <row r="179" spans="1:33" x14ac:dyDescent="0.3">
      <c r="A179" s="39"/>
      <c r="B179" s="38">
        <v>175</v>
      </c>
      <c r="C179" s="39" t="s">
        <v>756</v>
      </c>
      <c r="D179" s="39"/>
      <c r="E179" s="51">
        <v>26983389</v>
      </c>
      <c r="F179" s="39" t="s">
        <v>1022</v>
      </c>
      <c r="G179" s="39" t="s">
        <v>53</v>
      </c>
      <c r="H179" s="39" t="s">
        <v>760</v>
      </c>
      <c r="I179" s="39" t="s">
        <v>760</v>
      </c>
      <c r="J179" s="39" t="s">
        <v>1161</v>
      </c>
      <c r="K179" s="44"/>
      <c r="L179" s="44"/>
      <c r="M179" s="39">
        <v>2023</v>
      </c>
      <c r="N179" s="39">
        <v>2027</v>
      </c>
      <c r="O179" s="39"/>
      <c r="P179" s="39"/>
      <c r="Q179" s="39"/>
      <c r="R179" s="39"/>
      <c r="S179" s="39"/>
      <c r="T179" s="39"/>
      <c r="U179" s="39" t="s">
        <v>218</v>
      </c>
      <c r="V179" s="39"/>
      <c r="W179" s="39" t="s">
        <v>1070</v>
      </c>
      <c r="X179" s="39"/>
      <c r="Y179" s="39"/>
      <c r="Z179" s="39"/>
      <c r="AA179" s="39"/>
      <c r="AB179" s="39"/>
      <c r="AC179" s="39"/>
      <c r="AD179" s="39"/>
      <c r="AE179" s="39">
        <v>1</v>
      </c>
      <c r="AF179" s="39">
        <v>1</v>
      </c>
      <c r="AG179" s="39">
        <v>1</v>
      </c>
    </row>
    <row r="180" spans="1:33" x14ac:dyDescent="0.3">
      <c r="A180" s="39"/>
      <c r="B180" s="38">
        <v>176</v>
      </c>
      <c r="C180" s="39" t="s">
        <v>756</v>
      </c>
      <c r="D180" s="39"/>
      <c r="E180" s="51">
        <v>26983389</v>
      </c>
      <c r="F180" s="39" t="s">
        <v>1023</v>
      </c>
      <c r="G180" s="39" t="s">
        <v>53</v>
      </c>
      <c r="H180" s="39" t="s">
        <v>760</v>
      </c>
      <c r="I180" s="39" t="s">
        <v>760</v>
      </c>
      <c r="J180" s="39" t="s">
        <v>1162</v>
      </c>
      <c r="K180" s="44"/>
      <c r="L180" s="44"/>
      <c r="M180" s="39">
        <v>2023</v>
      </c>
      <c r="N180" s="39">
        <v>2027</v>
      </c>
      <c r="O180" s="39"/>
      <c r="P180" s="39"/>
      <c r="Q180" s="39"/>
      <c r="R180" s="39"/>
      <c r="S180" s="39"/>
      <c r="T180" s="39"/>
      <c r="U180" s="39" t="s">
        <v>218</v>
      </c>
      <c r="V180" s="39"/>
      <c r="W180" s="39" t="s">
        <v>1070</v>
      </c>
      <c r="X180" s="39"/>
      <c r="Y180" s="39"/>
      <c r="Z180" s="39"/>
      <c r="AA180" s="39"/>
      <c r="AB180" s="39"/>
      <c r="AC180" s="39"/>
      <c r="AD180" s="39"/>
      <c r="AE180" s="39">
        <v>1</v>
      </c>
      <c r="AF180" s="39">
        <v>1</v>
      </c>
      <c r="AG180" s="39">
        <v>1</v>
      </c>
    </row>
    <row r="181" spans="1:33" x14ac:dyDescent="0.3">
      <c r="A181" s="39"/>
      <c r="B181" s="38">
        <v>177</v>
      </c>
      <c r="C181" s="39" t="s">
        <v>756</v>
      </c>
      <c r="D181" s="39"/>
      <c r="E181" s="51">
        <v>26983389</v>
      </c>
      <c r="F181" s="39" t="s">
        <v>1024</v>
      </c>
      <c r="G181" s="39" t="s">
        <v>53</v>
      </c>
      <c r="H181" s="39" t="s">
        <v>760</v>
      </c>
      <c r="I181" s="39" t="s">
        <v>760</v>
      </c>
      <c r="J181" s="39" t="s">
        <v>1163</v>
      </c>
      <c r="K181" s="44"/>
      <c r="L181" s="44"/>
      <c r="M181" s="39">
        <v>2023</v>
      </c>
      <c r="N181" s="39">
        <v>2027</v>
      </c>
      <c r="O181" s="39"/>
      <c r="P181" s="39"/>
      <c r="Q181" s="39"/>
      <c r="R181" s="39"/>
      <c r="S181" s="39"/>
      <c r="T181" s="39"/>
      <c r="U181" s="39" t="s">
        <v>218</v>
      </c>
      <c r="V181" s="39"/>
      <c r="W181" s="39" t="s">
        <v>1071</v>
      </c>
      <c r="X181" s="39"/>
      <c r="Y181" s="39"/>
      <c r="Z181" s="39"/>
      <c r="AA181" s="39"/>
      <c r="AB181" s="39"/>
      <c r="AC181" s="39"/>
      <c r="AD181" s="39"/>
      <c r="AE181" s="39">
        <v>1</v>
      </c>
      <c r="AF181" s="39">
        <v>1</v>
      </c>
      <c r="AG181" s="39">
        <v>1</v>
      </c>
    </row>
    <row r="182" spans="1:33" x14ac:dyDescent="0.3">
      <c r="A182" s="39"/>
      <c r="B182" s="38">
        <v>178</v>
      </c>
      <c r="C182" s="39" t="s">
        <v>756</v>
      </c>
      <c r="D182" s="39"/>
      <c r="E182" s="51">
        <v>26983389</v>
      </c>
      <c r="F182" s="39" t="s">
        <v>1025</v>
      </c>
      <c r="G182" s="39" t="s">
        <v>53</v>
      </c>
      <c r="H182" s="39" t="s">
        <v>760</v>
      </c>
      <c r="I182" s="39" t="s">
        <v>760</v>
      </c>
      <c r="J182" s="39" t="s">
        <v>1164</v>
      </c>
      <c r="K182" s="44"/>
      <c r="L182" s="44"/>
      <c r="M182" s="39">
        <v>2023</v>
      </c>
      <c r="N182" s="39">
        <v>2027</v>
      </c>
      <c r="O182" s="39"/>
      <c r="P182" s="39"/>
      <c r="Q182" s="39"/>
      <c r="R182" s="39"/>
      <c r="S182" s="39"/>
      <c r="T182" s="39"/>
      <c r="U182" s="39" t="s">
        <v>218</v>
      </c>
      <c r="V182" s="39"/>
      <c r="W182" s="39" t="s">
        <v>1071</v>
      </c>
      <c r="X182" s="39"/>
      <c r="Y182" s="39"/>
      <c r="Z182" s="39"/>
      <c r="AA182" s="39"/>
      <c r="AB182" s="39"/>
      <c r="AC182" s="39"/>
      <c r="AD182" s="39"/>
      <c r="AE182" s="39">
        <v>1</v>
      </c>
      <c r="AF182" s="39">
        <v>1</v>
      </c>
      <c r="AG182" s="39">
        <v>1</v>
      </c>
    </row>
    <row r="183" spans="1:33" x14ac:dyDescent="0.3">
      <c r="A183" s="39"/>
      <c r="B183" s="38">
        <v>179</v>
      </c>
      <c r="C183" s="39" t="s">
        <v>756</v>
      </c>
      <c r="D183" s="39"/>
      <c r="E183" s="51">
        <v>26983389</v>
      </c>
      <c r="F183" s="39" t="s">
        <v>1026</v>
      </c>
      <c r="G183" s="39" t="s">
        <v>53</v>
      </c>
      <c r="H183" s="39" t="s">
        <v>760</v>
      </c>
      <c r="I183" s="39" t="s">
        <v>760</v>
      </c>
      <c r="J183" s="39" t="s">
        <v>1165</v>
      </c>
      <c r="K183" s="44"/>
      <c r="L183" s="44"/>
      <c r="M183" s="39">
        <v>2023</v>
      </c>
      <c r="N183" s="39">
        <v>2027</v>
      </c>
      <c r="O183" s="39"/>
      <c r="P183" s="39"/>
      <c r="Q183" s="39"/>
      <c r="R183" s="39"/>
      <c r="S183" s="39"/>
      <c r="T183" s="39"/>
      <c r="U183" s="39" t="s">
        <v>218</v>
      </c>
      <c r="V183" s="39"/>
      <c r="W183" s="39" t="s">
        <v>1071</v>
      </c>
      <c r="X183" s="39"/>
      <c r="Y183" s="39"/>
      <c r="Z183" s="39"/>
      <c r="AA183" s="39"/>
      <c r="AB183" s="39"/>
      <c r="AC183" s="39"/>
      <c r="AD183" s="39"/>
      <c r="AE183" s="39">
        <v>1</v>
      </c>
      <c r="AF183" s="39">
        <v>1</v>
      </c>
      <c r="AG183" s="39">
        <v>1</v>
      </c>
    </row>
    <row r="184" spans="1:33" x14ac:dyDescent="0.3">
      <c r="A184" s="39"/>
      <c r="B184" s="38">
        <v>180</v>
      </c>
      <c r="C184" s="39" t="s">
        <v>756</v>
      </c>
      <c r="D184" s="39"/>
      <c r="E184" s="51">
        <v>26983389</v>
      </c>
      <c r="F184" s="39" t="s">
        <v>1027</v>
      </c>
      <c r="G184" s="39" t="s">
        <v>53</v>
      </c>
      <c r="H184" s="39" t="s">
        <v>760</v>
      </c>
      <c r="I184" s="39" t="s">
        <v>760</v>
      </c>
      <c r="J184" s="39" t="s">
        <v>1166</v>
      </c>
      <c r="K184" s="44"/>
      <c r="L184" s="44"/>
      <c r="M184" s="39">
        <v>2023</v>
      </c>
      <c r="N184" s="39">
        <v>2027</v>
      </c>
      <c r="O184" s="39"/>
      <c r="P184" s="39"/>
      <c r="Q184" s="39"/>
      <c r="R184" s="39"/>
      <c r="S184" s="39"/>
      <c r="T184" s="39"/>
      <c r="U184" s="39" t="s">
        <v>218</v>
      </c>
      <c r="V184" s="39"/>
      <c r="W184" s="39" t="s">
        <v>1071</v>
      </c>
      <c r="X184" s="39"/>
      <c r="Y184" s="39"/>
      <c r="Z184" s="39"/>
      <c r="AA184" s="39"/>
      <c r="AB184" s="39"/>
      <c r="AC184" s="39"/>
      <c r="AD184" s="39"/>
      <c r="AE184" s="39">
        <v>1</v>
      </c>
      <c r="AF184" s="39">
        <v>1</v>
      </c>
      <c r="AG184" s="39">
        <v>1</v>
      </c>
    </row>
    <row r="185" spans="1:33" x14ac:dyDescent="0.3">
      <c r="A185" s="39"/>
      <c r="B185" s="38">
        <v>181</v>
      </c>
      <c r="C185" s="39" t="s">
        <v>756</v>
      </c>
      <c r="D185" s="39"/>
      <c r="E185" s="51">
        <v>26983389</v>
      </c>
      <c r="F185" s="39" t="s">
        <v>1028</v>
      </c>
      <c r="G185" s="39" t="s">
        <v>53</v>
      </c>
      <c r="H185" s="39" t="s">
        <v>760</v>
      </c>
      <c r="I185" s="39" t="s">
        <v>760</v>
      </c>
      <c r="J185" s="39" t="s">
        <v>1167</v>
      </c>
      <c r="K185" s="44"/>
      <c r="L185" s="44"/>
      <c r="M185" s="39">
        <v>2023</v>
      </c>
      <c r="N185" s="39">
        <v>2027</v>
      </c>
      <c r="O185" s="39"/>
      <c r="P185" s="39"/>
      <c r="Q185" s="39"/>
      <c r="R185" s="39"/>
      <c r="S185" s="39"/>
      <c r="T185" s="39"/>
      <c r="U185" s="39" t="s">
        <v>218</v>
      </c>
      <c r="V185" s="39"/>
      <c r="W185" s="39" t="s">
        <v>1071</v>
      </c>
      <c r="X185" s="39"/>
      <c r="Y185" s="39"/>
      <c r="Z185" s="39"/>
      <c r="AA185" s="39"/>
      <c r="AB185" s="39"/>
      <c r="AC185" s="39"/>
      <c r="AD185" s="39"/>
      <c r="AE185" s="39">
        <v>1</v>
      </c>
      <c r="AF185" s="39">
        <v>1</v>
      </c>
      <c r="AG185" s="39">
        <v>1</v>
      </c>
    </row>
    <row r="186" spans="1:33" x14ac:dyDescent="0.3">
      <c r="A186" s="39"/>
      <c r="B186" s="38">
        <v>182</v>
      </c>
      <c r="C186" s="39" t="s">
        <v>756</v>
      </c>
      <c r="D186" s="39"/>
      <c r="E186" s="51">
        <v>26983389</v>
      </c>
      <c r="F186" s="39" t="s">
        <v>1029</v>
      </c>
      <c r="G186" s="39" t="s">
        <v>53</v>
      </c>
      <c r="H186" s="39" t="s">
        <v>760</v>
      </c>
      <c r="I186" s="39" t="s">
        <v>760</v>
      </c>
      <c r="J186" s="39" t="s">
        <v>1168</v>
      </c>
      <c r="K186" s="44"/>
      <c r="L186" s="44"/>
      <c r="M186" s="39">
        <v>2023</v>
      </c>
      <c r="N186" s="39">
        <v>2027</v>
      </c>
      <c r="O186" s="39"/>
      <c r="P186" s="39"/>
      <c r="Q186" s="39"/>
      <c r="R186" s="39"/>
      <c r="S186" s="39"/>
      <c r="T186" s="39"/>
      <c r="U186" s="39" t="s">
        <v>218</v>
      </c>
      <c r="V186" s="39"/>
      <c r="W186" s="39" t="s">
        <v>1071</v>
      </c>
      <c r="X186" s="39"/>
      <c r="Y186" s="39"/>
      <c r="Z186" s="39"/>
      <c r="AA186" s="39"/>
      <c r="AB186" s="39"/>
      <c r="AC186" s="39"/>
      <c r="AD186" s="39"/>
      <c r="AE186" s="39">
        <v>1</v>
      </c>
      <c r="AF186" s="39">
        <v>1</v>
      </c>
      <c r="AG186" s="39">
        <v>1</v>
      </c>
    </row>
    <row r="187" spans="1:33" x14ac:dyDescent="0.3">
      <c r="A187" s="39"/>
      <c r="B187" s="38">
        <v>183</v>
      </c>
      <c r="C187" s="39" t="s">
        <v>756</v>
      </c>
      <c r="D187" s="39"/>
      <c r="E187" s="51">
        <v>26983389</v>
      </c>
      <c r="F187" s="39" t="s">
        <v>1030</v>
      </c>
      <c r="G187" s="39" t="s">
        <v>53</v>
      </c>
      <c r="H187" s="39" t="s">
        <v>760</v>
      </c>
      <c r="I187" s="39" t="s">
        <v>760</v>
      </c>
      <c r="J187" s="39" t="s">
        <v>1169</v>
      </c>
      <c r="K187" s="44"/>
      <c r="L187" s="44"/>
      <c r="M187" s="39">
        <v>2023</v>
      </c>
      <c r="N187" s="39">
        <v>2027</v>
      </c>
      <c r="O187" s="39"/>
      <c r="P187" s="39"/>
      <c r="Q187" s="39"/>
      <c r="R187" s="39"/>
      <c r="S187" s="39"/>
      <c r="T187" s="39"/>
      <c r="U187" s="39" t="s">
        <v>218</v>
      </c>
      <c r="V187" s="39"/>
      <c r="W187" s="39" t="s">
        <v>1071</v>
      </c>
      <c r="X187" s="39"/>
      <c r="Y187" s="39"/>
      <c r="Z187" s="39"/>
      <c r="AA187" s="39"/>
      <c r="AB187" s="39"/>
      <c r="AC187" s="39"/>
      <c r="AD187" s="39"/>
      <c r="AE187" s="39">
        <v>1</v>
      </c>
      <c r="AF187" s="39">
        <v>1</v>
      </c>
      <c r="AG187" s="39">
        <v>1</v>
      </c>
    </row>
    <row r="188" spans="1:33" x14ac:dyDescent="0.3">
      <c r="A188" s="39"/>
      <c r="B188" s="38">
        <v>184</v>
      </c>
      <c r="C188" s="39" t="s">
        <v>756</v>
      </c>
      <c r="D188" s="39"/>
      <c r="E188" s="51">
        <v>26983389</v>
      </c>
      <c r="F188" s="39" t="s">
        <v>1031</v>
      </c>
      <c r="G188" s="39" t="s">
        <v>53</v>
      </c>
      <c r="H188" s="39" t="s">
        <v>760</v>
      </c>
      <c r="I188" s="39" t="s">
        <v>760</v>
      </c>
      <c r="J188" s="39" t="s">
        <v>1170</v>
      </c>
      <c r="K188" s="44"/>
      <c r="L188" s="44"/>
      <c r="M188" s="39">
        <v>2023</v>
      </c>
      <c r="N188" s="39">
        <v>2027</v>
      </c>
      <c r="O188" s="39"/>
      <c r="P188" s="39"/>
      <c r="Q188" s="39"/>
      <c r="R188" s="39"/>
      <c r="S188" s="39"/>
      <c r="T188" s="39"/>
      <c r="U188" s="39" t="s">
        <v>218</v>
      </c>
      <c r="V188" s="39"/>
      <c r="W188" s="39" t="s">
        <v>1071</v>
      </c>
      <c r="X188" s="39"/>
      <c r="Y188" s="39"/>
      <c r="Z188" s="39"/>
      <c r="AA188" s="39"/>
      <c r="AB188" s="39"/>
      <c r="AC188" s="39"/>
      <c r="AD188" s="39"/>
      <c r="AE188" s="39">
        <v>1</v>
      </c>
      <c r="AF188" s="39">
        <v>1</v>
      </c>
      <c r="AG188" s="39">
        <v>1</v>
      </c>
    </row>
    <row r="189" spans="1:33" x14ac:dyDescent="0.3">
      <c r="A189" s="39"/>
      <c r="B189" s="38">
        <v>185</v>
      </c>
      <c r="C189" s="39" t="s">
        <v>756</v>
      </c>
      <c r="D189" s="39"/>
      <c r="E189" s="51">
        <v>26983389</v>
      </c>
      <c r="F189" s="39" t="s">
        <v>1032</v>
      </c>
      <c r="G189" s="39" t="s">
        <v>53</v>
      </c>
      <c r="H189" s="39" t="s">
        <v>760</v>
      </c>
      <c r="I189" s="39" t="s">
        <v>760</v>
      </c>
      <c r="J189" s="39" t="s">
        <v>1171</v>
      </c>
      <c r="K189" s="44"/>
      <c r="L189" s="44"/>
      <c r="M189" s="39">
        <v>2023</v>
      </c>
      <c r="N189" s="39">
        <v>2027</v>
      </c>
      <c r="O189" s="39"/>
      <c r="P189" s="39"/>
      <c r="Q189" s="39"/>
      <c r="R189" s="39"/>
      <c r="S189" s="39"/>
      <c r="T189" s="39"/>
      <c r="U189" s="39" t="s">
        <v>218</v>
      </c>
      <c r="V189" s="39"/>
      <c r="W189" s="39" t="s">
        <v>1072</v>
      </c>
      <c r="X189" s="39"/>
      <c r="Y189" s="39"/>
      <c r="Z189" s="39"/>
      <c r="AA189" s="39"/>
      <c r="AB189" s="39"/>
      <c r="AC189" s="39"/>
      <c r="AD189" s="39"/>
      <c r="AE189" s="39">
        <v>1</v>
      </c>
      <c r="AF189" s="39">
        <v>1</v>
      </c>
      <c r="AG189" s="39">
        <v>1</v>
      </c>
    </row>
    <row r="190" spans="1:33" x14ac:dyDescent="0.3">
      <c r="A190" s="39"/>
      <c r="B190" s="38">
        <v>186</v>
      </c>
      <c r="C190" s="39" t="s">
        <v>756</v>
      </c>
      <c r="D190" s="39"/>
      <c r="E190" s="51">
        <v>26983389</v>
      </c>
      <c r="F190" s="39" t="s">
        <v>1033</v>
      </c>
      <c r="G190" s="39" t="s">
        <v>53</v>
      </c>
      <c r="H190" s="39" t="s">
        <v>760</v>
      </c>
      <c r="I190" s="39" t="s">
        <v>760</v>
      </c>
      <c r="J190" s="39" t="s">
        <v>1172</v>
      </c>
      <c r="K190" s="44"/>
      <c r="L190" s="44"/>
      <c r="M190" s="39">
        <v>2023</v>
      </c>
      <c r="N190" s="39">
        <v>2027</v>
      </c>
      <c r="O190" s="39"/>
      <c r="P190" s="39"/>
      <c r="Q190" s="39"/>
      <c r="R190" s="39"/>
      <c r="S190" s="39"/>
      <c r="T190" s="39"/>
      <c r="U190" s="39" t="s">
        <v>218</v>
      </c>
      <c r="V190" s="39"/>
      <c r="W190" s="39" t="s">
        <v>1072</v>
      </c>
      <c r="X190" s="39"/>
      <c r="Y190" s="39"/>
      <c r="Z190" s="39"/>
      <c r="AA190" s="39"/>
      <c r="AB190" s="39"/>
      <c r="AC190" s="39"/>
      <c r="AD190" s="39"/>
      <c r="AE190" s="39">
        <v>1</v>
      </c>
      <c r="AF190" s="39">
        <v>1</v>
      </c>
      <c r="AG190" s="39">
        <v>1</v>
      </c>
    </row>
    <row r="191" spans="1:33" x14ac:dyDescent="0.3">
      <c r="A191" s="39"/>
      <c r="B191" s="38">
        <v>187</v>
      </c>
      <c r="C191" s="39" t="s">
        <v>756</v>
      </c>
      <c r="D191" s="39"/>
      <c r="E191" s="51">
        <v>26983389</v>
      </c>
      <c r="F191" s="39" t="s">
        <v>1034</v>
      </c>
      <c r="G191" s="39" t="s">
        <v>53</v>
      </c>
      <c r="H191" s="39" t="s">
        <v>760</v>
      </c>
      <c r="I191" s="39" t="s">
        <v>760</v>
      </c>
      <c r="J191" s="39" t="s">
        <v>1173</v>
      </c>
      <c r="K191" s="44"/>
      <c r="L191" s="44"/>
      <c r="M191" s="39">
        <v>2023</v>
      </c>
      <c r="N191" s="39">
        <v>2027</v>
      </c>
      <c r="O191" s="39"/>
      <c r="P191" s="39"/>
      <c r="Q191" s="39"/>
      <c r="R191" s="39"/>
      <c r="S191" s="39"/>
      <c r="T191" s="39"/>
      <c r="U191" s="39" t="s">
        <v>218</v>
      </c>
      <c r="V191" s="39"/>
      <c r="W191" s="39" t="s">
        <v>1073</v>
      </c>
      <c r="X191" s="39"/>
      <c r="Y191" s="39"/>
      <c r="Z191" s="39"/>
      <c r="AA191" s="39"/>
      <c r="AB191" s="39"/>
      <c r="AC191" s="39"/>
      <c r="AD191" s="39"/>
      <c r="AE191" s="39">
        <v>1</v>
      </c>
      <c r="AF191" s="39">
        <v>1</v>
      </c>
      <c r="AG191" s="39">
        <v>1</v>
      </c>
    </row>
    <row r="192" spans="1:33" x14ac:dyDescent="0.3">
      <c r="A192" s="39"/>
      <c r="B192" s="38">
        <v>188</v>
      </c>
      <c r="C192" s="39" t="s">
        <v>756</v>
      </c>
      <c r="D192" s="39"/>
      <c r="E192" s="51">
        <v>26983389</v>
      </c>
      <c r="F192" s="39" t="s">
        <v>1035</v>
      </c>
      <c r="G192" s="39" t="s">
        <v>53</v>
      </c>
      <c r="H192" s="39" t="s">
        <v>760</v>
      </c>
      <c r="I192" s="39" t="s">
        <v>760</v>
      </c>
      <c r="J192" s="39" t="s">
        <v>1174</v>
      </c>
      <c r="K192" s="44"/>
      <c r="L192" s="44"/>
      <c r="M192" s="39">
        <v>2023</v>
      </c>
      <c r="N192" s="39">
        <v>2027</v>
      </c>
      <c r="O192" s="39"/>
      <c r="P192" s="39"/>
      <c r="Q192" s="39"/>
      <c r="R192" s="39"/>
      <c r="S192" s="39"/>
      <c r="T192" s="39"/>
      <c r="U192" s="39" t="s">
        <v>218</v>
      </c>
      <c r="V192" s="39"/>
      <c r="W192" s="39" t="s">
        <v>1073</v>
      </c>
      <c r="X192" s="39"/>
      <c r="Y192" s="39"/>
      <c r="Z192" s="39"/>
      <c r="AA192" s="39"/>
      <c r="AB192" s="39"/>
      <c r="AC192" s="39"/>
      <c r="AD192" s="39"/>
      <c r="AE192" s="39">
        <v>1</v>
      </c>
      <c r="AF192" s="39">
        <v>1</v>
      </c>
      <c r="AG192" s="39">
        <v>1</v>
      </c>
    </row>
    <row r="193" spans="1:33" x14ac:dyDescent="0.3">
      <c r="A193" s="39"/>
      <c r="B193" s="38">
        <v>189</v>
      </c>
      <c r="C193" s="39" t="s">
        <v>756</v>
      </c>
      <c r="D193" s="39"/>
      <c r="E193" s="51">
        <v>26983389</v>
      </c>
      <c r="F193" s="39" t="s">
        <v>1036</v>
      </c>
      <c r="G193" s="39" t="s">
        <v>53</v>
      </c>
      <c r="H193" s="39" t="s">
        <v>760</v>
      </c>
      <c r="I193" s="39" t="s">
        <v>760</v>
      </c>
      <c r="J193" s="39" t="s">
        <v>1175</v>
      </c>
      <c r="K193" s="44"/>
      <c r="L193" s="44"/>
      <c r="M193" s="39">
        <v>2023</v>
      </c>
      <c r="N193" s="39">
        <v>2027</v>
      </c>
      <c r="O193" s="39"/>
      <c r="P193" s="39"/>
      <c r="Q193" s="39"/>
      <c r="R193" s="39"/>
      <c r="S193" s="39"/>
      <c r="T193" s="39"/>
      <c r="U193" s="39" t="s">
        <v>218</v>
      </c>
      <c r="V193" s="39"/>
      <c r="W193" s="39" t="s">
        <v>1073</v>
      </c>
      <c r="X193" s="39"/>
      <c r="Y193" s="39"/>
      <c r="Z193" s="39"/>
      <c r="AA193" s="39"/>
      <c r="AB193" s="39"/>
      <c r="AC193" s="39"/>
      <c r="AD193" s="39"/>
      <c r="AE193" s="39">
        <v>1</v>
      </c>
      <c r="AF193" s="39">
        <v>1</v>
      </c>
      <c r="AG193" s="39">
        <v>1</v>
      </c>
    </row>
    <row r="194" spans="1:33" x14ac:dyDescent="0.3">
      <c r="A194" s="39"/>
      <c r="B194" s="38">
        <v>190</v>
      </c>
      <c r="C194" s="39" t="s">
        <v>756</v>
      </c>
      <c r="D194" s="39"/>
      <c r="E194" s="51">
        <v>26983389</v>
      </c>
      <c r="F194" s="39" t="s">
        <v>1037</v>
      </c>
      <c r="G194" s="39" t="s">
        <v>53</v>
      </c>
      <c r="H194" s="39" t="s">
        <v>760</v>
      </c>
      <c r="I194" s="39" t="s">
        <v>760</v>
      </c>
      <c r="J194" s="39" t="s">
        <v>1176</v>
      </c>
      <c r="K194" s="44"/>
      <c r="L194" s="44"/>
      <c r="M194" s="39">
        <v>2023</v>
      </c>
      <c r="N194" s="39">
        <v>2027</v>
      </c>
      <c r="O194" s="39"/>
      <c r="P194" s="39"/>
      <c r="Q194" s="39"/>
      <c r="R194" s="39"/>
      <c r="S194" s="39"/>
      <c r="T194" s="39"/>
      <c r="U194" s="39" t="s">
        <v>218</v>
      </c>
      <c r="V194" s="39"/>
      <c r="W194" s="39" t="s">
        <v>1074</v>
      </c>
      <c r="X194" s="39"/>
      <c r="Y194" s="39"/>
      <c r="Z194" s="39"/>
      <c r="AA194" s="39"/>
      <c r="AB194" s="39"/>
      <c r="AC194" s="39"/>
      <c r="AD194" s="39"/>
      <c r="AE194" s="39">
        <v>1</v>
      </c>
      <c r="AF194" s="39">
        <v>1</v>
      </c>
      <c r="AG194" s="39">
        <v>1</v>
      </c>
    </row>
    <row r="195" spans="1:33" x14ac:dyDescent="0.3">
      <c r="A195" s="39"/>
      <c r="B195" s="38">
        <v>191</v>
      </c>
      <c r="C195" s="39" t="s">
        <v>756</v>
      </c>
      <c r="D195" s="39"/>
      <c r="E195" s="51">
        <v>26983389</v>
      </c>
      <c r="F195" s="39" t="s">
        <v>1038</v>
      </c>
      <c r="G195" s="39" t="s">
        <v>53</v>
      </c>
      <c r="H195" s="39" t="s">
        <v>760</v>
      </c>
      <c r="I195" s="39" t="s">
        <v>760</v>
      </c>
      <c r="J195" s="39" t="s">
        <v>1177</v>
      </c>
      <c r="K195" s="44"/>
      <c r="L195" s="44"/>
      <c r="M195" s="39">
        <v>2023</v>
      </c>
      <c r="N195" s="39">
        <v>2027</v>
      </c>
      <c r="O195" s="39"/>
      <c r="P195" s="39"/>
      <c r="Q195" s="39"/>
      <c r="R195" s="39"/>
      <c r="S195" s="39"/>
      <c r="T195" s="39"/>
      <c r="U195" s="39" t="s">
        <v>218</v>
      </c>
      <c r="V195" s="39"/>
      <c r="W195" s="39" t="s">
        <v>1075</v>
      </c>
      <c r="X195" s="39"/>
      <c r="Y195" s="39"/>
      <c r="Z195" s="39"/>
      <c r="AA195" s="39"/>
      <c r="AB195" s="39"/>
      <c r="AC195" s="39"/>
      <c r="AD195" s="39"/>
      <c r="AE195" s="39">
        <v>1</v>
      </c>
      <c r="AF195" s="39">
        <v>1</v>
      </c>
      <c r="AG195" s="39">
        <v>1</v>
      </c>
    </row>
    <row r="196" spans="1:33" x14ac:dyDescent="0.3">
      <c r="A196" s="39"/>
      <c r="B196" s="38">
        <v>192</v>
      </c>
      <c r="C196" s="39" t="s">
        <v>756</v>
      </c>
      <c r="D196" s="39"/>
      <c r="E196" s="51">
        <v>26983389</v>
      </c>
      <c r="F196" s="39" t="s">
        <v>1039</v>
      </c>
      <c r="G196" s="39" t="s">
        <v>53</v>
      </c>
      <c r="H196" s="39" t="s">
        <v>760</v>
      </c>
      <c r="I196" s="39" t="s">
        <v>760</v>
      </c>
      <c r="J196" s="39" t="s">
        <v>1178</v>
      </c>
      <c r="K196" s="44"/>
      <c r="L196" s="44"/>
      <c r="M196" s="39">
        <v>2023</v>
      </c>
      <c r="N196" s="39">
        <v>2027</v>
      </c>
      <c r="O196" s="39"/>
      <c r="P196" s="39"/>
      <c r="Q196" s="39"/>
      <c r="R196" s="39"/>
      <c r="S196" s="39"/>
      <c r="T196" s="39"/>
      <c r="U196" s="39" t="s">
        <v>218</v>
      </c>
      <c r="V196" s="39"/>
      <c r="W196" s="39" t="s">
        <v>1076</v>
      </c>
      <c r="X196" s="39"/>
      <c r="Y196" s="39"/>
      <c r="Z196" s="39"/>
      <c r="AA196" s="39"/>
      <c r="AB196" s="39"/>
      <c r="AC196" s="39"/>
      <c r="AD196" s="39"/>
      <c r="AE196" s="39">
        <v>1</v>
      </c>
      <c r="AF196" s="39">
        <v>1</v>
      </c>
      <c r="AG196" s="39">
        <v>1</v>
      </c>
    </row>
    <row r="197" spans="1:33" x14ac:dyDescent="0.3">
      <c r="A197" s="39"/>
      <c r="B197" s="38">
        <v>193</v>
      </c>
      <c r="C197" s="39" t="s">
        <v>756</v>
      </c>
      <c r="D197" s="39"/>
      <c r="E197" s="51">
        <v>26983389</v>
      </c>
      <c r="F197" s="39" t="s">
        <v>1040</v>
      </c>
      <c r="G197" s="39" t="s">
        <v>53</v>
      </c>
      <c r="H197" s="39" t="s">
        <v>760</v>
      </c>
      <c r="I197" s="39" t="s">
        <v>760</v>
      </c>
      <c r="J197" s="39" t="s">
        <v>1179</v>
      </c>
      <c r="K197" s="44"/>
      <c r="L197" s="44"/>
      <c r="M197" s="39">
        <v>2023</v>
      </c>
      <c r="N197" s="39">
        <v>2027</v>
      </c>
      <c r="O197" s="39"/>
      <c r="P197" s="39"/>
      <c r="Q197" s="39"/>
      <c r="R197" s="39"/>
      <c r="S197" s="39"/>
      <c r="T197" s="39"/>
      <c r="U197" s="39" t="s">
        <v>218</v>
      </c>
      <c r="V197" s="39"/>
      <c r="W197" s="39" t="s">
        <v>1077</v>
      </c>
      <c r="X197" s="39"/>
      <c r="Y197" s="39"/>
      <c r="Z197" s="39"/>
      <c r="AA197" s="39"/>
      <c r="AB197" s="39"/>
      <c r="AC197" s="39"/>
      <c r="AD197" s="39"/>
      <c r="AE197" s="39">
        <v>1</v>
      </c>
      <c r="AF197" s="39">
        <v>1</v>
      </c>
      <c r="AG197" s="39">
        <v>1</v>
      </c>
    </row>
    <row r="198" spans="1:33" x14ac:dyDescent="0.3">
      <c r="A198" s="39"/>
      <c r="B198" s="38">
        <v>194</v>
      </c>
      <c r="C198" s="39" t="s">
        <v>756</v>
      </c>
      <c r="D198" s="39"/>
      <c r="E198" s="51">
        <v>26983389</v>
      </c>
      <c r="F198" s="39" t="s">
        <v>1041</v>
      </c>
      <c r="G198" s="39" t="s">
        <v>53</v>
      </c>
      <c r="H198" s="39" t="s">
        <v>760</v>
      </c>
      <c r="I198" s="39" t="s">
        <v>760</v>
      </c>
      <c r="J198" s="39" t="s">
        <v>1180</v>
      </c>
      <c r="K198" s="44"/>
      <c r="L198" s="44"/>
      <c r="M198" s="39">
        <v>2023</v>
      </c>
      <c r="N198" s="39">
        <v>2027</v>
      </c>
      <c r="O198" s="39"/>
      <c r="P198" s="39"/>
      <c r="Q198" s="39"/>
      <c r="R198" s="39"/>
      <c r="S198" s="39"/>
      <c r="T198" s="39"/>
      <c r="U198" s="39" t="s">
        <v>218</v>
      </c>
      <c r="V198" s="39"/>
      <c r="W198" s="39" t="s">
        <v>1077</v>
      </c>
      <c r="X198" s="39"/>
      <c r="Y198" s="39"/>
      <c r="Z198" s="39"/>
      <c r="AA198" s="39"/>
      <c r="AB198" s="39"/>
      <c r="AC198" s="39"/>
      <c r="AD198" s="39"/>
      <c r="AE198" s="39">
        <v>1</v>
      </c>
      <c r="AF198" s="39">
        <v>1</v>
      </c>
      <c r="AG198" s="39">
        <v>1</v>
      </c>
    </row>
    <row r="200" spans="1:33" x14ac:dyDescent="0.3">
      <c r="J200" s="28" t="s">
        <v>1277</v>
      </c>
      <c r="K200" s="43"/>
      <c r="L200" s="43"/>
    </row>
    <row r="201" spans="1:33" x14ac:dyDescent="0.3">
      <c r="K201" s="43"/>
      <c r="L201" s="43"/>
    </row>
    <row r="202" spans="1:33" x14ac:dyDescent="0.3">
      <c r="J202" s="28" t="s">
        <v>935</v>
      </c>
      <c r="K202" s="43"/>
    </row>
  </sheetData>
  <mergeCells count="35">
    <mergeCell ref="A2:A4"/>
    <mergeCell ref="C2:E2"/>
    <mergeCell ref="F2:F4"/>
    <mergeCell ref="I2:I4"/>
    <mergeCell ref="J2:J4"/>
    <mergeCell ref="B2:B4"/>
    <mergeCell ref="C3:C4"/>
    <mergeCell ref="D3:D4"/>
    <mergeCell ref="E3:E4"/>
    <mergeCell ref="G2:G4"/>
    <mergeCell ref="H2:H4"/>
    <mergeCell ref="V3:V4"/>
    <mergeCell ref="AA2:AA4"/>
    <mergeCell ref="AB2:AB4"/>
    <mergeCell ref="AE2:AE4"/>
    <mergeCell ref="AD2:AD4"/>
    <mergeCell ref="W3:W4"/>
    <mergeCell ref="AC2:AC4"/>
    <mergeCell ref="Z2:Z4"/>
    <mergeCell ref="AG2:AG4"/>
    <mergeCell ref="AF2:AF4"/>
    <mergeCell ref="Y3:Y4"/>
    <mergeCell ref="X3:X4"/>
    <mergeCell ref="K2:L2"/>
    <mergeCell ref="M2:N2"/>
    <mergeCell ref="S3:S4"/>
    <mergeCell ref="T3:T4"/>
    <mergeCell ref="S2:T2"/>
    <mergeCell ref="K3:K4"/>
    <mergeCell ref="L3:L4"/>
    <mergeCell ref="M3:M4"/>
    <mergeCell ref="N3:N4"/>
    <mergeCell ref="O2:R2"/>
    <mergeCell ref="O3:R3"/>
    <mergeCell ref="U3:U4"/>
  </mergeCells>
  <phoneticPr fontId="16" type="noConversion"/>
  <pageMargins left="0.7" right="0.7" top="0.78740157499999996" bottom="0.78740157499999996" header="0.3" footer="0.3"/>
  <pageSetup paperSize="8" scale="54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41838-1BEB-4B00-BE42-E30670D15CD6}">
  <ds:schemaRefs>
    <ds:schemaRef ds:uri="http://schemas.microsoft.com/office/2006/metadata/properties"/>
    <ds:schemaRef ds:uri="425708ab-9255-4c66-848e-72be7f18ca5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Pokyny, info</vt:lpstr>
      <vt:lpstr>barvy</vt:lpstr>
      <vt:lpstr>MŠ</vt:lpstr>
      <vt:lpstr>ZŠ</vt:lpstr>
      <vt:lpstr>Zájmové, neformální,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Mlejnek Ladislav</cp:lastModifiedBy>
  <cp:revision/>
  <cp:lastPrinted>2026-01-05T14:41:55Z</cp:lastPrinted>
  <dcterms:created xsi:type="dcterms:W3CDTF">2020-07-22T07:46:04Z</dcterms:created>
  <dcterms:modified xsi:type="dcterms:W3CDTF">2026-01-09T07:38:06Z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