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raziste.sharepoint.com/Sdilene dokumenty/MAP/MAP IV/10_Strategická část projektu/Aktualizace SR 2028_122025 (MAP IV)/MMR/"/>
    </mc:Choice>
  </mc:AlternateContent>
  <xr:revisionPtr revIDLastSave="2017" documentId="8_{C1D60E9E-BFF9-4936-825A-3B611F026030}" xr6:coauthVersionLast="47" xr6:coauthVersionMax="47" xr10:uidLastSave="{42773DD7-A606-4FA1-B0EF-08A087C885C7}"/>
  <bookViews>
    <workbookView xWindow="-108" yWindow="-108" windowWidth="23256" windowHeight="12456" tabRatio="710" activeTab="2" xr2:uid="{00000000-000D-0000-FFFF-FFFF00000000}"/>
  </bookViews>
  <sheets>
    <sheet name="ZŠ" sheetId="7" r:id="rId1"/>
    <sheet name="MŠ" sheetId="8" r:id="rId2"/>
    <sheet name="ZUŠ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9" l="1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M282" i="8"/>
  <c r="M279" i="8"/>
  <c r="M278" i="8"/>
  <c r="M277" i="8"/>
  <c r="M275" i="8"/>
  <c r="M274" i="8"/>
  <c r="M272" i="8"/>
  <c r="M271" i="8"/>
  <c r="M270" i="8"/>
  <c r="M269" i="8"/>
  <c r="M268" i="8"/>
  <c r="M263" i="8"/>
  <c r="M262" i="8"/>
  <c r="M261" i="8"/>
  <c r="M253" i="8"/>
  <c r="M252" i="8"/>
  <c r="M251" i="8"/>
  <c r="M250" i="8"/>
  <c r="M248" i="8"/>
  <c r="M247" i="8"/>
  <c r="M245" i="8"/>
  <c r="M244" i="8"/>
  <c r="M241" i="8"/>
  <c r="M240" i="8"/>
  <c r="M239" i="8"/>
  <c r="M238" i="8"/>
  <c r="M237" i="8"/>
  <c r="M236" i="8"/>
  <c r="M235" i="8"/>
  <c r="M234" i="8"/>
  <c r="M233" i="8"/>
  <c r="A233" i="8"/>
  <c r="A234" i="8" s="1"/>
  <c r="A235" i="8" s="1"/>
  <c r="A236" i="8" s="1"/>
  <c r="A237" i="8" s="1"/>
  <c r="A238" i="8" s="1"/>
  <c r="A239" i="8" s="1"/>
  <c r="A240" i="8" s="1"/>
  <c r="M232" i="8"/>
  <c r="M231" i="8"/>
  <c r="M230" i="8"/>
  <c r="M229" i="8"/>
  <c r="M228" i="8"/>
  <c r="M227" i="8"/>
  <c r="M226" i="8"/>
  <c r="M225" i="8"/>
  <c r="M224" i="8"/>
  <c r="M223" i="8"/>
  <c r="A223" i="8"/>
  <c r="A224" i="8" s="1"/>
  <c r="A225" i="8" s="1"/>
  <c r="A226" i="8" s="1"/>
  <c r="A227" i="8" s="1"/>
  <c r="A228" i="8" s="1"/>
  <c r="A229" i="8" s="1"/>
  <c r="A230" i="8" s="1"/>
  <c r="M222" i="8"/>
  <c r="M213" i="8"/>
  <c r="M212" i="8"/>
  <c r="A212" i="8"/>
  <c r="M211" i="8"/>
  <c r="M203" i="8"/>
  <c r="M202" i="8"/>
  <c r="M194" i="8"/>
  <c r="M193" i="8"/>
  <c r="M192" i="8"/>
  <c r="M191" i="8"/>
  <c r="M189" i="8"/>
  <c r="M188" i="8"/>
  <c r="M186" i="8"/>
  <c r="M185" i="8"/>
  <c r="M182" i="8"/>
  <c r="M181" i="8"/>
  <c r="M180" i="8"/>
  <c r="M179" i="8"/>
  <c r="M178" i="8"/>
  <c r="M177" i="8"/>
  <c r="M176" i="8"/>
  <c r="M175" i="8"/>
  <c r="M174" i="8"/>
  <c r="A174" i="8"/>
  <c r="A175" i="8" s="1"/>
  <c r="A176" i="8" s="1"/>
  <c r="A177" i="8" s="1"/>
  <c r="A178" i="8" s="1"/>
  <c r="A179" i="8" s="1"/>
  <c r="A180" i="8" s="1"/>
  <c r="A181" i="8" s="1"/>
  <c r="M173" i="8"/>
  <c r="M172" i="8"/>
  <c r="M171" i="8"/>
  <c r="M170" i="8"/>
  <c r="M169" i="8"/>
  <c r="M168" i="8"/>
  <c r="M167" i="8"/>
  <c r="M166" i="8"/>
  <c r="M165" i="8"/>
  <c r="A165" i="8"/>
  <c r="A166" i="8" s="1"/>
  <c r="A167" i="8" s="1"/>
  <c r="A168" i="8" s="1"/>
  <c r="A169" i="8" s="1"/>
  <c r="A170" i="8" s="1"/>
  <c r="A171" i="8" s="1"/>
  <c r="M164" i="8"/>
  <c r="A164" i="8"/>
  <c r="M163" i="8"/>
  <c r="M154" i="8"/>
  <c r="M153" i="8"/>
  <c r="A153" i="8"/>
  <c r="M152" i="8"/>
  <c r="M136" i="8"/>
  <c r="M135" i="8"/>
  <c r="M134" i="8"/>
  <c r="M129" i="8"/>
  <c r="M128" i="8"/>
  <c r="M127" i="8"/>
  <c r="M119" i="8"/>
  <c r="M118" i="8"/>
  <c r="M117" i="8"/>
  <c r="M116" i="8"/>
  <c r="M114" i="8"/>
  <c r="M113" i="8"/>
  <c r="M111" i="8"/>
  <c r="M110" i="8"/>
  <c r="M107" i="8"/>
  <c r="M106" i="8"/>
  <c r="M105" i="8"/>
  <c r="M104" i="8"/>
  <c r="M103" i="8"/>
  <c r="M102" i="8"/>
  <c r="M101" i="8"/>
  <c r="M100" i="8"/>
  <c r="A100" i="8"/>
  <c r="A101" i="8" s="1"/>
  <c r="A102" i="8" s="1"/>
  <c r="A103" i="8" s="1"/>
  <c r="A104" i="8" s="1"/>
  <c r="A105" i="8" s="1"/>
  <c r="A106" i="8" s="1"/>
  <c r="M99" i="8"/>
  <c r="A99" i="8"/>
  <c r="M98" i="8"/>
  <c r="M97" i="8"/>
  <c r="M96" i="8"/>
  <c r="M95" i="8"/>
  <c r="M94" i="8"/>
  <c r="M93" i="8"/>
  <c r="M92" i="8"/>
  <c r="M91" i="8"/>
  <c r="M90" i="8"/>
  <c r="M89" i="8"/>
  <c r="A89" i="8"/>
  <c r="A90" i="8" s="1"/>
  <c r="A91" i="8" s="1"/>
  <c r="A92" i="8" s="1"/>
  <c r="A93" i="8" s="1"/>
  <c r="A94" i="8" s="1"/>
  <c r="A95" i="8" s="1"/>
  <c r="A96" i="8" s="1"/>
  <c r="M88" i="8"/>
  <c r="M79" i="8"/>
  <c r="M78" i="8"/>
  <c r="A78" i="8"/>
  <c r="M77" i="8"/>
  <c r="M69" i="8"/>
  <c r="M67" i="8"/>
  <c r="M66" i="8"/>
  <c r="M65" i="8"/>
  <c r="M64" i="8"/>
  <c r="M63" i="8"/>
  <c r="M62" i="8"/>
  <c r="M61" i="8"/>
  <c r="M60" i="8"/>
  <c r="M50" i="8"/>
  <c r="M49" i="8"/>
  <c r="M48" i="8"/>
  <c r="A48" i="8"/>
  <c r="A49" i="8" s="1"/>
  <c r="M47" i="8"/>
  <c r="M46" i="8"/>
  <c r="M45" i="8"/>
  <c r="M44" i="8"/>
  <c r="M43" i="8"/>
  <c r="M42" i="8"/>
  <c r="M41" i="8"/>
  <c r="M9" i="8"/>
  <c r="M8" i="8"/>
  <c r="M7" i="8"/>
  <c r="M6" i="8"/>
  <c r="A6" i="8"/>
  <c r="M5" i="8"/>
  <c r="M354" i="7"/>
  <c r="M353" i="7"/>
  <c r="M352" i="7"/>
  <c r="A338" i="7"/>
  <c r="A339" i="7" s="1"/>
  <c r="A340" i="7" s="1"/>
  <c r="A341" i="7" s="1"/>
  <c r="M540" i="7"/>
  <c r="M539" i="7"/>
  <c r="M538" i="7"/>
  <c r="M537" i="7"/>
  <c r="M536" i="7"/>
  <c r="M535" i="7"/>
  <c r="M534" i="7"/>
  <c r="M533" i="7"/>
  <c r="M532" i="7"/>
  <c r="M531" i="7"/>
  <c r="M530" i="7"/>
  <c r="M522" i="7"/>
  <c r="M521" i="7"/>
  <c r="M520" i="7"/>
  <c r="M519" i="7"/>
  <c r="M518" i="7"/>
  <c r="A518" i="7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M517" i="7"/>
  <c r="M516" i="7"/>
  <c r="M515" i="7"/>
  <c r="M514" i="7"/>
  <c r="M513" i="7"/>
  <c r="M512" i="7"/>
  <c r="M511" i="7"/>
  <c r="M510" i="7"/>
  <c r="A510" i="7"/>
  <c r="A511" i="7" s="1"/>
  <c r="A512" i="7" s="1"/>
  <c r="M509" i="7"/>
  <c r="M508" i="7"/>
  <c r="M506" i="7"/>
  <c r="M487" i="7"/>
  <c r="M486" i="7"/>
  <c r="M485" i="7"/>
  <c r="M484" i="7"/>
  <c r="M483" i="7"/>
  <c r="A483" i="7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M482" i="7"/>
  <c r="M481" i="7"/>
  <c r="M480" i="7"/>
  <c r="A480" i="7"/>
  <c r="A481" i="7" s="1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A382" i="7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M381" i="7"/>
  <c r="M351" i="7"/>
  <c r="M350" i="7"/>
  <c r="M349" i="7"/>
  <c r="M348" i="7"/>
  <c r="M347" i="7"/>
  <c r="M346" i="7"/>
  <c r="M345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1" i="7"/>
  <c r="M302" i="7"/>
  <c r="M301" i="7"/>
  <c r="M300" i="7"/>
  <c r="M299" i="7"/>
  <c r="M298" i="7"/>
  <c r="A298" i="7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M297" i="7"/>
  <c r="M296" i="7"/>
  <c r="M295" i="7"/>
  <c r="A295" i="7"/>
  <c r="A296" i="7" s="1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A197" i="7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M196" i="7"/>
  <c r="M161" i="7"/>
  <c r="M160" i="7"/>
  <c r="M159" i="7"/>
  <c r="M158" i="7"/>
  <c r="M157" i="7"/>
  <c r="M156" i="7"/>
  <c r="M155" i="7"/>
  <c r="M147" i="7"/>
  <c r="M133" i="7"/>
  <c r="A108" i="7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5" i="7" s="1"/>
  <c r="A136" i="7" s="1"/>
  <c r="A137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65" i="7" s="1"/>
  <c r="M108" i="7"/>
  <c r="M10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M26" i="7"/>
  <c r="M25" i="7"/>
  <c r="M22" i="7"/>
  <c r="M21" i="7"/>
  <c r="M112" i="7"/>
  <c r="M104" i="7"/>
  <c r="M105" i="7"/>
  <c r="M106" i="7"/>
  <c r="M109" i="7"/>
  <c r="M110" i="7"/>
  <c r="M111" i="7"/>
  <c r="M98" i="7"/>
  <c r="M34" i="7"/>
  <c r="M35" i="7"/>
  <c r="M103" i="7"/>
  <c r="M102" i="7"/>
  <c r="M101" i="7"/>
  <c r="M100" i="7"/>
  <c r="M99" i="7"/>
  <c r="M97" i="7"/>
  <c r="M88" i="7"/>
  <c r="M10" i="7"/>
  <c r="M24" i="7"/>
  <c r="M15" i="7"/>
  <c r="M146" i="7"/>
  <c r="M145" i="7"/>
  <c r="M144" i="7"/>
  <c r="M143" i="7"/>
  <c r="M96" i="7"/>
  <c r="M95" i="7"/>
  <c r="M94" i="7"/>
  <c r="M93" i="7"/>
  <c r="M92" i="7"/>
  <c r="M91" i="7"/>
  <c r="M90" i="7"/>
  <c r="M89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3" i="7"/>
  <c r="M32" i="7"/>
  <c r="M31" i="7"/>
  <c r="M30" i="7"/>
  <c r="M29" i="7"/>
  <c r="M28" i="7"/>
  <c r="M27" i="7"/>
  <c r="M23" i="7"/>
  <c r="M20" i="7"/>
  <c r="M19" i="7"/>
  <c r="M18" i="7"/>
  <c r="M17" i="7"/>
  <c r="M16" i="7"/>
  <c r="M14" i="7"/>
  <c r="M13" i="7"/>
  <c r="M12" i="7"/>
  <c r="M11" i="7"/>
  <c r="M9" i="7"/>
  <c r="M8" i="7"/>
  <c r="M7" i="7"/>
  <c r="M6" i="7"/>
  <c r="A25" i="7" l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5" i="7" s="1"/>
  <c r="A106" i="7" s="1"/>
  <c r="M166" i="7"/>
  <c r="M165" i="7"/>
  <c r="M164" i="7"/>
  <c r="M163" i="7"/>
  <c r="M162" i="7"/>
  <c r="M142" i="7"/>
  <c r="M141" i="7"/>
  <c r="M140" i="7"/>
  <c r="M139" i="7"/>
  <c r="M138" i="7"/>
  <c r="M137" i="7"/>
  <c r="M136" i="7"/>
  <c r="M135" i="7"/>
  <c r="M134" i="7"/>
  <c r="M13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tc={B74752F9-B419-4F1E-B09E-1D6A97D907EE}</author>
    <author>tc={E8345739-3784-4533-BB9D-26983FA0CFE5}</author>
    <author>tc={C8DD62D5-EC2B-434E-B392-F40C6E18DCC8}</author>
    <author>tc={CE56F787-DB56-4A6C-A296-17296DAC8333}</author>
    <author>tc={7144751A-F286-454D-9245-B483DA87CD47}</author>
    <author>tc={970F8161-4AE8-4C8B-BB5A-66A13438657A}</author>
  </authors>
  <commentList>
    <comment ref="U4" authorId="0" shapeId="0" xr:uid="{B74752F9-B419-4F1E-B09E-1D6A97D907E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V4" authorId="1" shapeId="0" xr:uid="{E8345739-3784-4533-BB9D-26983FA0CFE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U194" authorId="2" shapeId="0" xr:uid="{C8DD62D5-EC2B-434E-B392-F40C6E18DCC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V194" authorId="3" shapeId="0" xr:uid="{CE56F787-DB56-4A6C-A296-17296DAC833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U379" authorId="4" shapeId="0" xr:uid="{7144751A-F286-454D-9245-B483DA87CD4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V379" authorId="5" shapeId="0" xr:uid="{970F8161-4AE8-4C8B-BB5A-66A13438657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</commentList>
</comments>
</file>

<file path=xl/sharedStrings.xml><?xml version="1.0" encoding="utf-8"?>
<sst xmlns="http://schemas.openxmlformats.org/spreadsheetml/2006/main" count="6474" uniqueCount="394">
  <si>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</si>
  <si>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</si>
  <si>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</si>
  <si>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</si>
  <si>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</si>
  <si>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</si>
  <si>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</si>
  <si>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</si>
  <si>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</si>
  <si>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</si>
  <si>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</si>
  <si>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</si>
  <si>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</si>
  <si>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</si>
  <si>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</si>
  <si>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</si>
  <si>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</si>
  <si>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</si>
  <si>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</si>
  <si>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</si>
  <si>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</si>
  <si>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</si>
  <si>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</si>
  <si>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</si>
  <si>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</si>
  <si>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</si>
  <si>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</si>
  <si>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</si>
  <si>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</si>
  <si>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</si>
  <si>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</si>
  <si>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</si>
  <si>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</si>
  <si>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Město Pacov</t>
  </si>
  <si>
    <t xml:space="preserve">Vysočina </t>
  </si>
  <si>
    <t>Městys Lukavec</t>
  </si>
  <si>
    <t>Základní škola a Mateřská škola Lukavec</t>
  </si>
  <si>
    <t>107721520, 107533201</t>
  </si>
  <si>
    <t xml:space="preserve">Základní škola a mateřská škola Obrataň </t>
  </si>
  <si>
    <t xml:space="preserve">Obec Obrataň </t>
  </si>
  <si>
    <t>x</t>
  </si>
  <si>
    <t>150014091, 150014121</t>
  </si>
  <si>
    <t xml:space="preserve">Školní autobus </t>
  </si>
  <si>
    <t>Kraj Vysočina</t>
  </si>
  <si>
    <t>Pacov</t>
  </si>
  <si>
    <t>Lukavec</t>
  </si>
  <si>
    <t xml:space="preserve">Obrataň </t>
  </si>
  <si>
    <r>
      <rPr>
        <sz val="10"/>
        <color rgb="FFFF0000"/>
        <rFont val="Calibri"/>
        <family val="2"/>
        <charset val="238"/>
        <scheme val="minor"/>
      </rPr>
      <t xml:space="preserve">MŠ </t>
    </r>
    <r>
      <rPr>
        <sz val="10"/>
        <rFont val="Calibri"/>
        <family val="2"/>
        <charset val="238"/>
        <scheme val="minor"/>
      </rPr>
      <t xml:space="preserve">Venkovní vybavení do MŠ (na ukládaní výrobků, materiálů….). 3 skříně nebo 3 regály…... </t>
    </r>
  </si>
  <si>
    <r>
      <rPr>
        <sz val="9"/>
        <color rgb="FFFF0000"/>
        <rFont val="Calibri"/>
        <family val="2"/>
        <charset val="238"/>
        <scheme val="minor"/>
      </rPr>
      <t xml:space="preserve">MŠ </t>
    </r>
    <r>
      <rPr>
        <sz val="9"/>
        <color theme="1"/>
        <rFont val="Calibri"/>
        <family val="2"/>
        <charset val="238"/>
        <scheme val="minor"/>
      </rPr>
      <t xml:space="preserve">Rožíření kapacity MŠ (volná místnost - nevyužitá), kompletní rekonstukce, vybavení místnosti (vč. staveních prací, rozšíření sociálek…...), KHS musí schválit </t>
    </r>
  </si>
  <si>
    <t>Výměna otopného systému (areál - tělocvična)</t>
  </si>
  <si>
    <t>Efektivní systém větrání - VZT (areál - náměstí Svobody)</t>
  </si>
  <si>
    <t>Efektivní systém větrání - VZT (ulice Španovského)</t>
  </si>
  <si>
    <t>Efektivní systém větrání - VZT (areál - tělocvična)</t>
  </si>
  <si>
    <t>Zlepšení akustiky ve třídách a prostorách školy (areál - náměstí Svobody)</t>
  </si>
  <si>
    <t>Zlepšení akustiky ve třídách a prostorách školy  (ulice Španovského)</t>
  </si>
  <si>
    <t>Modernizace učeben (areál - náměstí Svobody)</t>
  </si>
  <si>
    <t>Modernizace učeben  (ulice Španovského)</t>
  </si>
  <si>
    <t xml:space="preserve">Modernizace sociálního zařízení </t>
  </si>
  <si>
    <t>Modernizace sociálního zařízení (areál - telocvična)</t>
  </si>
  <si>
    <t>Zabezpečení budov - bezpečnostní opatření (ulice Španovského)</t>
  </si>
  <si>
    <t>Kamerový systém (ulice Španovského)</t>
  </si>
  <si>
    <t>Modernizace odborných učeben (areál - náměstí Svobody)</t>
  </si>
  <si>
    <t>Modernizace odborných učeben (ulice Španovského)</t>
  </si>
  <si>
    <t>Modernizace kmenových učeben  (areál - náměstí Svobody)</t>
  </si>
  <si>
    <t>Modernizace kmenových učeben (areál - telocvična)</t>
  </si>
  <si>
    <t>Zastřešení vstupu (areál A - II stupeň)</t>
  </si>
  <si>
    <t>Zlepšení akustiky ve třídách a prostorách školy (areál A - II stupeň)</t>
  </si>
  <si>
    <t>Zlepšení akustiky ve třídách a prostorách školy (areál B - I stupeň)</t>
  </si>
  <si>
    <t>Modernizace učeben (areál A - II stupeň)</t>
  </si>
  <si>
    <t>Modernizace učeben (areál B - I stupeň)</t>
  </si>
  <si>
    <t>Modernizace kmenových učeben (areál A - II stupeň)</t>
  </si>
  <si>
    <t>Modernizace kmenových učeben (areál B - I stupeň)</t>
  </si>
  <si>
    <t>Zastřešení vstupu (areál - tělocvična)</t>
  </si>
  <si>
    <t>Vybudování odpočinkových zón (areál - náměstí Svobody)</t>
  </si>
  <si>
    <t>Vybudování odpočinkových zón  (ulice Španovského)</t>
  </si>
  <si>
    <t>Vybudování odpočinkových zón (areál A - II stupeň)</t>
  </si>
  <si>
    <t>Vybudování odpočinkových zón (areál B - I stupeň)</t>
  </si>
  <si>
    <t>Vybudování odpočinkových zón (areál - tělocvična)</t>
  </si>
  <si>
    <t>Modernizace interiérového vybavení učeben (areál - náměstí Svobody)</t>
  </si>
  <si>
    <t>Modernizace interiérového vybavení učeben  (ulice Španovského)</t>
  </si>
  <si>
    <t>Modernizace interiérového vybavení učeben (areál A - II stupeň)</t>
  </si>
  <si>
    <t>Modernizace interiérového vybavení učeben (areál B - I stupeň)</t>
  </si>
  <si>
    <t>Modernizace interiérového vybavení učeben (areál - tělocvična)</t>
  </si>
  <si>
    <t>Modernizace vybavení učeben (areál - náměstí Svobody)</t>
  </si>
  <si>
    <t>Modernizace vybavení učeben  (ulice Španovského)</t>
  </si>
  <si>
    <t>Modernizace vybavení učeben (areál A - II stupeň)</t>
  </si>
  <si>
    <t>Modernizace vybavení učeben (areál B - I stupeň)</t>
  </si>
  <si>
    <t>Modernizace vybavení učeben (areál - tělocvična)</t>
  </si>
  <si>
    <t>Boxy a skříně na učebnice (areál - náměstí Svobody)</t>
  </si>
  <si>
    <t>Boxy a skříně na učebnice  (ulice Španovského)</t>
  </si>
  <si>
    <t>Boxy a skříně na učebnice (areál A - II stupeň)</t>
  </si>
  <si>
    <t>Boxy a skříně na učebnice (areál B - I stupeň)</t>
  </si>
  <si>
    <t>Boxy a skříně na učebnice (areál - tělocvična)</t>
  </si>
  <si>
    <t>ICT vybavení (areál - náměstí Svobody)</t>
  </si>
  <si>
    <t>ICT vybavení (ulice Španovského)</t>
  </si>
  <si>
    <t>ICT vybavení (areál A - II stupeň)</t>
  </si>
  <si>
    <t>Modernizace učeben výtvarné výchovy (areál A - II stupeň)</t>
  </si>
  <si>
    <t>Modernizace učeben polytechniky (areál - náměstí Svobody)</t>
  </si>
  <si>
    <t>Modernizace učeben polytechniky (ulice Španovského)</t>
  </si>
  <si>
    <t>Modernizace učeben polytechniky (areál A - II stupeň)</t>
  </si>
  <si>
    <t>Modernizace učeben polytechniky (areál B - I stupeň)</t>
  </si>
  <si>
    <t>Modernizace učeben pracovních činností (ulice Španovského)</t>
  </si>
  <si>
    <t>Modernizace počítačové učebny  (areál - náměstí Svobody)</t>
  </si>
  <si>
    <t>Modernizace počítačové učebny  (ulice Španovského)</t>
  </si>
  <si>
    <t>Modernizace tříd se speciální výukou vč. bezbariérovosti (ulice Španovského)</t>
  </si>
  <si>
    <t xml:space="preserve">výměna otopné soustavy včetně zdroje vytápění, ohřevu TUV a regulace </t>
  </si>
  <si>
    <t>instalace  vzduchotechniky</t>
  </si>
  <si>
    <t>akustické podhledy, obklady, nástěnky a jiná opatření zajišťující snížení této emise</t>
  </si>
  <si>
    <t>stavební úpravy, omítky, podlahy rozvody elektroinstalací ZTI, nábytek, vybavení, pomůcky atd.</t>
  </si>
  <si>
    <t>kompletní rekonstrukce sociálních zařízení</t>
  </si>
  <si>
    <t>kamerový systém, čipy, docházkový systém, SW + HW apod</t>
  </si>
  <si>
    <t>kamerový systém</t>
  </si>
  <si>
    <t>zeleň, informační systém, herní prvky, odpočinkové zóny, lavičky, cestní síť, venkovní učebna atd.</t>
  </si>
  <si>
    <t>vybudování odpočinkových zón, náytek, IT vybavení, stavební úpravy prostor pro odpočinek a relaxaci atd.</t>
  </si>
  <si>
    <t>nábytek, vybavení, pomůcky atd.</t>
  </si>
  <si>
    <t>stavební úpravy, omítky, podlahy rozvody elektroinstalací ZTI,</t>
  </si>
  <si>
    <t xml:space="preserve">výstavba beachvolejbalového hřiště včetně zázemí - areál bývalé školní zahrady </t>
  </si>
  <si>
    <t>vybudování zázemí školní zahrady a úprava školní zahrady</t>
  </si>
  <si>
    <t>výstavba výceúčelového celoročně využívaného hřiště s umělou resp. ledovou plochou včetně zázemí a příslušenství</t>
  </si>
  <si>
    <t>boxy a skříně na učebníce a obdobný nábytek</t>
  </si>
  <si>
    <t>šatní nskříňky a obdobné vybavení sloužící pro potřeby žáků</t>
  </si>
  <si>
    <t>Šatní skříňky (areál - náměstí Svobody)</t>
  </si>
  <si>
    <t>Šatní skříňky (ulice Španovského)</t>
  </si>
  <si>
    <t>Šatní skříňky  (areál - tělocvična)</t>
  </si>
  <si>
    <t>stavební úpravy, omítky, podlahy rozvody elektroinstalací ZTI, nábytek, vybavení, pomůcky atd. Bezbariérové zpřístupnění - stavební úpravy nebo nákup vybavení zabezpečující bezbariérové užívání staveb</t>
  </si>
  <si>
    <t>pořízení ICT vybavení a pomůcek</t>
  </si>
  <si>
    <t xml:space="preserve">Základní škola Pacov      </t>
  </si>
  <si>
    <t xml:space="preserve">Kraj Vysočina </t>
  </si>
  <si>
    <t>Vybavení ICT učebny</t>
  </si>
  <si>
    <t xml:space="preserve">Zabezpečení budov - bezpečnostní opatření </t>
  </si>
  <si>
    <t>kamerový systém, čipy, docházkový systém, stravovací systém, SW + HW apod.</t>
  </si>
  <si>
    <t xml:space="preserve">Rekonstrukce opěrné zdi a přístupu ZŠ </t>
  </si>
  <si>
    <t xml:space="preserve">Pořízení interaktivních tabulí </t>
  </si>
  <si>
    <t xml:space="preserve">Sedlové úpravy střechy budovy ZŠ </t>
  </si>
  <si>
    <t>venkovní učebna pro výuku a socializační aktivity vč. vybavení</t>
  </si>
  <si>
    <t xml:space="preserve">Vybudování venkovní učebny </t>
  </si>
  <si>
    <t xml:space="preserve">Zřízení venkovní relaxační zóny </t>
  </si>
  <si>
    <t>vč. venkovního mobiliáře - trampolína, lavičky, atd. vč. zeleně</t>
  </si>
  <si>
    <t>vč. stínících prvků pro venkovní výuku a aktivity žáků</t>
  </si>
  <si>
    <t>zpevnění chodníku ke sportovišti a atriu ZŠ, pokládka zámkové dlažby atd.</t>
  </si>
  <si>
    <t xml:space="preserve">Rekonstrukce a vybavení zázemí školní družiny </t>
  </si>
  <si>
    <t xml:space="preserve">Rekonstrukce šaten </t>
  </si>
  <si>
    <t xml:space="preserve">Skladovací venkovní zařízení </t>
  </si>
  <si>
    <t>Osvětlení hřiště s umělým povrchem a dovybavení (areál - náměstí Svobody)</t>
  </si>
  <si>
    <t xml:space="preserve">výstavba osvětlení a dovybavení hřiště pomůckami </t>
  </si>
  <si>
    <t>stolní PC, notebooky, nabíjecí skříň pro notebooky, nábytek atd. Nákup žákovských výškově nastavitelných židlí do PC učebny.</t>
  </si>
  <si>
    <t>výměna otopné soustavy včetně zdroje vytápění, ohřevu TUV a regulace</t>
  </si>
  <si>
    <t xml:space="preserve">Rekonstrukce a vybavení zázemí školní knihovny </t>
  </si>
  <si>
    <t xml:space="preserve">Oprava podlahových krytin v kabinetech I. stupně </t>
  </si>
  <si>
    <t xml:space="preserve">Výměna zastínění oken </t>
  </si>
  <si>
    <t xml:space="preserve">Osázení zeleně v areálu školy </t>
  </si>
  <si>
    <t xml:space="preserve">Výměna obložení na stěnách tělocvičny </t>
  </si>
  <si>
    <t>Efektivní systém větrání - VZT  (areál C)</t>
  </si>
  <si>
    <t>Výměna otopného systému (areál C)</t>
  </si>
  <si>
    <t>Zlepšení akustiky ve třídách a prostorách školy (areál C)</t>
  </si>
  <si>
    <t>Zlepšení akustiky ve třídách a prostorách školy (areál - tělocvična)</t>
  </si>
  <si>
    <t>Modernizace učeben (areál C)</t>
  </si>
  <si>
    <t>Modernizace a revitalizace školní zahrady (areál A - II stupeň; areál B - I stupeň; areál C; areál - tělocvična)</t>
  </si>
  <si>
    <t>Modernizace vybavení učeben (areál C)</t>
  </si>
  <si>
    <t>Pumtrack včetně příslušenství a mobiliáře (areál A - II stupeň; areál B - I stupeň; areál C; areál - tělocvična)</t>
  </si>
  <si>
    <t>Workoutové hřiště včetně příslušenství a mobiliáře (areál A - II stupeň; areál B - I stupeň; areál C; areál - tělocvična)</t>
  </si>
  <si>
    <t>Volejbalové hřiště včetně příslušenství (areál A - II stupeň; areál B - I stupeň; areál C; areál - tělocvična)</t>
  </si>
  <si>
    <t>Zázemí na pozemcích ZŠ (areál A - II stupeň; areál B - I stupeň; areál C; areál - tělocvična)</t>
  </si>
  <si>
    <t>Vybudování víceúčelového hřiště včetně zázemí (areál A - II stupeň; areál B - I stupeň; areál C; areál - tělocvična)</t>
  </si>
  <si>
    <t>Šatní skříňky (areál C)</t>
  </si>
  <si>
    <t>ICT vybavení (areál C )</t>
  </si>
  <si>
    <t>Modernizace sociálního zařízení (areál C)</t>
  </si>
  <si>
    <t>Modernizace kmenových učeben (areál C)</t>
  </si>
  <si>
    <t>Zastřešení vstupu (areál C)</t>
  </si>
  <si>
    <t>Vybudování odpočinkových zón (areál C)</t>
  </si>
  <si>
    <t>Boxy a skříně na učebnice (areál C )</t>
  </si>
  <si>
    <t>Efektivní systém větrání - VZT (areál - školní jídlena)</t>
  </si>
  <si>
    <t>Modernizace sociálního zařízení (areál - školní jídelna)</t>
  </si>
  <si>
    <t>Výměna otopného systému (areál - školní jídelna)</t>
  </si>
  <si>
    <t>ICT vybavení (areál - školní jídelna )</t>
  </si>
  <si>
    <t xml:space="preserve">pořízení ICT vybavení pro IS jídelny </t>
  </si>
  <si>
    <t>stavební úpravy, omítky, podlahy rozvody elektroinstalací ZTI, nábytek, vybavení a spotřebiče</t>
  </si>
  <si>
    <t>Modernizace varny a zázemí (arál - školní jídelna)</t>
  </si>
  <si>
    <t>Zlepšení akustiky v prostorách jídelny  (areál - školní jídelna)</t>
  </si>
  <si>
    <t>ICT vybavení (areál B -  I stupeň)</t>
  </si>
  <si>
    <t xml:space="preserve">Zajištění dostupnosti internetového připojení </t>
  </si>
  <si>
    <t>kompletní rekonstrukce objektu stávajících keramických dílen se vznikem učebny výtvarné výchovy, polytechniky, keramiky vč. vybavení nýbytkem, pomůckami a ICT (zateplení, výplně otvorů, omítky, obklady, podlahy, vytápění, rozvody ZTI a EI atd.)</t>
  </si>
  <si>
    <t>Modernizace kmenových učeben (ulice Španovského)</t>
  </si>
  <si>
    <t>zastřešení vstupu s tím že zároveň dojde k vytvoření přístřešku pro čekající žáky</t>
  </si>
  <si>
    <t xml:space="preserve">TV studio, nahrávací studio, fotoatelier, výtvarná výchova, polytechnika, občanka atd. </t>
  </si>
  <si>
    <t>Zřízení odborné učebny</t>
  </si>
  <si>
    <t>Modernizace sociálního zařízení (areál - náměstí Svobody)</t>
  </si>
  <si>
    <t>Rekonstrukce objektu na pozemku č. 847</t>
  </si>
  <si>
    <t>Výměna otopného systému (areál - náměstí Svobody)</t>
  </si>
  <si>
    <t>Výměna otopného systému (ulice Španovského)</t>
  </si>
  <si>
    <t xml:space="preserve">stavební úpravy, omítky, podlahy rozvody elektroinstalací ZTI, UT, nábytek, vybavení </t>
  </si>
  <si>
    <t>Zajištění dostupnosti internetového připojení (areál A - II stupeň)</t>
  </si>
  <si>
    <t>Zajištění dostupnosti internetového připojení (areál B -  I stupeň)</t>
  </si>
  <si>
    <t>Zajištění dostupnosti internetového připojení (areál C)</t>
  </si>
  <si>
    <t>Zajištění dostupnosti internetového připojení (areál - náměstí Svobody)</t>
  </si>
  <si>
    <t>Zajištění dostupnosti internetového připojení (ulice Španovského)</t>
  </si>
  <si>
    <t>Zajištění dostupnosti internetového připojení (areál - tělocvična)</t>
  </si>
  <si>
    <t xml:space="preserve">Zlepšení akustiky ve třídách a prostorách školy (areál C) - západ </t>
  </si>
  <si>
    <t>Zlepšení akustiky ve třídách a prostorách školy (areál C) - východ</t>
  </si>
  <si>
    <t>Zlepšení akustiky v prostorách jídelny  (areál - školní jídelna) - západ</t>
  </si>
  <si>
    <t>Zlepšení akustiky v prostorách jídelny  (areál - školní jídelna) - východ</t>
  </si>
  <si>
    <t xml:space="preserve">Zlepšení akustiky a osvětlení ve třídách a prostorách školy </t>
  </si>
  <si>
    <t>stavební úpravy, omítky, podlahy rozvody elektroinstalací, ZTI, nábytek, vybavení, pomůcky atd.</t>
  </si>
  <si>
    <t>Modernizace vnitřních prostor, zázemí školní družiny (areál C) - východ</t>
  </si>
  <si>
    <t>Modernizace vnitřních prostor, zázemí školní družiny (areál C) - západ</t>
  </si>
  <si>
    <t xml:space="preserve">Zajištění dostupnosti internetového připojení (areál C) - západ </t>
  </si>
  <si>
    <t>Zajištění dostupnosti internetového připojení (areál C) - východ</t>
  </si>
  <si>
    <t xml:space="preserve">nové dveře, podlahové kritiny, včetně obnovy inventáře družiny, vybavení, osvětlení, akustika, interaktivní tabule, notebooky + nabíjecí skříně, nábytek </t>
  </si>
  <si>
    <t>automatické venkovní žaluzie na dálkové ovládání</t>
  </si>
  <si>
    <t xml:space="preserve">zrealizováno </t>
  </si>
  <si>
    <t xml:space="preserve">Vybavení polytechnické učebny a ostatních učeben </t>
  </si>
  <si>
    <t>klávesy, pomůcky tělesná výchova</t>
  </si>
  <si>
    <t xml:space="preserve">Vybavení ICT učebny </t>
  </si>
  <si>
    <t>notebooky, nabíjecí skříň pro netebooky</t>
  </si>
  <si>
    <t xml:space="preserve">vč. interaktivní obrazovky </t>
  </si>
  <si>
    <t xml:space="preserve">pořázení interaktivních tabulí do učeben ZŠ vč. programů, doplňkové prvky a pomůcky </t>
  </si>
  <si>
    <t xml:space="preserve">odstranění původních kovových konstrukcí šatny a nahrazení samostatnými šatními skřínkami s čipem vč. inventáře, osvětlení, stavební práce atd. </t>
  </si>
  <si>
    <t xml:space="preserve">výběr dodavatele </t>
  </si>
  <si>
    <t xml:space="preserve">akustické podhledy, osvětlení, obklady, nástěnky a jiná opatření zajišťující snížení této emise, rekuperace </t>
  </si>
  <si>
    <t xml:space="preserve">Rekonstrukce sociálního zařízení         2. st. ZŠ </t>
  </si>
  <si>
    <t xml:space="preserve">herní prvky </t>
  </si>
  <si>
    <t>Dovybavení školní družiny</t>
  </si>
  <si>
    <t xml:space="preserve">Vybavení učeben ZŠ a kabinetů </t>
  </si>
  <si>
    <t xml:space="preserve">pořízení nábytku, doplňků, pomůcek </t>
  </si>
  <si>
    <t xml:space="preserve">Modernizace školní vnitřní posilovny </t>
  </si>
  <si>
    <t xml:space="preserve">pořízení vybavení, nábytku, doplňkového sortimentu </t>
  </si>
  <si>
    <t xml:space="preserve">Úpravy společných školních prostor </t>
  </si>
  <si>
    <t xml:space="preserve">Rekonstrukce skleníku </t>
  </si>
  <si>
    <t>závlaha, příslušenství ke skleníku</t>
  </si>
  <si>
    <t xml:space="preserve">stavební úpravy, chodby, aktivně-relexační zóny, vybavení </t>
  </si>
  <si>
    <t xml:space="preserve">úložný venkovní zařízení pro koloběžky a ostatní potřeby </t>
  </si>
  <si>
    <t>šatní skříňky a obdobné vybavení sloužící pro potřeby žáků</t>
  </si>
  <si>
    <t xml:space="preserve">akustické podhledy, obklady, nástěnky a jiná opatření zajišťující snížení této emise </t>
  </si>
  <si>
    <t xml:space="preserve">pumptrackové hřiště včetně zázemí a mobiliář - altán a lavičky (využití pro kolo, koloběžku, stateboard, inline bruslení) </t>
  </si>
  <si>
    <t xml:space="preserve">workoutové hřiště včetně příslušenství a mobiliáře - venkovní posilovna </t>
  </si>
  <si>
    <t xml:space="preserve">šatní skříňky a obdobné vybavení sloužící pro potřeby žáků </t>
  </si>
  <si>
    <t>puptrackové hřiště včetně zázemí a mobiliář - altán a lavičky (využití pro kolo, koloběžku, stateboard, inline bruslení)</t>
  </si>
  <si>
    <t>workoutové hřiště včetně příslušenství a mobiliáře - venkovní posilovna</t>
  </si>
  <si>
    <t>Tomáš Kocour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</si>
  <si>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</si>
  <si>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</si>
  <si>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</si>
  <si>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</si>
  <si>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</si>
  <si>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</si>
  <si>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</si>
  <si>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</si>
  <si>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</si>
  <si>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</si>
  <si>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</si>
  <si>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</si>
  <si>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</si>
  <si>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</si>
  <si>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</si>
  <si>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</si>
  <si>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</si>
  <si>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</si>
  <si>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</si>
  <si>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</si>
  <si>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Předseda Řídicího výboru MAP IV ORP Pacov</t>
  </si>
  <si>
    <t xml:space="preserve">                </t>
  </si>
  <si>
    <t xml:space="preserve">Rožíření kapacity MŠ (volná místnost - nevyužitá), kompletní rekonstukce, vybavení místnosti (vč. staveních prací, rozšíření sociálek…...), KHS musí schválit </t>
  </si>
  <si>
    <t>Vybavení ICT učebny - 2. část</t>
  </si>
  <si>
    <t xml:space="preserve">Pořízení interaktivních tabulí - 2. část </t>
  </si>
  <si>
    <t xml:space="preserve">Rekonstrukce a vybavení zázemí školní družiny - 2. část </t>
  </si>
  <si>
    <t>Strategický rámec MAP - seznam investičních priorit MŠ (2021-2027)</t>
  </si>
  <si>
    <t xml:space="preserve">Kraj realizace </t>
  </si>
  <si>
    <r>
      <t xml:space="preserve">Výdaje projektu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</si>
  <si>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</si>
  <si>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9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</si>
  <si>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</si>
  <si>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</si>
  <si>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</si>
  <si>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t xml:space="preserve">Mateřská škola Za Branou </t>
  </si>
  <si>
    <t xml:space="preserve">Zookoutek </t>
  </si>
  <si>
    <t>vybudování zookoutku podporující enviromentální vzdělávání a výchovu</t>
  </si>
  <si>
    <t xml:space="preserve">Zastřešení bazénu vč. vyhřívání a vytápění </t>
  </si>
  <si>
    <r>
      <t>zastřešení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bazénu vč. vyhřívání a vytápění</t>
    </r>
  </si>
  <si>
    <t>Zastřešení teras MŠ</t>
  </si>
  <si>
    <t>zastřešení teras jednotlivých oddělení v MŠ</t>
  </si>
  <si>
    <t>Pořízení ICT vybavení a pomůcek MŠ</t>
  </si>
  <si>
    <t>Dovybavení zahrady</t>
  </si>
  <si>
    <t>zeleň, informační systém, herní prvky, hračky, pomůcky, odpočinkové zóny, lavičky, cestní síť  atd.</t>
  </si>
  <si>
    <t>…</t>
  </si>
  <si>
    <t>Mateřská škola Pacov, Jatecká 571</t>
  </si>
  <si>
    <t>Efektivní systém větrání - VZT</t>
  </si>
  <si>
    <t xml:space="preserve">Zlepšení akustiky ve třídách </t>
  </si>
  <si>
    <t>Modernizace a revitalizace  zahrady</t>
  </si>
  <si>
    <t xml:space="preserve">Výměna otopného systému </t>
  </si>
  <si>
    <t xml:space="preserve">ICT vybavení </t>
  </si>
  <si>
    <t>Modernizace vnitřních prostor</t>
  </si>
  <si>
    <t>Venkovní učebna</t>
  </si>
  <si>
    <t>vybudování nové venkovní učebny všetně zázemí a vybavení</t>
  </si>
  <si>
    <t>Sauna</t>
  </si>
  <si>
    <t>rekonstrukce sauny a přilehlého prostranství</t>
  </si>
  <si>
    <t>Modernizace a revitalizace školní zahrady</t>
  </si>
  <si>
    <t>zeleň, informační systém, herní prvky, hračky, pomůcky, odpočinkové zóny, lavičky, cestní síť, venkovní učebna atd.</t>
  </si>
  <si>
    <t>Církevní mateřská škola Jonáš</t>
  </si>
  <si>
    <t xml:space="preserve">Biskupství  českobudě - jovické                                                                        </t>
  </si>
  <si>
    <t>Modernizace a revitalizace zahrady</t>
  </si>
  <si>
    <t>zastřešení bazénu vč. vyhřívání a vytápění</t>
  </si>
  <si>
    <t>Mateřská škola Velká Chyška</t>
  </si>
  <si>
    <t>Velká Chyška</t>
  </si>
  <si>
    <t xml:space="preserve">Modernizace učeben a prostor pro polytechnické vzdělávání </t>
  </si>
  <si>
    <t>pec, nářadí, tvořivé dílny, nábytek a další materiální a technické vybavení</t>
  </si>
  <si>
    <t>Modernizace šaten (bezbariérovost)</t>
  </si>
  <si>
    <t>Výměna podlahových ploch (bezbariérovost)</t>
  </si>
  <si>
    <t xml:space="preserve">Bezbariérový přístup </t>
  </si>
  <si>
    <t>Zateplení budovy a přilehlých prostor včetně modernizace fasády</t>
  </si>
  <si>
    <t>nová fasáda vč. zateplení</t>
  </si>
  <si>
    <t>Rekonstrukce otopného systému</t>
  </si>
  <si>
    <t>dále rekonstrukce elektroinstalace a rozvodů vodovodního zařízení</t>
  </si>
  <si>
    <t xml:space="preserve">Modernizace a revitalizace školní zahrady </t>
  </si>
  <si>
    <t>Fotovoltaická elektrárna na střechu</t>
  </si>
  <si>
    <t>Základní a mateřská škola Lukavec</t>
  </si>
  <si>
    <t xml:space="preserve">herní prvky, venkovní mobiliář, altán a jiné </t>
  </si>
  <si>
    <t>Navýšení kapacity MŠ - rozšíření zázemí MŠ</t>
  </si>
  <si>
    <t xml:space="preserve">rekonstrukce místnosti MŠ za účelem navýšení kapacity MŠ, vč. stavebních prací, rozšíření sociálního zařízení. Pořízení vybavení, nábytku, vybavení učebny na TV (nářadí, náčiní, nábytek, koberec) a dále. </t>
  </si>
  <si>
    <t>Pořízení interaktivních tabulí, PC</t>
  </si>
  <si>
    <t xml:space="preserve">Pacov </t>
  </si>
  <si>
    <t>interaktivní tabule, PC vč. programů</t>
  </si>
  <si>
    <t>Rekonstrukce šaten MŠ</t>
  </si>
  <si>
    <t xml:space="preserve">stavební úpravy, vybavení </t>
  </si>
  <si>
    <t xml:space="preserve">výměna otopné soustavy </t>
  </si>
  <si>
    <t>Vybavení tříd MŠ vč. osvětlení</t>
  </si>
  <si>
    <t>nábytek do tříd, osvětlení, podhledy</t>
  </si>
  <si>
    <t xml:space="preserve">Základní a mateřská škola Obrataň </t>
  </si>
  <si>
    <t>Obec Obrataň</t>
  </si>
  <si>
    <t>Interaktivní vybavení pro polytechnické vzdělávání v MŠ</t>
  </si>
  <si>
    <t>skříně, regály na ukládaní výrobků, materiálů MŠ</t>
  </si>
  <si>
    <t>Mateřská škola Kámen, okres Pelhřimov</t>
  </si>
  <si>
    <t xml:space="preserve">Obec Kámen </t>
  </si>
  <si>
    <t>Rekonstrukce fasády budovy MŠ</t>
  </si>
  <si>
    <t xml:space="preserve">Kámen </t>
  </si>
  <si>
    <t xml:space="preserve">výmalba, zateplení vč. přilehlých budov, zateplení stropů </t>
  </si>
  <si>
    <t>Rekonstrukce podlahových ploch v 1. patře</t>
  </si>
  <si>
    <t>Modernizace a vybavení učeben a prostor interiéru MŠ</t>
  </si>
  <si>
    <t xml:space="preserve">didaktické pomůcky, vybavení pro polytechnické vzdělávání, čtenářskou a matematickou pregramotnost, interaktivní vybavení a jiné </t>
  </si>
  <si>
    <t xml:space="preserve">Efektivní systém větrání </t>
  </si>
  <si>
    <t>rekuperace, vzduchotechnika, klimatizace k zajištění bezpečného vnitřního prostředí</t>
  </si>
  <si>
    <t xml:space="preserve">Rekonstrukce školní kuchyně a modernizace gastro vybavení </t>
  </si>
  <si>
    <t>Rekonstrukce a modernizace půdních prostor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</si>
  <si>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</si>
  <si>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</si>
  <si>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</si>
  <si>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</si>
  <si>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</si>
  <si>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</si>
  <si>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</si>
  <si>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</si>
  <si>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</si>
  <si>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</si>
  <si>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</si>
  <si>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</si>
  <si>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</si>
  <si>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</si>
  <si>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</si>
  <si>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umělecká škola Pacov, Španovského 319</t>
  </si>
  <si>
    <t xml:space="preserve">Efektivní systém větrání  - VZT </t>
  </si>
  <si>
    <t>instalace vzduchotechniky</t>
  </si>
  <si>
    <t xml:space="preserve">Zlepšení aktustiky ve třídách </t>
  </si>
  <si>
    <t xml:space="preserve">kompletní rekonstrunkce sociálního zařízení </t>
  </si>
  <si>
    <t xml:space="preserve">pořízení ICT vybavení a pomůcek </t>
  </si>
  <si>
    <t xml:space="preserve">stavební úpravy, omítky, podlahy rozvody elektroinstalací ZTI, nábytek, vybavení, pomůcky atd. </t>
  </si>
  <si>
    <t xml:space="preserve">Modernizace učeben </t>
  </si>
  <si>
    <t xml:space="preserve">Bezbariérovost </t>
  </si>
  <si>
    <t xml:space="preserve">zřízení výtahu </t>
  </si>
  <si>
    <t xml:space="preserve">Modernizace vybavení učeben </t>
  </si>
  <si>
    <t xml:space="preserve">stavební úpravy, omítky, podlahy rozvody elektroinstalací ZTI, zařizovací předměty, nábytek a vybavení </t>
  </si>
  <si>
    <t>zabezpečení budov - bezpečností opatření, kamerový systém</t>
  </si>
  <si>
    <t>Zřízení učeben pro orchestr</t>
  </si>
  <si>
    <t xml:space="preserve">zřízení nové odborné učebny </t>
  </si>
  <si>
    <t>Nákup učebních pomůcek pro hudební obor</t>
  </si>
  <si>
    <t xml:space="preserve">nákup hudebních nástroků případně renovace a vybavení </t>
  </si>
  <si>
    <t xml:space="preserve">Zřízení odborné učebny </t>
  </si>
  <si>
    <t xml:space="preserve">Odborná učebna, TV studio, nahrávací studio, fotoatelier, výtvarná, polytechnická, občanská výchova atd. </t>
  </si>
  <si>
    <t>Nákup učebních pomůcek pro výtvarný obor</t>
  </si>
  <si>
    <t xml:space="preserve">nákup pomůcek a vybavení pro výtvarku, keramiku atd. </t>
  </si>
  <si>
    <t>ICT vybavení - 2. část</t>
  </si>
  <si>
    <t>Modernizace učeben - 2.část</t>
  </si>
  <si>
    <t xml:space="preserve">Bezbariérovost - 2. část </t>
  </si>
  <si>
    <t xml:space="preserve">Zřízení odborné učebny - 2. část </t>
  </si>
  <si>
    <t xml:space="preserve">Zajištění dostupnosti internetového připojení (ulice Španovského) - 2. část </t>
  </si>
  <si>
    <t xml:space="preserve">Nákup učebních pomůcek pro výtvarný obor - 2. část </t>
  </si>
  <si>
    <t>do výše stanovené alokace</t>
  </si>
  <si>
    <t xml:space="preserve">Pozn. </t>
  </si>
  <si>
    <t xml:space="preserve">  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</si>
  <si>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</si>
  <si>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</si>
  <si>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</si>
  <si>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</si>
  <si>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Schváleno v Pacově dne 15. 12. 2025 Řídicím výborem MAP IV.                                                </t>
  </si>
  <si>
    <t xml:space="preserve">Schváleno v Pacově dne 15. 12. 2025 Řídicím výborem MAP IV.                                                      </t>
  </si>
  <si>
    <t xml:space="preserve">Schváleno v Pacově dne 15. 12. 2025 Řídicím výborem MAP IV.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</si>
</sst>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8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6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vertical="top"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23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30" xfId="0" applyFont="1" applyBorder="1" applyAlignment="1" applyProtection="1">
      <alignment vertical="top" wrapText="1"/>
      <protection locked="0"/>
    </xf>
    <xf numFmtId="0" fontId="13" fillId="0" borderId="52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vertical="top" wrapText="1"/>
      <protection locked="0"/>
    </xf>
    <xf numFmtId="0" fontId="13" fillId="0" borderId="16" xfId="0" applyFont="1" applyBorder="1" applyProtection="1">
      <protection locked="0"/>
    </xf>
    <xf numFmtId="0" fontId="13" fillId="0" borderId="55" xfId="0" applyFont="1" applyBorder="1" applyProtection="1">
      <protection locked="0"/>
    </xf>
    <xf numFmtId="0" fontId="13" fillId="0" borderId="56" xfId="0" applyFont="1" applyBorder="1" applyProtection="1">
      <protection locked="0"/>
    </xf>
    <xf numFmtId="0" fontId="13" fillId="0" borderId="53" xfId="0" applyFont="1" applyBorder="1" applyProtection="1"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3" fillId="0" borderId="57" xfId="0" applyFont="1" applyBorder="1" applyAlignment="1" applyProtection="1">
      <alignment horizontal="center"/>
      <protection locked="0"/>
    </xf>
    <xf numFmtId="0" fontId="13" fillId="0" borderId="36" xfId="0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4" fillId="0" borderId="27" xfId="0" applyFont="1" applyBorder="1" applyAlignment="1" applyProtection="1">
      <alignment horizontal="left"/>
      <protection locked="0"/>
    </xf>
    <xf numFmtId="0" fontId="13" fillId="0" borderId="34" xfId="0" applyFont="1" applyBorder="1" applyAlignment="1" applyProtection="1">
      <alignment vertical="top" wrapText="1"/>
      <protection locked="0"/>
    </xf>
    <xf numFmtId="0" fontId="13" fillId="0" borderId="42" xfId="0" applyFont="1" applyBorder="1" applyAlignment="1" applyProtection="1">
      <alignment horizontal="left" wrapText="1"/>
      <protection locked="0"/>
    </xf>
    <xf numFmtId="0" fontId="13" fillId="0" borderId="35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22" xfId="0" applyFont="1" applyBorder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3" fillId="0" borderId="57" xfId="0" applyFont="1" applyBorder="1" applyAlignment="1" applyProtection="1">
      <alignment vertical="top" wrapText="1"/>
      <protection locked="0"/>
    </xf>
    <xf numFmtId="3" fontId="16" fillId="0" borderId="23" xfId="0" applyNumberFormat="1" applyFont="1" applyBorder="1" applyProtection="1">
      <protection locked="0"/>
    </xf>
    <xf numFmtId="3" fontId="16" fillId="0" borderId="25" xfId="0" applyNumberFormat="1" applyFont="1" applyBorder="1" applyProtection="1">
      <protection locked="0"/>
    </xf>
    <xf numFmtId="0" fontId="16" fillId="0" borderId="23" xfId="0" applyFont="1" applyBorder="1" applyProtection="1">
      <protection locked="0"/>
    </xf>
    <xf numFmtId="0" fontId="16" fillId="0" borderId="25" xfId="0" applyFont="1" applyBorder="1" applyProtection="1">
      <protection locked="0"/>
    </xf>
    <xf numFmtId="3" fontId="16" fillId="0" borderId="17" xfId="0" applyNumberFormat="1" applyFont="1" applyBorder="1" applyProtection="1">
      <protection locked="0"/>
    </xf>
    <xf numFmtId="0" fontId="16" fillId="0" borderId="17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3" fontId="16" fillId="0" borderId="53" xfId="0" applyNumberFormat="1" applyFont="1" applyBorder="1" applyProtection="1">
      <protection locked="0"/>
    </xf>
    <xf numFmtId="3" fontId="16" fillId="0" borderId="4" xfId="0" applyNumberFormat="1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3" fillId="0" borderId="16" xfId="0" applyFont="1" applyBorder="1" applyAlignment="1" applyProtection="1">
      <alignment vertical="top" wrapText="1"/>
      <protection locked="0"/>
    </xf>
    <xf numFmtId="0" fontId="16" fillId="0" borderId="3" xfId="0" applyFont="1" applyBorder="1" applyProtection="1">
      <protection locked="0"/>
    </xf>
    <xf numFmtId="3" fontId="16" fillId="0" borderId="6" xfId="0" applyNumberFormat="1" applyFont="1" applyBorder="1" applyProtection="1">
      <protection locked="0"/>
    </xf>
    <xf numFmtId="3" fontId="16" fillId="0" borderId="19" xfId="0" applyNumberFormat="1" applyFont="1" applyBorder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2" xfId="0" applyNumberFormat="1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locked="0"/>
    </xf>
    <xf numFmtId="0" fontId="10" fillId="2" borderId="66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3" fontId="4" fillId="0" borderId="55" xfId="0" applyNumberFormat="1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3" fontId="13" fillId="0" borderId="30" xfId="0" applyNumberFormat="1" applyFont="1" applyBorder="1" applyAlignment="1" applyProtection="1">
      <alignment vertical="top" wrapText="1"/>
      <protection locked="0"/>
    </xf>
    <xf numFmtId="0" fontId="16" fillId="0" borderId="52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0" fontId="16" fillId="0" borderId="16" xfId="0" applyFont="1" applyBorder="1" applyAlignment="1" applyProtection="1">
      <alignment horizontal="left" vertical="top" wrapText="1"/>
      <protection locked="0"/>
    </xf>
    <xf numFmtId="0" fontId="16" fillId="0" borderId="30" xfId="0" applyFont="1" applyBorder="1" applyAlignment="1" applyProtection="1">
      <alignment horizontal="left" vertical="top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3" fillId="0" borderId="52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51" xfId="0" applyFont="1" applyBorder="1" applyAlignment="1" applyProtection="1">
      <alignment horizontal="left" vertical="top"/>
      <protection locked="0"/>
    </xf>
    <xf numFmtId="0" fontId="13" fillId="0" borderId="34" xfId="0" applyFont="1" applyBorder="1" applyAlignment="1" applyProtection="1">
      <alignment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51" xfId="0" applyFont="1" applyBorder="1" applyAlignment="1" applyProtection="1">
      <alignment horizontal="left" vertical="center"/>
      <protection locked="0"/>
    </xf>
    <xf numFmtId="0" fontId="15" fillId="0" borderId="51" xfId="0" applyFont="1" applyBorder="1" applyAlignment="1" applyProtection="1">
      <alignment horizontal="left" vertical="center"/>
      <protection locked="0"/>
    </xf>
    <xf numFmtId="3" fontId="13" fillId="0" borderId="34" xfId="0" applyNumberFormat="1" applyFont="1" applyBorder="1" applyAlignment="1" applyProtection="1">
      <alignment horizontal="left" vertical="center"/>
      <protection locked="0"/>
    </xf>
    <xf numFmtId="3" fontId="13" fillId="0" borderId="35" xfId="0" applyNumberFormat="1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3" fontId="15" fillId="0" borderId="0" xfId="0" applyNumberFormat="1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3" fontId="13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4" fillId="0" borderId="24" xfId="0" applyFont="1" applyBorder="1" applyAlignment="1" applyProtection="1">
      <alignment horizontal="left" vertical="top"/>
      <protection locked="0"/>
    </xf>
    <xf numFmtId="0" fontId="13" fillId="0" borderId="25" xfId="0" applyFont="1" applyBorder="1" applyAlignment="1" applyProtection="1">
      <alignment horizontal="left" vertical="top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5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/>
      <protection locked="0"/>
    </xf>
    <xf numFmtId="0" fontId="13" fillId="0" borderId="37" xfId="0" applyFont="1" applyBorder="1" applyAlignment="1" applyProtection="1">
      <alignment horizontal="left" vertical="top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/>
      <protection locked="0"/>
    </xf>
    <xf numFmtId="0" fontId="13" fillId="0" borderId="56" xfId="0" applyFont="1" applyBorder="1" applyAlignment="1" applyProtection="1">
      <alignment horizontal="left" vertical="top" wrapText="1"/>
      <protection locked="0"/>
    </xf>
    <xf numFmtId="0" fontId="13" fillId="0" borderId="52" xfId="0" applyFont="1" applyBorder="1" applyAlignment="1" applyProtection="1">
      <alignment horizontal="left" vertical="top"/>
      <protection locked="0"/>
    </xf>
    <xf numFmtId="0" fontId="13" fillId="0" borderId="30" xfId="0" applyFont="1" applyBorder="1" applyAlignment="1" applyProtection="1">
      <alignment horizontal="left" vertical="top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57" xfId="0" applyFont="1" applyBorder="1" applyAlignment="1" applyProtection="1">
      <alignment horizontal="left" vertical="top" wrapText="1"/>
      <protection locked="0"/>
    </xf>
    <xf numFmtId="0" fontId="13" fillId="0" borderId="57" xfId="0" applyFont="1" applyBorder="1" applyAlignment="1" applyProtection="1">
      <alignment horizontal="left" vertical="top"/>
      <protection locked="0"/>
    </xf>
    <xf numFmtId="3" fontId="13" fillId="0" borderId="23" xfId="0" applyNumberFormat="1" applyFont="1" applyBorder="1" applyAlignment="1" applyProtection="1">
      <alignment horizontal="right"/>
      <protection locked="0"/>
    </xf>
    <xf numFmtId="3" fontId="15" fillId="0" borderId="30" xfId="0" applyNumberFormat="1" applyFont="1" applyBorder="1" applyAlignment="1" applyProtection="1">
      <alignment vertical="top" wrapText="1"/>
      <protection locked="0"/>
    </xf>
    <xf numFmtId="0" fontId="10" fillId="2" borderId="66" xfId="0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7" fillId="2" borderId="64" xfId="0" applyFont="1" applyFill="1" applyBorder="1" applyAlignment="1" applyProtection="1">
      <alignment horizontal="left" vertical="top" wrapText="1"/>
      <protection locked="0"/>
    </xf>
    <xf numFmtId="0" fontId="16" fillId="0" borderId="20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 applyProtection="1">
      <alignment horizontal="left" vertical="top" wrapText="1"/>
      <protection locked="0"/>
    </xf>
    <xf numFmtId="0" fontId="16" fillId="0" borderId="54" xfId="0" applyFont="1" applyBorder="1" applyAlignment="1" applyProtection="1">
      <alignment horizontal="left" vertical="top"/>
      <protection locked="0"/>
    </xf>
    <xf numFmtId="0" fontId="16" fillId="0" borderId="22" xfId="0" applyFont="1" applyBorder="1" applyAlignment="1" applyProtection="1">
      <alignment horizontal="left" vertical="top"/>
      <protection locked="0"/>
    </xf>
    <xf numFmtId="0" fontId="16" fillId="0" borderId="23" xfId="0" applyFont="1" applyBorder="1" applyAlignment="1" applyProtection="1">
      <alignment horizontal="left" vertical="top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16" fillId="0" borderId="49" xfId="0" applyFont="1" applyBorder="1" applyAlignment="1" applyProtection="1">
      <alignment horizontal="left" vertical="top"/>
      <protection locked="0"/>
    </xf>
    <xf numFmtId="0" fontId="16" fillId="0" borderId="25" xfId="0" applyFont="1" applyBorder="1" applyAlignment="1" applyProtection="1">
      <alignment horizontal="left" vertical="top"/>
      <protection locked="0"/>
    </xf>
    <xf numFmtId="0" fontId="16" fillId="0" borderId="11" xfId="0" applyFont="1" applyBorder="1" applyAlignment="1" applyProtection="1">
      <alignment horizontal="left" vertical="top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3" fontId="16" fillId="0" borderId="25" xfId="0" applyNumberFormat="1" applyFont="1" applyBorder="1" applyAlignment="1" applyProtection="1">
      <alignment horizontal="right"/>
      <protection locked="0"/>
    </xf>
    <xf numFmtId="3" fontId="4" fillId="0" borderId="20" xfId="0" applyNumberFormat="1" applyFont="1" applyBorder="1" applyAlignment="1" applyProtection="1">
      <alignment horizontal="right" wrapText="1"/>
      <protection locked="0"/>
    </xf>
    <xf numFmtId="3" fontId="16" fillId="0" borderId="22" xfId="0" applyNumberFormat="1" applyFont="1" applyBorder="1" applyAlignment="1" applyProtection="1">
      <alignment horizontal="right"/>
      <protection locked="0"/>
    </xf>
    <xf numFmtId="0" fontId="13" fillId="0" borderId="40" xfId="0" applyFont="1" applyBorder="1" applyProtection="1">
      <protection locked="0"/>
    </xf>
    <xf numFmtId="3" fontId="16" fillId="0" borderId="55" xfId="0" applyNumberFormat="1" applyFont="1" applyBorder="1" applyProtection="1">
      <protection locked="0"/>
    </xf>
    <xf numFmtId="0" fontId="16" fillId="0" borderId="55" xfId="0" applyFont="1" applyBorder="1" applyProtection="1">
      <protection locked="0"/>
    </xf>
    <xf numFmtId="0" fontId="16" fillId="0" borderId="53" xfId="0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wrapText="1"/>
      <protection locked="0"/>
    </xf>
    <xf numFmtId="0" fontId="16" fillId="0" borderId="52" xfId="0" applyFont="1" applyBorder="1" applyAlignment="1" applyProtection="1">
      <alignment horizontal="left" vertical="top" wrapText="1"/>
      <protection locked="0"/>
    </xf>
    <xf numFmtId="0" fontId="13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/>
      <protection locked="0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/>
      <protection locked="0"/>
    </xf>
    <xf numFmtId="0" fontId="13" fillId="0" borderId="43" xfId="0" applyFont="1" applyBorder="1" applyAlignment="1" applyProtection="1">
      <alignment horizontal="left" vertical="top"/>
      <protection locked="0"/>
    </xf>
    <xf numFmtId="0" fontId="13" fillId="0" borderId="48" xfId="0" applyFont="1" applyBorder="1" applyAlignment="1" applyProtection="1">
      <alignment horizontal="left" vertical="top"/>
      <protection locked="0"/>
    </xf>
    <xf numFmtId="0" fontId="13" fillId="0" borderId="38" xfId="0" applyFont="1" applyBorder="1" applyAlignment="1" applyProtection="1">
      <alignment horizontal="left" vertical="top"/>
      <protection locked="0"/>
    </xf>
    <xf numFmtId="0" fontId="13" fillId="0" borderId="71" xfId="0" applyFont="1" applyBorder="1" applyAlignment="1" applyProtection="1">
      <alignment horizontal="left" vertical="top"/>
      <protection locked="0"/>
    </xf>
    <xf numFmtId="0" fontId="13" fillId="0" borderId="45" xfId="0" applyFont="1" applyBorder="1" applyAlignment="1" applyProtection="1">
      <alignment horizontal="left" vertical="top"/>
      <protection locked="0"/>
    </xf>
    <xf numFmtId="0" fontId="13" fillId="0" borderId="33" xfId="0" applyFont="1" applyBorder="1" applyAlignment="1" applyProtection="1">
      <alignment horizontal="left" vertical="top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72" xfId="0" applyFont="1" applyBorder="1" applyAlignment="1" applyProtection="1">
      <alignment horizontal="left" vertical="top" wrapText="1"/>
      <protection locked="0"/>
    </xf>
    <xf numFmtId="0" fontId="16" fillId="0" borderId="67" xfId="0" applyFont="1" applyBorder="1" applyAlignment="1" applyProtection="1">
      <alignment horizontal="left" vertical="top" wrapText="1"/>
      <protection locked="0"/>
    </xf>
    <xf numFmtId="0" fontId="14" fillId="0" borderId="67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39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40" xfId="0" applyFont="1" applyBorder="1" applyAlignment="1" applyProtection="1">
      <alignment vertical="top" wrapText="1"/>
      <protection locked="0"/>
    </xf>
    <xf numFmtId="0" fontId="16" fillId="0" borderId="18" xfId="0" applyFont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right" wrapText="1"/>
      <protection locked="0"/>
    </xf>
    <xf numFmtId="0" fontId="13" fillId="0" borderId="25" xfId="0" applyFont="1" applyBorder="1" applyAlignment="1" applyProtection="1">
      <alignment horizontal="right" wrapText="1"/>
      <protection locked="0"/>
    </xf>
    <xf numFmtId="0" fontId="13" fillId="0" borderId="53" xfId="0" applyFont="1" applyBorder="1" applyAlignment="1" applyProtection="1">
      <alignment horizontal="left" vertical="top"/>
      <protection locked="0"/>
    </xf>
    <xf numFmtId="0" fontId="13" fillId="0" borderId="19" xfId="0" applyFont="1" applyBorder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  <xf numFmtId="0" fontId="16" fillId="0" borderId="8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vertical="top" wrapText="1"/>
      <protection locked="0"/>
    </xf>
    <xf numFmtId="0" fontId="13" fillId="0" borderId="24" xfId="0" applyFont="1" applyBorder="1" applyAlignment="1" applyProtection="1">
      <alignment vertical="top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3" fontId="16" fillId="0" borderId="43" xfId="0" applyNumberFormat="1" applyFont="1" applyBorder="1" applyProtection="1">
      <protection locked="0"/>
    </xf>
    <xf numFmtId="3" fontId="16" fillId="0" borderId="37" xfId="0" applyNumberFormat="1" applyFont="1" applyBorder="1" applyProtection="1">
      <protection locked="0"/>
    </xf>
    <xf numFmtId="0" fontId="16" fillId="2" borderId="30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horizontal="left" vertical="top" wrapText="1"/>
      <protection locked="0"/>
    </xf>
    <xf numFmtId="0" fontId="16" fillId="0" borderId="50" xfId="0" applyFont="1" applyBorder="1" applyProtection="1">
      <protection locked="0"/>
    </xf>
    <xf numFmtId="0" fontId="16" fillId="0" borderId="49" xfId="0" applyFont="1" applyBorder="1" applyProtection="1">
      <protection locked="0"/>
    </xf>
    <xf numFmtId="0" fontId="16" fillId="0" borderId="46" xfId="0" applyFont="1" applyBorder="1" applyProtection="1">
      <protection locked="0"/>
    </xf>
    <xf numFmtId="0" fontId="13" fillId="2" borderId="23" xfId="0" applyFont="1" applyFill="1" applyBorder="1" applyAlignment="1" applyProtection="1">
      <alignment horizontal="left" vertical="top" wrapText="1"/>
      <protection locked="0"/>
    </xf>
    <xf numFmtId="0" fontId="13" fillId="2" borderId="24" xfId="0" applyFont="1" applyFill="1" applyBorder="1" applyAlignment="1" applyProtection="1">
      <alignment horizontal="left" vertical="top" wrapText="1"/>
      <protection locked="0"/>
    </xf>
    <xf numFmtId="0" fontId="14" fillId="2" borderId="24" xfId="0" applyFont="1" applyFill="1" applyBorder="1" applyAlignment="1" applyProtection="1">
      <alignment horizontal="left" vertical="top"/>
      <protection locked="0"/>
    </xf>
    <xf numFmtId="0" fontId="13" fillId="2" borderId="48" xfId="0" applyFont="1" applyFill="1" applyBorder="1" applyAlignment="1" applyProtection="1">
      <alignment horizontal="left" vertical="top"/>
      <protection locked="0"/>
    </xf>
    <xf numFmtId="0" fontId="16" fillId="2" borderId="72" xfId="0" applyFont="1" applyFill="1" applyBorder="1" applyAlignment="1" applyProtection="1">
      <alignment horizontal="left" vertical="top" wrapText="1"/>
      <protection locked="0"/>
    </xf>
    <xf numFmtId="0" fontId="13" fillId="2" borderId="30" xfId="0" applyFont="1" applyFill="1" applyBorder="1" applyAlignment="1" applyProtection="1">
      <alignment vertical="top" wrapText="1"/>
      <protection locked="0"/>
    </xf>
    <xf numFmtId="0" fontId="13" fillId="2" borderId="40" xfId="0" applyFont="1" applyFill="1" applyBorder="1" applyAlignment="1" applyProtection="1">
      <alignment vertical="top" wrapText="1"/>
      <protection locked="0"/>
    </xf>
    <xf numFmtId="3" fontId="16" fillId="2" borderId="17" xfId="0" applyNumberFormat="1" applyFont="1" applyFill="1" applyBorder="1" applyProtection="1">
      <protection locked="0"/>
    </xf>
    <xf numFmtId="3" fontId="16" fillId="2" borderId="19" xfId="0" applyNumberFormat="1" applyFont="1" applyFill="1" applyBorder="1" applyProtection="1"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Protection="1">
      <protection locked="0"/>
    </xf>
    <xf numFmtId="0" fontId="13" fillId="2" borderId="19" xfId="0" applyFont="1" applyFill="1" applyBorder="1" applyProtection="1">
      <protection locked="0"/>
    </xf>
    <xf numFmtId="3" fontId="16" fillId="2" borderId="25" xfId="0" applyNumberFormat="1" applyFont="1" applyFill="1" applyBorder="1" applyProtection="1">
      <protection locked="0"/>
    </xf>
    <xf numFmtId="3" fontId="16" fillId="2" borderId="43" xfId="0" applyNumberFormat="1" applyFont="1" applyFill="1" applyBorder="1" applyProtection="1">
      <protection locked="0"/>
    </xf>
    <xf numFmtId="0" fontId="14" fillId="0" borderId="67" xfId="0" applyFont="1" applyBorder="1" applyAlignment="1" applyProtection="1">
      <alignment vertical="top" wrapText="1"/>
      <protection locked="0"/>
    </xf>
    <xf numFmtId="0" fontId="19" fillId="0" borderId="30" xfId="0" applyFont="1" applyBorder="1" applyAlignment="1" applyProtection="1">
      <alignment vertical="top" wrapText="1"/>
      <protection locked="0"/>
    </xf>
    <xf numFmtId="0" fontId="19" fillId="0" borderId="16" xfId="0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3" fontId="16" fillId="2" borderId="23" xfId="0" applyNumberFormat="1" applyFont="1" applyFill="1" applyBorder="1" applyProtection="1">
      <protection locked="0"/>
    </xf>
    <xf numFmtId="0" fontId="16" fillId="2" borderId="59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top"/>
      <protection locked="0"/>
    </xf>
    <xf numFmtId="0" fontId="15" fillId="0" borderId="3" xfId="0" applyFont="1" applyBorder="1" applyAlignment="1" applyProtection="1">
      <alignment vertical="top"/>
      <protection locked="0"/>
    </xf>
    <xf numFmtId="0" fontId="15" fillId="0" borderId="75" xfId="0" applyFont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left" vertical="top" wrapText="1"/>
      <protection locked="0"/>
    </xf>
    <xf numFmtId="0" fontId="13" fillId="2" borderId="25" xfId="0" applyFont="1" applyFill="1" applyBorder="1" applyAlignment="1" applyProtection="1">
      <alignment horizontal="left" vertical="top"/>
      <protection locked="0"/>
    </xf>
    <xf numFmtId="0" fontId="16" fillId="0" borderId="60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5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2" borderId="50" xfId="0" applyFont="1" applyFill="1" applyBorder="1" applyAlignment="1" applyProtection="1">
      <alignment horizontal="center" vertical="center"/>
      <protection locked="0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16" fillId="2" borderId="30" xfId="0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2" borderId="52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5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5" fillId="0" borderId="75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vertical="top" wrapText="1"/>
      <protection locked="0"/>
    </xf>
    <xf numFmtId="0" fontId="21" fillId="0" borderId="57" xfId="0" applyFont="1" applyBorder="1" applyAlignment="1" applyProtection="1">
      <alignment vertical="top" wrapText="1"/>
      <protection locked="0"/>
    </xf>
    <xf numFmtId="0" fontId="20" fillId="0" borderId="16" xfId="0" applyFont="1" applyBorder="1" applyAlignment="1" applyProtection="1">
      <alignment vertical="top" wrapText="1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3" fontId="16" fillId="0" borderId="48" xfId="0" applyNumberFormat="1" applyFont="1" applyBorder="1" applyProtection="1">
      <protection locked="0"/>
    </xf>
    <xf numFmtId="3" fontId="13" fillId="0" borderId="67" xfId="0" applyNumberFormat="1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left" vertical="top"/>
      <protection locked="0"/>
    </xf>
    <xf numFmtId="3" fontId="16" fillId="3" borderId="25" xfId="0" applyNumberFormat="1" applyFont="1" applyFill="1" applyBorder="1" applyProtection="1">
      <protection locked="0"/>
    </xf>
    <xf numFmtId="3" fontId="13" fillId="3" borderId="67" xfId="0" applyNumberFormat="1" applyFont="1" applyFill="1" applyBorder="1" applyAlignment="1" applyProtection="1">
      <alignment horizontal="right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Protection="1"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3" fontId="16" fillId="3" borderId="17" xfId="0" applyNumberFormat="1" applyFont="1" applyFill="1" applyBorder="1" applyProtection="1">
      <protection locked="0"/>
    </xf>
    <xf numFmtId="0" fontId="16" fillId="3" borderId="52" xfId="0" applyFont="1" applyFill="1" applyBorder="1" applyAlignment="1" applyProtection="1">
      <alignment horizontal="left" vertical="top" wrapText="1"/>
      <protection locked="0"/>
    </xf>
    <xf numFmtId="0" fontId="13" fillId="4" borderId="57" xfId="0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left" vertical="top" wrapText="1"/>
      <protection locked="0"/>
    </xf>
    <xf numFmtId="0" fontId="13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/>
      <protection locked="0"/>
    </xf>
    <xf numFmtId="0" fontId="13" fillId="4" borderId="25" xfId="0" applyFont="1" applyFill="1" applyBorder="1" applyAlignment="1" applyProtection="1">
      <alignment horizontal="left" vertical="top"/>
      <protection locked="0"/>
    </xf>
    <xf numFmtId="0" fontId="16" fillId="4" borderId="52" xfId="0" applyFont="1" applyFill="1" applyBorder="1" applyAlignment="1" applyProtection="1">
      <alignment horizontal="left" vertical="top" wrapText="1"/>
      <protection locked="0"/>
    </xf>
    <xf numFmtId="0" fontId="13" fillId="4" borderId="30" xfId="0" applyFont="1" applyFill="1" applyBorder="1" applyAlignment="1" applyProtection="1">
      <alignment vertical="top" wrapText="1"/>
      <protection locked="0"/>
    </xf>
    <xf numFmtId="3" fontId="16" fillId="4" borderId="23" xfId="0" applyNumberFormat="1" applyFont="1" applyFill="1" applyBorder="1" applyProtection="1">
      <protection locked="0"/>
    </xf>
    <xf numFmtId="3" fontId="16" fillId="4" borderId="25" xfId="0" applyNumberFormat="1" applyFont="1" applyFill="1" applyBorder="1" applyProtection="1">
      <protection locked="0"/>
    </xf>
    <xf numFmtId="0" fontId="16" fillId="4" borderId="25" xfId="0" applyFont="1" applyFill="1" applyBorder="1" applyProtection="1">
      <protection locked="0"/>
    </xf>
    <xf numFmtId="0" fontId="13" fillId="4" borderId="75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Alignment="1" applyProtection="1">
      <alignment horizontal="center" vertical="center"/>
      <protection locked="0"/>
    </xf>
    <xf numFmtId="0" fontId="13" fillId="4" borderId="52" xfId="0" applyFont="1" applyFill="1" applyBorder="1" applyAlignment="1" applyProtection="1">
      <alignment horizontal="center" vertical="center"/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9" fillId="4" borderId="30" xfId="0" applyFont="1" applyFill="1" applyBorder="1" applyAlignment="1" applyProtection="1">
      <alignment vertical="top" wrapText="1"/>
      <protection locked="0"/>
    </xf>
    <xf numFmtId="0" fontId="20" fillId="4" borderId="30" xfId="0" applyFont="1" applyFill="1" applyBorder="1" applyAlignment="1" applyProtection="1">
      <alignment vertical="top" wrapText="1"/>
      <protection locked="0"/>
    </xf>
    <xf numFmtId="0" fontId="13" fillId="4" borderId="23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Protection="1">
      <protection locked="0"/>
    </xf>
    <xf numFmtId="0" fontId="13" fillId="4" borderId="25" xfId="0" applyFont="1" applyFill="1" applyBorder="1" applyProtection="1">
      <protection locked="0"/>
    </xf>
    <xf numFmtId="3" fontId="13" fillId="3" borderId="30" xfId="0" applyNumberFormat="1" applyFont="1" applyFill="1" applyBorder="1" applyAlignment="1" applyProtection="1">
      <alignment vertical="top" wrapText="1"/>
      <protection locked="0"/>
    </xf>
    <xf numFmtId="0" fontId="13" fillId="4" borderId="36" xfId="0" applyFont="1" applyFill="1" applyBorder="1" applyAlignment="1" applyProtection="1">
      <alignment horizontal="left" vertical="top" wrapText="1"/>
      <protection locked="0"/>
    </xf>
    <xf numFmtId="0" fontId="13" fillId="4" borderId="59" xfId="0" applyFont="1" applyFill="1" applyBorder="1" applyAlignment="1" applyProtection="1">
      <alignment horizontal="left" vertical="top" wrapText="1"/>
      <protection locked="0"/>
    </xf>
    <xf numFmtId="0" fontId="14" fillId="4" borderId="59" xfId="0" applyFont="1" applyFill="1" applyBorder="1" applyAlignment="1" applyProtection="1">
      <alignment horizontal="left" vertical="top"/>
      <protection locked="0"/>
    </xf>
    <xf numFmtId="0" fontId="13" fillId="4" borderId="37" xfId="0" applyFont="1" applyFill="1" applyBorder="1" applyAlignment="1" applyProtection="1">
      <alignment horizontal="left" vertical="top"/>
      <protection locked="0"/>
    </xf>
    <xf numFmtId="0" fontId="14" fillId="4" borderId="67" xfId="0" applyFont="1" applyFill="1" applyBorder="1" applyAlignment="1" applyProtection="1">
      <alignment vertical="top" wrapText="1"/>
      <protection locked="0"/>
    </xf>
    <xf numFmtId="0" fontId="13" fillId="4" borderId="40" xfId="0" applyFont="1" applyFill="1" applyBorder="1" applyAlignment="1" applyProtection="1">
      <alignment vertical="top" wrapText="1"/>
      <protection locked="0"/>
    </xf>
    <xf numFmtId="3" fontId="16" fillId="4" borderId="17" xfId="0" applyNumberFormat="1" applyFont="1" applyFill="1" applyBorder="1" applyProtection="1">
      <protection locked="0"/>
    </xf>
    <xf numFmtId="3" fontId="16" fillId="4" borderId="19" xfId="0" applyNumberFormat="1" applyFont="1" applyFill="1" applyBorder="1" applyProtection="1">
      <protection locked="0"/>
    </xf>
    <xf numFmtId="0" fontId="16" fillId="4" borderId="59" xfId="0" applyFont="1" applyFill="1" applyBorder="1" applyAlignment="1" applyProtection="1">
      <alignment horizontal="center" vertical="center"/>
      <protection locked="0"/>
    </xf>
    <xf numFmtId="0" fontId="13" fillId="4" borderId="48" xfId="0" applyFont="1" applyFill="1" applyBorder="1" applyAlignment="1" applyProtection="1">
      <alignment horizontal="left" vertical="top"/>
      <protection locked="0"/>
    </xf>
    <xf numFmtId="0" fontId="15" fillId="4" borderId="59" xfId="0" applyFont="1" applyFill="1" applyBorder="1" applyAlignment="1" applyProtection="1">
      <alignment horizontal="center" vertical="center"/>
      <protection locked="0"/>
    </xf>
    <xf numFmtId="0" fontId="15" fillId="4" borderId="52" xfId="0" applyFont="1" applyFill="1" applyBorder="1" applyAlignment="1" applyProtection="1">
      <alignment horizontal="center" vertical="center"/>
      <protection locked="0"/>
    </xf>
    <xf numFmtId="3" fontId="13" fillId="3" borderId="57" xfId="0" applyNumberFormat="1" applyFont="1" applyFill="1" applyBorder="1" applyAlignment="1" applyProtection="1">
      <alignment vertical="top" wrapText="1"/>
      <protection locked="0"/>
    </xf>
    <xf numFmtId="0" fontId="14" fillId="3" borderId="69" xfId="0" applyFont="1" applyFill="1" applyBorder="1" applyAlignment="1" applyProtection="1">
      <alignment vertical="top" wrapText="1"/>
      <protection locked="0"/>
    </xf>
    <xf numFmtId="3" fontId="13" fillId="3" borderId="29" xfId="0" applyNumberFormat="1" applyFont="1" applyFill="1" applyBorder="1" applyAlignment="1" applyProtection="1">
      <alignment horizontal="right"/>
      <protection locked="0"/>
    </xf>
    <xf numFmtId="0" fontId="14" fillId="0" borderId="69" xfId="0" applyFont="1" applyBorder="1" applyAlignment="1" applyProtection="1">
      <alignment vertical="top" wrapText="1"/>
      <protection locked="0"/>
    </xf>
    <xf numFmtId="0" fontId="13" fillId="0" borderId="72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vertical="top" wrapText="1"/>
      <protection locked="0"/>
    </xf>
    <xf numFmtId="0" fontId="20" fillId="0" borderId="11" xfId="0" applyFont="1" applyBorder="1" applyAlignment="1" applyProtection="1">
      <alignment vertical="top" wrapText="1"/>
      <protection locked="0"/>
    </xf>
    <xf numFmtId="3" fontId="16" fillId="0" borderId="20" xfId="0" applyNumberFormat="1" applyFont="1" applyBorder="1" applyProtection="1">
      <protection locked="0"/>
    </xf>
    <xf numFmtId="3" fontId="16" fillId="0" borderId="22" xfId="0" applyNumberFormat="1" applyFont="1" applyBorder="1" applyProtection="1"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5" borderId="57" xfId="0" applyFont="1" applyFill="1" applyBorder="1" applyAlignment="1" applyProtection="1">
      <alignment horizontal="center"/>
      <protection locked="0"/>
    </xf>
    <xf numFmtId="0" fontId="16" fillId="5" borderId="1" xfId="0" applyFont="1" applyFill="1" applyBorder="1" applyAlignment="1" applyProtection="1">
      <alignment horizontal="left" vertical="top" wrapText="1"/>
      <protection locked="0"/>
    </xf>
    <xf numFmtId="0" fontId="16" fillId="5" borderId="2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/>
      <protection locked="0"/>
    </xf>
    <xf numFmtId="0" fontId="16" fillId="5" borderId="31" xfId="0" applyFont="1" applyFill="1" applyBorder="1" applyAlignment="1" applyProtection="1">
      <alignment horizontal="left" vertical="top" wrapText="1"/>
      <protection locked="0"/>
    </xf>
    <xf numFmtId="0" fontId="16" fillId="5" borderId="3" xfId="0" applyFont="1" applyFill="1" applyBorder="1" applyAlignment="1" applyProtection="1">
      <alignment horizontal="left" vertical="top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/>
      <protection locked="0"/>
    </xf>
    <xf numFmtId="0" fontId="13" fillId="5" borderId="13" xfId="0" applyFont="1" applyFill="1" applyBorder="1" applyAlignment="1" applyProtection="1">
      <alignment horizontal="left" vertical="top" wrapText="1"/>
      <protection locked="0"/>
    </xf>
    <xf numFmtId="3" fontId="13" fillId="5" borderId="1" xfId="0" applyNumberFormat="1" applyFont="1" applyFill="1" applyBorder="1" applyAlignment="1" applyProtection="1">
      <alignment horizontal="right" wrapText="1"/>
      <protection locked="0"/>
    </xf>
    <xf numFmtId="3" fontId="16" fillId="5" borderId="3" xfId="0" applyNumberFormat="1" applyFont="1" applyFill="1" applyBorder="1" applyAlignment="1" applyProtection="1">
      <alignment horizontal="right"/>
      <protection locked="0"/>
    </xf>
    <xf numFmtId="0" fontId="13" fillId="5" borderId="1" xfId="0" applyFont="1" applyFill="1" applyBorder="1" applyAlignment="1" applyProtection="1">
      <alignment horizontal="right" wrapText="1"/>
      <protection locked="0"/>
    </xf>
    <xf numFmtId="0" fontId="13" fillId="5" borderId="29" xfId="0" applyFont="1" applyFill="1" applyBorder="1" applyAlignment="1" applyProtection="1">
      <alignment horizontal="center" vertical="center"/>
      <protection locked="0"/>
    </xf>
    <xf numFmtId="0" fontId="13" fillId="5" borderId="31" xfId="0" applyFont="1" applyFill="1" applyBorder="1" applyAlignment="1" applyProtection="1">
      <alignment horizontal="center" vertical="center"/>
      <protection locked="0"/>
    </xf>
    <xf numFmtId="0" fontId="13" fillId="5" borderId="70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20" xfId="0" applyFont="1" applyFill="1" applyBorder="1" applyAlignment="1" applyProtection="1">
      <alignment horizontal="left" vertical="top" wrapText="1"/>
      <protection locked="0"/>
    </xf>
    <xf numFmtId="0" fontId="16" fillId="5" borderId="21" xfId="0" applyFont="1" applyFill="1" applyBorder="1" applyAlignment="1" applyProtection="1">
      <alignment horizontal="left" vertical="top" wrapText="1"/>
      <protection locked="0"/>
    </xf>
    <xf numFmtId="0" fontId="16" fillId="5" borderId="54" xfId="0" applyFont="1" applyFill="1" applyBorder="1" applyAlignment="1" applyProtection="1">
      <alignment horizontal="left" vertical="top"/>
      <protection locked="0"/>
    </xf>
    <xf numFmtId="0" fontId="16" fillId="5" borderId="22" xfId="0" applyFont="1" applyFill="1" applyBorder="1" applyAlignment="1" applyProtection="1">
      <alignment horizontal="left" vertical="top"/>
      <protection locked="0"/>
    </xf>
    <xf numFmtId="0" fontId="13" fillId="5" borderId="14" xfId="0" applyFont="1" applyFill="1" applyBorder="1" applyAlignment="1" applyProtection="1">
      <alignment vertical="top" wrapText="1"/>
      <protection locked="0"/>
    </xf>
    <xf numFmtId="0" fontId="16" fillId="5" borderId="14" xfId="0" applyFont="1" applyFill="1" applyBorder="1" applyAlignment="1" applyProtection="1">
      <alignment horizontal="left" vertical="top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3" fontId="13" fillId="5" borderId="4" xfId="0" applyNumberFormat="1" applyFont="1" applyFill="1" applyBorder="1" applyAlignment="1" applyProtection="1">
      <alignment horizontal="right" wrapText="1"/>
      <protection locked="0"/>
    </xf>
    <xf numFmtId="3" fontId="16" fillId="5" borderId="6" xfId="0" applyNumberFormat="1" applyFont="1" applyFill="1" applyBorder="1" applyAlignment="1" applyProtection="1">
      <alignment horizontal="right"/>
      <protection locked="0"/>
    </xf>
    <xf numFmtId="0" fontId="13" fillId="5" borderId="4" xfId="0" applyFont="1" applyFill="1" applyBorder="1" applyAlignment="1" applyProtection="1">
      <alignment horizontal="right" wrapText="1"/>
      <protection locked="0"/>
    </xf>
    <xf numFmtId="0" fontId="13" fillId="5" borderId="20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13" fillId="5" borderId="61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left" vertical="top" wrapText="1"/>
      <protection locked="0"/>
    </xf>
    <xf numFmtId="0" fontId="13" fillId="3" borderId="30" xfId="0" applyFont="1" applyFill="1" applyBorder="1" applyAlignment="1" applyProtection="1">
      <alignment horizontal="left" vertical="top" wrapText="1"/>
      <protection locked="0"/>
    </xf>
    <xf numFmtId="0" fontId="13" fillId="5" borderId="60" xfId="0" applyFont="1" applyFill="1" applyBorder="1" applyAlignment="1" applyProtection="1">
      <alignment horizontal="center" vertical="center" wrapText="1"/>
      <protection locked="0"/>
    </xf>
    <xf numFmtId="0" fontId="13" fillId="5" borderId="73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right" wrapText="1"/>
      <protection locked="0"/>
    </xf>
    <xf numFmtId="0" fontId="13" fillId="3" borderId="6" xfId="0" applyFont="1" applyFill="1" applyBorder="1" applyAlignment="1" applyProtection="1">
      <alignment horizontal="right" wrapText="1"/>
      <protection locked="0"/>
    </xf>
    <xf numFmtId="0" fontId="13" fillId="5" borderId="1" xfId="0" applyFont="1" applyFill="1" applyBorder="1" applyAlignment="1" applyProtection="1">
      <alignment horizontal="left" vertical="top" wrapText="1"/>
      <protection locked="0"/>
    </xf>
    <xf numFmtId="0" fontId="13" fillId="5" borderId="2" xfId="0" applyFont="1" applyFill="1" applyBorder="1" applyAlignment="1" applyProtection="1">
      <alignment horizontal="left" vertical="top" wrapText="1"/>
      <protection locked="0"/>
    </xf>
    <xf numFmtId="0" fontId="14" fillId="5" borderId="2" xfId="0" applyFont="1" applyFill="1" applyBorder="1" applyAlignment="1" applyProtection="1">
      <alignment horizontal="left" vertical="top"/>
      <protection locked="0"/>
    </xf>
    <xf numFmtId="0" fontId="13" fillId="5" borderId="3" xfId="0" applyFont="1" applyFill="1" applyBorder="1" applyAlignment="1" applyProtection="1">
      <alignment horizontal="left" vertical="top"/>
      <protection locked="0"/>
    </xf>
    <xf numFmtId="0" fontId="14" fillId="5" borderId="13" xfId="0" applyFont="1" applyFill="1" applyBorder="1" applyAlignment="1" applyProtection="1">
      <alignment horizontal="left" vertical="top" wrapText="1"/>
      <protection locked="0"/>
    </xf>
    <xf numFmtId="0" fontId="13" fillId="5" borderId="13" xfId="0" applyFont="1" applyFill="1" applyBorder="1" applyAlignment="1" applyProtection="1">
      <alignment horizontal="left" vertical="top"/>
      <protection locked="0"/>
    </xf>
    <xf numFmtId="3" fontId="16" fillId="5" borderId="3" xfId="0" applyNumberFormat="1" applyFont="1" applyFill="1" applyBorder="1" applyProtection="1">
      <protection locked="0"/>
    </xf>
    <xf numFmtId="0" fontId="16" fillId="5" borderId="70" xfId="0" applyFont="1" applyFill="1" applyBorder="1" applyProtection="1"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62" xfId="0" applyFont="1" applyFill="1" applyBorder="1" applyProtection="1">
      <protection locked="0"/>
    </xf>
    <xf numFmtId="0" fontId="16" fillId="5" borderId="13" xfId="0" applyFont="1" applyFill="1" applyBorder="1" applyAlignment="1" applyProtection="1">
      <alignment vertical="top" wrapText="1"/>
      <protection locked="0"/>
    </xf>
    <xf numFmtId="0" fontId="14" fillId="4" borderId="15" xfId="0" applyFont="1" applyFill="1" applyBorder="1" applyAlignment="1" applyProtection="1">
      <alignment vertical="top" wrapText="1"/>
      <protection locked="0"/>
    </xf>
    <xf numFmtId="0" fontId="13" fillId="4" borderId="52" xfId="0" applyFont="1" applyFill="1" applyBorder="1" applyAlignment="1" applyProtection="1">
      <alignment horizontal="left" vertical="top" wrapText="1"/>
      <protection locked="0"/>
    </xf>
    <xf numFmtId="0" fontId="13" fillId="4" borderId="52" xfId="0" applyFont="1" applyFill="1" applyBorder="1" applyAlignment="1" applyProtection="1">
      <alignment horizontal="left" vertical="top"/>
      <protection locked="0"/>
    </xf>
    <xf numFmtId="0" fontId="16" fillId="4" borderId="50" xfId="0" applyFont="1" applyFill="1" applyBorder="1" applyProtection="1">
      <protection locked="0"/>
    </xf>
    <xf numFmtId="0" fontId="16" fillId="4" borderId="47" xfId="0" applyFont="1" applyFill="1" applyBorder="1" applyAlignment="1" applyProtection="1">
      <alignment horizontal="center" vertical="center"/>
      <protection locked="0"/>
    </xf>
    <xf numFmtId="0" fontId="16" fillId="4" borderId="46" xfId="0" applyFont="1" applyFill="1" applyBorder="1" applyAlignment="1" applyProtection="1">
      <alignment horizontal="center" vertical="center"/>
      <protection locked="0"/>
    </xf>
    <xf numFmtId="0" fontId="13" fillId="4" borderId="68" xfId="0" applyFont="1" applyFill="1" applyBorder="1" applyProtection="1"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4" borderId="57" xfId="0" applyFont="1" applyFill="1" applyBorder="1" applyAlignment="1" applyProtection="1">
      <alignment horizontal="left" vertical="top" wrapText="1"/>
      <protection locked="0"/>
    </xf>
    <xf numFmtId="0" fontId="13" fillId="4" borderId="57" xfId="0" applyFont="1" applyFill="1" applyBorder="1" applyAlignment="1" applyProtection="1">
      <alignment horizontal="left" vertical="top"/>
      <protection locked="0"/>
    </xf>
    <xf numFmtId="3" fontId="13" fillId="4" borderId="25" xfId="0" applyNumberFormat="1" applyFont="1" applyFill="1" applyBorder="1" applyProtection="1">
      <protection locked="0"/>
    </xf>
    <xf numFmtId="0" fontId="16" fillId="4" borderId="16" xfId="0" applyFont="1" applyFill="1" applyBorder="1" applyAlignment="1" applyProtection="1">
      <alignment horizontal="left" vertical="top" wrapText="1"/>
      <protection locked="0"/>
    </xf>
    <xf numFmtId="0" fontId="13" fillId="4" borderId="58" xfId="0" applyFont="1" applyFill="1" applyBorder="1" applyAlignment="1" applyProtection="1">
      <alignment horizontal="left" vertical="top" wrapText="1"/>
      <protection locked="0"/>
    </xf>
    <xf numFmtId="3" fontId="13" fillId="4" borderId="55" xfId="0" applyNumberFormat="1" applyFont="1" applyFill="1" applyBorder="1" applyAlignment="1" applyProtection="1">
      <alignment horizontal="right" wrapText="1"/>
      <protection locked="0"/>
    </xf>
    <xf numFmtId="3" fontId="13" fillId="4" borderId="37" xfId="0" applyNumberFormat="1" applyFont="1" applyFill="1" applyBorder="1" applyProtection="1">
      <protection locked="0"/>
    </xf>
    <xf numFmtId="0" fontId="13" fillId="4" borderId="55" xfId="0" applyFont="1" applyFill="1" applyBorder="1" applyAlignment="1" applyProtection="1">
      <alignment horizontal="right" wrapText="1"/>
      <protection locked="0"/>
    </xf>
    <xf numFmtId="0" fontId="13" fillId="4" borderId="53" xfId="0" applyFont="1" applyFill="1" applyBorder="1" applyAlignment="1" applyProtection="1">
      <alignment horizontal="right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6" fillId="4" borderId="56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 wrapText="1"/>
      <protection locked="0"/>
    </xf>
    <xf numFmtId="3" fontId="13" fillId="6" borderId="30" xfId="0" applyNumberFormat="1" applyFont="1" applyFill="1" applyBorder="1" applyAlignment="1" applyProtection="1">
      <alignment vertical="top" wrapText="1"/>
      <protection locked="0"/>
    </xf>
    <xf numFmtId="3" fontId="13" fillId="6" borderId="23" xfId="0" applyNumberFormat="1" applyFont="1" applyFill="1" applyBorder="1" applyAlignment="1" applyProtection="1">
      <alignment horizontal="right"/>
      <protection locked="0"/>
    </xf>
    <xf numFmtId="3" fontId="16" fillId="6" borderId="23" xfId="0" applyNumberFormat="1" applyFont="1" applyFill="1" applyBorder="1" applyAlignment="1" applyProtection="1">
      <alignment horizontal="right"/>
      <protection locked="0"/>
    </xf>
    <xf numFmtId="3" fontId="16" fillId="6" borderId="30" xfId="0" applyNumberFormat="1" applyFont="1" applyFill="1" applyBorder="1" applyAlignment="1" applyProtection="1">
      <alignment vertical="top" wrapText="1"/>
      <protection locked="0"/>
    </xf>
    <xf numFmtId="3" fontId="16" fillId="6" borderId="25" xfId="0" applyNumberFormat="1" applyFont="1" applyFill="1" applyBorder="1" applyProtection="1">
      <protection locked="0"/>
    </xf>
    <xf numFmtId="3" fontId="13" fillId="6" borderId="69" xfId="0" applyNumberFormat="1" applyFont="1" applyFill="1" applyBorder="1" applyAlignment="1" applyProtection="1">
      <alignment horizontal="right"/>
      <protection locked="0"/>
    </xf>
    <xf numFmtId="3" fontId="16" fillId="6" borderId="37" xfId="0" applyNumberFormat="1" applyFont="1" applyFill="1" applyBorder="1" applyProtection="1">
      <protection locked="0"/>
    </xf>
    <xf numFmtId="0" fontId="13" fillId="6" borderId="40" xfId="0" applyFont="1" applyFill="1" applyBorder="1" applyAlignment="1" applyProtection="1">
      <alignment vertical="top" wrapText="1"/>
      <protection locked="0"/>
    </xf>
    <xf numFmtId="3" fontId="13" fillId="6" borderId="15" xfId="0" applyNumberFormat="1" applyFont="1" applyFill="1" applyBorder="1" applyAlignment="1" applyProtection="1">
      <alignment horizontal="right"/>
      <protection locked="0"/>
    </xf>
    <xf numFmtId="3" fontId="13" fillId="6" borderId="53" xfId="0" applyNumberFormat="1" applyFont="1" applyFill="1" applyBorder="1" applyProtection="1">
      <protection locked="0"/>
    </xf>
    <xf numFmtId="3" fontId="13" fillId="6" borderId="25" xfId="0" applyNumberFormat="1" applyFont="1" applyFill="1" applyBorder="1" applyProtection="1">
      <protection locked="0"/>
    </xf>
    <xf numFmtId="0" fontId="16" fillId="6" borderId="32" xfId="0" applyFont="1" applyFill="1" applyBorder="1" applyProtection="1">
      <protection locked="0"/>
    </xf>
    <xf numFmtId="0" fontId="13" fillId="4" borderId="30" xfId="0" applyFont="1" applyFill="1" applyBorder="1" applyAlignment="1" applyProtection="1">
      <alignment horizontal="left" vertical="top" wrapText="1"/>
      <protection locked="0"/>
    </xf>
    <xf numFmtId="0" fontId="13" fillId="4" borderId="30" xfId="0" applyFont="1" applyFill="1" applyBorder="1" applyAlignment="1" applyProtection="1">
      <alignment horizontal="left" vertical="top"/>
      <protection locked="0"/>
    </xf>
    <xf numFmtId="3" fontId="13" fillId="6" borderId="23" xfId="0" applyNumberFormat="1" applyFont="1" applyFill="1" applyBorder="1" applyProtection="1">
      <protection locked="0"/>
    </xf>
    <xf numFmtId="3" fontId="13" fillId="4" borderId="17" xfId="0" applyNumberFormat="1" applyFont="1" applyFill="1" applyBorder="1" applyAlignment="1" applyProtection="1">
      <alignment horizontal="right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left" vertical="top" wrapText="1"/>
      <protection locked="0"/>
    </xf>
    <xf numFmtId="3" fontId="13" fillId="4" borderId="23" xfId="0" applyNumberFormat="1" applyFont="1" applyFill="1" applyBorder="1" applyAlignment="1" applyProtection="1">
      <alignment horizontal="right" wrapText="1"/>
      <protection locked="0"/>
    </xf>
    <xf numFmtId="0" fontId="13" fillId="4" borderId="1" xfId="0" applyFont="1" applyFill="1" applyBorder="1" applyAlignment="1" applyProtection="1">
      <alignment horizontal="right" wrapText="1"/>
      <protection locked="0"/>
    </xf>
    <xf numFmtId="0" fontId="13" fillId="4" borderId="3" xfId="0" applyFont="1" applyFill="1" applyBorder="1" applyAlignment="1" applyProtection="1">
      <alignment horizontal="right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70" xfId="0" applyFont="1" applyFill="1" applyBorder="1" applyAlignment="1" applyProtection="1">
      <alignment horizontal="center" vertical="center" wrapText="1"/>
      <protection locked="0"/>
    </xf>
    <xf numFmtId="0" fontId="4" fillId="4" borderId="62" xfId="0" applyFont="1" applyFill="1" applyBorder="1" applyAlignment="1" applyProtection="1">
      <alignment horizontal="center" vertical="center" wrapText="1"/>
      <protection locked="0"/>
    </xf>
    <xf numFmtId="0" fontId="0" fillId="0" borderId="74" xfId="0" applyBorder="1" applyProtection="1">
      <protection locked="0"/>
    </xf>
    <xf numFmtId="0" fontId="0" fillId="0" borderId="75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16" fillId="4" borderId="30" xfId="0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left" vertical="top" wrapText="1"/>
      <protection locked="0"/>
    </xf>
    <xf numFmtId="0" fontId="13" fillId="4" borderId="17" xfId="0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52" xfId="0" applyFont="1" applyFill="1" applyBorder="1" applyAlignment="1" applyProtection="1">
      <alignment horizontal="center" vertical="center" wrapText="1"/>
      <protection locked="0"/>
    </xf>
    <xf numFmtId="0" fontId="13" fillId="4" borderId="23" xfId="0" applyFont="1" applyFill="1" applyBorder="1" applyAlignment="1" applyProtection="1">
      <alignment horizontal="right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13" fillId="4" borderId="25" xfId="0" applyFont="1" applyFill="1" applyBorder="1" applyAlignment="1" applyProtection="1">
      <alignment horizontal="right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10" fillId="4" borderId="72" xfId="0" applyFont="1" applyFill="1" applyBorder="1" applyAlignment="1" applyProtection="1">
      <alignment horizontal="center" vertical="center" wrapText="1"/>
      <protection locked="0"/>
    </xf>
    <xf numFmtId="0" fontId="10" fillId="4" borderId="67" xfId="0" applyFont="1" applyFill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vertical="top" wrapText="1"/>
      <protection locked="0"/>
    </xf>
    <xf numFmtId="0" fontId="16" fillId="3" borderId="1" xfId="0" applyFont="1" applyFill="1" applyBorder="1" applyProtection="1">
      <protection locked="0"/>
    </xf>
    <xf numFmtId="0" fontId="16" fillId="3" borderId="22" xfId="0" applyFont="1" applyFill="1" applyBorder="1" applyProtection="1">
      <protection locked="0"/>
    </xf>
    <xf numFmtId="0" fontId="16" fillId="3" borderId="20" xfId="0" applyFont="1" applyFill="1" applyBorder="1" applyProtection="1">
      <protection locked="0"/>
    </xf>
    <xf numFmtId="3" fontId="13" fillId="3" borderId="17" xfId="0" applyNumberFormat="1" applyFont="1" applyFill="1" applyBorder="1" applyProtection="1">
      <protection locked="0"/>
    </xf>
    <xf numFmtId="0" fontId="16" fillId="3" borderId="23" xfId="0" applyFont="1" applyFill="1" applyBorder="1" applyProtection="1">
      <protection locked="0"/>
    </xf>
    <xf numFmtId="3" fontId="13" fillId="3" borderId="1" xfId="0" applyNumberFormat="1" applyFont="1" applyFill="1" applyBorder="1" applyProtection="1">
      <protection locked="0"/>
    </xf>
    <xf numFmtId="3" fontId="13" fillId="3" borderId="23" xfId="0" applyNumberFormat="1" applyFont="1" applyFill="1" applyBorder="1" applyProtection="1">
      <protection locked="0"/>
    </xf>
    <xf numFmtId="3" fontId="13" fillId="3" borderId="55" xfId="0" applyNumberFormat="1" applyFont="1" applyFill="1" applyBorder="1" applyProtection="1">
      <protection locked="0"/>
    </xf>
    <xf numFmtId="3" fontId="16" fillId="3" borderId="23" xfId="0" applyNumberFormat="1" applyFont="1" applyFill="1" applyBorder="1" applyProtection="1">
      <protection locked="0"/>
    </xf>
    <xf numFmtId="0" fontId="13" fillId="7" borderId="57" xfId="0" applyFont="1" applyFill="1" applyBorder="1" applyAlignment="1" applyProtection="1">
      <alignment horizontal="center"/>
      <protection locked="0"/>
    </xf>
    <xf numFmtId="0" fontId="13" fillId="7" borderId="30" xfId="0" applyFont="1" applyFill="1" applyBorder="1" applyAlignment="1" applyProtection="1">
      <alignment vertical="top" wrapText="1"/>
      <protection locked="0"/>
    </xf>
    <xf numFmtId="0" fontId="13" fillId="7" borderId="40" xfId="0" applyFont="1" applyFill="1" applyBorder="1" applyAlignment="1" applyProtection="1">
      <alignment vertical="top" wrapText="1"/>
      <protection locked="0"/>
    </xf>
    <xf numFmtId="3" fontId="16" fillId="7" borderId="17" xfId="0" applyNumberFormat="1" applyFont="1" applyFill="1" applyBorder="1" applyProtection="1">
      <protection locked="0"/>
    </xf>
    <xf numFmtId="0" fontId="16" fillId="7" borderId="23" xfId="0" applyFont="1" applyFill="1" applyBorder="1" applyProtection="1">
      <protection locked="0"/>
    </xf>
    <xf numFmtId="0" fontId="16" fillId="7" borderId="25" xfId="0" applyFont="1" applyFill="1" applyBorder="1" applyProtection="1">
      <protection locked="0"/>
    </xf>
    <xf numFmtId="0" fontId="13" fillId="7" borderId="52" xfId="0" applyFont="1" applyFill="1" applyBorder="1" applyAlignment="1" applyProtection="1">
      <alignment horizontal="center" vertical="center"/>
      <protection locked="0"/>
    </xf>
    <xf numFmtId="0" fontId="13" fillId="7" borderId="30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8" borderId="57" xfId="0" applyFont="1" applyFill="1" applyBorder="1" applyAlignment="1" applyProtection="1">
      <alignment horizontal="center"/>
      <protection locked="0"/>
    </xf>
    <xf numFmtId="0" fontId="13" fillId="8" borderId="36" xfId="0" applyFont="1" applyFill="1" applyBorder="1" applyAlignment="1" applyProtection="1">
      <alignment horizontal="left" vertical="top" wrapText="1"/>
      <protection locked="0"/>
    </xf>
    <xf numFmtId="0" fontId="13" fillId="8" borderId="59" xfId="0" applyFont="1" applyFill="1" applyBorder="1" applyAlignment="1" applyProtection="1">
      <alignment horizontal="left" vertical="top" wrapText="1"/>
      <protection locked="0"/>
    </xf>
    <xf numFmtId="0" fontId="14" fillId="8" borderId="59" xfId="0" applyFont="1" applyFill="1" applyBorder="1" applyAlignment="1" applyProtection="1">
      <alignment horizontal="left" vertical="top"/>
      <protection locked="0"/>
    </xf>
    <xf numFmtId="0" fontId="13" fillId="8" borderId="37" xfId="0" applyFont="1" applyFill="1" applyBorder="1" applyAlignment="1" applyProtection="1">
      <alignment horizontal="left" vertical="top"/>
      <protection locked="0"/>
    </xf>
    <xf numFmtId="0" fontId="14" fillId="8" borderId="67" xfId="0" applyFont="1" applyFill="1" applyBorder="1" applyAlignment="1" applyProtection="1">
      <alignment vertical="top" wrapText="1"/>
      <protection locked="0"/>
    </xf>
    <xf numFmtId="0" fontId="13" fillId="8" borderId="30" xfId="0" applyFont="1" applyFill="1" applyBorder="1" applyAlignment="1" applyProtection="1">
      <alignment vertical="top" wrapText="1"/>
      <protection locked="0"/>
    </xf>
    <xf numFmtId="0" fontId="13" fillId="8" borderId="40" xfId="0" applyFont="1" applyFill="1" applyBorder="1" applyAlignment="1" applyProtection="1">
      <alignment vertical="top" wrapText="1"/>
      <protection locked="0"/>
    </xf>
    <xf numFmtId="3" fontId="16" fillId="8" borderId="17" xfId="0" applyNumberFormat="1" applyFont="1" applyFill="1" applyBorder="1" applyProtection="1">
      <protection locked="0"/>
    </xf>
    <xf numFmtId="3" fontId="16" fillId="8" borderId="19" xfId="0" applyNumberFormat="1" applyFont="1" applyFill="1" applyBorder="1" applyProtection="1">
      <protection locked="0"/>
    </xf>
    <xf numFmtId="0" fontId="16" fillId="8" borderId="23" xfId="0" applyFont="1" applyFill="1" applyBorder="1" applyProtection="1">
      <protection locked="0"/>
    </xf>
    <xf numFmtId="0" fontId="16" fillId="8" borderId="25" xfId="0" applyFont="1" applyFill="1" applyBorder="1" applyProtection="1">
      <protection locked="0"/>
    </xf>
    <xf numFmtId="0" fontId="16" fillId="8" borderId="59" xfId="0" applyFont="1" applyFill="1" applyBorder="1" applyAlignment="1" applyProtection="1">
      <alignment horizontal="center" vertical="center"/>
      <protection locked="0"/>
    </xf>
    <xf numFmtId="0" fontId="13" fillId="8" borderId="52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Protection="1">
      <protection locked="0"/>
    </xf>
    <xf numFmtId="0" fontId="13" fillId="8" borderId="19" xfId="0" applyFont="1" applyFill="1" applyBorder="1" applyProtection="1">
      <protection locked="0"/>
    </xf>
    <xf numFmtId="0" fontId="13" fillId="9" borderId="57" xfId="0" applyFont="1" applyFill="1" applyBorder="1" applyAlignment="1" applyProtection="1">
      <alignment horizontal="center"/>
      <protection locked="0"/>
    </xf>
    <xf numFmtId="0" fontId="13" fillId="9" borderId="23" xfId="0" applyFont="1" applyFill="1" applyBorder="1" applyAlignment="1" applyProtection="1">
      <alignment horizontal="left" vertical="top" wrapText="1"/>
      <protection locked="0"/>
    </xf>
    <xf numFmtId="0" fontId="13" fillId="9" borderId="24" xfId="0" applyFont="1" applyFill="1" applyBorder="1" applyAlignment="1" applyProtection="1">
      <alignment horizontal="left" vertical="top" wrapText="1"/>
      <protection locked="0"/>
    </xf>
    <xf numFmtId="0" fontId="14" fillId="9" borderId="24" xfId="0" applyFont="1" applyFill="1" applyBorder="1" applyAlignment="1" applyProtection="1">
      <alignment horizontal="left" vertical="top"/>
      <protection locked="0"/>
    </xf>
    <xf numFmtId="0" fontId="13" fillId="9" borderId="48" xfId="0" applyFont="1" applyFill="1" applyBorder="1" applyAlignment="1" applyProtection="1">
      <alignment horizontal="left" vertical="top"/>
      <protection locked="0"/>
    </xf>
    <xf numFmtId="0" fontId="13" fillId="9" borderId="30" xfId="0" applyFont="1" applyFill="1" applyBorder="1" applyAlignment="1" applyProtection="1">
      <alignment vertical="top" wrapText="1"/>
      <protection locked="0"/>
    </xf>
    <xf numFmtId="3" fontId="16" fillId="9" borderId="17" xfId="0" applyNumberFormat="1" applyFont="1" applyFill="1" applyBorder="1" applyProtection="1">
      <protection locked="0"/>
    </xf>
    <xf numFmtId="3" fontId="16" fillId="9" borderId="19" xfId="0" applyNumberFormat="1" applyFont="1" applyFill="1" applyBorder="1" applyProtection="1">
      <protection locked="0"/>
    </xf>
    <xf numFmtId="0" fontId="15" fillId="9" borderId="59" xfId="0" applyFont="1" applyFill="1" applyBorder="1" applyAlignment="1" applyProtection="1">
      <alignment horizontal="center" vertical="center"/>
      <protection locked="0"/>
    </xf>
    <xf numFmtId="0" fontId="15" fillId="9" borderId="52" xfId="0" applyFont="1" applyFill="1" applyBorder="1" applyAlignment="1" applyProtection="1">
      <alignment horizontal="center" vertical="center"/>
      <protection locked="0"/>
    </xf>
    <xf numFmtId="0" fontId="13" fillId="9" borderId="52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9" borderId="17" xfId="0" applyFont="1" applyFill="1" applyBorder="1" applyProtection="1">
      <protection locked="0"/>
    </xf>
    <xf numFmtId="0" fontId="13" fillId="9" borderId="19" xfId="0" applyFont="1" applyFill="1" applyBorder="1" applyProtection="1">
      <protection locked="0"/>
    </xf>
    <xf numFmtId="0" fontId="13" fillId="9" borderId="40" xfId="0" applyFont="1" applyFill="1" applyBorder="1" applyAlignment="1" applyProtection="1">
      <alignment vertical="top" wrapText="1"/>
      <protection locked="0"/>
    </xf>
    <xf numFmtId="0" fontId="13" fillId="7" borderId="55" xfId="0" applyFont="1" applyFill="1" applyBorder="1" applyAlignment="1" applyProtection="1">
      <alignment horizontal="left" vertical="top" wrapText="1"/>
      <protection locked="0"/>
    </xf>
    <xf numFmtId="0" fontId="13" fillId="7" borderId="56" xfId="0" applyFont="1" applyFill="1" applyBorder="1" applyAlignment="1" applyProtection="1">
      <alignment horizontal="left" vertical="top" wrapText="1"/>
      <protection locked="0"/>
    </xf>
    <xf numFmtId="0" fontId="14" fillId="7" borderId="56" xfId="0" applyFont="1" applyFill="1" applyBorder="1" applyAlignment="1" applyProtection="1">
      <alignment horizontal="left" vertical="top"/>
      <protection locked="0"/>
    </xf>
    <xf numFmtId="0" fontId="13" fillId="7" borderId="43" xfId="0" applyFont="1" applyFill="1" applyBorder="1" applyAlignment="1" applyProtection="1">
      <alignment horizontal="left" vertical="top"/>
      <protection locked="0"/>
    </xf>
    <xf numFmtId="0" fontId="16" fillId="7" borderId="72" xfId="0" applyFont="1" applyFill="1" applyBorder="1" applyAlignment="1" applyProtection="1">
      <alignment horizontal="left" vertical="top" wrapText="1"/>
      <protection locked="0"/>
    </xf>
    <xf numFmtId="3" fontId="16" fillId="7" borderId="25" xfId="0" applyNumberFormat="1" applyFont="1" applyFill="1" applyBorder="1" applyProtection="1">
      <protection locked="0"/>
    </xf>
    <xf numFmtId="0" fontId="13" fillId="7" borderId="75" xfId="0" applyFont="1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0" fontId="13" fillId="7" borderId="23" xfId="0" applyFont="1" applyFill="1" applyBorder="1" applyAlignment="1" applyProtection="1">
      <alignment horizontal="left" vertical="top" wrapText="1"/>
      <protection locked="0"/>
    </xf>
    <xf numFmtId="0" fontId="13" fillId="7" borderId="24" xfId="0" applyFont="1" applyFill="1" applyBorder="1" applyAlignment="1" applyProtection="1">
      <alignment horizontal="left" vertical="top" wrapText="1"/>
      <protection locked="0"/>
    </xf>
    <xf numFmtId="0" fontId="14" fillId="7" borderId="24" xfId="0" applyFont="1" applyFill="1" applyBorder="1" applyAlignment="1" applyProtection="1">
      <alignment horizontal="left" vertical="top"/>
      <protection locked="0"/>
    </xf>
    <xf numFmtId="0" fontId="13" fillId="7" borderId="48" xfId="0" applyFont="1" applyFill="1" applyBorder="1" applyAlignment="1" applyProtection="1">
      <alignment horizontal="left" vertical="top"/>
      <protection locked="0"/>
    </xf>
    <xf numFmtId="0" fontId="16" fillId="7" borderId="55" xfId="0" applyFont="1" applyFill="1" applyBorder="1" applyProtection="1">
      <protection locked="0"/>
    </xf>
    <xf numFmtId="0" fontId="16" fillId="7" borderId="53" xfId="0" applyFont="1" applyFill="1" applyBorder="1" applyProtection="1">
      <protection locked="0"/>
    </xf>
    <xf numFmtId="0" fontId="16" fillId="3" borderId="25" xfId="0" applyFont="1" applyFill="1" applyBorder="1" applyProtection="1">
      <protection locked="0"/>
    </xf>
    <xf numFmtId="0" fontId="16" fillId="3" borderId="19" xfId="0" applyFont="1" applyFill="1" applyBorder="1" applyProtection="1">
      <protection locked="0"/>
    </xf>
    <xf numFmtId="0" fontId="16" fillId="3" borderId="36" xfId="0" applyFont="1" applyFill="1" applyBorder="1" applyProtection="1">
      <protection locked="0"/>
    </xf>
    <xf numFmtId="0" fontId="16" fillId="3" borderId="55" xfId="0" applyFont="1" applyFill="1" applyBorder="1" applyProtection="1">
      <protection locked="0"/>
    </xf>
    <xf numFmtId="0" fontId="16" fillId="3" borderId="17" xfId="0" applyFont="1" applyFill="1" applyBorder="1" applyProtection="1">
      <protection locked="0"/>
    </xf>
    <xf numFmtId="0" fontId="16" fillId="3" borderId="53" xfId="0" applyFont="1" applyFill="1" applyBorder="1" applyProtection="1">
      <protection locked="0"/>
    </xf>
    <xf numFmtId="0" fontId="16" fillId="3" borderId="37" xfId="0" applyFont="1" applyFill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72" xfId="0" applyFont="1" applyBorder="1" applyAlignment="1" applyProtection="1">
      <alignment horizontal="left" vertical="top" wrapText="1"/>
      <protection locked="0"/>
    </xf>
    <xf numFmtId="0" fontId="14" fillId="9" borderId="67" xfId="0" applyFont="1" applyFill="1" applyBorder="1" applyAlignment="1" applyProtection="1">
      <alignment horizontal="left" vertical="top" wrapText="1"/>
      <protection locked="0"/>
    </xf>
    <xf numFmtId="0" fontId="14" fillId="4" borderId="67" xfId="0" applyFont="1" applyFill="1" applyBorder="1" applyAlignment="1" applyProtection="1">
      <alignment horizontal="left" vertical="top" wrapText="1"/>
      <protection locked="0"/>
    </xf>
    <xf numFmtId="0" fontId="6" fillId="0" borderId="68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0" fillId="2" borderId="54" xfId="0" applyFont="1" applyFill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3" fillId="0" borderId="5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vertical="top"/>
      <protection locked="0"/>
    </xf>
    <xf numFmtId="3" fontId="16" fillId="3" borderId="38" xfId="0" applyNumberFormat="1" applyFont="1" applyFill="1" applyBorder="1" applyProtection="1">
      <protection locked="0"/>
    </xf>
    <xf numFmtId="3" fontId="16" fillId="3" borderId="43" xfId="0" applyNumberFormat="1" applyFont="1" applyFill="1" applyBorder="1" applyProtection="1">
      <protection locked="0"/>
    </xf>
    <xf numFmtId="3" fontId="16" fillId="3" borderId="19" xfId="0" applyNumberFormat="1" applyFont="1" applyFill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3" fontId="16" fillId="0" borderId="38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3" fontId="13" fillId="0" borderId="55" xfId="0" applyNumberFormat="1" applyFont="1" applyBorder="1" applyProtection="1">
      <protection locked="0"/>
    </xf>
    <xf numFmtId="0" fontId="16" fillId="0" borderId="67" xfId="0" applyFont="1" applyBorder="1" applyAlignment="1" applyProtection="1">
      <alignment horizontal="left" wrapText="1"/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0" fontId="14" fillId="0" borderId="72" xfId="0" applyFont="1" applyBorder="1" applyAlignment="1" applyProtection="1">
      <alignment horizontal="left" wrapText="1"/>
      <protection locked="0"/>
    </xf>
    <xf numFmtId="0" fontId="16" fillId="4" borderId="23" xfId="0" applyFont="1" applyFill="1" applyBorder="1" applyProtection="1">
      <protection locked="0"/>
    </xf>
    <xf numFmtId="0" fontId="14" fillId="0" borderId="67" xfId="0" applyFont="1" applyBorder="1" applyAlignment="1" applyProtection="1">
      <alignment horizontal="left" wrapText="1"/>
      <protection locked="0"/>
    </xf>
    <xf numFmtId="0" fontId="14" fillId="4" borderId="67" xfId="0" applyFont="1" applyFill="1" applyBorder="1" applyAlignment="1" applyProtection="1">
      <alignment horizontal="left" wrapText="1"/>
      <protection locked="0"/>
    </xf>
    <xf numFmtId="0" fontId="16" fillId="4" borderId="37" xfId="0" applyFont="1" applyFill="1" applyBorder="1" applyProtection="1">
      <protection locked="0"/>
    </xf>
    <xf numFmtId="0" fontId="16" fillId="4" borderId="53" xfId="0" applyFont="1" applyFill="1" applyBorder="1" applyProtection="1">
      <protection locked="0"/>
    </xf>
    <xf numFmtId="0" fontId="16" fillId="0" borderId="72" xfId="0" applyFont="1" applyBorder="1" applyAlignment="1" applyProtection="1">
      <alignment horizontal="left" wrapText="1"/>
      <protection locked="0"/>
    </xf>
    <xf numFmtId="0" fontId="16" fillId="0" borderId="36" xfId="0" applyFont="1" applyBorder="1" applyProtection="1">
      <protection locked="0"/>
    </xf>
    <xf numFmtId="0" fontId="16" fillId="2" borderId="23" xfId="0" applyFont="1" applyFill="1" applyBorder="1" applyProtection="1">
      <protection locked="0"/>
    </xf>
    <xf numFmtId="0" fontId="16" fillId="2" borderId="25" xfId="0" applyFont="1" applyFill="1" applyBorder="1" applyProtection="1">
      <protection locked="0"/>
    </xf>
    <xf numFmtId="0" fontId="16" fillId="2" borderId="55" xfId="0" applyFont="1" applyFill="1" applyBorder="1" applyProtection="1">
      <protection locked="0"/>
    </xf>
    <xf numFmtId="0" fontId="16" fillId="2" borderId="53" xfId="0" applyFont="1" applyFill="1" applyBorder="1" applyProtection="1">
      <protection locked="0"/>
    </xf>
    <xf numFmtId="0" fontId="16" fillId="2" borderId="17" xfId="0" applyFont="1" applyFill="1" applyBorder="1" applyProtection="1">
      <protection locked="0"/>
    </xf>
    <xf numFmtId="0" fontId="16" fillId="2" borderId="19" xfId="0" applyFont="1" applyFill="1" applyBorder="1" applyProtection="1"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6" fillId="0" borderId="20" xfId="0" applyFont="1" applyBorder="1" applyProtection="1">
      <protection locked="0"/>
    </xf>
    <xf numFmtId="0" fontId="16" fillId="0" borderId="22" xfId="0" applyFont="1" applyBorder="1" applyProtection="1">
      <protection locked="0"/>
    </xf>
    <xf numFmtId="0" fontId="6" fillId="0" borderId="68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0" fillId="2" borderId="54" xfId="0" applyFont="1" applyFill="1" applyBorder="1" applyAlignment="1" applyProtection="1">
      <alignment horizontal="center" vertical="center" wrapText="1"/>
      <protection locked="0"/>
    </xf>
    <xf numFmtId="3" fontId="16" fillId="7" borderId="3" xfId="0" applyNumberFormat="1" applyFont="1" applyFill="1" applyBorder="1" applyProtection="1">
      <protection locked="0"/>
    </xf>
    <xf numFmtId="0" fontId="16" fillId="3" borderId="32" xfId="0" applyFont="1" applyFill="1" applyBorder="1" applyProtection="1">
      <protection locked="0"/>
    </xf>
    <xf numFmtId="3" fontId="13" fillId="3" borderId="23" xfId="0" applyNumberFormat="1" applyFont="1" applyFill="1" applyBorder="1" applyAlignment="1" applyProtection="1">
      <alignment horizontal="right"/>
      <protection locked="0"/>
    </xf>
    <xf numFmtId="0" fontId="16" fillId="3" borderId="50" xfId="0" applyFont="1" applyFill="1" applyBorder="1" applyProtection="1">
      <protection locked="0"/>
    </xf>
    <xf numFmtId="3" fontId="16" fillId="3" borderId="23" xfId="0" applyNumberFormat="1" applyFont="1" applyFill="1" applyBorder="1" applyAlignment="1" applyProtection="1">
      <alignment horizontal="right"/>
      <protection locked="0"/>
    </xf>
    <xf numFmtId="0" fontId="16" fillId="3" borderId="49" xfId="0" applyFont="1" applyFill="1" applyBorder="1" applyProtection="1">
      <protection locked="0"/>
    </xf>
    <xf numFmtId="0" fontId="16" fillId="3" borderId="0" xfId="0" applyFont="1" applyFill="1" applyProtection="1">
      <protection locked="0"/>
    </xf>
    <xf numFmtId="3" fontId="16" fillId="3" borderId="30" xfId="0" applyNumberFormat="1" applyFont="1" applyFill="1" applyBorder="1" applyAlignment="1" applyProtection="1">
      <alignment vertical="top" wrapText="1"/>
      <protection locked="0"/>
    </xf>
    <xf numFmtId="0" fontId="16" fillId="3" borderId="46" xfId="0" applyFont="1" applyFill="1" applyBorder="1" applyProtection="1">
      <protection locked="0"/>
    </xf>
    <xf numFmtId="3" fontId="13" fillId="3" borderId="69" xfId="0" applyNumberFormat="1" applyFont="1" applyFill="1" applyBorder="1" applyAlignment="1" applyProtection="1">
      <alignment horizontal="right"/>
      <protection locked="0"/>
    </xf>
    <xf numFmtId="3" fontId="16" fillId="3" borderId="37" xfId="0" applyNumberFormat="1" applyFont="1" applyFill="1" applyBorder="1" applyProtection="1">
      <protection locked="0"/>
    </xf>
    <xf numFmtId="0" fontId="13" fillId="3" borderId="40" xfId="0" applyFont="1" applyFill="1" applyBorder="1" applyAlignment="1" applyProtection="1">
      <alignment vertical="top" wrapText="1"/>
      <protection locked="0"/>
    </xf>
    <xf numFmtId="3" fontId="13" fillId="3" borderId="15" xfId="0" applyNumberFormat="1" applyFont="1" applyFill="1" applyBorder="1" applyAlignment="1" applyProtection="1">
      <alignment horizontal="right"/>
      <protection locked="0"/>
    </xf>
    <xf numFmtId="3" fontId="13" fillId="3" borderId="53" xfId="0" applyNumberFormat="1" applyFont="1" applyFill="1" applyBorder="1" applyProtection="1">
      <protection locked="0"/>
    </xf>
    <xf numFmtId="3" fontId="13" fillId="3" borderId="25" xfId="0" applyNumberFormat="1" applyFont="1" applyFill="1" applyBorder="1" applyProtection="1">
      <protection locked="0"/>
    </xf>
    <xf numFmtId="0" fontId="16" fillId="3" borderId="54" xfId="0" applyFont="1" applyFill="1" applyBorder="1" applyProtection="1">
      <protection locked="0"/>
    </xf>
    <xf numFmtId="0" fontId="13" fillId="4" borderId="14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3" fontId="16" fillId="0" borderId="0" xfId="0" applyNumberFormat="1" applyFont="1" applyProtection="1">
      <protection locked="0"/>
    </xf>
    <xf numFmtId="3" fontId="11" fillId="0" borderId="0" xfId="0" applyNumberFormat="1" applyFont="1" applyProtection="1">
      <protection locked="0"/>
    </xf>
    <xf numFmtId="0" fontId="15" fillId="0" borderId="30" xfId="0" applyFont="1" applyBorder="1" applyAlignment="1" applyProtection="1">
      <alignment vertical="top" wrapText="1"/>
      <protection locked="0"/>
    </xf>
    <xf numFmtId="3" fontId="16" fillId="4" borderId="30" xfId="0" applyNumberFormat="1" applyFont="1" applyFill="1" applyBorder="1" applyAlignment="1" applyProtection="1">
      <alignment vertical="top" wrapText="1"/>
      <protection locked="0"/>
    </xf>
    <xf numFmtId="3" fontId="13" fillId="4" borderId="23" xfId="0" applyNumberFormat="1" applyFont="1" applyFill="1" applyBorder="1" applyAlignment="1" applyProtection="1">
      <alignment horizontal="right"/>
      <protection locked="0"/>
    </xf>
    <xf numFmtId="0" fontId="16" fillId="4" borderId="46" xfId="0" applyFont="1" applyFill="1" applyBorder="1" applyProtection="1">
      <protection locked="0"/>
    </xf>
    <xf numFmtId="0" fontId="13" fillId="4" borderId="47" xfId="0" applyFont="1" applyFill="1" applyBorder="1" applyAlignment="1" applyProtection="1">
      <alignment horizontal="center" vertical="center"/>
      <protection locked="0"/>
    </xf>
    <xf numFmtId="0" fontId="13" fillId="4" borderId="40" xfId="0" applyFont="1" applyFill="1" applyBorder="1" applyProtection="1"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4" borderId="57" xfId="0" applyFont="1" applyFill="1" applyBorder="1" applyAlignment="1" applyProtection="1">
      <alignment horizontal="center" vertical="center"/>
      <protection locked="0"/>
    </xf>
    <xf numFmtId="0" fontId="13" fillId="4" borderId="55" xfId="0" applyFont="1" applyFill="1" applyBorder="1" applyProtection="1">
      <protection locked="0"/>
    </xf>
    <xf numFmtId="0" fontId="13" fillId="4" borderId="58" xfId="0" applyFont="1" applyFill="1" applyBorder="1" applyProtection="1">
      <protection locked="0"/>
    </xf>
    <xf numFmtId="0" fontId="4" fillId="4" borderId="50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left" vertical="top"/>
      <protection locked="0"/>
    </xf>
    <xf numFmtId="0" fontId="13" fillId="4" borderId="57" xfId="0" applyFont="1" applyFill="1" applyBorder="1" applyAlignment="1" applyProtection="1">
      <alignment vertical="top" wrapText="1"/>
      <protection locked="0"/>
    </xf>
    <xf numFmtId="0" fontId="13" fillId="4" borderId="3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0" fillId="0" borderId="58" xfId="0" applyBorder="1" applyProtection="1">
      <protection locked="0"/>
    </xf>
    <xf numFmtId="0" fontId="13" fillId="0" borderId="58" xfId="0" applyFont="1" applyBorder="1" applyProtection="1">
      <protection locked="0"/>
    </xf>
    <xf numFmtId="0" fontId="13" fillId="4" borderId="11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left" vertical="top" wrapText="1"/>
      <protection locked="0"/>
    </xf>
    <xf numFmtId="0" fontId="13" fillId="4" borderId="5" xfId="0" applyFont="1" applyFill="1" applyBorder="1" applyAlignment="1" applyProtection="1">
      <alignment horizontal="left" vertical="top" wrapText="1"/>
      <protection locked="0"/>
    </xf>
    <xf numFmtId="0" fontId="14" fillId="4" borderId="5" xfId="0" applyFont="1" applyFill="1" applyBorder="1" applyAlignment="1" applyProtection="1">
      <alignment horizontal="left" vertical="top"/>
      <protection locked="0"/>
    </xf>
    <xf numFmtId="0" fontId="13" fillId="4" borderId="6" xfId="0" applyFont="1" applyFill="1" applyBorder="1" applyAlignment="1" applyProtection="1">
      <alignment horizontal="left" vertical="top"/>
      <protection locked="0"/>
    </xf>
    <xf numFmtId="0" fontId="13" fillId="4" borderId="14" xfId="0" applyFont="1" applyFill="1" applyBorder="1" applyAlignment="1" applyProtection="1">
      <alignment vertical="top" wrapText="1"/>
      <protection locked="0"/>
    </xf>
    <xf numFmtId="0" fontId="13" fillId="4" borderId="14" xfId="0" applyFont="1" applyFill="1" applyBorder="1" applyAlignment="1" applyProtection="1">
      <alignment horizontal="left" vertical="top"/>
      <protection locked="0"/>
    </xf>
    <xf numFmtId="3" fontId="13" fillId="4" borderId="14" xfId="0" applyNumberFormat="1" applyFont="1" applyFill="1" applyBorder="1" applyAlignment="1" applyProtection="1">
      <alignment vertical="top" wrapText="1"/>
      <protection locked="0"/>
    </xf>
    <xf numFmtId="3" fontId="13" fillId="4" borderId="12" xfId="0" applyNumberFormat="1" applyFont="1" applyFill="1" applyBorder="1" applyAlignment="1" applyProtection="1">
      <alignment horizontal="right"/>
      <protection locked="0"/>
    </xf>
    <xf numFmtId="3" fontId="16" fillId="4" borderId="6" xfId="0" applyNumberFormat="1" applyFont="1" applyFill="1" applyBorder="1" applyProtection="1">
      <protection locked="0"/>
    </xf>
    <xf numFmtId="0" fontId="16" fillId="4" borderId="73" xfId="0" applyFont="1" applyFill="1" applyBorder="1" applyProtection="1">
      <protection locked="0"/>
    </xf>
    <xf numFmtId="0" fontId="16" fillId="4" borderId="6" xfId="0" applyFont="1" applyFill="1" applyBorder="1" applyProtection="1"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73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Protection="1">
      <protection locked="0"/>
    </xf>
    <xf numFmtId="0" fontId="13" fillId="4" borderId="36" xfId="0" applyFont="1" applyFill="1" applyBorder="1" applyAlignment="1" applyProtection="1">
      <alignment horizontal="right" wrapText="1"/>
      <protection locked="0"/>
    </xf>
    <xf numFmtId="0" fontId="13" fillId="4" borderId="37" xfId="0" applyFont="1" applyFill="1" applyBorder="1" applyAlignment="1" applyProtection="1">
      <alignment horizontal="right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59" xfId="0" applyFont="1" applyFill="1" applyBorder="1" applyAlignment="1" applyProtection="1">
      <alignment horizontal="center" vertical="center" wrapText="1"/>
      <protection locked="0"/>
    </xf>
    <xf numFmtId="0" fontId="6" fillId="4" borderId="63" xfId="0" applyFont="1" applyFill="1" applyBorder="1" applyAlignment="1" applyProtection="1">
      <alignment horizontal="center" vertical="center" wrapText="1"/>
      <protection locked="0"/>
    </xf>
    <xf numFmtId="0" fontId="6" fillId="4" borderId="57" xfId="0" applyFont="1" applyFill="1" applyBorder="1" applyAlignment="1" applyProtection="1">
      <alignment horizontal="center" vertical="center" wrapText="1"/>
      <protection locked="0"/>
    </xf>
    <xf numFmtId="0" fontId="6" fillId="4" borderId="69" xfId="0" applyFont="1" applyFill="1" applyBorder="1" applyAlignment="1" applyProtection="1">
      <alignment horizontal="center" vertical="center" wrapText="1"/>
      <protection locked="0"/>
    </xf>
    <xf numFmtId="0" fontId="10" fillId="4" borderId="57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/>
      <protection locked="0"/>
    </xf>
    <xf numFmtId="3" fontId="16" fillId="0" borderId="1" xfId="0" applyNumberFormat="1" applyFont="1" applyBorder="1" applyProtection="1">
      <protection locked="0"/>
    </xf>
    <xf numFmtId="3" fontId="16" fillId="0" borderId="3" xfId="0" applyNumberFormat="1" applyFont="1" applyBorder="1"/>
    <xf numFmtId="0" fontId="16" fillId="3" borderId="3" xfId="0" applyFont="1" applyFill="1" applyBorder="1" applyProtection="1">
      <protection locked="0"/>
    </xf>
    <xf numFmtId="0" fontId="13" fillId="0" borderId="60" xfId="0" applyFont="1" applyBorder="1" applyProtection="1">
      <protection locked="0"/>
    </xf>
    <xf numFmtId="0" fontId="13" fillId="0" borderId="77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0" borderId="67" xfId="0" applyFont="1" applyBorder="1" applyAlignment="1">
      <alignment horizontal="center"/>
    </xf>
    <xf numFmtId="0" fontId="13" fillId="0" borderId="24" xfId="0" applyFont="1" applyBorder="1" applyAlignment="1" applyProtection="1">
      <alignment horizontal="left" vertical="top"/>
      <protection locked="0"/>
    </xf>
    <xf numFmtId="3" fontId="16" fillId="0" borderId="25" xfId="0" applyNumberFormat="1" applyFont="1" applyBorder="1"/>
    <xf numFmtId="0" fontId="13" fillId="0" borderId="50" xfId="0" applyFont="1" applyBorder="1" applyProtection="1">
      <protection locked="0"/>
    </xf>
    <xf numFmtId="0" fontId="13" fillId="0" borderId="48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13" fillId="4" borderId="67" xfId="0" applyFont="1" applyFill="1" applyBorder="1" applyAlignment="1">
      <alignment horizontal="center"/>
    </xf>
    <xf numFmtId="0" fontId="13" fillId="4" borderId="24" xfId="0" applyFont="1" applyFill="1" applyBorder="1" applyAlignment="1" applyProtection="1">
      <alignment horizontal="left" vertical="top"/>
      <protection locked="0"/>
    </xf>
    <xf numFmtId="0" fontId="16" fillId="4" borderId="30" xfId="0" applyFont="1" applyFill="1" applyBorder="1" applyAlignment="1" applyProtection="1">
      <alignment horizontal="left" vertical="top"/>
      <protection locked="0"/>
    </xf>
    <xf numFmtId="3" fontId="16" fillId="4" borderId="25" xfId="0" applyNumberFormat="1" applyFont="1" applyFill="1" applyBorder="1"/>
    <xf numFmtId="0" fontId="13" fillId="4" borderId="50" xfId="0" applyFont="1" applyFill="1" applyBorder="1" applyProtection="1">
      <protection locked="0"/>
    </xf>
    <xf numFmtId="0" fontId="13" fillId="4" borderId="48" xfId="0" applyFont="1" applyFill="1" applyBorder="1" applyProtection="1">
      <protection locked="0"/>
    </xf>
    <xf numFmtId="0" fontId="13" fillId="4" borderId="30" xfId="0" applyFont="1" applyFill="1" applyBorder="1" applyProtection="1">
      <protection locked="0"/>
    </xf>
    <xf numFmtId="0" fontId="13" fillId="4" borderId="30" xfId="0" applyFont="1" applyFill="1" applyBorder="1" applyAlignment="1" applyProtection="1">
      <alignment vertical="top"/>
      <protection locked="0"/>
    </xf>
    <xf numFmtId="0" fontId="13" fillId="0" borderId="66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left" vertical="top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3" fontId="16" fillId="0" borderId="22" xfId="0" applyNumberFormat="1" applyFont="1" applyBorder="1"/>
    <xf numFmtId="0" fontId="13" fillId="0" borderId="61" xfId="0" applyFont="1" applyBorder="1" applyProtection="1">
      <protection locked="0"/>
    </xf>
    <xf numFmtId="0" fontId="13" fillId="0" borderId="65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59" xfId="0" applyFont="1" applyBorder="1" applyAlignment="1" applyProtection="1">
      <alignment wrapText="1"/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7" xfId="0" applyFont="1" applyBorder="1" applyProtection="1">
      <protection locked="0"/>
    </xf>
    <xf numFmtId="0" fontId="16" fillId="0" borderId="63" xfId="0" applyFont="1" applyBorder="1" applyProtection="1">
      <protection locked="0"/>
    </xf>
    <xf numFmtId="0" fontId="16" fillId="0" borderId="57" xfId="0" applyFont="1" applyBorder="1" applyAlignment="1" applyProtection="1">
      <alignment vertical="top"/>
      <protection locked="0"/>
    </xf>
    <xf numFmtId="3" fontId="16" fillId="0" borderId="36" xfId="0" applyNumberFormat="1" applyFont="1" applyBorder="1" applyProtection="1">
      <protection locked="0"/>
    </xf>
    <xf numFmtId="0" fontId="13" fillId="0" borderId="57" xfId="0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6" fillId="0" borderId="14" xfId="0" applyFont="1" applyBorder="1" applyProtection="1">
      <protection locked="0"/>
    </xf>
    <xf numFmtId="0" fontId="16" fillId="0" borderId="41" xfId="0" applyFont="1" applyBorder="1" applyProtection="1">
      <protection locked="0"/>
    </xf>
    <xf numFmtId="0" fontId="16" fillId="0" borderId="14" xfId="0" applyFont="1" applyBorder="1" applyAlignment="1" applyProtection="1">
      <alignment vertical="top"/>
      <protection locked="0"/>
    </xf>
    <xf numFmtId="0" fontId="13" fillId="0" borderId="14" xfId="0" applyFont="1" applyBorder="1" applyProtection="1"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5" fillId="0" borderId="57" xfId="0" applyFont="1" applyBorder="1" applyAlignment="1" applyProtection="1">
      <alignment horizontal="left" vertical="center"/>
      <protection locked="0"/>
    </xf>
    <xf numFmtId="3" fontId="13" fillId="0" borderId="53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13" fillId="0" borderId="41" xfId="0" applyFont="1" applyBorder="1" applyProtection="1">
      <protection locked="0"/>
    </xf>
    <xf numFmtId="3" fontId="13" fillId="0" borderId="4" xfId="0" applyNumberFormat="1" applyFont="1" applyBorder="1" applyProtection="1">
      <protection locked="0"/>
    </xf>
    <xf numFmtId="3" fontId="13" fillId="0" borderId="6" xfId="0" applyNumberFormat="1" applyFont="1" applyBorder="1" applyProtection="1">
      <protection locked="0"/>
    </xf>
    <xf numFmtId="0" fontId="23" fillId="2" borderId="17" xfId="0" applyFont="1" applyFill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3" fillId="2" borderId="19" xfId="0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Border="1" applyAlignment="1" applyProtection="1">
      <alignment vertical="center" wrapText="1"/>
      <protection locked="0"/>
    </xf>
    <xf numFmtId="3" fontId="13" fillId="0" borderId="6" xfId="0" applyNumberFormat="1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 applyProtection="1">
      <alignment horizontal="left" vertical="top"/>
      <protection locked="0"/>
    </xf>
    <xf numFmtId="0" fontId="27" fillId="0" borderId="14" xfId="0" applyFont="1" applyBorder="1" applyAlignment="1" applyProtection="1">
      <alignment vertical="top" wrapText="1"/>
      <protection locked="0"/>
    </xf>
    <xf numFmtId="0" fontId="27" fillId="0" borderId="0" xfId="0" applyFont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16" fillId="0" borderId="13" xfId="0" applyFont="1" applyBorder="1" applyAlignment="1" applyProtection="1">
      <alignment vertical="top" wrapText="1"/>
      <protection locked="0"/>
    </xf>
    <xf numFmtId="3" fontId="16" fillId="0" borderId="38" xfId="0" applyNumberFormat="1" applyFont="1" applyBorder="1"/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/>
    </xf>
    <xf numFmtId="0" fontId="13" fillId="0" borderId="18" xfId="0" applyFont="1" applyBorder="1" applyAlignment="1" applyProtection="1">
      <alignment horizontal="left" vertical="top"/>
      <protection locked="0"/>
    </xf>
    <xf numFmtId="3" fontId="16" fillId="0" borderId="71" xfId="0" applyNumberFormat="1" applyFont="1" applyBorder="1"/>
    <xf numFmtId="0" fontId="16" fillId="0" borderId="30" xfId="0" applyFont="1" applyBorder="1" applyAlignment="1" applyProtection="1">
      <alignment vertical="top"/>
      <protection locked="0"/>
    </xf>
    <xf numFmtId="3" fontId="16" fillId="0" borderId="48" xfId="0" applyNumberFormat="1" applyFont="1" applyBorder="1"/>
    <xf numFmtId="0" fontId="13" fillId="0" borderId="75" xfId="0" applyFont="1" applyBorder="1" applyProtection="1">
      <protection locked="0"/>
    </xf>
    <xf numFmtId="0" fontId="16" fillId="0" borderId="16" xfId="0" applyFont="1" applyBorder="1" applyAlignment="1" applyProtection="1">
      <alignment horizontal="left" vertical="top"/>
      <protection locked="0"/>
    </xf>
    <xf numFmtId="0" fontId="16" fillId="0" borderId="16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horizontal="left" vertical="top"/>
      <protection locked="0"/>
    </xf>
    <xf numFmtId="0" fontId="16" fillId="0" borderId="52" xfId="0" applyFont="1" applyBorder="1" applyAlignment="1" applyProtection="1">
      <alignment vertical="top"/>
      <protection locked="0"/>
    </xf>
    <xf numFmtId="0" fontId="13" fillId="0" borderId="56" xfId="0" applyFont="1" applyBorder="1" applyAlignment="1" applyProtection="1">
      <alignment horizontal="left" vertical="top"/>
      <protection locked="0"/>
    </xf>
    <xf numFmtId="3" fontId="16" fillId="0" borderId="43" xfId="0" applyNumberFormat="1" applyFont="1" applyBorder="1"/>
    <xf numFmtId="3" fontId="16" fillId="3" borderId="71" xfId="0" applyNumberFormat="1" applyFont="1" applyFill="1" applyBorder="1"/>
    <xf numFmtId="0" fontId="13" fillId="0" borderId="14" xfId="0" applyFont="1" applyBorder="1" applyAlignment="1">
      <alignment horizontal="center"/>
    </xf>
    <xf numFmtId="0" fontId="16" fillId="0" borderId="11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3" fontId="16" fillId="0" borderId="33" xfId="0" applyNumberFormat="1" applyFont="1" applyBorder="1"/>
    <xf numFmtId="0" fontId="16" fillId="3" borderId="4" xfId="0" applyFont="1" applyFill="1" applyBorder="1" applyProtection="1">
      <protection locked="0"/>
    </xf>
    <xf numFmtId="0" fontId="16" fillId="3" borderId="6" xfId="0" applyFont="1" applyFill="1" applyBorder="1" applyProtection="1">
      <protection locked="0"/>
    </xf>
    <xf numFmtId="0" fontId="13" fillId="0" borderId="73" xfId="0" applyFont="1" applyBorder="1" applyProtection="1"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0" fontId="16" fillId="0" borderId="9" xfId="0" applyFont="1" applyBorder="1" applyAlignment="1" applyProtection="1">
      <alignment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0" fontId="16" fillId="0" borderId="67" xfId="0" applyFont="1" applyBorder="1" applyAlignment="1" applyProtection="1">
      <alignment vertical="top" wrapText="1"/>
      <protection locked="0"/>
    </xf>
    <xf numFmtId="0" fontId="16" fillId="0" borderId="52" xfId="0" applyFont="1" applyBorder="1" applyAlignment="1" applyProtection="1">
      <alignment horizontal="left" vertical="top"/>
      <protection locked="0"/>
    </xf>
    <xf numFmtId="0" fontId="16" fillId="0" borderId="68" xfId="0" applyFont="1" applyBorder="1" applyAlignment="1" applyProtection="1">
      <alignment vertical="top" wrapText="1"/>
      <protection locked="0"/>
    </xf>
    <xf numFmtId="0" fontId="16" fillId="0" borderId="68" xfId="0" applyFont="1" applyBorder="1" applyAlignment="1" applyProtection="1">
      <alignment vertical="top"/>
      <protection locked="0"/>
    </xf>
    <xf numFmtId="0" fontId="13" fillId="0" borderId="67" xfId="0" applyFont="1" applyBorder="1" applyAlignment="1" applyProtection="1">
      <alignment horizontal="center"/>
      <protection locked="0"/>
    </xf>
    <xf numFmtId="0" fontId="16" fillId="0" borderId="67" xfId="0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6" fillId="0" borderId="66" xfId="0" applyFont="1" applyBorder="1" applyAlignment="1" applyProtection="1">
      <alignment vertical="top" wrapText="1"/>
      <protection locked="0"/>
    </xf>
    <xf numFmtId="0" fontId="16" fillId="0" borderId="14" xfId="0" applyFont="1" applyBorder="1" applyAlignment="1" applyProtection="1">
      <alignment horizontal="left" vertical="top"/>
      <protection locked="0"/>
    </xf>
    <xf numFmtId="0" fontId="16" fillId="0" borderId="41" xfId="0" applyFont="1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/>
      <protection locked="0"/>
    </xf>
    <xf numFmtId="3" fontId="16" fillId="0" borderId="32" xfId="0" applyNumberFormat="1" applyFont="1" applyBorder="1"/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69" xfId="0" applyFont="1" applyBorder="1" applyAlignment="1">
      <alignment horizontal="center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63" xfId="0" applyFont="1" applyBorder="1" applyAlignment="1" applyProtection="1">
      <alignment horizontal="left" vertical="top"/>
      <protection locked="0"/>
    </xf>
    <xf numFmtId="3" fontId="16" fillId="0" borderId="19" xfId="0" applyNumberFormat="1" applyFont="1" applyBorder="1"/>
    <xf numFmtId="0" fontId="16" fillId="0" borderId="41" xfId="0" applyFont="1" applyBorder="1" applyAlignment="1" applyProtection="1">
      <alignment horizontal="left" vertical="top" wrapText="1"/>
      <protection locked="0"/>
    </xf>
    <xf numFmtId="0" fontId="16" fillId="0" borderId="41" xfId="0" applyFont="1" applyBorder="1" applyAlignment="1" applyProtection="1">
      <alignment horizontal="left" vertical="top"/>
      <protection locked="0"/>
    </xf>
    <xf numFmtId="3" fontId="16" fillId="0" borderId="6" xfId="0" applyNumberFormat="1" applyFont="1" applyBorder="1"/>
    <xf numFmtId="0" fontId="13" fillId="0" borderId="15" xfId="0" applyFont="1" applyBorder="1" applyProtection="1"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3" fontId="16" fillId="0" borderId="53" xfId="0" applyNumberFormat="1" applyFont="1" applyBorder="1"/>
    <xf numFmtId="3" fontId="16" fillId="0" borderId="37" xfId="0" applyNumberFormat="1" applyFont="1" applyBorder="1"/>
    <xf numFmtId="3" fontId="16" fillId="0" borderId="32" xfId="0" applyNumberFormat="1" applyFont="1" applyBorder="1" applyProtection="1">
      <protection locked="0"/>
    </xf>
    <xf numFmtId="0" fontId="16" fillId="0" borderId="39" xfId="0" applyFont="1" applyBorder="1" applyAlignment="1" applyProtection="1">
      <alignment horizontal="left" vertical="top" wrapText="1"/>
      <protection locked="0"/>
    </xf>
    <xf numFmtId="3" fontId="16" fillId="3" borderId="1" xfId="0" applyNumberFormat="1" applyFont="1" applyFill="1" applyBorder="1" applyProtection="1">
      <protection locked="0"/>
    </xf>
    <xf numFmtId="3" fontId="16" fillId="3" borderId="3" xfId="0" applyNumberFormat="1" applyFont="1" applyFill="1" applyBorder="1"/>
    <xf numFmtId="0" fontId="16" fillId="3" borderId="29" xfId="0" applyFont="1" applyFill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74" xfId="0" applyFont="1" applyBorder="1" applyAlignment="1" applyProtection="1">
      <alignment horizontal="left" vertical="top" wrapText="1"/>
      <protection locked="0"/>
    </xf>
    <xf numFmtId="0" fontId="16" fillId="0" borderId="40" xfId="0" applyFont="1" applyBorder="1" applyAlignment="1" applyProtection="1">
      <alignment vertical="top"/>
      <protection locked="0"/>
    </xf>
    <xf numFmtId="3" fontId="16" fillId="3" borderId="25" xfId="0" applyNumberFormat="1" applyFont="1" applyFill="1" applyBorder="1"/>
    <xf numFmtId="0" fontId="15" fillId="0" borderId="49" xfId="0" applyFont="1" applyBorder="1" applyAlignment="1" applyProtection="1">
      <alignment horizontal="left" vertical="top" wrapText="1"/>
      <protection locked="0"/>
    </xf>
    <xf numFmtId="0" fontId="13" fillId="0" borderId="72" xfId="0" applyFont="1" applyBorder="1" applyAlignment="1" applyProtection="1">
      <alignment horizontal="center"/>
      <protection locked="0"/>
    </xf>
    <xf numFmtId="0" fontId="16" fillId="0" borderId="49" xfId="0" applyFont="1" applyBorder="1" applyAlignment="1" applyProtection="1">
      <alignment horizontal="left" vertical="top" wrapText="1"/>
      <protection locked="0"/>
    </xf>
    <xf numFmtId="0" fontId="16" fillId="0" borderId="74" xfId="0" applyFont="1" applyBorder="1" applyAlignment="1" applyProtection="1">
      <alignment horizontal="left" vertical="top"/>
      <protection locked="0"/>
    </xf>
    <xf numFmtId="3" fontId="16" fillId="3" borderId="53" xfId="0" applyNumberFormat="1" applyFont="1" applyFill="1" applyBorder="1"/>
    <xf numFmtId="0" fontId="15" fillId="0" borderId="23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 wrapText="1"/>
      <protection locked="0"/>
    </xf>
    <xf numFmtId="0" fontId="15" fillId="0" borderId="24" xfId="0" applyFont="1" applyBorder="1" applyAlignment="1" applyProtection="1">
      <alignment horizontal="left" vertical="top"/>
      <protection locked="0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30" xfId="0" applyFont="1" applyBorder="1" applyAlignment="1" applyProtection="1">
      <alignment horizontal="left" vertical="top"/>
      <protection locked="0"/>
    </xf>
    <xf numFmtId="0" fontId="15" fillId="0" borderId="68" xfId="0" applyFont="1" applyBorder="1" applyAlignment="1" applyProtection="1">
      <alignment vertical="top" wrapText="1"/>
      <protection locked="0"/>
    </xf>
    <xf numFmtId="3" fontId="15" fillId="0" borderId="55" xfId="0" applyNumberFormat="1" applyFont="1" applyBorder="1" applyProtection="1">
      <protection locked="0"/>
    </xf>
    <xf numFmtId="3" fontId="15" fillId="0" borderId="25" xfId="0" applyNumberFormat="1" applyFont="1" applyBorder="1" applyProtection="1">
      <protection locked="0"/>
    </xf>
    <xf numFmtId="0" fontId="15" fillId="0" borderId="55" xfId="0" applyFont="1" applyBorder="1" applyProtection="1">
      <protection locked="0"/>
    </xf>
    <xf numFmtId="0" fontId="15" fillId="0" borderId="53" xfId="0" applyFont="1" applyBorder="1" applyProtection="1">
      <protection locked="0"/>
    </xf>
    <xf numFmtId="0" fontId="13" fillId="5" borderId="69" xfId="0" applyFont="1" applyFill="1" applyBorder="1" applyAlignment="1" applyProtection="1">
      <alignment horizontal="center"/>
      <protection locked="0"/>
    </xf>
    <xf numFmtId="0" fontId="16" fillId="5" borderId="23" xfId="0" applyFont="1" applyFill="1" applyBorder="1" applyAlignment="1" applyProtection="1">
      <alignment horizontal="left" vertical="top" wrapText="1"/>
      <protection locked="0"/>
    </xf>
    <xf numFmtId="0" fontId="16" fillId="5" borderId="24" xfId="0" applyFont="1" applyFill="1" applyBorder="1" applyAlignment="1" applyProtection="1">
      <alignment horizontal="left" vertical="top" wrapText="1"/>
      <protection locked="0"/>
    </xf>
    <xf numFmtId="0" fontId="16" fillId="5" borderId="24" xfId="0" applyFont="1" applyFill="1" applyBorder="1" applyAlignment="1" applyProtection="1">
      <alignment horizontal="left" vertical="top"/>
      <protection locked="0"/>
    </xf>
    <xf numFmtId="0" fontId="16" fillId="5" borderId="25" xfId="0" applyFont="1" applyFill="1" applyBorder="1" applyAlignment="1" applyProtection="1">
      <alignment horizontal="left" vertical="top"/>
      <protection locked="0"/>
    </xf>
    <xf numFmtId="0" fontId="16" fillId="5" borderId="49" xfId="0" applyFont="1" applyFill="1" applyBorder="1" applyAlignment="1" applyProtection="1">
      <alignment horizontal="left" vertical="top" wrapText="1"/>
      <protection locked="0"/>
    </xf>
    <xf numFmtId="0" fontId="16" fillId="5" borderId="30" xfId="0" applyFont="1" applyFill="1" applyBorder="1" applyAlignment="1" applyProtection="1">
      <alignment horizontal="left" vertical="top"/>
      <protection locked="0"/>
    </xf>
    <xf numFmtId="0" fontId="16" fillId="5" borderId="49" xfId="0" applyFont="1" applyFill="1" applyBorder="1" applyAlignment="1" applyProtection="1">
      <alignment vertical="top"/>
      <protection locked="0"/>
    </xf>
    <xf numFmtId="3" fontId="16" fillId="5" borderId="23" xfId="0" applyNumberFormat="1" applyFont="1" applyFill="1" applyBorder="1" applyProtection="1">
      <protection locked="0"/>
    </xf>
    <xf numFmtId="3" fontId="16" fillId="5" borderId="25" xfId="0" applyNumberFormat="1" applyFont="1" applyFill="1" applyBorder="1"/>
    <xf numFmtId="0" fontId="16" fillId="5" borderId="17" xfId="0" applyFont="1" applyFill="1" applyBorder="1" applyProtection="1">
      <protection locked="0"/>
    </xf>
    <xf numFmtId="0" fontId="13" fillId="5" borderId="23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Protection="1"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4" borderId="50" xfId="0" applyFont="1" applyFill="1" applyBorder="1" applyAlignment="1" applyProtection="1">
      <alignment horizontal="left" vertical="top" wrapText="1"/>
      <protection locked="0"/>
    </xf>
    <xf numFmtId="0" fontId="16" fillId="4" borderId="30" xfId="0" applyFont="1" applyFill="1" applyBorder="1" applyAlignment="1" applyProtection="1">
      <alignment vertical="top" wrapText="1"/>
      <protection locked="0"/>
    </xf>
    <xf numFmtId="3" fontId="16" fillId="4" borderId="30" xfId="0" applyNumberFormat="1" applyFont="1" applyFill="1" applyBorder="1" applyProtection="1">
      <protection locked="0"/>
    </xf>
    <xf numFmtId="3" fontId="16" fillId="4" borderId="52" xfId="0" applyNumberFormat="1" applyFont="1" applyFill="1" applyBorder="1"/>
    <xf numFmtId="0" fontId="13" fillId="0" borderId="30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left" vertical="top" wrapText="1"/>
      <protection locked="0"/>
    </xf>
    <xf numFmtId="0" fontId="13" fillId="0" borderId="30" xfId="0" applyFont="1" applyBorder="1" applyAlignment="1" applyProtection="1">
      <alignment vertical="top"/>
      <protection locked="0"/>
    </xf>
    <xf numFmtId="3" fontId="13" fillId="0" borderId="30" xfId="0" applyNumberFormat="1" applyFont="1" applyBorder="1" applyProtection="1">
      <protection locked="0"/>
    </xf>
    <xf numFmtId="3" fontId="13" fillId="0" borderId="30" xfId="0" applyNumberFormat="1" applyFont="1" applyBorder="1"/>
    <xf numFmtId="0" fontId="13" fillId="3" borderId="50" xfId="0" applyFont="1" applyFill="1" applyBorder="1" applyProtection="1">
      <protection locked="0"/>
    </xf>
    <xf numFmtId="0" fontId="13" fillId="0" borderId="21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3" fontId="13" fillId="0" borderId="20" xfId="0" applyNumberFormat="1" applyFont="1" applyBorder="1" applyProtection="1">
      <protection locked="0"/>
    </xf>
    <xf numFmtId="3" fontId="13" fillId="0" borderId="22" xfId="0" applyNumberFormat="1" applyFont="1" applyBorder="1" applyProtection="1"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3" fontId="13" fillId="0" borderId="17" xfId="0" applyNumberFormat="1" applyFont="1" applyBorder="1" applyProtection="1">
      <protection locked="0"/>
    </xf>
    <xf numFmtId="3" fontId="13" fillId="0" borderId="19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3" fontId="13" fillId="3" borderId="32" xfId="0" applyNumberFormat="1" applyFont="1" applyFill="1" applyBorder="1"/>
    <xf numFmtId="0" fontId="13" fillId="0" borderId="1" xfId="0" applyFont="1" applyBorder="1" applyAlignment="1" applyProtection="1">
      <alignment horizontal="center" vertical="center"/>
      <protection locked="0"/>
    </xf>
    <xf numFmtId="0" fontId="13" fillId="9" borderId="16" xfId="0" applyFont="1" applyFill="1" applyBorder="1" applyAlignment="1" applyProtection="1">
      <alignment horizontal="center"/>
      <protection locked="0"/>
    </xf>
    <xf numFmtId="0" fontId="13" fillId="9" borderId="24" xfId="0" applyFont="1" applyFill="1" applyBorder="1" applyAlignment="1" applyProtection="1">
      <alignment horizontal="left" vertical="top"/>
      <protection locked="0"/>
    </xf>
    <xf numFmtId="0" fontId="13" fillId="9" borderId="25" xfId="0" applyFont="1" applyFill="1" applyBorder="1" applyAlignment="1" applyProtection="1">
      <alignment horizontal="left" vertical="top"/>
      <protection locked="0"/>
    </xf>
    <xf numFmtId="0" fontId="16" fillId="9" borderId="40" xfId="0" applyFont="1" applyFill="1" applyBorder="1" applyAlignment="1" applyProtection="1">
      <alignment vertical="top" wrapText="1"/>
      <protection locked="0"/>
    </xf>
    <xf numFmtId="0" fontId="13" fillId="9" borderId="16" xfId="0" applyFont="1" applyFill="1" applyBorder="1" applyAlignment="1" applyProtection="1">
      <alignment horizontal="left" vertical="top"/>
      <protection locked="0"/>
    </xf>
    <xf numFmtId="0" fontId="13" fillId="9" borderId="16" xfId="0" applyFont="1" applyFill="1" applyBorder="1" applyAlignment="1" applyProtection="1">
      <alignment horizontal="left" vertical="top" wrapText="1"/>
      <protection locked="0"/>
    </xf>
    <xf numFmtId="0" fontId="16" fillId="9" borderId="30" xfId="0" applyFont="1" applyFill="1" applyBorder="1" applyAlignment="1" applyProtection="1">
      <alignment vertical="top" wrapText="1"/>
      <protection locked="0"/>
    </xf>
    <xf numFmtId="3" fontId="13" fillId="5" borderId="55" xfId="0" applyNumberFormat="1" applyFont="1" applyFill="1" applyBorder="1" applyProtection="1">
      <protection locked="0"/>
    </xf>
    <xf numFmtId="3" fontId="13" fillId="9" borderId="25" xfId="0" applyNumberFormat="1" applyFont="1" applyFill="1" applyBorder="1"/>
    <xf numFmtId="0" fontId="16" fillId="9" borderId="55" xfId="0" applyFont="1" applyFill="1" applyBorder="1" applyProtection="1">
      <protection locked="0"/>
    </xf>
    <xf numFmtId="0" fontId="16" fillId="9" borderId="53" xfId="0" applyFont="1" applyFill="1" applyBorder="1" applyProtection="1">
      <protection locked="0"/>
    </xf>
    <xf numFmtId="0" fontId="13" fillId="9" borderId="55" xfId="0" applyFont="1" applyFill="1" applyBorder="1" applyAlignment="1" applyProtection="1">
      <alignment horizontal="center" vertical="center"/>
      <protection locked="0"/>
    </xf>
    <xf numFmtId="0" fontId="13" fillId="9" borderId="53" xfId="0" applyFont="1" applyFill="1" applyBorder="1" applyAlignment="1" applyProtection="1">
      <alignment horizontal="center" vertical="center"/>
      <protection locked="0"/>
    </xf>
    <xf numFmtId="0" fontId="13" fillId="9" borderId="16" xfId="0" applyFont="1" applyFill="1" applyBorder="1" applyAlignment="1" applyProtection="1">
      <alignment horizontal="center" vertical="center"/>
      <protection locked="0"/>
    </xf>
    <xf numFmtId="0" fontId="13" fillId="9" borderId="16" xfId="0" applyFont="1" applyFill="1" applyBorder="1" applyProtection="1">
      <protection locked="0"/>
    </xf>
    <xf numFmtId="0" fontId="16" fillId="0" borderId="40" xfId="0" applyFont="1" applyBorder="1" applyAlignment="1" applyProtection="1">
      <alignment horizontal="left" vertical="top" wrapText="1"/>
      <protection locked="0"/>
    </xf>
    <xf numFmtId="3" fontId="13" fillId="0" borderId="25" xfId="0" applyNumberFormat="1" applyFont="1" applyBorder="1"/>
    <xf numFmtId="0" fontId="13" fillId="3" borderId="23" xfId="0" applyFont="1" applyFill="1" applyBorder="1" applyProtection="1">
      <protection locked="0"/>
    </xf>
    <xf numFmtId="0" fontId="13" fillId="0" borderId="59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3" fontId="13" fillId="0" borderId="36" xfId="0" applyNumberFormat="1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3" fillId="4" borderId="59" xfId="0" applyFont="1" applyFill="1" applyBorder="1" applyAlignment="1" applyProtection="1">
      <alignment horizontal="left" vertical="top"/>
      <protection locked="0"/>
    </xf>
    <xf numFmtId="0" fontId="16" fillId="4" borderId="40" xfId="0" applyFont="1" applyFill="1" applyBorder="1" applyAlignment="1" applyProtection="1">
      <alignment horizontal="left" vertical="top" wrapText="1"/>
      <protection locked="0"/>
    </xf>
    <xf numFmtId="3" fontId="13" fillId="4" borderId="23" xfId="0" applyNumberFormat="1" applyFont="1" applyFill="1" applyBorder="1" applyProtection="1">
      <protection locked="0"/>
    </xf>
    <xf numFmtId="3" fontId="13" fillId="4" borderId="25" xfId="0" applyNumberFormat="1" applyFont="1" applyFill="1" applyBorder="1"/>
    <xf numFmtId="0" fontId="16" fillId="4" borderId="63" xfId="0" applyFont="1" applyFill="1" applyBorder="1" applyAlignment="1" applyProtection="1">
      <alignment horizontal="left" vertical="top" wrapText="1"/>
      <protection locked="0"/>
    </xf>
    <xf numFmtId="0" fontId="13" fillId="4" borderId="57" xfId="0" applyFont="1" applyFill="1" applyBorder="1" applyAlignment="1" applyProtection="1">
      <alignment vertical="top"/>
      <protection locked="0"/>
    </xf>
    <xf numFmtId="0" fontId="13" fillId="4" borderId="20" xfId="0" applyFont="1" applyFill="1" applyBorder="1" applyAlignment="1" applyProtection="1">
      <alignment horizontal="left" vertical="top" wrapText="1"/>
      <protection locked="0"/>
    </xf>
    <xf numFmtId="0" fontId="13" fillId="4" borderId="21" xfId="0" applyFont="1" applyFill="1" applyBorder="1" applyAlignment="1" applyProtection="1">
      <alignment horizontal="left" vertical="top" wrapText="1"/>
      <protection locked="0"/>
    </xf>
    <xf numFmtId="0" fontId="13" fillId="4" borderId="21" xfId="0" applyFont="1" applyFill="1" applyBorder="1" applyAlignment="1" applyProtection="1">
      <alignment horizontal="left" vertical="top"/>
      <protection locked="0"/>
    </xf>
    <xf numFmtId="0" fontId="13" fillId="4" borderId="22" xfId="0" applyFont="1" applyFill="1" applyBorder="1" applyAlignment="1" applyProtection="1">
      <alignment horizontal="left" vertical="top"/>
      <protection locked="0"/>
    </xf>
    <xf numFmtId="0" fontId="16" fillId="4" borderId="64" xfId="0" applyFont="1" applyFill="1" applyBorder="1" applyAlignment="1" applyProtection="1">
      <alignment horizontal="left" vertical="top" wrapText="1"/>
      <protection locked="0"/>
    </xf>
    <xf numFmtId="0" fontId="13" fillId="4" borderId="11" xfId="0" applyFont="1" applyFill="1" applyBorder="1" applyAlignment="1" applyProtection="1">
      <alignment horizontal="left" vertical="top"/>
      <protection locked="0"/>
    </xf>
    <xf numFmtId="0" fontId="13" fillId="4" borderId="11" xfId="0" applyFont="1" applyFill="1" applyBorder="1" applyAlignment="1" applyProtection="1">
      <alignment horizontal="left" vertical="top" wrapText="1"/>
      <protection locked="0"/>
    </xf>
    <xf numFmtId="0" fontId="13" fillId="4" borderId="11" xfId="0" applyFont="1" applyFill="1" applyBorder="1" applyAlignment="1" applyProtection="1">
      <alignment vertical="top"/>
      <protection locked="0"/>
    </xf>
    <xf numFmtId="3" fontId="13" fillId="4" borderId="20" xfId="0" applyNumberFormat="1" applyFont="1" applyFill="1" applyBorder="1" applyProtection="1">
      <protection locked="0"/>
    </xf>
    <xf numFmtId="3" fontId="13" fillId="4" borderId="22" xfId="0" applyNumberFormat="1" applyFont="1" applyFill="1" applyBorder="1"/>
    <xf numFmtId="0" fontId="13" fillId="4" borderId="20" xfId="0" applyFont="1" applyFill="1" applyBorder="1" applyProtection="1">
      <protection locked="0"/>
    </xf>
    <xf numFmtId="0" fontId="13" fillId="4" borderId="22" xfId="0" applyFont="1" applyFill="1" applyBorder="1" applyProtection="1">
      <protection locked="0"/>
    </xf>
    <xf numFmtId="0" fontId="13" fillId="4" borderId="11" xfId="0" applyFont="1" applyFill="1" applyBorder="1" applyProtection="1">
      <protection locked="0"/>
    </xf>
    <xf numFmtId="0" fontId="13" fillId="0" borderId="73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vertical="top"/>
      <protection locked="0"/>
    </xf>
    <xf numFmtId="3" fontId="13" fillId="0" borderId="14" xfId="0" applyNumberFormat="1" applyFont="1" applyBorder="1" applyProtection="1">
      <protection locked="0"/>
    </xf>
    <xf numFmtId="3" fontId="13" fillId="0" borderId="14" xfId="0" applyNumberFormat="1" applyFont="1" applyBorder="1"/>
    <xf numFmtId="0" fontId="13" fillId="3" borderId="73" xfId="0" applyFont="1" applyFill="1" applyBorder="1" applyProtection="1"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3" fontId="13" fillId="0" borderId="3" xfId="0" applyNumberFormat="1" applyFont="1" applyBorder="1"/>
    <xf numFmtId="0" fontId="16" fillId="2" borderId="14" xfId="0" applyFont="1" applyFill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/>
      <protection locked="0"/>
    </xf>
    <xf numFmtId="3" fontId="13" fillId="0" borderId="6" xfId="0" applyNumberFormat="1" applyFont="1" applyBorder="1"/>
    <xf numFmtId="0" fontId="13" fillId="4" borderId="25" xfId="0" applyFont="1" applyFill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6" fillId="4" borderId="58" xfId="0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vertical="top"/>
      <protection locked="0"/>
    </xf>
    <xf numFmtId="3" fontId="13" fillId="4" borderId="55" xfId="0" applyNumberFormat="1" applyFont="1" applyFill="1" applyBorder="1" applyProtection="1">
      <protection locked="0"/>
    </xf>
    <xf numFmtId="0" fontId="13" fillId="4" borderId="53" xfId="0" applyFont="1" applyFill="1" applyBorder="1" applyProtection="1">
      <protection locked="0"/>
    </xf>
    <xf numFmtId="0" fontId="13" fillId="4" borderId="16" xfId="0" applyFont="1" applyFill="1" applyBorder="1" applyProtection="1">
      <protection locked="0"/>
    </xf>
    <xf numFmtId="0" fontId="13" fillId="0" borderId="29" xfId="0" applyFont="1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horizontal="left" vertical="top"/>
      <protection locked="0"/>
    </xf>
    <xf numFmtId="0" fontId="16" fillId="0" borderId="9" xfId="0" applyFont="1" applyBorder="1" applyAlignment="1" applyProtection="1">
      <alignment vertical="top"/>
      <protection locked="0"/>
    </xf>
    <xf numFmtId="0" fontId="16" fillId="3" borderId="40" xfId="0" applyFont="1" applyFill="1" applyBorder="1" applyAlignment="1" applyProtection="1">
      <alignment vertical="top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3" fillId="5" borderId="30" xfId="0" applyFont="1" applyFill="1" applyBorder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left" vertical="top" wrapText="1"/>
      <protection locked="0"/>
    </xf>
    <xf numFmtId="0" fontId="13" fillId="5" borderId="24" xfId="0" applyFont="1" applyFill="1" applyBorder="1" applyAlignment="1" applyProtection="1">
      <alignment horizontal="left" vertical="top" wrapText="1"/>
      <protection locked="0"/>
    </xf>
    <xf numFmtId="0" fontId="13" fillId="5" borderId="24" xfId="0" applyFont="1" applyFill="1" applyBorder="1" applyAlignment="1" applyProtection="1">
      <alignment horizontal="left" vertical="top"/>
      <protection locked="0"/>
    </xf>
    <xf numFmtId="0" fontId="13" fillId="5" borderId="25" xfId="0" applyFont="1" applyFill="1" applyBorder="1" applyAlignment="1" applyProtection="1">
      <alignment horizontal="left" vertical="top"/>
      <protection locked="0"/>
    </xf>
    <xf numFmtId="0" fontId="16" fillId="5" borderId="40" xfId="0" applyFont="1" applyFill="1" applyBorder="1" applyAlignment="1" applyProtection="1">
      <alignment vertical="top" wrapText="1"/>
      <protection locked="0"/>
    </xf>
    <xf numFmtId="0" fontId="16" fillId="5" borderId="40" xfId="0" applyFont="1" applyFill="1" applyBorder="1" applyAlignment="1" applyProtection="1">
      <alignment vertical="top"/>
      <protection locked="0"/>
    </xf>
    <xf numFmtId="0" fontId="16" fillId="5" borderId="23" xfId="0" applyFont="1" applyFill="1" applyBorder="1" applyProtection="1">
      <protection locked="0"/>
    </xf>
    <xf numFmtId="3" fontId="28" fillId="0" borderId="0" xfId="0" applyNumberFormat="1" applyFont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3" fillId="0" borderId="32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6" fillId="0" borderId="8" xfId="0" applyFont="1" applyBorder="1" applyAlignment="1" applyProtection="1">
      <alignment horizontal="left" vertical="top"/>
      <protection locked="0"/>
    </xf>
    <xf numFmtId="3" fontId="16" fillId="0" borderId="62" xfId="0" applyNumberFormat="1" applyFont="1" applyBorder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left" vertical="top"/>
      <protection locked="0"/>
    </xf>
    <xf numFmtId="0" fontId="16" fillId="0" borderId="15" xfId="0" applyFont="1" applyBorder="1" applyAlignment="1" applyProtection="1">
      <alignment horizontal="left" vertical="top"/>
      <protection locked="0"/>
    </xf>
    <xf numFmtId="3" fontId="16" fillId="0" borderId="40" xfId="0" applyNumberFormat="1" applyFont="1" applyBorder="1" applyProtection="1">
      <protection locked="0"/>
    </xf>
    <xf numFmtId="0" fontId="16" fillId="0" borderId="40" xfId="0" applyFont="1" applyBorder="1" applyAlignment="1" applyProtection="1">
      <alignment horizontal="left" vertical="top"/>
      <protection locked="0"/>
    </xf>
    <xf numFmtId="0" fontId="16" fillId="0" borderId="72" xfId="0" applyFont="1" applyBorder="1" applyAlignment="1" applyProtection="1">
      <alignment horizontal="left" vertical="top"/>
      <protection locked="0"/>
    </xf>
    <xf numFmtId="3" fontId="16" fillId="0" borderId="58" xfId="0" applyNumberFormat="1" applyFont="1" applyBorder="1" applyProtection="1">
      <protection locked="0"/>
    </xf>
    <xf numFmtId="0" fontId="16" fillId="0" borderId="68" xfId="0" applyFont="1" applyBorder="1" applyAlignment="1" applyProtection="1">
      <alignment horizontal="left" vertical="top"/>
      <protection locked="0"/>
    </xf>
    <xf numFmtId="0" fontId="13" fillId="0" borderId="59" xfId="0" applyFont="1" applyBorder="1" applyAlignment="1" applyProtection="1">
      <alignment horizontal="left" vertical="top"/>
      <protection locked="0"/>
    </xf>
    <xf numFmtId="3" fontId="16" fillId="3" borderId="58" xfId="0" applyNumberFormat="1" applyFont="1" applyFill="1" applyBorder="1" applyProtection="1">
      <protection locked="0"/>
    </xf>
    <xf numFmtId="3" fontId="16" fillId="0" borderId="68" xfId="0" applyNumberFormat="1" applyFont="1" applyBorder="1" applyProtection="1">
      <protection locked="0"/>
    </xf>
    <xf numFmtId="0" fontId="13" fillId="3" borderId="30" xfId="0" applyFont="1" applyFill="1" applyBorder="1" applyAlignment="1" applyProtection="1">
      <alignment vertical="top" wrapText="1"/>
      <protection locked="0"/>
    </xf>
    <xf numFmtId="0" fontId="13" fillId="3" borderId="52" xfId="0" applyFont="1" applyFill="1" applyBorder="1" applyAlignment="1" applyProtection="1">
      <alignment vertical="top" wrapText="1"/>
      <protection locked="0"/>
    </xf>
    <xf numFmtId="3" fontId="16" fillId="3" borderId="68" xfId="0" applyNumberFormat="1" applyFont="1" applyFill="1" applyBorder="1" applyProtection="1">
      <protection locked="0"/>
    </xf>
    <xf numFmtId="0" fontId="13" fillId="4" borderId="52" xfId="0" applyFont="1" applyFill="1" applyBorder="1" applyAlignment="1" applyProtection="1">
      <alignment horizontal="center"/>
      <protection locked="0"/>
    </xf>
    <xf numFmtId="0" fontId="13" fillId="4" borderId="52" xfId="0" applyFont="1" applyFill="1" applyBorder="1" applyAlignment="1" applyProtection="1">
      <alignment vertical="top" wrapText="1"/>
      <protection locked="0"/>
    </xf>
    <xf numFmtId="3" fontId="13" fillId="4" borderId="17" xfId="0" applyNumberFormat="1" applyFont="1" applyFill="1" applyBorder="1" applyProtection="1">
      <protection locked="0"/>
    </xf>
    <xf numFmtId="3" fontId="16" fillId="4" borderId="68" xfId="0" applyNumberFormat="1" applyFont="1" applyFill="1" applyBorder="1" applyProtection="1">
      <protection locked="0"/>
    </xf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6" xfId="0" applyFont="1" applyFill="1" applyBorder="1" applyAlignment="1" applyProtection="1">
      <alignment horizontal="center"/>
      <protection locked="0"/>
    </xf>
    <xf numFmtId="0" fontId="13" fillId="4" borderId="16" xfId="0" applyFont="1" applyFill="1" applyBorder="1" applyAlignment="1" applyProtection="1">
      <alignment vertical="top" wrapText="1"/>
      <protection locked="0"/>
    </xf>
    <xf numFmtId="0" fontId="16" fillId="4" borderId="58" xfId="0" applyFont="1" applyFill="1" applyBorder="1" applyAlignment="1" applyProtection="1">
      <alignment horizontal="left" vertical="top"/>
      <protection locked="0"/>
    </xf>
    <xf numFmtId="0" fontId="16" fillId="4" borderId="16" xfId="0" applyFont="1" applyFill="1" applyBorder="1" applyAlignment="1" applyProtection="1">
      <alignment horizontal="left" vertical="top"/>
      <protection locked="0"/>
    </xf>
    <xf numFmtId="3" fontId="13" fillId="4" borderId="36" xfId="0" applyNumberFormat="1" applyFont="1" applyFill="1" applyBorder="1" applyProtection="1">
      <protection locked="0"/>
    </xf>
    <xf numFmtId="3" fontId="16" fillId="4" borderId="63" xfId="0" applyNumberFormat="1" applyFont="1" applyFill="1" applyBorder="1" applyProtection="1">
      <protection locked="0"/>
    </xf>
    <xf numFmtId="0" fontId="13" fillId="4" borderId="36" xfId="0" applyFont="1" applyFill="1" applyBorder="1" applyAlignment="1" applyProtection="1">
      <alignment horizontal="center" vertical="center"/>
      <protection locked="0"/>
    </xf>
    <xf numFmtId="0" fontId="13" fillId="4" borderId="59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6" fillId="4" borderId="40" xfId="0" applyFont="1" applyFill="1" applyBorder="1" applyAlignment="1" applyProtection="1">
      <alignment horizontal="left" vertical="top"/>
      <protection locked="0"/>
    </xf>
    <xf numFmtId="0" fontId="16" fillId="4" borderId="67" xfId="0" applyFont="1" applyFill="1" applyBorder="1" applyAlignment="1" applyProtection="1">
      <alignment horizontal="left" vertical="top"/>
      <protection locked="0"/>
    </xf>
    <xf numFmtId="3" fontId="16" fillId="4" borderId="40" xfId="0" applyNumberFormat="1" applyFont="1" applyFill="1" applyBorder="1" applyProtection="1">
      <protection locked="0"/>
    </xf>
    <xf numFmtId="3" fontId="16" fillId="4" borderId="58" xfId="0" applyNumberFormat="1" applyFont="1" applyFill="1" applyBorder="1" applyProtection="1">
      <protection locked="0"/>
    </xf>
    <xf numFmtId="0" fontId="16" fillId="4" borderId="19" xfId="0" applyFont="1" applyFill="1" applyBorder="1" applyProtection="1">
      <protection locked="0"/>
    </xf>
    <xf numFmtId="0" fontId="13" fillId="4" borderId="5" xfId="0" applyFont="1" applyFill="1" applyBorder="1" applyAlignment="1" applyProtection="1">
      <alignment horizontal="left" vertical="top"/>
      <protection locked="0"/>
    </xf>
    <xf numFmtId="0" fontId="16" fillId="4" borderId="41" xfId="0" applyFont="1" applyFill="1" applyBorder="1" applyAlignment="1" applyProtection="1">
      <alignment horizontal="left" vertical="top"/>
      <protection locked="0"/>
    </xf>
    <xf numFmtId="0" fontId="16" fillId="4" borderId="12" xfId="0" applyFont="1" applyFill="1" applyBorder="1" applyAlignment="1" applyProtection="1">
      <alignment horizontal="left" vertical="top"/>
      <protection locked="0"/>
    </xf>
    <xf numFmtId="3" fontId="13" fillId="4" borderId="4" xfId="0" applyNumberFormat="1" applyFont="1" applyFill="1" applyBorder="1" applyProtection="1">
      <protection locked="0"/>
    </xf>
    <xf numFmtId="3" fontId="16" fillId="4" borderId="41" xfId="0" applyNumberFormat="1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5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67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68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76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2" borderId="10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" fontId="23" fillId="0" borderId="8" xfId="0" applyNumberFormat="1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top" wrapText="1"/>
      <protection locked="0"/>
    </xf>
    <xf numFmtId="0" fontId="23" fillId="0" borderId="9" xfId="0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3" fontId="23" fillId="0" borderId="8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6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3" fillId="0" borderId="69" xfId="0" applyNumberFormat="1" applyFont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72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deňka" id="{60E832D0-E78F-468E-8A55-BBA6CACB8579}" userId="Zdeňka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4" dT="2021-09-24T09:00:49.66" personId="{60E832D0-E78F-468E-8A55-BBA6CACB8579}" id="{B74752F9-B419-4F1E-B09E-1D6A97D907EE}">
    <text>doplňková aktivita</text>
  </threadedComment>
  <threadedComment ref="V4" dT="2021-10-14T12:14:16.56" personId="{60E832D0-E78F-468E-8A55-BBA6CACB8579}" id="{E8345739-3784-4533-BB9D-26983FA0CFE5}">
    <text>doplňková aktivita</text>
  </threadedComment>
  <threadedComment ref="U194" dT="2021-09-24T09:00:49.66" personId="{60E832D0-E78F-468E-8A55-BBA6CACB8579}" id="{C8DD62D5-EC2B-434E-B392-F40C6E18DCC8}">
    <text>doplňková aktivita</text>
  </threadedComment>
  <threadedComment ref="V194" dT="2021-10-14T12:14:16.56" personId="{60E832D0-E78F-468E-8A55-BBA6CACB8579}" id="{CE56F787-DB56-4A6C-A296-17296DAC8333}">
    <text>doplňková aktivita</text>
  </threadedComment>
  <threadedComment ref="U379" dT="2021-09-24T09:00:49.66" personId="{60E832D0-E78F-468E-8A55-BBA6CACB8579}" id="{7144751A-F286-454D-9245-B483DA87CD47}">
    <text>doplňková aktivita</text>
  </threadedComment>
  <threadedComment ref="V379" dT="2021-10-14T12:14:16.56" personId="{60E832D0-E78F-468E-8A55-BBA6CACB8579}" id="{970F8161-4AE8-4C8B-BB5A-66A13438657A}">
    <text>doplňková aktivita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83"/>
  <sheetViews>
    <sheetView showGridLines="0" workbookViewId="0">
      <selection activeCell="M563" sqref="M563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0" style="1" bestFit="1" customWidth="1"/>
    <col min="6" max="6" width="10.44140625" style="1" bestFit="1" customWidth="1"/>
    <col min="7" max="7" width="16.33203125" style="582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" customWidth="1"/>
    <col min="13" max="13" width="15.44140625" style="3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5" thickBot="1" x14ac:dyDescent="0.35"/>
    <row r="2" spans="1:26" ht="18" customHeight="1" thickBot="1" x14ac:dyDescent="0.4">
      <c r="A2" s="1096" t="s">
        <v>17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1097"/>
      <c r="Y2" s="1097"/>
      <c r="Z2" s="1098"/>
    </row>
    <row r="3" spans="1:26" ht="29.1" customHeight="1" thickBot="1" x14ac:dyDescent="0.35">
      <c r="A3" s="1145" t="s">
        <v>0</v>
      </c>
      <c r="B3" s="1116" t="s">
        <v>1</v>
      </c>
      <c r="C3" s="1117"/>
      <c r="D3" s="1117"/>
      <c r="E3" s="1117"/>
      <c r="F3" s="1118"/>
      <c r="G3" s="1152" t="s">
        <v>2</v>
      </c>
      <c r="H3" s="1137" t="s">
        <v>18</v>
      </c>
      <c r="I3" s="1142" t="s">
        <v>28</v>
      </c>
      <c r="J3" s="1155" t="s">
        <v>3</v>
      </c>
      <c r="K3" s="1170" t="s">
        <v>4</v>
      </c>
      <c r="L3" s="1119" t="s">
        <v>19</v>
      </c>
      <c r="M3" s="1120"/>
      <c r="N3" s="1121" t="s">
        <v>5</v>
      </c>
      <c r="O3" s="1122"/>
      <c r="P3" s="1162" t="s">
        <v>20</v>
      </c>
      <c r="Q3" s="1163"/>
      <c r="R3" s="1163"/>
      <c r="S3" s="1163"/>
      <c r="T3" s="1163"/>
      <c r="U3" s="1163"/>
      <c r="V3" s="1163"/>
      <c r="W3" s="1164"/>
      <c r="X3" s="1164"/>
      <c r="Y3" s="1123" t="s">
        <v>6</v>
      </c>
      <c r="Z3" s="1124"/>
    </row>
    <row r="4" spans="1:26" ht="14.85" customHeight="1" x14ac:dyDescent="0.3">
      <c r="A4" s="1146"/>
      <c r="B4" s="1165" t="s">
        <v>7</v>
      </c>
      <c r="C4" s="1148" t="s">
        <v>8</v>
      </c>
      <c r="D4" s="1148" t="s">
        <v>9</v>
      </c>
      <c r="E4" s="1148" t="s">
        <v>10</v>
      </c>
      <c r="F4" s="1150" t="s">
        <v>11</v>
      </c>
      <c r="G4" s="1153"/>
      <c r="H4" s="1138"/>
      <c r="I4" s="1143"/>
      <c r="J4" s="1156"/>
      <c r="K4" s="1171"/>
      <c r="L4" s="1129" t="s">
        <v>12</v>
      </c>
      <c r="M4" s="1131" t="s">
        <v>32</v>
      </c>
      <c r="N4" s="1133" t="s">
        <v>13</v>
      </c>
      <c r="O4" s="1135" t="s">
        <v>14</v>
      </c>
      <c r="P4" s="1167" t="s">
        <v>21</v>
      </c>
      <c r="Q4" s="1168"/>
      <c r="R4" s="1168"/>
      <c r="S4" s="1169"/>
      <c r="T4" s="1140" t="s">
        <v>22</v>
      </c>
      <c r="U4" s="1158" t="s">
        <v>30</v>
      </c>
      <c r="V4" s="1158" t="s">
        <v>31</v>
      </c>
      <c r="W4" s="1140" t="s">
        <v>23</v>
      </c>
      <c r="X4" s="1160" t="s">
        <v>29</v>
      </c>
      <c r="Y4" s="1125" t="s">
        <v>15</v>
      </c>
      <c r="Z4" s="1127" t="s">
        <v>16</v>
      </c>
    </row>
    <row r="5" spans="1:26" ht="111.6" customHeight="1" thickBot="1" x14ac:dyDescent="0.35">
      <c r="A5" s="1147"/>
      <c r="B5" s="1166"/>
      <c r="C5" s="1149"/>
      <c r="D5" s="1149"/>
      <c r="E5" s="1149"/>
      <c r="F5" s="1151"/>
      <c r="G5" s="1154"/>
      <c r="H5" s="1139"/>
      <c r="I5" s="1144"/>
      <c r="J5" s="1157"/>
      <c r="K5" s="1172"/>
      <c r="L5" s="1130"/>
      <c r="M5" s="1132"/>
      <c r="N5" s="1134"/>
      <c r="O5" s="1136"/>
      <c r="P5" s="120" t="s">
        <v>27</v>
      </c>
      <c r="Q5" s="121" t="s">
        <v>24</v>
      </c>
      <c r="R5" s="121" t="s">
        <v>25</v>
      </c>
      <c r="S5" s="122" t="s">
        <v>26</v>
      </c>
      <c r="T5" s="1141"/>
      <c r="U5" s="1159"/>
      <c r="V5" s="1159"/>
      <c r="W5" s="1141"/>
      <c r="X5" s="1161"/>
      <c r="Y5" s="1126"/>
      <c r="Z5" s="1128"/>
    </row>
    <row r="6" spans="1:26" ht="40.5" customHeight="1" x14ac:dyDescent="0.3">
      <c r="A6" s="10">
        <v>1</v>
      </c>
      <c r="B6" s="101" t="s">
        <v>126</v>
      </c>
      <c r="C6" s="202" t="s">
        <v>33</v>
      </c>
      <c r="D6" s="203">
        <v>75000474</v>
      </c>
      <c r="E6" s="202">
        <v>107721538</v>
      </c>
      <c r="F6" s="206">
        <v>600061442</v>
      </c>
      <c r="G6" s="231" t="s">
        <v>188</v>
      </c>
      <c r="H6" s="9" t="s">
        <v>127</v>
      </c>
      <c r="I6" s="9" t="s">
        <v>44</v>
      </c>
      <c r="J6" s="9" t="s">
        <v>44</v>
      </c>
      <c r="K6" s="220" t="s">
        <v>105</v>
      </c>
      <c r="L6" s="514">
        <v>3000000</v>
      </c>
      <c r="M6" s="597">
        <f>L6/100*70</f>
        <v>2100000</v>
      </c>
      <c r="N6" s="509">
        <v>2026</v>
      </c>
      <c r="O6" s="56">
        <v>2027</v>
      </c>
      <c r="P6" s="277" t="s">
        <v>40</v>
      </c>
      <c r="Q6" s="123" t="s">
        <v>40</v>
      </c>
      <c r="R6" s="123" t="s">
        <v>40</v>
      </c>
      <c r="S6" s="124" t="s">
        <v>40</v>
      </c>
      <c r="T6" s="125"/>
      <c r="U6" s="125" t="s">
        <v>40</v>
      </c>
      <c r="V6" s="126"/>
      <c r="W6" s="278" t="s">
        <v>40</v>
      </c>
      <c r="X6" s="125" t="s">
        <v>40</v>
      </c>
      <c r="Y6" s="272"/>
      <c r="Z6" s="273"/>
    </row>
    <row r="7" spans="1:26" ht="39.75" customHeight="1" x14ac:dyDescent="0.3">
      <c r="A7" s="27">
        <f>A6+1</f>
        <v>2</v>
      </c>
      <c r="B7" s="154" t="s">
        <v>126</v>
      </c>
      <c r="C7" s="199" t="s">
        <v>33</v>
      </c>
      <c r="D7" s="200">
        <v>75000474</v>
      </c>
      <c r="E7" s="199">
        <v>107721538</v>
      </c>
      <c r="F7" s="207">
        <v>600061442</v>
      </c>
      <c r="G7" s="215" t="s">
        <v>189</v>
      </c>
      <c r="H7" s="19" t="s">
        <v>127</v>
      </c>
      <c r="I7" s="19" t="s">
        <v>44</v>
      </c>
      <c r="J7" s="55" t="s">
        <v>44</v>
      </c>
      <c r="K7" s="221" t="s">
        <v>105</v>
      </c>
      <c r="L7" s="515">
        <v>2000000</v>
      </c>
      <c r="M7" s="313">
        <f t="shared" ref="M7:M79" si="0">L7/100*70</f>
        <v>1400000</v>
      </c>
      <c r="N7" s="513">
        <v>2026</v>
      </c>
      <c r="O7" s="224">
        <v>2027</v>
      </c>
      <c r="P7" s="283" t="s">
        <v>40</v>
      </c>
      <c r="Q7" s="284" t="s">
        <v>40</v>
      </c>
      <c r="R7" s="134" t="s">
        <v>40</v>
      </c>
      <c r="S7" s="285" t="s">
        <v>40</v>
      </c>
      <c r="T7" s="130"/>
      <c r="U7" s="130" t="s">
        <v>40</v>
      </c>
      <c r="V7" s="130"/>
      <c r="W7" s="130" t="s">
        <v>40</v>
      </c>
      <c r="X7" s="132" t="s">
        <v>40</v>
      </c>
      <c r="Y7" s="28"/>
      <c r="Z7" s="29"/>
    </row>
    <row r="8" spans="1:26" ht="39.75" customHeight="1" x14ac:dyDescent="0.3">
      <c r="A8" s="27">
        <f t="shared" ref="A8:A71" si="1">A7+1</f>
        <v>3</v>
      </c>
      <c r="B8" s="197" t="s">
        <v>126</v>
      </c>
      <c r="C8" s="199" t="s">
        <v>33</v>
      </c>
      <c r="D8" s="200">
        <v>75000474</v>
      </c>
      <c r="E8" s="199">
        <v>107721538</v>
      </c>
      <c r="F8" s="207">
        <v>600061442</v>
      </c>
      <c r="G8" s="216" t="s">
        <v>153</v>
      </c>
      <c r="H8" s="19" t="s">
        <v>127</v>
      </c>
      <c r="I8" s="19" t="s">
        <v>44</v>
      </c>
      <c r="J8" s="19" t="s">
        <v>44</v>
      </c>
      <c r="K8" s="221" t="s">
        <v>105</v>
      </c>
      <c r="L8" s="516">
        <v>3000000</v>
      </c>
      <c r="M8" s="598">
        <f t="shared" si="0"/>
        <v>2100000</v>
      </c>
      <c r="N8" s="578">
        <v>2026</v>
      </c>
      <c r="O8" s="580">
        <v>2027</v>
      </c>
      <c r="P8" s="244" t="s">
        <v>40</v>
      </c>
      <c r="Q8" s="127" t="s">
        <v>40</v>
      </c>
      <c r="R8" s="128" t="s">
        <v>40</v>
      </c>
      <c r="S8" s="129" t="s">
        <v>40</v>
      </c>
      <c r="T8" s="213"/>
      <c r="U8" s="130" t="s">
        <v>40</v>
      </c>
      <c r="V8" s="131"/>
      <c r="W8" s="130" t="s">
        <v>40</v>
      </c>
      <c r="X8" s="132" t="s">
        <v>40</v>
      </c>
      <c r="Y8" s="23"/>
      <c r="Z8" s="25"/>
    </row>
    <row r="9" spans="1:26" ht="40.950000000000003" customHeight="1" x14ac:dyDescent="0.3">
      <c r="A9" s="27">
        <f t="shared" si="1"/>
        <v>4</v>
      </c>
      <c r="B9" s="154" t="s">
        <v>126</v>
      </c>
      <c r="C9" s="155" t="s">
        <v>33</v>
      </c>
      <c r="D9" s="156">
        <v>75000474</v>
      </c>
      <c r="E9" s="155">
        <v>107721538</v>
      </c>
      <c r="F9" s="205">
        <v>600061442</v>
      </c>
      <c r="G9" s="216" t="s">
        <v>49</v>
      </c>
      <c r="H9" s="19" t="s">
        <v>127</v>
      </c>
      <c r="I9" s="19" t="s">
        <v>44</v>
      </c>
      <c r="J9" s="19" t="s">
        <v>44</v>
      </c>
      <c r="K9" s="221" t="s">
        <v>105</v>
      </c>
      <c r="L9" s="517">
        <v>4000000</v>
      </c>
      <c r="M9" s="599">
        <f t="shared" si="0"/>
        <v>2800000</v>
      </c>
      <c r="N9" s="513">
        <v>2026</v>
      </c>
      <c r="O9" s="575">
        <v>2027</v>
      </c>
      <c r="P9" s="244"/>
      <c r="Q9" s="127"/>
      <c r="R9" s="128"/>
      <c r="S9" s="129"/>
      <c r="T9" s="132"/>
      <c r="U9" s="132"/>
      <c r="V9" s="286" t="s">
        <v>40</v>
      </c>
      <c r="W9" s="132"/>
      <c r="X9" s="132" t="s">
        <v>40</v>
      </c>
      <c r="Y9" s="11"/>
      <c r="Z9" s="12"/>
    </row>
    <row r="10" spans="1:26" ht="42.6" customHeight="1" x14ac:dyDescent="0.3">
      <c r="A10" s="27">
        <f t="shared" si="1"/>
        <v>5</v>
      </c>
      <c r="B10" s="154" t="s">
        <v>126</v>
      </c>
      <c r="C10" s="155" t="s">
        <v>33</v>
      </c>
      <c r="D10" s="156">
        <v>75000474</v>
      </c>
      <c r="E10" s="155">
        <v>107721538</v>
      </c>
      <c r="F10" s="205">
        <v>600061442</v>
      </c>
      <c r="G10" s="216" t="s">
        <v>173</v>
      </c>
      <c r="H10" s="19" t="s">
        <v>127</v>
      </c>
      <c r="I10" s="19" t="s">
        <v>44</v>
      </c>
      <c r="J10" s="19" t="s">
        <v>44</v>
      </c>
      <c r="K10" s="221" t="s">
        <v>146</v>
      </c>
      <c r="L10" s="44">
        <v>2000000</v>
      </c>
      <c r="M10" s="58">
        <f t="shared" si="0"/>
        <v>1400000</v>
      </c>
      <c r="N10" s="513">
        <v>2026</v>
      </c>
      <c r="O10" s="47">
        <v>2027</v>
      </c>
      <c r="P10" s="297"/>
      <c r="Q10" s="298"/>
      <c r="R10" s="299"/>
      <c r="S10" s="300"/>
      <c r="T10" s="281"/>
      <c r="U10" s="281"/>
      <c r="V10" s="286"/>
      <c r="W10" s="132" t="s">
        <v>40</v>
      </c>
      <c r="X10" s="132" t="s">
        <v>40</v>
      </c>
      <c r="Y10" s="11"/>
      <c r="Z10" s="12"/>
    </row>
    <row r="11" spans="1:26" ht="39.75" customHeight="1" x14ac:dyDescent="0.3">
      <c r="A11" s="27">
        <f t="shared" si="1"/>
        <v>6</v>
      </c>
      <c r="B11" s="154" t="s">
        <v>126</v>
      </c>
      <c r="C11" s="155" t="s">
        <v>33</v>
      </c>
      <c r="D11" s="156">
        <v>75000474</v>
      </c>
      <c r="E11" s="155">
        <v>107721538</v>
      </c>
      <c r="F11" s="205">
        <v>600061442</v>
      </c>
      <c r="G11" s="215" t="s">
        <v>50</v>
      </c>
      <c r="H11" s="19" t="s">
        <v>127</v>
      </c>
      <c r="I11" s="19" t="s">
        <v>44</v>
      </c>
      <c r="J11" s="19" t="s">
        <v>44</v>
      </c>
      <c r="K11" s="221" t="s">
        <v>106</v>
      </c>
      <c r="L11" s="515">
        <v>10000000</v>
      </c>
      <c r="M11" s="313">
        <f t="shared" si="0"/>
        <v>7000000</v>
      </c>
      <c r="N11" s="513">
        <v>2026</v>
      </c>
      <c r="O11" s="47">
        <v>2027</v>
      </c>
      <c r="P11" s="127" t="s">
        <v>40</v>
      </c>
      <c r="Q11" s="127" t="s">
        <v>40</v>
      </c>
      <c r="R11" s="127" t="s">
        <v>40</v>
      </c>
      <c r="S11" s="127" t="s">
        <v>40</v>
      </c>
      <c r="T11" s="132"/>
      <c r="U11" s="132" t="s">
        <v>40</v>
      </c>
      <c r="V11" s="132"/>
      <c r="W11" s="132" t="s">
        <v>40</v>
      </c>
      <c r="X11" s="132" t="s">
        <v>40</v>
      </c>
      <c r="Y11" s="11"/>
      <c r="Z11" s="12"/>
    </row>
    <row r="12" spans="1:26" ht="49.5" customHeight="1" x14ac:dyDescent="0.3">
      <c r="A12" s="27">
        <f t="shared" si="1"/>
        <v>7</v>
      </c>
      <c r="B12" s="154" t="s">
        <v>126</v>
      </c>
      <c r="C12" s="155" t="s">
        <v>33</v>
      </c>
      <c r="D12" s="156">
        <v>75000474</v>
      </c>
      <c r="E12" s="155">
        <v>107721538</v>
      </c>
      <c r="F12" s="205">
        <v>600061442</v>
      </c>
      <c r="G12" s="215" t="s">
        <v>51</v>
      </c>
      <c r="H12" s="55" t="s">
        <v>127</v>
      </c>
      <c r="I12" s="55" t="s">
        <v>44</v>
      </c>
      <c r="J12" s="55" t="s">
        <v>44</v>
      </c>
      <c r="K12" s="221" t="s">
        <v>106</v>
      </c>
      <c r="L12" s="44">
        <v>5000000</v>
      </c>
      <c r="M12" s="245">
        <f t="shared" si="0"/>
        <v>3500000</v>
      </c>
      <c r="N12" s="513">
        <v>2026</v>
      </c>
      <c r="O12" s="575">
        <v>2027</v>
      </c>
      <c r="P12" s="271" t="s">
        <v>40</v>
      </c>
      <c r="Q12" s="271" t="s">
        <v>40</v>
      </c>
      <c r="R12" s="271" t="s">
        <v>40</v>
      </c>
      <c r="S12" s="271" t="s">
        <v>40</v>
      </c>
      <c r="T12" s="286"/>
      <c r="U12" s="286" t="s">
        <v>40</v>
      </c>
      <c r="V12" s="286"/>
      <c r="W12" s="286" t="s">
        <v>40</v>
      </c>
      <c r="X12" s="286" t="s">
        <v>40</v>
      </c>
      <c r="Y12" s="11"/>
      <c r="Z12" s="12"/>
    </row>
    <row r="13" spans="1:26" ht="24" x14ac:dyDescent="0.3">
      <c r="A13" s="27">
        <f t="shared" si="1"/>
        <v>8</v>
      </c>
      <c r="B13" s="154" t="s">
        <v>126</v>
      </c>
      <c r="C13" s="155" t="s">
        <v>33</v>
      </c>
      <c r="D13" s="156">
        <v>75000474</v>
      </c>
      <c r="E13" s="155">
        <v>107721538</v>
      </c>
      <c r="F13" s="205">
        <v>600061442</v>
      </c>
      <c r="G13" s="215" t="s">
        <v>152</v>
      </c>
      <c r="H13" s="19" t="s">
        <v>127</v>
      </c>
      <c r="I13" s="19" t="s">
        <v>44</v>
      </c>
      <c r="J13" s="19" t="s">
        <v>44</v>
      </c>
      <c r="K13" s="221" t="s">
        <v>106</v>
      </c>
      <c r="L13" s="321">
        <v>7000000</v>
      </c>
      <c r="M13" s="313">
        <f t="shared" si="0"/>
        <v>4900000</v>
      </c>
      <c r="N13" s="578">
        <v>2026</v>
      </c>
      <c r="O13" s="580">
        <v>2027</v>
      </c>
      <c r="P13" s="271" t="s">
        <v>40</v>
      </c>
      <c r="Q13" s="271" t="s">
        <v>40</v>
      </c>
      <c r="R13" s="271" t="s">
        <v>40</v>
      </c>
      <c r="S13" s="271" t="s">
        <v>40</v>
      </c>
      <c r="T13" s="139"/>
      <c r="U13" s="139" t="s">
        <v>40</v>
      </c>
      <c r="V13" s="139"/>
      <c r="W13" s="139" t="s">
        <v>40</v>
      </c>
      <c r="X13" s="132" t="s">
        <v>40</v>
      </c>
      <c r="Y13" s="13"/>
      <c r="Z13" s="15"/>
    </row>
    <row r="14" spans="1:26" ht="39" customHeight="1" x14ac:dyDescent="0.3">
      <c r="A14" s="27">
        <f t="shared" si="1"/>
        <v>9</v>
      </c>
      <c r="B14" s="154" t="s">
        <v>126</v>
      </c>
      <c r="C14" s="155" t="s">
        <v>33</v>
      </c>
      <c r="D14" s="156">
        <v>75000474</v>
      </c>
      <c r="E14" s="155">
        <v>107721538</v>
      </c>
      <c r="F14" s="205">
        <v>600061442</v>
      </c>
      <c r="G14" s="215" t="s">
        <v>52</v>
      </c>
      <c r="H14" s="19" t="s">
        <v>127</v>
      </c>
      <c r="I14" s="19" t="s">
        <v>44</v>
      </c>
      <c r="J14" s="19" t="s">
        <v>44</v>
      </c>
      <c r="K14" s="221" t="s">
        <v>106</v>
      </c>
      <c r="L14" s="48">
        <v>10000000</v>
      </c>
      <c r="M14" s="245">
        <f t="shared" si="0"/>
        <v>7000000</v>
      </c>
      <c r="N14" s="513">
        <v>2026</v>
      </c>
      <c r="O14" s="575">
        <v>2027</v>
      </c>
      <c r="P14" s="127"/>
      <c r="Q14" s="127"/>
      <c r="R14" s="127"/>
      <c r="S14" s="127"/>
      <c r="T14" s="139"/>
      <c r="U14" s="139"/>
      <c r="V14" s="139" t="s">
        <v>40</v>
      </c>
      <c r="W14" s="139"/>
      <c r="X14" s="132" t="s">
        <v>40</v>
      </c>
      <c r="Y14" s="13"/>
      <c r="Z14" s="15"/>
    </row>
    <row r="15" spans="1:26" ht="36" x14ac:dyDescent="0.3">
      <c r="A15" s="27">
        <f t="shared" si="1"/>
        <v>10</v>
      </c>
      <c r="B15" s="154" t="s">
        <v>126</v>
      </c>
      <c r="C15" s="155" t="s">
        <v>33</v>
      </c>
      <c r="D15" s="156">
        <v>75000474</v>
      </c>
      <c r="E15" s="155">
        <v>107721538</v>
      </c>
      <c r="F15" s="205">
        <v>600061442</v>
      </c>
      <c r="G15" s="215" t="s">
        <v>171</v>
      </c>
      <c r="H15" s="19" t="s">
        <v>127</v>
      </c>
      <c r="I15" s="19" t="s">
        <v>44</v>
      </c>
      <c r="J15" s="19" t="s">
        <v>44</v>
      </c>
      <c r="K15" s="221" t="s">
        <v>106</v>
      </c>
      <c r="L15" s="512">
        <v>7000000</v>
      </c>
      <c r="M15" s="313">
        <f t="shared" si="0"/>
        <v>4900000</v>
      </c>
      <c r="N15" s="578">
        <v>2026</v>
      </c>
      <c r="O15" s="192">
        <v>2027</v>
      </c>
      <c r="P15" s="298"/>
      <c r="Q15" s="298"/>
      <c r="R15" s="298"/>
      <c r="S15" s="298"/>
      <c r="T15" s="139"/>
      <c r="U15" s="301"/>
      <c r="V15" s="139"/>
      <c r="W15" s="139" t="s">
        <v>40</v>
      </c>
      <c r="X15" s="132" t="s">
        <v>40</v>
      </c>
      <c r="Y15" s="13"/>
      <c r="Z15" s="15"/>
    </row>
    <row r="16" spans="1:26" ht="51" customHeight="1" x14ac:dyDescent="0.3">
      <c r="A16" s="27">
        <f t="shared" si="1"/>
        <v>11</v>
      </c>
      <c r="B16" s="197" t="s">
        <v>126</v>
      </c>
      <c r="C16" s="165" t="s">
        <v>33</v>
      </c>
      <c r="D16" s="198">
        <v>75000474</v>
      </c>
      <c r="E16" s="165">
        <v>107721538</v>
      </c>
      <c r="F16" s="204">
        <v>600061442</v>
      </c>
      <c r="G16" s="583" t="s">
        <v>53</v>
      </c>
      <c r="H16" s="55" t="s">
        <v>127</v>
      </c>
      <c r="I16" s="55" t="s">
        <v>44</v>
      </c>
      <c r="J16" s="55" t="s">
        <v>44</v>
      </c>
      <c r="K16" s="221" t="s">
        <v>107</v>
      </c>
      <c r="L16" s="48">
        <v>4000000</v>
      </c>
      <c r="M16" s="45">
        <f t="shared" si="0"/>
        <v>2800000</v>
      </c>
      <c r="N16" s="513">
        <v>2027</v>
      </c>
      <c r="O16" s="47">
        <v>2027</v>
      </c>
      <c r="P16" s="127" t="s">
        <v>40</v>
      </c>
      <c r="Q16" s="127" t="s">
        <v>40</v>
      </c>
      <c r="R16" s="127" t="s">
        <v>40</v>
      </c>
      <c r="S16" s="127" t="s">
        <v>40</v>
      </c>
      <c r="T16" s="139"/>
      <c r="U16" s="139" t="s">
        <v>40</v>
      </c>
      <c r="V16" s="139"/>
      <c r="W16" s="139" t="s">
        <v>40</v>
      </c>
      <c r="X16" s="132" t="s">
        <v>40</v>
      </c>
      <c r="Y16" s="13"/>
      <c r="Z16" s="15"/>
    </row>
    <row r="17" spans="1:26" ht="48" x14ac:dyDescent="0.3">
      <c r="A17" s="27">
        <f t="shared" si="1"/>
        <v>12</v>
      </c>
      <c r="B17" s="154" t="s">
        <v>126</v>
      </c>
      <c r="C17" s="155" t="s">
        <v>33</v>
      </c>
      <c r="D17" s="156">
        <v>75000474</v>
      </c>
      <c r="E17" s="155">
        <v>107721538</v>
      </c>
      <c r="F17" s="205">
        <v>600061442</v>
      </c>
      <c r="G17" s="215" t="s">
        <v>54</v>
      </c>
      <c r="H17" s="19" t="s">
        <v>127</v>
      </c>
      <c r="I17" s="20" t="s">
        <v>44</v>
      </c>
      <c r="J17" s="20" t="s">
        <v>44</v>
      </c>
      <c r="K17" s="221" t="s">
        <v>107</v>
      </c>
      <c r="L17" s="48">
        <v>3000000</v>
      </c>
      <c r="M17" s="58">
        <f t="shared" si="0"/>
        <v>2100000</v>
      </c>
      <c r="N17" s="513">
        <v>2027</v>
      </c>
      <c r="O17" s="576">
        <v>2027</v>
      </c>
      <c r="P17" s="271" t="s">
        <v>40</v>
      </c>
      <c r="Q17" s="271" t="s">
        <v>40</v>
      </c>
      <c r="R17" s="271" t="s">
        <v>40</v>
      </c>
      <c r="S17" s="271" t="s">
        <v>40</v>
      </c>
      <c r="T17" s="287"/>
      <c r="U17" s="287" t="s">
        <v>40</v>
      </c>
      <c r="V17" s="287"/>
      <c r="W17" s="287" t="s">
        <v>40</v>
      </c>
      <c r="X17" s="286" t="s">
        <v>40</v>
      </c>
      <c r="Y17" s="13"/>
      <c r="Z17" s="15"/>
    </row>
    <row r="18" spans="1:26" ht="48" x14ac:dyDescent="0.3">
      <c r="A18" s="27">
        <f t="shared" si="1"/>
        <v>13</v>
      </c>
      <c r="B18" s="197" t="s">
        <v>126</v>
      </c>
      <c r="C18" s="165" t="s">
        <v>33</v>
      </c>
      <c r="D18" s="198">
        <v>75000474</v>
      </c>
      <c r="E18" s="165">
        <v>107721538</v>
      </c>
      <c r="F18" s="204">
        <v>600061442</v>
      </c>
      <c r="G18" s="584" t="s">
        <v>66</v>
      </c>
      <c r="H18" s="43" t="s">
        <v>127</v>
      </c>
      <c r="I18" s="19" t="s">
        <v>44</v>
      </c>
      <c r="J18" s="19" t="s">
        <v>44</v>
      </c>
      <c r="K18" s="221" t="s">
        <v>107</v>
      </c>
      <c r="L18" s="48">
        <v>5000000</v>
      </c>
      <c r="M18" s="58">
        <f t="shared" si="0"/>
        <v>3500000</v>
      </c>
      <c r="N18" s="513">
        <v>2027</v>
      </c>
      <c r="O18" s="576">
        <v>2027</v>
      </c>
      <c r="P18" s="271" t="s">
        <v>40</v>
      </c>
      <c r="Q18" s="271" t="s">
        <v>40</v>
      </c>
      <c r="R18" s="271" t="s">
        <v>40</v>
      </c>
      <c r="S18" s="271" t="s">
        <v>40</v>
      </c>
      <c r="T18" s="139"/>
      <c r="U18" s="139" t="s">
        <v>40</v>
      </c>
      <c r="V18" s="139"/>
      <c r="W18" s="139" t="s">
        <v>40</v>
      </c>
      <c r="X18" s="132" t="s">
        <v>40</v>
      </c>
      <c r="Y18" s="13"/>
      <c r="Z18" s="15"/>
    </row>
    <row r="19" spans="1:26" ht="48" x14ac:dyDescent="0.3">
      <c r="A19" s="27">
        <f t="shared" si="1"/>
        <v>14</v>
      </c>
      <c r="B19" s="154" t="s">
        <v>126</v>
      </c>
      <c r="C19" s="155" t="s">
        <v>33</v>
      </c>
      <c r="D19" s="156">
        <v>75000474</v>
      </c>
      <c r="E19" s="155">
        <v>107721538</v>
      </c>
      <c r="F19" s="157">
        <v>600061442</v>
      </c>
      <c r="G19" s="584" t="s">
        <v>67</v>
      </c>
      <c r="H19" s="19" t="s">
        <v>127</v>
      </c>
      <c r="I19" s="19" t="s">
        <v>44</v>
      </c>
      <c r="J19" s="19" t="s">
        <v>44</v>
      </c>
      <c r="K19" s="221" t="s">
        <v>107</v>
      </c>
      <c r="L19" s="48">
        <v>5000000</v>
      </c>
      <c r="M19" s="58">
        <f t="shared" si="0"/>
        <v>3500000</v>
      </c>
      <c r="N19" s="513">
        <v>2027</v>
      </c>
      <c r="O19" s="576">
        <v>2027</v>
      </c>
      <c r="P19" s="271" t="s">
        <v>40</v>
      </c>
      <c r="Q19" s="271" t="s">
        <v>40</v>
      </c>
      <c r="R19" s="271" t="s">
        <v>40</v>
      </c>
      <c r="S19" s="271" t="s">
        <v>40</v>
      </c>
      <c r="T19" s="139"/>
      <c r="U19" s="139" t="s">
        <v>40</v>
      </c>
      <c r="V19" s="139"/>
      <c r="W19" s="139" t="s">
        <v>40</v>
      </c>
      <c r="X19" s="132" t="s">
        <v>40</v>
      </c>
      <c r="Y19" s="13"/>
      <c r="Z19" s="15"/>
    </row>
    <row r="20" spans="1:26" ht="54" customHeight="1" x14ac:dyDescent="0.3">
      <c r="A20" s="27">
        <f t="shared" si="1"/>
        <v>15</v>
      </c>
      <c r="B20" s="158" t="s">
        <v>126</v>
      </c>
      <c r="C20" s="159" t="s">
        <v>33</v>
      </c>
      <c r="D20" s="160">
        <v>75000474</v>
      </c>
      <c r="E20" s="159">
        <v>107721538</v>
      </c>
      <c r="F20" s="161">
        <v>600061442</v>
      </c>
      <c r="G20" s="266" t="s">
        <v>154</v>
      </c>
      <c r="H20" s="19" t="s">
        <v>127</v>
      </c>
      <c r="I20" s="19" t="s">
        <v>44</v>
      </c>
      <c r="J20" s="19" t="s">
        <v>44</v>
      </c>
      <c r="K20" s="221" t="s">
        <v>107</v>
      </c>
      <c r="L20" s="48">
        <v>4000000</v>
      </c>
      <c r="M20" s="58">
        <f t="shared" si="0"/>
        <v>2800000</v>
      </c>
      <c r="N20" s="513">
        <v>2027</v>
      </c>
      <c r="O20" s="575">
        <v>2027</v>
      </c>
      <c r="P20" s="271" t="s">
        <v>40</v>
      </c>
      <c r="Q20" s="271" t="s">
        <v>40</v>
      </c>
      <c r="R20" s="271" t="s">
        <v>40</v>
      </c>
      <c r="S20" s="271" t="s">
        <v>40</v>
      </c>
      <c r="T20" s="139"/>
      <c r="U20" s="139" t="s">
        <v>40</v>
      </c>
      <c r="V20" s="139"/>
      <c r="W20" s="139" t="s">
        <v>40</v>
      </c>
      <c r="X20" s="132" t="s">
        <v>40</v>
      </c>
      <c r="Y20" s="13"/>
      <c r="Z20" s="15"/>
    </row>
    <row r="21" spans="1:26" ht="54" customHeight="1" x14ac:dyDescent="0.3">
      <c r="A21" s="528">
        <f t="shared" si="1"/>
        <v>16</v>
      </c>
      <c r="B21" s="529" t="s">
        <v>126</v>
      </c>
      <c r="C21" s="530" t="s">
        <v>33</v>
      </c>
      <c r="D21" s="531">
        <v>75000474</v>
      </c>
      <c r="E21" s="530">
        <v>107721538</v>
      </c>
      <c r="F21" s="532">
        <v>600061442</v>
      </c>
      <c r="G21" s="533" t="s">
        <v>197</v>
      </c>
      <c r="H21" s="534" t="s">
        <v>127</v>
      </c>
      <c r="I21" s="534" t="s">
        <v>44</v>
      </c>
      <c r="J21" s="534" t="s">
        <v>44</v>
      </c>
      <c r="K21" s="535" t="s">
        <v>232</v>
      </c>
      <c r="L21" s="536">
        <v>4000000</v>
      </c>
      <c r="M21" s="537">
        <f t="shared" ref="M21" si="2">L21/100*70</f>
        <v>2800000</v>
      </c>
      <c r="N21" s="538">
        <v>2022</v>
      </c>
      <c r="O21" s="539">
        <v>2024</v>
      </c>
      <c r="P21" s="540" t="s">
        <v>40</v>
      </c>
      <c r="Q21" s="540" t="s">
        <v>40</v>
      </c>
      <c r="R21" s="540" t="s">
        <v>40</v>
      </c>
      <c r="S21" s="540" t="s">
        <v>40</v>
      </c>
      <c r="T21" s="541"/>
      <c r="U21" s="541" t="s">
        <v>40</v>
      </c>
      <c r="V21" s="541"/>
      <c r="W21" s="541" t="s">
        <v>40</v>
      </c>
      <c r="X21" s="542" t="s">
        <v>40</v>
      </c>
      <c r="Y21" s="543"/>
      <c r="Z21" s="544"/>
    </row>
    <row r="22" spans="1:26" ht="54" customHeight="1" x14ac:dyDescent="0.3">
      <c r="A22" s="323">
        <f t="shared" si="1"/>
        <v>17</v>
      </c>
      <c r="B22" s="348" t="s">
        <v>126</v>
      </c>
      <c r="C22" s="349" t="s">
        <v>33</v>
      </c>
      <c r="D22" s="350">
        <v>75000474</v>
      </c>
      <c r="E22" s="349">
        <v>107721538</v>
      </c>
      <c r="F22" s="351">
        <v>600061442</v>
      </c>
      <c r="G22" s="352" t="s">
        <v>198</v>
      </c>
      <c r="H22" s="329" t="s">
        <v>127</v>
      </c>
      <c r="I22" s="329" t="s">
        <v>44</v>
      </c>
      <c r="J22" s="329" t="s">
        <v>44</v>
      </c>
      <c r="K22" s="353" t="s">
        <v>232</v>
      </c>
      <c r="L22" s="354">
        <v>4000000</v>
      </c>
      <c r="M22" s="355">
        <f t="shared" ref="M22" si="3">L22/100*70</f>
        <v>2800000</v>
      </c>
      <c r="N22" s="513">
        <v>2027</v>
      </c>
      <c r="O22" s="575">
        <v>2027</v>
      </c>
      <c r="P22" s="356" t="s">
        <v>40</v>
      </c>
      <c r="Q22" s="356" t="s">
        <v>40</v>
      </c>
      <c r="R22" s="356" t="s">
        <v>40</v>
      </c>
      <c r="S22" s="356" t="s">
        <v>40</v>
      </c>
      <c r="T22" s="336"/>
      <c r="U22" s="336" t="s">
        <v>40</v>
      </c>
      <c r="V22" s="336"/>
      <c r="W22" s="336" t="s">
        <v>40</v>
      </c>
      <c r="X22" s="338" t="s">
        <v>40</v>
      </c>
      <c r="Y22" s="339"/>
      <c r="Z22" s="340"/>
    </row>
    <row r="23" spans="1:26" ht="48" x14ac:dyDescent="0.3">
      <c r="A23" s="27">
        <f t="shared" si="1"/>
        <v>18</v>
      </c>
      <c r="B23" s="154" t="s">
        <v>126</v>
      </c>
      <c r="C23" s="155" t="s">
        <v>33</v>
      </c>
      <c r="D23" s="156">
        <v>75000474</v>
      </c>
      <c r="E23" s="155">
        <v>107721538</v>
      </c>
      <c r="F23" s="205">
        <v>600061442</v>
      </c>
      <c r="G23" s="216" t="s">
        <v>155</v>
      </c>
      <c r="H23" s="19" t="s">
        <v>127</v>
      </c>
      <c r="I23" s="19" t="s">
        <v>44</v>
      </c>
      <c r="J23" s="19" t="s">
        <v>44</v>
      </c>
      <c r="K23" s="221" t="s">
        <v>107</v>
      </c>
      <c r="L23" s="512">
        <v>5000000</v>
      </c>
      <c r="M23" s="599">
        <f t="shared" si="0"/>
        <v>3500000</v>
      </c>
      <c r="N23" s="513">
        <v>2027</v>
      </c>
      <c r="O23" s="575">
        <v>2027</v>
      </c>
      <c r="P23" s="127"/>
      <c r="Q23" s="127"/>
      <c r="R23" s="127"/>
      <c r="S23" s="127"/>
      <c r="T23" s="139"/>
      <c r="U23" s="139"/>
      <c r="V23" s="139" t="s">
        <v>40</v>
      </c>
      <c r="W23" s="139"/>
      <c r="X23" s="132" t="s">
        <v>40</v>
      </c>
      <c r="Y23" s="13"/>
      <c r="Z23" s="15"/>
    </row>
    <row r="24" spans="1:26" ht="36" x14ac:dyDescent="0.3">
      <c r="A24" s="545">
        <f t="shared" si="1"/>
        <v>19</v>
      </c>
      <c r="B24" s="546" t="s">
        <v>126</v>
      </c>
      <c r="C24" s="547" t="s">
        <v>33</v>
      </c>
      <c r="D24" s="548">
        <v>75000474</v>
      </c>
      <c r="E24" s="547">
        <v>107721538</v>
      </c>
      <c r="F24" s="549">
        <v>600061442</v>
      </c>
      <c r="G24" s="585" t="s">
        <v>178</v>
      </c>
      <c r="H24" s="550" t="s">
        <v>127</v>
      </c>
      <c r="I24" s="550" t="s">
        <v>44</v>
      </c>
      <c r="J24" s="550" t="s">
        <v>44</v>
      </c>
      <c r="K24" s="559" t="s">
        <v>232</v>
      </c>
      <c r="L24" s="551">
        <v>2000000</v>
      </c>
      <c r="M24" s="552">
        <f t="shared" si="0"/>
        <v>1400000</v>
      </c>
      <c r="N24" s="538">
        <v>2022</v>
      </c>
      <c r="O24" s="539">
        <v>2024</v>
      </c>
      <c r="P24" s="553"/>
      <c r="Q24" s="553"/>
      <c r="R24" s="553"/>
      <c r="S24" s="553"/>
      <c r="T24" s="554"/>
      <c r="U24" s="554"/>
      <c r="V24" s="555"/>
      <c r="W24" s="555" t="s">
        <v>40</v>
      </c>
      <c r="X24" s="556" t="s">
        <v>40</v>
      </c>
      <c r="Y24" s="557"/>
      <c r="Z24" s="558"/>
    </row>
    <row r="25" spans="1:26" ht="48" customHeight="1" x14ac:dyDescent="0.3">
      <c r="A25" s="323">
        <f>A24+1</f>
        <v>20</v>
      </c>
      <c r="B25" s="324" t="s">
        <v>126</v>
      </c>
      <c r="C25" s="325" t="s">
        <v>33</v>
      </c>
      <c r="D25" s="326">
        <v>75000474</v>
      </c>
      <c r="E25" s="325">
        <v>107721538</v>
      </c>
      <c r="F25" s="357">
        <v>600061442</v>
      </c>
      <c r="G25" s="586" t="s">
        <v>199</v>
      </c>
      <c r="H25" s="329" t="s">
        <v>127</v>
      </c>
      <c r="I25" s="329" t="s">
        <v>44</v>
      </c>
      <c r="J25" s="329" t="s">
        <v>44</v>
      </c>
      <c r="K25" s="353" t="s">
        <v>107</v>
      </c>
      <c r="L25" s="354">
        <v>2000000</v>
      </c>
      <c r="M25" s="355">
        <f t="shared" ref="M25:M26" si="4">L25/100*70</f>
        <v>1400000</v>
      </c>
      <c r="N25" s="513">
        <v>2026</v>
      </c>
      <c r="O25" s="581">
        <v>2027</v>
      </c>
      <c r="P25" s="358"/>
      <c r="Q25" s="358"/>
      <c r="R25" s="358"/>
      <c r="S25" s="358"/>
      <c r="T25" s="359"/>
      <c r="U25" s="359"/>
      <c r="V25" s="336"/>
      <c r="W25" s="336" t="s">
        <v>40</v>
      </c>
      <c r="X25" s="338" t="s">
        <v>40</v>
      </c>
      <c r="Y25" s="339"/>
      <c r="Z25" s="340"/>
    </row>
    <row r="26" spans="1:26" ht="53.25" customHeight="1" x14ac:dyDescent="0.3">
      <c r="A26" s="323">
        <f t="shared" si="1"/>
        <v>21</v>
      </c>
      <c r="B26" s="324" t="s">
        <v>126</v>
      </c>
      <c r="C26" s="325" t="s">
        <v>33</v>
      </c>
      <c r="D26" s="326">
        <v>75000474</v>
      </c>
      <c r="E26" s="325">
        <v>107721538</v>
      </c>
      <c r="F26" s="357">
        <v>600061442</v>
      </c>
      <c r="G26" s="586" t="s">
        <v>200</v>
      </c>
      <c r="H26" s="329" t="s">
        <v>127</v>
      </c>
      <c r="I26" s="329" t="s">
        <v>44</v>
      </c>
      <c r="J26" s="329" t="s">
        <v>44</v>
      </c>
      <c r="K26" s="353" t="s">
        <v>107</v>
      </c>
      <c r="L26" s="354">
        <v>2000000</v>
      </c>
      <c r="M26" s="355">
        <f t="shared" si="4"/>
        <v>1400000</v>
      </c>
      <c r="N26" s="513">
        <v>2026</v>
      </c>
      <c r="O26" s="580">
        <v>2027</v>
      </c>
      <c r="P26" s="358"/>
      <c r="Q26" s="358"/>
      <c r="R26" s="358"/>
      <c r="S26" s="358"/>
      <c r="T26" s="359"/>
      <c r="U26" s="359"/>
      <c r="V26" s="336"/>
      <c r="W26" s="336" t="s">
        <v>40</v>
      </c>
      <c r="X26" s="338" t="s">
        <v>40</v>
      </c>
      <c r="Y26" s="339"/>
      <c r="Z26" s="340"/>
    </row>
    <row r="27" spans="1:26" ht="39.75" customHeight="1" x14ac:dyDescent="0.3">
      <c r="A27" s="27">
        <f t="shared" si="1"/>
        <v>22</v>
      </c>
      <c r="B27" s="197" t="s">
        <v>126</v>
      </c>
      <c r="C27" s="165" t="s">
        <v>33</v>
      </c>
      <c r="D27" s="198">
        <v>75000474</v>
      </c>
      <c r="E27" s="165">
        <v>107721538</v>
      </c>
      <c r="F27" s="204">
        <v>600061442</v>
      </c>
      <c r="G27" s="214" t="s">
        <v>55</v>
      </c>
      <c r="H27" s="19" t="s">
        <v>127</v>
      </c>
      <c r="I27" s="19" t="s">
        <v>44</v>
      </c>
      <c r="J27" s="19" t="s">
        <v>44</v>
      </c>
      <c r="K27" s="221" t="s">
        <v>202</v>
      </c>
      <c r="L27" s="512">
        <v>5000000</v>
      </c>
      <c r="M27" s="599">
        <f t="shared" si="0"/>
        <v>3500000</v>
      </c>
      <c r="N27" s="578">
        <v>2026</v>
      </c>
      <c r="O27" s="575">
        <v>2027</v>
      </c>
      <c r="P27" s="279" t="s">
        <v>40</v>
      </c>
      <c r="Q27" s="280" t="s">
        <v>40</v>
      </c>
      <c r="R27" s="137" t="s">
        <v>40</v>
      </c>
      <c r="S27" s="138" t="s">
        <v>40</v>
      </c>
      <c r="T27" s="139"/>
      <c r="U27" s="287" t="s">
        <v>40</v>
      </c>
      <c r="V27" s="301"/>
      <c r="W27" s="139" t="s">
        <v>40</v>
      </c>
      <c r="X27" s="132" t="s">
        <v>40</v>
      </c>
      <c r="Y27" s="13"/>
      <c r="Z27" s="15"/>
    </row>
    <row r="28" spans="1:26" ht="39" customHeight="1" x14ac:dyDescent="0.3">
      <c r="A28" s="27">
        <f t="shared" si="1"/>
        <v>23</v>
      </c>
      <c r="B28" s="154" t="s">
        <v>126</v>
      </c>
      <c r="C28" s="155" t="s">
        <v>33</v>
      </c>
      <c r="D28" s="156">
        <v>75000474</v>
      </c>
      <c r="E28" s="155">
        <v>107721538</v>
      </c>
      <c r="F28" s="205">
        <v>600061442</v>
      </c>
      <c r="G28" s="214" t="s">
        <v>56</v>
      </c>
      <c r="H28" s="55" t="s">
        <v>127</v>
      </c>
      <c r="I28" s="55" t="s">
        <v>44</v>
      </c>
      <c r="J28" s="55" t="s">
        <v>44</v>
      </c>
      <c r="K28" s="221" t="s">
        <v>202</v>
      </c>
      <c r="L28" s="512">
        <v>10000000</v>
      </c>
      <c r="M28" s="599">
        <f t="shared" si="0"/>
        <v>7000000</v>
      </c>
      <c r="N28" s="513">
        <v>2026</v>
      </c>
      <c r="O28" s="575">
        <v>2027</v>
      </c>
      <c r="P28" s="279" t="s">
        <v>40</v>
      </c>
      <c r="Q28" s="280" t="s">
        <v>40</v>
      </c>
      <c r="R28" s="137" t="s">
        <v>40</v>
      </c>
      <c r="S28" s="138" t="s">
        <v>40</v>
      </c>
      <c r="T28" s="139"/>
      <c r="U28" s="139" t="s">
        <v>40</v>
      </c>
      <c r="V28" s="139"/>
      <c r="W28" s="139" t="s">
        <v>40</v>
      </c>
      <c r="X28" s="132" t="s">
        <v>40</v>
      </c>
      <c r="Y28" s="13"/>
      <c r="Z28" s="15"/>
    </row>
    <row r="29" spans="1:26" ht="36" customHeight="1" x14ac:dyDescent="0.3">
      <c r="A29" s="27">
        <f t="shared" si="1"/>
        <v>24</v>
      </c>
      <c r="B29" s="154" t="s">
        <v>126</v>
      </c>
      <c r="C29" s="155" t="s">
        <v>33</v>
      </c>
      <c r="D29" s="156">
        <v>75000474</v>
      </c>
      <c r="E29" s="155">
        <v>107721538</v>
      </c>
      <c r="F29" s="205">
        <v>600061442</v>
      </c>
      <c r="G29" s="214" t="s">
        <v>68</v>
      </c>
      <c r="H29" s="19" t="s">
        <v>127</v>
      </c>
      <c r="I29" s="19" t="s">
        <v>44</v>
      </c>
      <c r="J29" s="19" t="s">
        <v>44</v>
      </c>
      <c r="K29" s="221" t="s">
        <v>202</v>
      </c>
      <c r="L29" s="48">
        <v>5000000</v>
      </c>
      <c r="M29" s="45">
        <f t="shared" si="0"/>
        <v>3500000</v>
      </c>
      <c r="N29" s="578">
        <v>2026</v>
      </c>
      <c r="O29" s="580">
        <v>2027</v>
      </c>
      <c r="P29" s="279" t="s">
        <v>40</v>
      </c>
      <c r="Q29" s="280" t="s">
        <v>40</v>
      </c>
      <c r="R29" s="137" t="s">
        <v>40</v>
      </c>
      <c r="S29" s="138" t="s">
        <v>40</v>
      </c>
      <c r="T29" s="139"/>
      <c r="U29" s="139" t="s">
        <v>40</v>
      </c>
      <c r="V29" s="139"/>
      <c r="W29" s="139" t="s">
        <v>40</v>
      </c>
      <c r="X29" s="132" t="s">
        <v>40</v>
      </c>
      <c r="Y29" s="13"/>
      <c r="Z29" s="15"/>
    </row>
    <row r="30" spans="1:26" ht="24" x14ac:dyDescent="0.3">
      <c r="A30" s="27">
        <f t="shared" si="1"/>
        <v>25</v>
      </c>
      <c r="B30" s="197" t="s">
        <v>126</v>
      </c>
      <c r="C30" s="165" t="s">
        <v>33</v>
      </c>
      <c r="D30" s="198">
        <v>75000474</v>
      </c>
      <c r="E30" s="165">
        <v>107721538</v>
      </c>
      <c r="F30" s="204">
        <v>600061442</v>
      </c>
      <c r="G30" s="214" t="s">
        <v>69</v>
      </c>
      <c r="H30" s="19" t="s">
        <v>127</v>
      </c>
      <c r="I30" s="19" t="s">
        <v>44</v>
      </c>
      <c r="J30" s="19" t="s">
        <v>44</v>
      </c>
      <c r="K30" s="221" t="s">
        <v>202</v>
      </c>
      <c r="L30" s="48">
        <v>5000000</v>
      </c>
      <c r="M30" s="245">
        <f t="shared" si="0"/>
        <v>3500000</v>
      </c>
      <c r="N30" s="513">
        <v>2027</v>
      </c>
      <c r="O30" s="575">
        <v>2027</v>
      </c>
      <c r="P30" s="279" t="s">
        <v>40</v>
      </c>
      <c r="Q30" s="280" t="s">
        <v>40</v>
      </c>
      <c r="R30" s="137" t="s">
        <v>40</v>
      </c>
      <c r="S30" s="138" t="s">
        <v>40</v>
      </c>
      <c r="T30" s="139"/>
      <c r="U30" s="139" t="s">
        <v>40</v>
      </c>
      <c r="V30" s="139"/>
      <c r="W30" s="139" t="s">
        <v>40</v>
      </c>
      <c r="X30" s="132" t="s">
        <v>40</v>
      </c>
      <c r="Y30" s="13"/>
      <c r="Z30" s="15"/>
    </row>
    <row r="31" spans="1:26" ht="39" customHeight="1" x14ac:dyDescent="0.3">
      <c r="A31" s="27">
        <f t="shared" si="1"/>
        <v>26</v>
      </c>
      <c r="B31" s="154" t="s">
        <v>126</v>
      </c>
      <c r="C31" s="155" t="s">
        <v>33</v>
      </c>
      <c r="D31" s="156">
        <v>75000474</v>
      </c>
      <c r="E31" s="199">
        <v>107721538</v>
      </c>
      <c r="F31" s="207">
        <v>600061442</v>
      </c>
      <c r="G31" s="214" t="s">
        <v>156</v>
      </c>
      <c r="H31" s="55" t="s">
        <v>127</v>
      </c>
      <c r="I31" s="55" t="s">
        <v>44</v>
      </c>
      <c r="J31" s="55" t="s">
        <v>44</v>
      </c>
      <c r="K31" s="221" t="s">
        <v>202</v>
      </c>
      <c r="L31" s="48">
        <v>5000000</v>
      </c>
      <c r="M31" s="58">
        <f t="shared" si="0"/>
        <v>3500000</v>
      </c>
      <c r="N31" s="577">
        <v>2027</v>
      </c>
      <c r="O31" s="581">
        <v>2027</v>
      </c>
      <c r="P31" s="244" t="s">
        <v>40</v>
      </c>
      <c r="Q31" s="128" t="s">
        <v>40</v>
      </c>
      <c r="R31" s="134" t="s">
        <v>40</v>
      </c>
      <c r="S31" s="135" t="s">
        <v>40</v>
      </c>
      <c r="T31" s="139"/>
      <c r="U31" s="132" t="s">
        <v>40</v>
      </c>
      <c r="V31" s="132"/>
      <c r="W31" s="132" t="s">
        <v>40</v>
      </c>
      <c r="X31" s="132" t="s">
        <v>40</v>
      </c>
      <c r="Y31" s="13"/>
      <c r="Z31" s="15"/>
    </row>
    <row r="32" spans="1:26" ht="36" x14ac:dyDescent="0.3">
      <c r="A32" s="27">
        <f t="shared" si="1"/>
        <v>27</v>
      </c>
      <c r="B32" s="197" t="s">
        <v>126</v>
      </c>
      <c r="C32" s="165" t="s">
        <v>33</v>
      </c>
      <c r="D32" s="198">
        <v>75000474</v>
      </c>
      <c r="E32" s="199">
        <v>107721538</v>
      </c>
      <c r="F32" s="207">
        <v>600061442</v>
      </c>
      <c r="G32" s="214" t="s">
        <v>166</v>
      </c>
      <c r="H32" s="19" t="s">
        <v>127</v>
      </c>
      <c r="I32" s="19" t="s">
        <v>44</v>
      </c>
      <c r="J32" s="19" t="s">
        <v>44</v>
      </c>
      <c r="K32" s="221" t="s">
        <v>109</v>
      </c>
      <c r="L32" s="512">
        <v>3000000</v>
      </c>
      <c r="M32" s="313">
        <f t="shared" si="0"/>
        <v>2100000</v>
      </c>
      <c r="N32" s="513">
        <v>2026</v>
      </c>
      <c r="O32" s="47">
        <v>2027</v>
      </c>
      <c r="P32" s="304"/>
      <c r="Q32" s="127"/>
      <c r="R32" s="127"/>
      <c r="S32" s="129"/>
      <c r="T32" s="139"/>
      <c r="U32" s="130"/>
      <c r="V32" s="131"/>
      <c r="W32" s="130" t="s">
        <v>40</v>
      </c>
      <c r="X32" s="132" t="s">
        <v>40</v>
      </c>
      <c r="Y32" s="13"/>
      <c r="Z32" s="15"/>
    </row>
    <row r="33" spans="1:26" ht="36" x14ac:dyDescent="0.3">
      <c r="A33" s="27">
        <f t="shared" si="1"/>
        <v>28</v>
      </c>
      <c r="B33" s="154" t="s">
        <v>126</v>
      </c>
      <c r="C33" s="155" t="s">
        <v>33</v>
      </c>
      <c r="D33" s="156">
        <v>75000474</v>
      </c>
      <c r="E33" s="155">
        <v>107721538</v>
      </c>
      <c r="F33" s="205">
        <v>600061442</v>
      </c>
      <c r="G33" s="99" t="s">
        <v>58</v>
      </c>
      <c r="H33" s="19" t="s">
        <v>127</v>
      </c>
      <c r="I33" s="19" t="s">
        <v>44</v>
      </c>
      <c r="J33" s="19" t="s">
        <v>44</v>
      </c>
      <c r="K33" s="221" t="s">
        <v>109</v>
      </c>
      <c r="L33" s="515">
        <v>5000000</v>
      </c>
      <c r="M33" s="313">
        <f t="shared" si="0"/>
        <v>3500000</v>
      </c>
      <c r="N33" s="513">
        <v>2026</v>
      </c>
      <c r="O33" s="575">
        <v>2027</v>
      </c>
      <c r="P33" s="244"/>
      <c r="Q33" s="128"/>
      <c r="R33" s="128"/>
      <c r="S33" s="296"/>
      <c r="T33" s="132"/>
      <c r="U33" s="132"/>
      <c r="V33" s="286"/>
      <c r="W33" s="132"/>
      <c r="X33" s="132" t="s">
        <v>40</v>
      </c>
      <c r="Y33" s="11"/>
      <c r="Z33" s="12"/>
    </row>
    <row r="34" spans="1:26" ht="36" x14ac:dyDescent="0.3">
      <c r="A34" s="27">
        <f t="shared" si="1"/>
        <v>29</v>
      </c>
      <c r="B34" s="154" t="s">
        <v>126</v>
      </c>
      <c r="C34" s="155" t="s">
        <v>33</v>
      </c>
      <c r="D34" s="156">
        <v>75000474</v>
      </c>
      <c r="E34" s="155">
        <v>107721538</v>
      </c>
      <c r="F34" s="205">
        <v>600061442</v>
      </c>
      <c r="G34" s="99" t="s">
        <v>172</v>
      </c>
      <c r="H34" s="19" t="s">
        <v>127</v>
      </c>
      <c r="I34" s="19" t="s">
        <v>44</v>
      </c>
      <c r="J34" s="19" t="s">
        <v>44</v>
      </c>
      <c r="K34" s="221" t="s">
        <v>109</v>
      </c>
      <c r="L34" s="515">
        <v>3000000</v>
      </c>
      <c r="M34" s="313">
        <f t="shared" si="0"/>
        <v>2100000</v>
      </c>
      <c r="N34" s="513">
        <v>2026</v>
      </c>
      <c r="O34" s="47">
        <v>2027</v>
      </c>
      <c r="P34" s="297"/>
      <c r="Q34" s="299"/>
      <c r="R34" s="299"/>
      <c r="S34" s="309"/>
      <c r="T34" s="132"/>
      <c r="U34" s="132"/>
      <c r="V34" s="286"/>
      <c r="W34" s="132" t="s">
        <v>40</v>
      </c>
      <c r="X34" s="132" t="s">
        <v>40</v>
      </c>
      <c r="Y34" s="11"/>
      <c r="Z34" s="12"/>
    </row>
    <row r="35" spans="1:26" ht="55.5" customHeight="1" x14ac:dyDescent="0.3">
      <c r="A35" s="27">
        <f t="shared" si="1"/>
        <v>30</v>
      </c>
      <c r="B35" s="154" t="s">
        <v>126</v>
      </c>
      <c r="C35" s="199" t="s">
        <v>33</v>
      </c>
      <c r="D35" s="156">
        <v>75000474</v>
      </c>
      <c r="E35" s="155">
        <v>107721538</v>
      </c>
      <c r="F35" s="157">
        <v>600061442</v>
      </c>
      <c r="G35" s="96" t="s">
        <v>186</v>
      </c>
      <c r="H35" s="268" t="s">
        <v>127</v>
      </c>
      <c r="I35" s="267" t="s">
        <v>44</v>
      </c>
      <c r="J35" s="267" t="s">
        <v>44</v>
      </c>
      <c r="K35" s="269"/>
      <c r="L35" s="515">
        <v>6000000</v>
      </c>
      <c r="M35" s="598">
        <f t="shared" si="0"/>
        <v>4200000</v>
      </c>
      <c r="N35" s="579">
        <v>2027</v>
      </c>
      <c r="O35" s="580">
        <v>2027</v>
      </c>
      <c r="P35" s="243"/>
      <c r="Q35" s="134"/>
      <c r="R35" s="134"/>
      <c r="S35" s="138"/>
      <c r="T35" s="139"/>
      <c r="U35" s="139"/>
      <c r="V35" s="132"/>
      <c r="W35" s="132" t="s">
        <v>40</v>
      </c>
      <c r="X35" s="139" t="s">
        <v>40</v>
      </c>
      <c r="Y35" s="13"/>
      <c r="Z35" s="15"/>
    </row>
    <row r="36" spans="1:26" ht="36" x14ac:dyDescent="0.3">
      <c r="A36" s="27">
        <f t="shared" si="1"/>
        <v>31</v>
      </c>
      <c r="B36" s="197" t="s">
        <v>126</v>
      </c>
      <c r="C36" s="155" t="s">
        <v>33</v>
      </c>
      <c r="D36" s="160">
        <v>75000474</v>
      </c>
      <c r="E36" s="155">
        <v>107721538</v>
      </c>
      <c r="F36" s="204">
        <v>600061442</v>
      </c>
      <c r="G36" s="99" t="s">
        <v>59</v>
      </c>
      <c r="H36" s="19" t="s">
        <v>127</v>
      </c>
      <c r="I36" s="55" t="s">
        <v>44</v>
      </c>
      <c r="J36" s="19" t="s">
        <v>44</v>
      </c>
      <c r="K36" s="221" t="s">
        <v>110</v>
      </c>
      <c r="L36" s="512">
        <v>2000000</v>
      </c>
      <c r="M36" s="313">
        <f t="shared" si="0"/>
        <v>1400000</v>
      </c>
      <c r="N36" s="513">
        <v>2027</v>
      </c>
      <c r="O36" s="575">
        <v>2027</v>
      </c>
      <c r="P36" s="244"/>
      <c r="Q36" s="127"/>
      <c r="R36" s="128"/>
      <c r="S36" s="296"/>
      <c r="T36" s="287"/>
      <c r="U36" s="286"/>
      <c r="V36" s="131"/>
      <c r="W36" s="131"/>
      <c r="X36" s="286" t="s">
        <v>40</v>
      </c>
      <c r="Y36" s="13"/>
      <c r="Z36" s="15"/>
    </row>
    <row r="37" spans="1:26" ht="24" x14ac:dyDescent="0.3">
      <c r="A37" s="27">
        <f t="shared" si="1"/>
        <v>32</v>
      </c>
      <c r="B37" s="154" t="s">
        <v>126</v>
      </c>
      <c r="C37" s="155" t="s">
        <v>33</v>
      </c>
      <c r="D37" s="156">
        <v>75000474</v>
      </c>
      <c r="E37" s="155">
        <v>107721538</v>
      </c>
      <c r="F37" s="157">
        <v>600061442</v>
      </c>
      <c r="G37" s="214" t="s">
        <v>60</v>
      </c>
      <c r="H37" s="19" t="s">
        <v>127</v>
      </c>
      <c r="I37" s="19" t="s">
        <v>44</v>
      </c>
      <c r="J37" s="19" t="s">
        <v>44</v>
      </c>
      <c r="K37" s="19" t="s">
        <v>111</v>
      </c>
      <c r="L37" s="515">
        <v>2000000</v>
      </c>
      <c r="M37" s="313">
        <f t="shared" si="0"/>
        <v>1400000</v>
      </c>
      <c r="N37" s="513">
        <v>2027</v>
      </c>
      <c r="O37" s="575">
        <v>2027</v>
      </c>
      <c r="P37" s="244"/>
      <c r="Q37" s="127"/>
      <c r="R37" s="128"/>
      <c r="S37" s="129"/>
      <c r="T37" s="287"/>
      <c r="U37" s="286"/>
      <c r="V37" s="131"/>
      <c r="W37" s="131"/>
      <c r="X37" s="286" t="s">
        <v>40</v>
      </c>
      <c r="Y37" s="11"/>
      <c r="Z37" s="12"/>
    </row>
    <row r="38" spans="1:26" ht="48" x14ac:dyDescent="0.3">
      <c r="A38" s="27">
        <f t="shared" si="1"/>
        <v>33</v>
      </c>
      <c r="B38" s="197" t="s">
        <v>126</v>
      </c>
      <c r="C38" s="165" t="s">
        <v>33</v>
      </c>
      <c r="D38" s="198">
        <v>75000474</v>
      </c>
      <c r="E38" s="165">
        <v>107721538</v>
      </c>
      <c r="F38" s="204">
        <v>600061442</v>
      </c>
      <c r="G38" s="214" t="s">
        <v>61</v>
      </c>
      <c r="H38" s="55" t="s">
        <v>127</v>
      </c>
      <c r="I38" s="19" t="s">
        <v>44</v>
      </c>
      <c r="J38" s="19" t="s">
        <v>44</v>
      </c>
      <c r="K38" s="221" t="s">
        <v>108</v>
      </c>
      <c r="L38" s="512">
        <v>5000000</v>
      </c>
      <c r="M38" s="313">
        <f t="shared" si="0"/>
        <v>3500000</v>
      </c>
      <c r="N38" s="513">
        <v>2026</v>
      </c>
      <c r="O38" s="575">
        <v>2027</v>
      </c>
      <c r="P38" s="244" t="s">
        <v>40</v>
      </c>
      <c r="Q38" s="128" t="s">
        <v>40</v>
      </c>
      <c r="R38" s="128" t="s">
        <v>40</v>
      </c>
      <c r="S38" s="296" t="s">
        <v>40</v>
      </c>
      <c r="T38" s="139"/>
      <c r="U38" s="286" t="s">
        <v>40</v>
      </c>
      <c r="V38" s="286" t="s">
        <v>40</v>
      </c>
      <c r="W38" s="132" t="s">
        <v>40</v>
      </c>
      <c r="X38" s="132" t="s">
        <v>40</v>
      </c>
      <c r="Y38" s="13"/>
      <c r="Z38" s="15"/>
    </row>
    <row r="39" spans="1:26" s="4" customFormat="1" ht="36" x14ac:dyDescent="0.3">
      <c r="A39" s="27">
        <f t="shared" si="1"/>
        <v>34</v>
      </c>
      <c r="B39" s="252" t="s">
        <v>126</v>
      </c>
      <c r="C39" s="253" t="s">
        <v>33</v>
      </c>
      <c r="D39" s="254">
        <v>75000474</v>
      </c>
      <c r="E39" s="253">
        <v>107721538</v>
      </c>
      <c r="F39" s="255">
        <v>600061442</v>
      </c>
      <c r="G39" s="256" t="s">
        <v>62</v>
      </c>
      <c r="H39" s="257" t="s">
        <v>127</v>
      </c>
      <c r="I39" s="257" t="s">
        <v>44</v>
      </c>
      <c r="J39" s="257" t="s">
        <v>44</v>
      </c>
      <c r="K39" s="258" t="s">
        <v>108</v>
      </c>
      <c r="L39" s="512">
        <v>4000000</v>
      </c>
      <c r="M39" s="598">
        <f t="shared" si="0"/>
        <v>2800000</v>
      </c>
      <c r="N39" s="513">
        <v>2026</v>
      </c>
      <c r="O39" s="575">
        <v>2027</v>
      </c>
      <c r="P39" s="288" t="s">
        <v>40</v>
      </c>
      <c r="Q39" s="289" t="s">
        <v>40</v>
      </c>
      <c r="R39" s="289" t="s">
        <v>40</v>
      </c>
      <c r="S39" s="290" t="s">
        <v>40</v>
      </c>
      <c r="T39" s="287"/>
      <c r="U39" s="291" t="s">
        <v>40</v>
      </c>
      <c r="V39" s="291" t="s">
        <v>40</v>
      </c>
      <c r="W39" s="291"/>
      <c r="X39" s="291" t="s">
        <v>40</v>
      </c>
      <c r="Y39" s="262"/>
      <c r="Z39" s="263"/>
    </row>
    <row r="40" spans="1:26" ht="48" x14ac:dyDescent="0.3">
      <c r="A40" s="27">
        <f t="shared" si="1"/>
        <v>35</v>
      </c>
      <c r="B40" s="197" t="s">
        <v>126</v>
      </c>
      <c r="C40" s="165" t="s">
        <v>33</v>
      </c>
      <c r="D40" s="198">
        <v>75000474</v>
      </c>
      <c r="E40" s="165">
        <v>107721538</v>
      </c>
      <c r="F40" s="204">
        <v>600061442</v>
      </c>
      <c r="G40" s="214" t="s">
        <v>63</v>
      </c>
      <c r="H40" s="19" t="s">
        <v>127</v>
      </c>
      <c r="I40" s="19" t="s">
        <v>44</v>
      </c>
      <c r="J40" s="19" t="s">
        <v>44</v>
      </c>
      <c r="K40" s="221" t="s">
        <v>108</v>
      </c>
      <c r="L40" s="512">
        <v>7000000</v>
      </c>
      <c r="M40" s="599">
        <f t="shared" si="0"/>
        <v>4900000</v>
      </c>
      <c r="N40" s="513">
        <v>2027</v>
      </c>
      <c r="O40" s="575">
        <v>2027</v>
      </c>
      <c r="P40" s="305"/>
      <c r="Q40" s="137"/>
      <c r="R40" s="137"/>
      <c r="S40" s="138"/>
      <c r="T40" s="139"/>
      <c r="U40" s="139"/>
      <c r="V40" s="139"/>
      <c r="W40" s="139"/>
      <c r="X40" s="132" t="s">
        <v>40</v>
      </c>
      <c r="Y40" s="13"/>
      <c r="Z40" s="15"/>
    </row>
    <row r="41" spans="1:26" ht="36" x14ac:dyDescent="0.3">
      <c r="A41" s="27">
        <f t="shared" si="1"/>
        <v>36</v>
      </c>
      <c r="B41" s="154" t="s">
        <v>126</v>
      </c>
      <c r="C41" s="155" t="s">
        <v>33</v>
      </c>
      <c r="D41" s="156">
        <v>75000474</v>
      </c>
      <c r="E41" s="155">
        <v>107721538</v>
      </c>
      <c r="F41" s="205">
        <v>600061442</v>
      </c>
      <c r="G41" s="214" t="s">
        <v>182</v>
      </c>
      <c r="H41" s="19" t="s">
        <v>127</v>
      </c>
      <c r="I41" s="19" t="s">
        <v>44</v>
      </c>
      <c r="J41" s="19" t="s">
        <v>44</v>
      </c>
      <c r="K41" s="221" t="s">
        <v>108</v>
      </c>
      <c r="L41" s="512">
        <v>6000000</v>
      </c>
      <c r="M41" s="313">
        <f t="shared" si="0"/>
        <v>4200000</v>
      </c>
      <c r="N41" s="513">
        <v>2026</v>
      </c>
      <c r="O41" s="575">
        <v>2027</v>
      </c>
      <c r="P41" s="243"/>
      <c r="Q41" s="137"/>
      <c r="R41" s="137"/>
      <c r="S41" s="138"/>
      <c r="T41" s="139"/>
      <c r="U41" s="139"/>
      <c r="V41" s="139"/>
      <c r="W41" s="139"/>
      <c r="X41" s="132" t="s">
        <v>40</v>
      </c>
      <c r="Y41" s="13"/>
      <c r="Z41" s="15"/>
    </row>
    <row r="42" spans="1:26" ht="36" x14ac:dyDescent="0.3">
      <c r="A42" s="27">
        <f t="shared" si="1"/>
        <v>37</v>
      </c>
      <c r="B42" s="154" t="s">
        <v>126</v>
      </c>
      <c r="C42" s="155" t="s">
        <v>33</v>
      </c>
      <c r="D42" s="156">
        <v>75000474</v>
      </c>
      <c r="E42" s="155">
        <v>107721538</v>
      </c>
      <c r="F42" s="205">
        <v>600061442</v>
      </c>
      <c r="G42" s="214" t="s">
        <v>70</v>
      </c>
      <c r="H42" s="19" t="s">
        <v>127</v>
      </c>
      <c r="I42" s="19" t="s">
        <v>44</v>
      </c>
      <c r="J42" s="19" t="s">
        <v>44</v>
      </c>
      <c r="K42" s="221" t="s">
        <v>108</v>
      </c>
      <c r="L42" s="48">
        <v>6000000</v>
      </c>
      <c r="M42" s="45">
        <f t="shared" si="0"/>
        <v>4200000</v>
      </c>
      <c r="N42" s="513">
        <v>2026</v>
      </c>
      <c r="O42" s="575">
        <v>2027</v>
      </c>
      <c r="P42" s="243"/>
      <c r="Q42" s="137"/>
      <c r="R42" s="137"/>
      <c r="S42" s="138"/>
      <c r="T42" s="139"/>
      <c r="U42" s="139"/>
      <c r="V42" s="139"/>
      <c r="W42" s="139"/>
      <c r="X42" s="132" t="s">
        <v>40</v>
      </c>
      <c r="Y42" s="13"/>
      <c r="Z42" s="15"/>
    </row>
    <row r="43" spans="1:26" ht="36" x14ac:dyDescent="0.3">
      <c r="A43" s="27">
        <f t="shared" si="1"/>
        <v>38</v>
      </c>
      <c r="B43" s="197" t="s">
        <v>126</v>
      </c>
      <c r="C43" s="165" t="s">
        <v>33</v>
      </c>
      <c r="D43" s="198">
        <v>75000474</v>
      </c>
      <c r="E43" s="165">
        <v>107721538</v>
      </c>
      <c r="F43" s="204">
        <v>600061442</v>
      </c>
      <c r="G43" s="214" t="s">
        <v>71</v>
      </c>
      <c r="H43" s="19" t="s">
        <v>127</v>
      </c>
      <c r="I43" s="19" t="s">
        <v>44</v>
      </c>
      <c r="J43" s="19" t="s">
        <v>44</v>
      </c>
      <c r="K43" s="221" t="s">
        <v>108</v>
      </c>
      <c r="L43" s="48">
        <v>6000000</v>
      </c>
      <c r="M43" s="245">
        <f t="shared" si="0"/>
        <v>4200000</v>
      </c>
      <c r="N43" s="513">
        <v>2027</v>
      </c>
      <c r="O43" s="575">
        <v>2027</v>
      </c>
      <c r="P43" s="243"/>
      <c r="Q43" s="137"/>
      <c r="R43" s="137"/>
      <c r="S43" s="138"/>
      <c r="T43" s="139"/>
      <c r="U43" s="139"/>
      <c r="V43" s="139"/>
      <c r="W43" s="139"/>
      <c r="X43" s="132" t="s">
        <v>40</v>
      </c>
      <c r="Y43" s="13"/>
      <c r="Z43" s="15"/>
    </row>
    <row r="44" spans="1:26" ht="36" x14ac:dyDescent="0.3">
      <c r="A44" s="27">
        <f t="shared" si="1"/>
        <v>39</v>
      </c>
      <c r="B44" s="154" t="s">
        <v>126</v>
      </c>
      <c r="C44" s="155" t="s">
        <v>33</v>
      </c>
      <c r="D44" s="156">
        <v>75000474</v>
      </c>
      <c r="E44" s="155">
        <v>107721538</v>
      </c>
      <c r="F44" s="205">
        <v>600061442</v>
      </c>
      <c r="G44" s="214" t="s">
        <v>167</v>
      </c>
      <c r="H44" s="19" t="s">
        <v>127</v>
      </c>
      <c r="I44" s="19" t="s">
        <v>44</v>
      </c>
      <c r="J44" s="19" t="s">
        <v>44</v>
      </c>
      <c r="K44" s="221" t="s">
        <v>108</v>
      </c>
      <c r="L44" s="48">
        <v>5000000</v>
      </c>
      <c r="M44" s="45">
        <f t="shared" si="0"/>
        <v>3500000</v>
      </c>
      <c r="N44" s="513">
        <v>2027</v>
      </c>
      <c r="O44" s="575">
        <v>2027</v>
      </c>
      <c r="P44" s="243"/>
      <c r="Q44" s="137"/>
      <c r="R44" s="137"/>
      <c r="S44" s="138"/>
      <c r="T44" s="139"/>
      <c r="U44" s="139"/>
      <c r="V44" s="139"/>
      <c r="W44" s="139"/>
      <c r="X44" s="132" t="s">
        <v>40</v>
      </c>
      <c r="Y44" s="13"/>
      <c r="Z44" s="15"/>
    </row>
    <row r="45" spans="1:26" ht="36" x14ac:dyDescent="0.3">
      <c r="A45" s="27">
        <f t="shared" si="1"/>
        <v>40</v>
      </c>
      <c r="B45" s="154" t="s">
        <v>126</v>
      </c>
      <c r="C45" s="155" t="s">
        <v>33</v>
      </c>
      <c r="D45" s="156">
        <v>75000474</v>
      </c>
      <c r="E45" s="155">
        <v>107721538</v>
      </c>
      <c r="F45" s="205">
        <v>600061442</v>
      </c>
      <c r="G45" s="214" t="s">
        <v>64</v>
      </c>
      <c r="H45" s="43" t="s">
        <v>127</v>
      </c>
      <c r="I45" s="43" t="s">
        <v>44</v>
      </c>
      <c r="J45" s="43" t="s">
        <v>44</v>
      </c>
      <c r="K45" s="221" t="s">
        <v>108</v>
      </c>
      <c r="L45" s="512">
        <v>4000000</v>
      </c>
      <c r="M45" s="598">
        <f t="shared" si="0"/>
        <v>2800000</v>
      </c>
      <c r="N45" s="578">
        <v>2027</v>
      </c>
      <c r="O45" s="580">
        <v>2027</v>
      </c>
      <c r="P45" s="243"/>
      <c r="Q45" s="137"/>
      <c r="R45" s="137"/>
      <c r="S45" s="138"/>
      <c r="T45" s="139"/>
      <c r="U45" s="139"/>
      <c r="V45" s="139"/>
      <c r="W45" s="139"/>
      <c r="X45" s="132" t="s">
        <v>40</v>
      </c>
      <c r="Y45" s="13"/>
      <c r="Z45" s="15"/>
    </row>
    <row r="46" spans="1:26" ht="72" x14ac:dyDescent="0.3">
      <c r="A46" s="27">
        <f t="shared" si="1"/>
        <v>41</v>
      </c>
      <c r="B46" s="154" t="s">
        <v>126</v>
      </c>
      <c r="C46" s="155" t="s">
        <v>33</v>
      </c>
      <c r="D46" s="156">
        <v>75000474</v>
      </c>
      <c r="E46" s="155">
        <v>107721538</v>
      </c>
      <c r="F46" s="205">
        <v>600061442</v>
      </c>
      <c r="G46" s="214" t="s">
        <v>157</v>
      </c>
      <c r="H46" s="19" t="s">
        <v>127</v>
      </c>
      <c r="I46" s="19" t="s">
        <v>44</v>
      </c>
      <c r="J46" s="19" t="s">
        <v>44</v>
      </c>
      <c r="K46" s="221" t="s">
        <v>112</v>
      </c>
      <c r="L46" s="48">
        <v>5000000</v>
      </c>
      <c r="M46" s="58">
        <f t="shared" si="0"/>
        <v>3500000</v>
      </c>
      <c r="N46" s="579">
        <v>2026</v>
      </c>
      <c r="O46" s="50">
        <v>2027</v>
      </c>
      <c r="P46" s="243"/>
      <c r="Q46" s="137" t="s">
        <v>40</v>
      </c>
      <c r="R46" s="137" t="s">
        <v>40</v>
      </c>
      <c r="S46" s="138" t="s">
        <v>40</v>
      </c>
      <c r="T46" s="139"/>
      <c r="U46" s="139" t="s">
        <v>40</v>
      </c>
      <c r="V46" s="139" t="s">
        <v>40</v>
      </c>
      <c r="W46" s="139" t="s">
        <v>40</v>
      </c>
      <c r="X46" s="132" t="s">
        <v>40</v>
      </c>
      <c r="Y46" s="13"/>
      <c r="Z46" s="15"/>
    </row>
    <row r="47" spans="1:26" ht="24" x14ac:dyDescent="0.3">
      <c r="A47" s="27">
        <f t="shared" si="1"/>
        <v>42</v>
      </c>
      <c r="B47" s="154" t="s">
        <v>126</v>
      </c>
      <c r="C47" s="155" t="s">
        <v>33</v>
      </c>
      <c r="D47" s="156">
        <v>75000474</v>
      </c>
      <c r="E47" s="155">
        <v>107721538</v>
      </c>
      <c r="F47" s="205">
        <v>600061442</v>
      </c>
      <c r="G47" s="214" t="s">
        <v>65</v>
      </c>
      <c r="H47" s="19" t="s">
        <v>127</v>
      </c>
      <c r="I47" s="19" t="s">
        <v>44</v>
      </c>
      <c r="J47" s="19" t="s">
        <v>44</v>
      </c>
      <c r="K47" s="221" t="s">
        <v>183</v>
      </c>
      <c r="L47" s="48">
        <v>4000000</v>
      </c>
      <c r="M47" s="58">
        <f t="shared" si="0"/>
        <v>2800000</v>
      </c>
      <c r="N47" s="513">
        <v>2026</v>
      </c>
      <c r="O47" s="47">
        <v>2027</v>
      </c>
      <c r="P47" s="274"/>
      <c r="Q47" s="137"/>
      <c r="R47" s="137"/>
      <c r="S47" s="138"/>
      <c r="T47" s="139"/>
      <c r="U47" s="139"/>
      <c r="V47" s="139" t="s">
        <v>40</v>
      </c>
      <c r="W47" s="139"/>
      <c r="X47" s="132" t="s">
        <v>40</v>
      </c>
      <c r="Y47" s="13"/>
      <c r="Z47" s="15"/>
    </row>
    <row r="48" spans="1:26" ht="24" x14ac:dyDescent="0.3">
      <c r="A48" s="27">
        <f t="shared" si="1"/>
        <v>43</v>
      </c>
      <c r="B48" s="154" t="s">
        <v>126</v>
      </c>
      <c r="C48" s="155" t="s">
        <v>33</v>
      </c>
      <c r="D48" s="156">
        <v>75000474</v>
      </c>
      <c r="E48" s="155">
        <v>107721538</v>
      </c>
      <c r="F48" s="205">
        <v>600061442</v>
      </c>
      <c r="G48" s="214" t="s">
        <v>168</v>
      </c>
      <c r="H48" s="19" t="s">
        <v>127</v>
      </c>
      <c r="I48" s="19" t="s">
        <v>44</v>
      </c>
      <c r="J48" s="19" t="s">
        <v>44</v>
      </c>
      <c r="K48" s="221" t="s">
        <v>183</v>
      </c>
      <c r="L48" s="48">
        <v>2000000</v>
      </c>
      <c r="M48" s="58">
        <f t="shared" si="0"/>
        <v>1400000</v>
      </c>
      <c r="N48" s="513">
        <v>2026</v>
      </c>
      <c r="O48" s="575">
        <v>2027</v>
      </c>
      <c r="P48" s="243"/>
      <c r="Q48" s="137"/>
      <c r="R48" s="137"/>
      <c r="S48" s="138"/>
      <c r="T48" s="139"/>
      <c r="U48" s="139"/>
      <c r="V48" s="139" t="s">
        <v>40</v>
      </c>
      <c r="W48" s="139" t="s">
        <v>40</v>
      </c>
      <c r="X48" s="132" t="s">
        <v>40</v>
      </c>
      <c r="Y48" s="13"/>
      <c r="Z48" s="15"/>
    </row>
    <row r="49" spans="1:26" ht="24" x14ac:dyDescent="0.3">
      <c r="A49" s="27">
        <f t="shared" si="1"/>
        <v>44</v>
      </c>
      <c r="B49" s="197" t="s">
        <v>126</v>
      </c>
      <c r="C49" s="165" t="s">
        <v>33</v>
      </c>
      <c r="D49" s="198">
        <v>75000474</v>
      </c>
      <c r="E49" s="165">
        <v>107721538</v>
      </c>
      <c r="F49" s="204">
        <v>600061442</v>
      </c>
      <c r="G49" s="214" t="s">
        <v>72</v>
      </c>
      <c r="H49" s="19" t="s">
        <v>127</v>
      </c>
      <c r="I49" s="19" t="s">
        <v>44</v>
      </c>
      <c r="J49" s="19" t="s">
        <v>44</v>
      </c>
      <c r="K49" s="221" t="s">
        <v>183</v>
      </c>
      <c r="L49" s="512">
        <v>3000000</v>
      </c>
      <c r="M49" s="599">
        <f t="shared" si="0"/>
        <v>2100000</v>
      </c>
      <c r="N49" s="578">
        <v>2027</v>
      </c>
      <c r="O49" s="580">
        <v>2027</v>
      </c>
      <c r="P49" s="243"/>
      <c r="Q49" s="137"/>
      <c r="R49" s="137"/>
      <c r="S49" s="138"/>
      <c r="T49" s="139"/>
      <c r="U49" s="139"/>
      <c r="V49" s="139" t="s">
        <v>40</v>
      </c>
      <c r="W49" s="139"/>
      <c r="X49" s="132" t="s">
        <v>40</v>
      </c>
      <c r="Y49" s="13"/>
      <c r="Z49" s="15"/>
    </row>
    <row r="50" spans="1:26" ht="48" x14ac:dyDescent="0.3">
      <c r="A50" s="27">
        <f t="shared" si="1"/>
        <v>45</v>
      </c>
      <c r="B50" s="154" t="s">
        <v>126</v>
      </c>
      <c r="C50" s="155" t="s">
        <v>33</v>
      </c>
      <c r="D50" s="156">
        <v>75000474</v>
      </c>
      <c r="E50" s="155">
        <v>107721538</v>
      </c>
      <c r="F50" s="205">
        <v>600061442</v>
      </c>
      <c r="G50" s="214" t="s">
        <v>73</v>
      </c>
      <c r="H50" s="19" t="s">
        <v>127</v>
      </c>
      <c r="I50" s="19" t="s">
        <v>44</v>
      </c>
      <c r="J50" s="19" t="s">
        <v>44</v>
      </c>
      <c r="K50" s="221" t="s">
        <v>113</v>
      </c>
      <c r="L50" s="512">
        <v>3000000</v>
      </c>
      <c r="M50" s="313">
        <f t="shared" si="0"/>
        <v>2100000</v>
      </c>
      <c r="N50" s="513">
        <v>2026</v>
      </c>
      <c r="O50" s="575">
        <v>2027</v>
      </c>
      <c r="P50" s="243"/>
      <c r="Q50" s="137"/>
      <c r="R50" s="137" t="s">
        <v>40</v>
      </c>
      <c r="S50" s="138"/>
      <c r="T50" s="139"/>
      <c r="U50" s="139" t="s">
        <v>40</v>
      </c>
      <c r="V50" s="139" t="s">
        <v>40</v>
      </c>
      <c r="W50" s="139" t="s">
        <v>40</v>
      </c>
      <c r="X50" s="132" t="s">
        <v>40</v>
      </c>
      <c r="Y50" s="13"/>
      <c r="Z50" s="15"/>
    </row>
    <row r="51" spans="1:26" ht="36" x14ac:dyDescent="0.3">
      <c r="A51" s="27">
        <f t="shared" si="1"/>
        <v>46</v>
      </c>
      <c r="B51" s="197" t="s">
        <v>126</v>
      </c>
      <c r="C51" s="159" t="s">
        <v>33</v>
      </c>
      <c r="D51" s="160">
        <v>75000474</v>
      </c>
      <c r="E51" s="155">
        <v>107721538</v>
      </c>
      <c r="F51" s="205">
        <v>600061442</v>
      </c>
      <c r="G51" s="214" t="s">
        <v>74</v>
      </c>
      <c r="H51" s="19" t="s">
        <v>127</v>
      </c>
      <c r="I51" s="19" t="s">
        <v>44</v>
      </c>
      <c r="J51" s="19" t="s">
        <v>44</v>
      </c>
      <c r="K51" s="221" t="s">
        <v>113</v>
      </c>
      <c r="L51" s="512">
        <v>3000000</v>
      </c>
      <c r="M51" s="313">
        <f t="shared" si="0"/>
        <v>2100000</v>
      </c>
      <c r="N51" s="578">
        <v>2026</v>
      </c>
      <c r="O51" s="580">
        <v>2027</v>
      </c>
      <c r="P51" s="243"/>
      <c r="Q51" s="280"/>
      <c r="R51" s="280" t="s">
        <v>40</v>
      </c>
      <c r="S51" s="292"/>
      <c r="T51" s="287"/>
      <c r="U51" s="287" t="s">
        <v>40</v>
      </c>
      <c r="V51" s="287" t="s">
        <v>40</v>
      </c>
      <c r="W51" s="287"/>
      <c r="X51" s="286" t="s">
        <v>40</v>
      </c>
      <c r="Y51" s="13"/>
      <c r="Z51" s="15"/>
    </row>
    <row r="52" spans="1:26" ht="36" x14ac:dyDescent="0.3">
      <c r="A52" s="27">
        <f t="shared" si="1"/>
        <v>47</v>
      </c>
      <c r="B52" s="154" t="s">
        <v>126</v>
      </c>
      <c r="C52" s="155" t="s">
        <v>33</v>
      </c>
      <c r="D52" s="156">
        <v>75000474</v>
      </c>
      <c r="E52" s="155">
        <v>107721538</v>
      </c>
      <c r="F52" s="205">
        <v>600061442</v>
      </c>
      <c r="G52" s="214" t="s">
        <v>75</v>
      </c>
      <c r="H52" s="19" t="s">
        <v>127</v>
      </c>
      <c r="I52" s="19" t="s">
        <v>44</v>
      </c>
      <c r="J52" s="19" t="s">
        <v>44</v>
      </c>
      <c r="K52" s="221" t="s">
        <v>113</v>
      </c>
      <c r="L52" s="48">
        <v>2000000</v>
      </c>
      <c r="M52" s="245">
        <f t="shared" si="0"/>
        <v>1400000</v>
      </c>
      <c r="N52" s="513">
        <v>2027</v>
      </c>
      <c r="O52" s="575">
        <v>2027</v>
      </c>
      <c r="P52" s="243"/>
      <c r="Q52" s="137"/>
      <c r="R52" s="137" t="s">
        <v>40</v>
      </c>
      <c r="S52" s="138"/>
      <c r="T52" s="139"/>
      <c r="U52" s="139" t="s">
        <v>40</v>
      </c>
      <c r="V52" s="139" t="s">
        <v>40</v>
      </c>
      <c r="W52" s="139"/>
      <c r="X52" s="132" t="s">
        <v>40</v>
      </c>
      <c r="Y52" s="13"/>
      <c r="Z52" s="15"/>
    </row>
    <row r="53" spans="1:26" ht="36" x14ac:dyDescent="0.3">
      <c r="A53" s="27">
        <f t="shared" si="1"/>
        <v>48</v>
      </c>
      <c r="B53" s="154" t="s">
        <v>126</v>
      </c>
      <c r="C53" s="155" t="s">
        <v>33</v>
      </c>
      <c r="D53" s="156">
        <v>75000474</v>
      </c>
      <c r="E53" s="155">
        <v>107721538</v>
      </c>
      <c r="F53" s="205">
        <v>600061442</v>
      </c>
      <c r="G53" s="214" t="s">
        <v>76</v>
      </c>
      <c r="H53" s="19" t="s">
        <v>127</v>
      </c>
      <c r="I53" s="19" t="s">
        <v>44</v>
      </c>
      <c r="J53" s="19" t="s">
        <v>44</v>
      </c>
      <c r="K53" s="221" t="s">
        <v>113</v>
      </c>
      <c r="L53" s="48">
        <v>2000000</v>
      </c>
      <c r="M53" s="45">
        <f t="shared" si="0"/>
        <v>1400000</v>
      </c>
      <c r="N53" s="578">
        <v>2026</v>
      </c>
      <c r="O53" s="580">
        <v>2027</v>
      </c>
      <c r="P53" s="243"/>
      <c r="Q53" s="137"/>
      <c r="R53" s="137" t="s">
        <v>40</v>
      </c>
      <c r="S53" s="138"/>
      <c r="T53" s="139"/>
      <c r="U53" s="139" t="s">
        <v>40</v>
      </c>
      <c r="V53" s="139" t="s">
        <v>40</v>
      </c>
      <c r="W53" s="139"/>
      <c r="X53" s="132" t="s">
        <v>40</v>
      </c>
      <c r="Y53" s="13"/>
      <c r="Z53" s="15"/>
    </row>
    <row r="54" spans="1:26" ht="36" x14ac:dyDescent="0.3">
      <c r="A54" s="27">
        <f t="shared" si="1"/>
        <v>49</v>
      </c>
      <c r="B54" s="197" t="s">
        <v>126</v>
      </c>
      <c r="C54" s="165" t="s">
        <v>33</v>
      </c>
      <c r="D54" s="198">
        <v>75000474</v>
      </c>
      <c r="E54" s="165">
        <v>107721538</v>
      </c>
      <c r="F54" s="204">
        <v>600061442</v>
      </c>
      <c r="G54" s="214" t="s">
        <v>169</v>
      </c>
      <c r="H54" s="43" t="s">
        <v>127</v>
      </c>
      <c r="I54" s="43" t="s">
        <v>44</v>
      </c>
      <c r="J54" s="43" t="s">
        <v>44</v>
      </c>
      <c r="K54" s="221" t="s">
        <v>113</v>
      </c>
      <c r="L54" s="321">
        <v>4000000</v>
      </c>
      <c r="M54" s="45">
        <f t="shared" si="0"/>
        <v>2800000</v>
      </c>
      <c r="N54" s="513">
        <v>2026</v>
      </c>
      <c r="O54" s="575">
        <v>2027</v>
      </c>
      <c r="P54" s="243"/>
      <c r="Q54" s="137"/>
      <c r="R54" s="137" t="s">
        <v>40</v>
      </c>
      <c r="S54" s="138"/>
      <c r="T54" s="139"/>
      <c r="U54" s="139" t="s">
        <v>40</v>
      </c>
      <c r="V54" s="139" t="s">
        <v>40</v>
      </c>
      <c r="W54" s="139" t="s">
        <v>40</v>
      </c>
      <c r="X54" s="132" t="s">
        <v>40</v>
      </c>
      <c r="Y54" s="13"/>
      <c r="Z54" s="15"/>
    </row>
    <row r="55" spans="1:26" ht="36" x14ac:dyDescent="0.3">
      <c r="A55" s="27">
        <f t="shared" si="1"/>
        <v>50</v>
      </c>
      <c r="B55" s="154" t="s">
        <v>126</v>
      </c>
      <c r="C55" s="155" t="s">
        <v>33</v>
      </c>
      <c r="D55" s="156">
        <v>75000474</v>
      </c>
      <c r="E55" s="155">
        <v>107721538</v>
      </c>
      <c r="F55" s="205">
        <v>600061442</v>
      </c>
      <c r="G55" s="214" t="s">
        <v>77</v>
      </c>
      <c r="H55" s="19" t="s">
        <v>127</v>
      </c>
      <c r="I55" s="19" t="s">
        <v>44</v>
      </c>
      <c r="J55" s="19" t="s">
        <v>44</v>
      </c>
      <c r="K55" s="221" t="s">
        <v>113</v>
      </c>
      <c r="L55" s="48">
        <v>2000000</v>
      </c>
      <c r="M55" s="245">
        <f t="shared" si="0"/>
        <v>1400000</v>
      </c>
      <c r="N55" s="513">
        <v>2026</v>
      </c>
      <c r="O55" s="575">
        <v>2027</v>
      </c>
      <c r="P55" s="243"/>
      <c r="Q55" s="137"/>
      <c r="R55" s="137" t="s">
        <v>40</v>
      </c>
      <c r="S55" s="138"/>
      <c r="T55" s="139"/>
      <c r="U55" s="139" t="s">
        <v>40</v>
      </c>
      <c r="V55" s="139" t="s">
        <v>40</v>
      </c>
      <c r="W55" s="139"/>
      <c r="X55" s="132" t="s">
        <v>40</v>
      </c>
      <c r="Y55" s="13"/>
      <c r="Z55" s="15"/>
    </row>
    <row r="56" spans="1:26" ht="60" x14ac:dyDescent="0.3">
      <c r="A56" s="27">
        <f t="shared" si="1"/>
        <v>51</v>
      </c>
      <c r="B56" s="158" t="s">
        <v>126</v>
      </c>
      <c r="C56" s="165" t="s">
        <v>33</v>
      </c>
      <c r="D56" s="198">
        <v>75000474</v>
      </c>
      <c r="E56" s="165">
        <v>107721538</v>
      </c>
      <c r="F56" s="204">
        <v>600061442</v>
      </c>
      <c r="G56" s="214" t="s">
        <v>78</v>
      </c>
      <c r="H56" s="19" t="s">
        <v>127</v>
      </c>
      <c r="I56" s="19" t="s">
        <v>44</v>
      </c>
      <c r="J56" s="19" t="s">
        <v>44</v>
      </c>
      <c r="K56" s="221" t="s">
        <v>114</v>
      </c>
      <c r="L56" s="48">
        <v>4000000</v>
      </c>
      <c r="M56" s="58">
        <f t="shared" si="0"/>
        <v>2800000</v>
      </c>
      <c r="N56" s="513">
        <v>2027</v>
      </c>
      <c r="O56" s="575">
        <v>2027</v>
      </c>
      <c r="P56" s="243" t="s">
        <v>40</v>
      </c>
      <c r="Q56" s="137" t="s">
        <v>40</v>
      </c>
      <c r="R56" s="137" t="s">
        <v>40</v>
      </c>
      <c r="S56" s="138" t="s">
        <v>40</v>
      </c>
      <c r="T56" s="139"/>
      <c r="U56" s="139" t="s">
        <v>40</v>
      </c>
      <c r="V56" s="139" t="s">
        <v>40</v>
      </c>
      <c r="W56" s="139" t="s">
        <v>40</v>
      </c>
      <c r="X56" s="132" t="s">
        <v>40</v>
      </c>
      <c r="Y56" s="13"/>
      <c r="Z56" s="15"/>
    </row>
    <row r="57" spans="1:26" ht="48" x14ac:dyDescent="0.3">
      <c r="A57" s="27">
        <f t="shared" si="1"/>
        <v>52</v>
      </c>
      <c r="B57" s="154" t="s">
        <v>126</v>
      </c>
      <c r="C57" s="155" t="s">
        <v>33</v>
      </c>
      <c r="D57" s="156">
        <v>75000474</v>
      </c>
      <c r="E57" s="155">
        <v>107721538</v>
      </c>
      <c r="F57" s="205">
        <v>600061442</v>
      </c>
      <c r="G57" s="214" t="s">
        <v>79</v>
      </c>
      <c r="H57" s="19" t="s">
        <v>127</v>
      </c>
      <c r="I57" s="19" t="s">
        <v>44</v>
      </c>
      <c r="J57" s="19" t="s">
        <v>44</v>
      </c>
      <c r="K57" s="221" t="s">
        <v>114</v>
      </c>
      <c r="L57" s="48">
        <v>3000000</v>
      </c>
      <c r="M57" s="45">
        <f t="shared" si="0"/>
        <v>2100000</v>
      </c>
      <c r="N57" s="513">
        <v>2026</v>
      </c>
      <c r="O57" s="575">
        <v>2027</v>
      </c>
      <c r="P57" s="279" t="s">
        <v>40</v>
      </c>
      <c r="Q57" s="280" t="s">
        <v>40</v>
      </c>
      <c r="R57" s="280" t="s">
        <v>40</v>
      </c>
      <c r="S57" s="292" t="s">
        <v>40</v>
      </c>
      <c r="T57" s="287"/>
      <c r="U57" s="287" t="s">
        <v>40</v>
      </c>
      <c r="V57" s="287" t="s">
        <v>40</v>
      </c>
      <c r="W57" s="287"/>
      <c r="X57" s="286" t="s">
        <v>40</v>
      </c>
      <c r="Y57" s="13"/>
      <c r="Z57" s="15"/>
    </row>
    <row r="58" spans="1:26" ht="48" x14ac:dyDescent="0.3">
      <c r="A58" s="27">
        <f t="shared" si="1"/>
        <v>53</v>
      </c>
      <c r="B58" s="154" t="s">
        <v>126</v>
      </c>
      <c r="C58" s="155" t="s">
        <v>33</v>
      </c>
      <c r="D58" s="156">
        <v>75000474</v>
      </c>
      <c r="E58" s="155">
        <v>107721538</v>
      </c>
      <c r="F58" s="205">
        <v>600061442</v>
      </c>
      <c r="G58" s="214" t="s">
        <v>80</v>
      </c>
      <c r="H58" s="19" t="s">
        <v>127</v>
      </c>
      <c r="I58" s="19" t="s">
        <v>44</v>
      </c>
      <c r="J58" s="19" t="s">
        <v>44</v>
      </c>
      <c r="K58" s="221" t="s">
        <v>114</v>
      </c>
      <c r="L58" s="48">
        <v>3000000</v>
      </c>
      <c r="M58" s="45">
        <f t="shared" si="0"/>
        <v>2100000</v>
      </c>
      <c r="N58" s="513">
        <v>2027</v>
      </c>
      <c r="O58" s="575">
        <v>2027</v>
      </c>
      <c r="P58" s="243" t="s">
        <v>40</v>
      </c>
      <c r="Q58" s="137" t="s">
        <v>40</v>
      </c>
      <c r="R58" s="137" t="s">
        <v>40</v>
      </c>
      <c r="S58" s="138" t="s">
        <v>40</v>
      </c>
      <c r="T58" s="139"/>
      <c r="U58" s="139" t="s">
        <v>40</v>
      </c>
      <c r="V58" s="139" t="s">
        <v>40</v>
      </c>
      <c r="W58" s="139"/>
      <c r="X58" s="132" t="s">
        <v>40</v>
      </c>
      <c r="Y58" s="13"/>
      <c r="Z58" s="15"/>
    </row>
    <row r="59" spans="1:26" ht="48" x14ac:dyDescent="0.3">
      <c r="A59" s="27">
        <f t="shared" si="1"/>
        <v>54</v>
      </c>
      <c r="B59" s="197" t="s">
        <v>126</v>
      </c>
      <c r="C59" s="165" t="s">
        <v>33</v>
      </c>
      <c r="D59" s="198">
        <v>75000474</v>
      </c>
      <c r="E59" s="165">
        <v>107721538</v>
      </c>
      <c r="F59" s="204">
        <v>600061442</v>
      </c>
      <c r="G59" s="214" t="s">
        <v>81</v>
      </c>
      <c r="H59" s="20" t="s">
        <v>127</v>
      </c>
      <c r="I59" s="20" t="s">
        <v>44</v>
      </c>
      <c r="J59" s="20" t="s">
        <v>44</v>
      </c>
      <c r="K59" s="221" t="s">
        <v>114</v>
      </c>
      <c r="L59" s="48">
        <v>3000000</v>
      </c>
      <c r="M59" s="45">
        <f t="shared" si="0"/>
        <v>2100000</v>
      </c>
      <c r="N59" s="513">
        <v>2026</v>
      </c>
      <c r="O59" s="575">
        <v>2027</v>
      </c>
      <c r="P59" s="243" t="s">
        <v>40</v>
      </c>
      <c r="Q59" s="137" t="s">
        <v>40</v>
      </c>
      <c r="R59" s="137" t="s">
        <v>40</v>
      </c>
      <c r="S59" s="138" t="s">
        <v>40</v>
      </c>
      <c r="T59" s="139"/>
      <c r="U59" s="139" t="s">
        <v>40</v>
      </c>
      <c r="V59" s="139" t="s">
        <v>40</v>
      </c>
      <c r="W59" s="139"/>
      <c r="X59" s="132" t="s">
        <v>40</v>
      </c>
      <c r="Y59" s="13"/>
      <c r="Z59" s="15"/>
    </row>
    <row r="60" spans="1:26" ht="48" x14ac:dyDescent="0.3">
      <c r="A60" s="27">
        <f t="shared" si="1"/>
        <v>55</v>
      </c>
      <c r="B60" s="154" t="s">
        <v>126</v>
      </c>
      <c r="C60" s="155" t="s">
        <v>33</v>
      </c>
      <c r="D60" s="156">
        <v>75000474</v>
      </c>
      <c r="E60" s="155">
        <v>107721538</v>
      </c>
      <c r="F60" s="205">
        <v>600061442</v>
      </c>
      <c r="G60" s="215" t="s">
        <v>82</v>
      </c>
      <c r="H60" s="19" t="s">
        <v>127</v>
      </c>
      <c r="I60" s="19" t="s">
        <v>44</v>
      </c>
      <c r="J60" s="19" t="s">
        <v>44</v>
      </c>
      <c r="K60" s="221" t="s">
        <v>114</v>
      </c>
      <c r="L60" s="44">
        <v>1000000</v>
      </c>
      <c r="M60" s="310">
        <f t="shared" si="0"/>
        <v>700000</v>
      </c>
      <c r="N60" s="513">
        <v>2026</v>
      </c>
      <c r="O60" s="575">
        <v>2027</v>
      </c>
      <c r="P60" s="237"/>
      <c r="Q60" s="134"/>
      <c r="R60" s="134"/>
      <c r="S60" s="135"/>
      <c r="T60" s="132"/>
      <c r="U60" s="132"/>
      <c r="V60" s="132" t="s">
        <v>40</v>
      </c>
      <c r="W60" s="132"/>
      <c r="X60" s="132" t="s">
        <v>40</v>
      </c>
      <c r="Y60" s="11"/>
      <c r="Z60" s="12"/>
    </row>
    <row r="61" spans="1:26" ht="36" x14ac:dyDescent="0.3">
      <c r="A61" s="27">
        <f t="shared" si="1"/>
        <v>56</v>
      </c>
      <c r="B61" s="154" t="s">
        <v>126</v>
      </c>
      <c r="C61" s="155" t="s">
        <v>33</v>
      </c>
      <c r="D61" s="156">
        <v>75000474</v>
      </c>
      <c r="E61" s="155">
        <v>107721538</v>
      </c>
      <c r="F61" s="205">
        <v>600061442</v>
      </c>
      <c r="G61" s="215" t="s">
        <v>83</v>
      </c>
      <c r="H61" s="19" t="s">
        <v>127</v>
      </c>
      <c r="I61" s="19" t="s">
        <v>44</v>
      </c>
      <c r="J61" s="19" t="s">
        <v>44</v>
      </c>
      <c r="K61" s="221" t="s">
        <v>115</v>
      </c>
      <c r="L61" s="44">
        <v>6000000</v>
      </c>
      <c r="M61" s="45">
        <f t="shared" si="0"/>
        <v>4200000</v>
      </c>
      <c r="N61" s="513">
        <v>2027</v>
      </c>
      <c r="O61" s="575">
        <v>2027</v>
      </c>
      <c r="P61" s="237" t="s">
        <v>40</v>
      </c>
      <c r="Q61" s="134" t="s">
        <v>40</v>
      </c>
      <c r="R61" s="134" t="s">
        <v>40</v>
      </c>
      <c r="S61" s="135" t="s">
        <v>40</v>
      </c>
      <c r="T61" s="132"/>
      <c r="U61" s="132" t="s">
        <v>40</v>
      </c>
      <c r="V61" s="132" t="s">
        <v>40</v>
      </c>
      <c r="W61" s="132" t="s">
        <v>40</v>
      </c>
      <c r="X61" s="132" t="s">
        <v>40</v>
      </c>
      <c r="Y61" s="11"/>
      <c r="Z61" s="12"/>
    </row>
    <row r="62" spans="1:26" ht="36" x14ac:dyDescent="0.3">
      <c r="A62" s="27">
        <f t="shared" si="1"/>
        <v>57</v>
      </c>
      <c r="B62" s="154" t="s">
        <v>126</v>
      </c>
      <c r="C62" s="155" t="s">
        <v>33</v>
      </c>
      <c r="D62" s="156">
        <v>75000474</v>
      </c>
      <c r="E62" s="155">
        <v>107721538</v>
      </c>
      <c r="F62" s="205">
        <v>600061442</v>
      </c>
      <c r="G62" s="214" t="s">
        <v>84</v>
      </c>
      <c r="H62" s="19" t="s">
        <v>127</v>
      </c>
      <c r="I62" s="19" t="s">
        <v>44</v>
      </c>
      <c r="J62" s="19" t="s">
        <v>44</v>
      </c>
      <c r="K62" s="221" t="s">
        <v>115</v>
      </c>
      <c r="L62" s="48">
        <v>6000000</v>
      </c>
      <c r="M62" s="58">
        <f t="shared" si="0"/>
        <v>4200000</v>
      </c>
      <c r="N62" s="513">
        <v>2026</v>
      </c>
      <c r="O62" s="575">
        <v>2027</v>
      </c>
      <c r="P62" s="243" t="s">
        <v>40</v>
      </c>
      <c r="Q62" s="137" t="s">
        <v>40</v>
      </c>
      <c r="R62" s="137" t="s">
        <v>40</v>
      </c>
      <c r="S62" s="138" t="s">
        <v>40</v>
      </c>
      <c r="T62" s="139"/>
      <c r="U62" s="139" t="s">
        <v>40</v>
      </c>
      <c r="V62" s="139" t="s">
        <v>40</v>
      </c>
      <c r="W62" s="139"/>
      <c r="X62" s="132" t="s">
        <v>40</v>
      </c>
      <c r="Y62" s="13"/>
      <c r="Z62" s="15"/>
    </row>
    <row r="63" spans="1:26" ht="36" x14ac:dyDescent="0.3">
      <c r="A63" s="27">
        <f t="shared" si="1"/>
        <v>58</v>
      </c>
      <c r="B63" s="154" t="s">
        <v>126</v>
      </c>
      <c r="C63" s="155" t="s">
        <v>33</v>
      </c>
      <c r="D63" s="156">
        <v>75000474</v>
      </c>
      <c r="E63" s="155">
        <v>107721538</v>
      </c>
      <c r="F63" s="205">
        <v>600061442</v>
      </c>
      <c r="G63" s="214" t="s">
        <v>85</v>
      </c>
      <c r="H63" s="19" t="s">
        <v>127</v>
      </c>
      <c r="I63" s="19" t="s">
        <v>44</v>
      </c>
      <c r="J63" s="19" t="s">
        <v>44</v>
      </c>
      <c r="K63" s="221" t="s">
        <v>115</v>
      </c>
      <c r="L63" s="48">
        <v>6000000</v>
      </c>
      <c r="M63" s="58">
        <f t="shared" si="0"/>
        <v>4200000</v>
      </c>
      <c r="N63" s="513">
        <v>2026</v>
      </c>
      <c r="O63" s="575">
        <v>2027</v>
      </c>
      <c r="P63" s="243" t="s">
        <v>40</v>
      </c>
      <c r="Q63" s="137" t="s">
        <v>40</v>
      </c>
      <c r="R63" s="137" t="s">
        <v>40</v>
      </c>
      <c r="S63" s="138" t="s">
        <v>40</v>
      </c>
      <c r="T63" s="139"/>
      <c r="U63" s="139" t="s">
        <v>40</v>
      </c>
      <c r="V63" s="139" t="s">
        <v>40</v>
      </c>
      <c r="W63" s="139"/>
      <c r="X63" s="132" t="s">
        <v>40</v>
      </c>
      <c r="Y63" s="13"/>
      <c r="Z63" s="15"/>
    </row>
    <row r="64" spans="1:26" ht="36" x14ac:dyDescent="0.3">
      <c r="A64" s="27">
        <f t="shared" si="1"/>
        <v>59</v>
      </c>
      <c r="B64" s="154" t="s">
        <v>126</v>
      </c>
      <c r="C64" s="155" t="s">
        <v>33</v>
      </c>
      <c r="D64" s="156">
        <v>75000474</v>
      </c>
      <c r="E64" s="155">
        <v>107721538</v>
      </c>
      <c r="F64" s="157">
        <v>600061442</v>
      </c>
      <c r="G64" s="214" t="s">
        <v>86</v>
      </c>
      <c r="H64" s="19" t="s">
        <v>127</v>
      </c>
      <c r="I64" s="19" t="s">
        <v>44</v>
      </c>
      <c r="J64" s="19" t="s">
        <v>44</v>
      </c>
      <c r="K64" s="221" t="s">
        <v>115</v>
      </c>
      <c r="L64" s="44">
        <v>6000000</v>
      </c>
      <c r="M64" s="45">
        <f t="shared" si="0"/>
        <v>4200000</v>
      </c>
      <c r="N64" s="578">
        <v>2026</v>
      </c>
      <c r="O64" s="581">
        <v>2027</v>
      </c>
      <c r="P64" s="133" t="s">
        <v>40</v>
      </c>
      <c r="Q64" s="134" t="s">
        <v>40</v>
      </c>
      <c r="R64" s="137" t="s">
        <v>40</v>
      </c>
      <c r="S64" s="135" t="s">
        <v>40</v>
      </c>
      <c r="T64" s="132"/>
      <c r="U64" s="132" t="s">
        <v>40</v>
      </c>
      <c r="V64" s="132" t="s">
        <v>40</v>
      </c>
      <c r="W64" s="139"/>
      <c r="X64" s="132" t="s">
        <v>40</v>
      </c>
      <c r="Y64" s="11"/>
      <c r="Z64" s="12"/>
    </row>
    <row r="65" spans="1:26" ht="24" x14ac:dyDescent="0.3">
      <c r="A65" s="27">
        <f t="shared" si="1"/>
        <v>60</v>
      </c>
      <c r="B65" s="154" t="s">
        <v>126</v>
      </c>
      <c r="C65" s="155" t="s">
        <v>33</v>
      </c>
      <c r="D65" s="156">
        <v>75000474</v>
      </c>
      <c r="E65" s="155">
        <v>107721538</v>
      </c>
      <c r="F65" s="205">
        <v>600061442</v>
      </c>
      <c r="G65" s="99" t="s">
        <v>158</v>
      </c>
      <c r="H65" s="19" t="s">
        <v>127</v>
      </c>
      <c r="I65" s="19" t="s">
        <v>44</v>
      </c>
      <c r="J65" s="19" t="s">
        <v>44</v>
      </c>
      <c r="K65" s="221" t="s">
        <v>115</v>
      </c>
      <c r="L65" s="48">
        <v>5000000</v>
      </c>
      <c r="M65" s="45">
        <f t="shared" si="0"/>
        <v>3500000</v>
      </c>
      <c r="N65" s="513">
        <v>2027</v>
      </c>
      <c r="O65" s="575">
        <v>2027</v>
      </c>
      <c r="P65" s="243" t="s">
        <v>40</v>
      </c>
      <c r="Q65" s="137" t="s">
        <v>40</v>
      </c>
      <c r="R65" s="134" t="s">
        <v>40</v>
      </c>
      <c r="S65" s="138" t="s">
        <v>40</v>
      </c>
      <c r="T65" s="139"/>
      <c r="U65" s="139" t="s">
        <v>40</v>
      </c>
      <c r="V65" s="139" t="s">
        <v>40</v>
      </c>
      <c r="W65" s="132" t="s">
        <v>40</v>
      </c>
      <c r="X65" s="132" t="s">
        <v>40</v>
      </c>
      <c r="Y65" s="13"/>
      <c r="Z65" s="15"/>
    </row>
    <row r="66" spans="1:26" ht="36" x14ac:dyDescent="0.3">
      <c r="A66" s="27">
        <f t="shared" si="1"/>
        <v>61</v>
      </c>
      <c r="B66" s="158" t="s">
        <v>126</v>
      </c>
      <c r="C66" s="159" t="s">
        <v>33</v>
      </c>
      <c r="D66" s="160">
        <v>75000474</v>
      </c>
      <c r="E66" s="159">
        <v>107721538</v>
      </c>
      <c r="F66" s="208">
        <v>600061442</v>
      </c>
      <c r="G66" s="217" t="s">
        <v>87</v>
      </c>
      <c r="H66" s="55" t="s">
        <v>127</v>
      </c>
      <c r="I66" s="20" t="s">
        <v>44</v>
      </c>
      <c r="J66" s="20" t="s">
        <v>44</v>
      </c>
      <c r="K66" s="221" t="s">
        <v>115</v>
      </c>
      <c r="L66" s="512">
        <v>6000000</v>
      </c>
      <c r="M66" s="313">
        <f t="shared" si="0"/>
        <v>4200000</v>
      </c>
      <c r="N66" s="578">
        <v>2027</v>
      </c>
      <c r="O66" s="580">
        <v>2027</v>
      </c>
      <c r="P66" s="243" t="s">
        <v>40</v>
      </c>
      <c r="Q66" s="137" t="s">
        <v>40</v>
      </c>
      <c r="R66" s="137" t="s">
        <v>40</v>
      </c>
      <c r="S66" s="138" t="s">
        <v>40</v>
      </c>
      <c r="T66" s="139"/>
      <c r="U66" s="139" t="s">
        <v>40</v>
      </c>
      <c r="V66" s="139" t="s">
        <v>40</v>
      </c>
      <c r="W66" s="139"/>
      <c r="X66" s="132" t="s">
        <v>40</v>
      </c>
      <c r="Y66" s="13"/>
      <c r="Z66" s="15"/>
    </row>
    <row r="67" spans="1:26" ht="78" customHeight="1" x14ac:dyDescent="0.3">
      <c r="A67" s="518">
        <f t="shared" si="1"/>
        <v>62</v>
      </c>
      <c r="B67" s="560" t="s">
        <v>126</v>
      </c>
      <c r="C67" s="561" t="s">
        <v>33</v>
      </c>
      <c r="D67" s="562">
        <v>75000474</v>
      </c>
      <c r="E67" s="561">
        <v>107721538</v>
      </c>
      <c r="F67" s="563">
        <v>600061442</v>
      </c>
      <c r="G67" s="564" t="s">
        <v>159</v>
      </c>
      <c r="H67" s="519" t="s">
        <v>127</v>
      </c>
      <c r="I67" s="519" t="s">
        <v>44</v>
      </c>
      <c r="J67" s="519" t="s">
        <v>44</v>
      </c>
      <c r="K67" s="520" t="s">
        <v>233</v>
      </c>
      <c r="L67" s="521">
        <v>5000000</v>
      </c>
      <c r="M67" s="565">
        <f t="shared" si="0"/>
        <v>3500000</v>
      </c>
      <c r="N67" s="522">
        <v>2022</v>
      </c>
      <c r="O67" s="523">
        <v>2024</v>
      </c>
      <c r="P67" s="566"/>
      <c r="Q67" s="567"/>
      <c r="R67" s="567"/>
      <c r="S67" s="568"/>
      <c r="T67" s="524"/>
      <c r="U67" s="524"/>
      <c r="V67" s="524" t="s">
        <v>40</v>
      </c>
      <c r="W67" s="524" t="s">
        <v>40</v>
      </c>
      <c r="X67" s="525" t="s">
        <v>40</v>
      </c>
      <c r="Y67" s="526"/>
      <c r="Z67" s="527"/>
    </row>
    <row r="68" spans="1:26" ht="76.5" customHeight="1" x14ac:dyDescent="0.3">
      <c r="A68" s="518">
        <f t="shared" si="1"/>
        <v>63</v>
      </c>
      <c r="B68" s="569" t="s">
        <v>126</v>
      </c>
      <c r="C68" s="570" t="s">
        <v>33</v>
      </c>
      <c r="D68" s="571">
        <v>75000474</v>
      </c>
      <c r="E68" s="570">
        <v>107721538</v>
      </c>
      <c r="F68" s="572">
        <v>600061442</v>
      </c>
      <c r="G68" s="564" t="s">
        <v>160</v>
      </c>
      <c r="H68" s="519" t="s">
        <v>127</v>
      </c>
      <c r="I68" s="519" t="s">
        <v>44</v>
      </c>
      <c r="J68" s="519" t="s">
        <v>44</v>
      </c>
      <c r="K68" s="520" t="s">
        <v>234</v>
      </c>
      <c r="L68" s="521">
        <v>2000000</v>
      </c>
      <c r="M68" s="565">
        <f t="shared" si="0"/>
        <v>1400000</v>
      </c>
      <c r="N68" s="573">
        <v>2022</v>
      </c>
      <c r="O68" s="574">
        <v>2024</v>
      </c>
      <c r="P68" s="566"/>
      <c r="Q68" s="567"/>
      <c r="R68" s="567"/>
      <c r="S68" s="568"/>
      <c r="T68" s="524"/>
      <c r="U68" s="524"/>
      <c r="V68" s="524" t="s">
        <v>40</v>
      </c>
      <c r="W68" s="524" t="s">
        <v>40</v>
      </c>
      <c r="X68" s="525" t="s">
        <v>40</v>
      </c>
      <c r="Y68" s="526"/>
      <c r="Z68" s="527"/>
    </row>
    <row r="69" spans="1:26" ht="72.75" customHeight="1" x14ac:dyDescent="0.3">
      <c r="A69" s="27">
        <f t="shared" si="1"/>
        <v>64</v>
      </c>
      <c r="B69" s="154" t="s">
        <v>126</v>
      </c>
      <c r="C69" s="155" t="s">
        <v>33</v>
      </c>
      <c r="D69" s="156">
        <v>75000474</v>
      </c>
      <c r="E69" s="155">
        <v>107721538</v>
      </c>
      <c r="F69" s="205">
        <v>600061442</v>
      </c>
      <c r="G69" s="215" t="s">
        <v>161</v>
      </c>
      <c r="H69" s="19" t="s">
        <v>127</v>
      </c>
      <c r="I69" s="19" t="s">
        <v>44</v>
      </c>
      <c r="J69" s="19" t="s">
        <v>44</v>
      </c>
      <c r="K69" s="221" t="s">
        <v>116</v>
      </c>
      <c r="L69" s="512">
        <v>5000000</v>
      </c>
      <c r="M69" s="313">
        <f t="shared" si="0"/>
        <v>3500000</v>
      </c>
      <c r="N69" s="579">
        <v>2026</v>
      </c>
      <c r="O69" s="50">
        <v>2027</v>
      </c>
      <c r="P69" s="243"/>
      <c r="Q69" s="137"/>
      <c r="R69" s="137"/>
      <c r="S69" s="138"/>
      <c r="T69" s="139"/>
      <c r="U69" s="139"/>
      <c r="V69" s="139" t="s">
        <v>40</v>
      </c>
      <c r="W69" s="139" t="s">
        <v>40</v>
      </c>
      <c r="X69" s="132" t="s">
        <v>40</v>
      </c>
      <c r="Y69" s="13"/>
      <c r="Z69" s="15"/>
    </row>
    <row r="70" spans="1:26" ht="64.5" customHeight="1" x14ac:dyDescent="0.3">
      <c r="A70" s="27">
        <f t="shared" si="1"/>
        <v>65</v>
      </c>
      <c r="B70" s="154" t="s">
        <v>126</v>
      </c>
      <c r="C70" s="155" t="s">
        <v>33</v>
      </c>
      <c r="D70" s="156">
        <v>75000474</v>
      </c>
      <c r="E70" s="155">
        <v>107721538</v>
      </c>
      <c r="F70" s="205">
        <v>600061442</v>
      </c>
      <c r="G70" s="214" t="s">
        <v>162</v>
      </c>
      <c r="H70" s="19" t="s">
        <v>127</v>
      </c>
      <c r="I70" s="19" t="s">
        <v>44</v>
      </c>
      <c r="J70" s="19" t="s">
        <v>44</v>
      </c>
      <c r="K70" s="221" t="s">
        <v>117</v>
      </c>
      <c r="L70" s="48">
        <v>2000000</v>
      </c>
      <c r="M70" s="245">
        <f t="shared" si="0"/>
        <v>1400000</v>
      </c>
      <c r="N70" s="579">
        <v>2027</v>
      </c>
      <c r="O70" s="50">
        <v>2027</v>
      </c>
      <c r="P70" s="243"/>
      <c r="Q70" s="137" t="s">
        <v>40</v>
      </c>
      <c r="R70" s="137" t="s">
        <v>40</v>
      </c>
      <c r="S70" s="138" t="s">
        <v>40</v>
      </c>
      <c r="T70" s="139"/>
      <c r="U70" s="139"/>
      <c r="V70" s="139" t="s">
        <v>40</v>
      </c>
      <c r="W70" s="139" t="s">
        <v>40</v>
      </c>
      <c r="X70" s="132" t="s">
        <v>40</v>
      </c>
      <c r="Y70" s="13"/>
      <c r="Z70" s="15"/>
    </row>
    <row r="71" spans="1:26" ht="72" x14ac:dyDescent="0.3">
      <c r="A71" s="27">
        <f t="shared" si="1"/>
        <v>66</v>
      </c>
      <c r="B71" s="158" t="s">
        <v>126</v>
      </c>
      <c r="C71" s="159" t="s">
        <v>33</v>
      </c>
      <c r="D71" s="160">
        <v>75000474</v>
      </c>
      <c r="E71" s="159">
        <v>107721538</v>
      </c>
      <c r="F71" s="157">
        <v>600061442</v>
      </c>
      <c r="G71" s="214" t="s">
        <v>163</v>
      </c>
      <c r="H71" s="19" t="s">
        <v>127</v>
      </c>
      <c r="I71" s="19" t="s">
        <v>44</v>
      </c>
      <c r="J71" s="55" t="s">
        <v>44</v>
      </c>
      <c r="K71" s="221" t="s">
        <v>118</v>
      </c>
      <c r="L71" s="48">
        <v>40000000</v>
      </c>
      <c r="M71" s="45">
        <f t="shared" si="0"/>
        <v>28000000</v>
      </c>
      <c r="N71" s="513">
        <v>2026</v>
      </c>
      <c r="O71" s="575">
        <v>2027</v>
      </c>
      <c r="P71" s="243"/>
      <c r="Q71" s="137" t="s">
        <v>40</v>
      </c>
      <c r="R71" s="137" t="s">
        <v>40</v>
      </c>
      <c r="S71" s="138" t="s">
        <v>40</v>
      </c>
      <c r="T71" s="139"/>
      <c r="U71" s="139" t="s">
        <v>40</v>
      </c>
      <c r="V71" s="139" t="s">
        <v>40</v>
      </c>
      <c r="W71" s="139" t="s">
        <v>40</v>
      </c>
      <c r="X71" s="132" t="s">
        <v>40</v>
      </c>
      <c r="Y71" s="13"/>
      <c r="Z71" s="15"/>
    </row>
    <row r="72" spans="1:26" ht="36" x14ac:dyDescent="0.3">
      <c r="A72" s="27">
        <f t="shared" ref="A72:A106" si="5">A71+1</f>
        <v>67</v>
      </c>
      <c r="B72" s="197" t="s">
        <v>126</v>
      </c>
      <c r="C72" s="159" t="s">
        <v>33</v>
      </c>
      <c r="D72" s="160">
        <v>75000474</v>
      </c>
      <c r="E72" s="159">
        <v>107721538</v>
      </c>
      <c r="F72" s="208">
        <v>600061442</v>
      </c>
      <c r="G72" s="214" t="s">
        <v>88</v>
      </c>
      <c r="H72" s="55" t="s">
        <v>127</v>
      </c>
      <c r="I72" s="19" t="s">
        <v>44</v>
      </c>
      <c r="J72" s="19" t="s">
        <v>44</v>
      </c>
      <c r="K72" s="221" t="s">
        <v>119</v>
      </c>
      <c r="L72" s="512">
        <v>3000000</v>
      </c>
      <c r="M72" s="599">
        <f t="shared" si="0"/>
        <v>2100000</v>
      </c>
      <c r="N72" s="577">
        <v>2027</v>
      </c>
      <c r="O72" s="581">
        <v>2027</v>
      </c>
      <c r="P72" s="279"/>
      <c r="Q72" s="137"/>
      <c r="R72" s="137"/>
      <c r="S72" s="138"/>
      <c r="T72" s="139"/>
      <c r="U72" s="139" t="s">
        <v>40</v>
      </c>
      <c r="V72" s="139" t="s">
        <v>40</v>
      </c>
      <c r="W72" s="139" t="s">
        <v>40</v>
      </c>
      <c r="X72" s="132" t="s">
        <v>40</v>
      </c>
      <c r="Y72" s="13"/>
      <c r="Z72" s="15"/>
    </row>
    <row r="73" spans="1:26" ht="36" x14ac:dyDescent="0.3">
      <c r="A73" s="27">
        <f t="shared" si="5"/>
        <v>68</v>
      </c>
      <c r="B73" s="154" t="s">
        <v>126</v>
      </c>
      <c r="C73" s="155" t="s">
        <v>33</v>
      </c>
      <c r="D73" s="156">
        <v>75000474</v>
      </c>
      <c r="E73" s="155">
        <v>107721538</v>
      </c>
      <c r="F73" s="205">
        <v>600061442</v>
      </c>
      <c r="G73" s="214" t="s">
        <v>89</v>
      </c>
      <c r="H73" s="19" t="s">
        <v>127</v>
      </c>
      <c r="I73" s="55" t="s">
        <v>44</v>
      </c>
      <c r="J73" s="55" t="s">
        <v>44</v>
      </c>
      <c r="K73" s="221" t="s">
        <v>119</v>
      </c>
      <c r="L73" s="48">
        <v>1000000</v>
      </c>
      <c r="M73" s="58">
        <f t="shared" si="0"/>
        <v>700000</v>
      </c>
      <c r="N73" s="513">
        <v>2027</v>
      </c>
      <c r="O73" s="576">
        <v>2027</v>
      </c>
      <c r="P73" s="279"/>
      <c r="Q73" s="280"/>
      <c r="R73" s="280"/>
      <c r="S73" s="292"/>
      <c r="T73" s="287"/>
      <c r="U73" s="287" t="s">
        <v>40</v>
      </c>
      <c r="V73" s="287" t="s">
        <v>40</v>
      </c>
      <c r="W73" s="287"/>
      <c r="X73" s="286" t="s">
        <v>40</v>
      </c>
      <c r="Y73" s="13"/>
      <c r="Z73" s="15"/>
    </row>
    <row r="74" spans="1:26" ht="36" x14ac:dyDescent="0.3">
      <c r="A74" s="27">
        <f t="shared" si="5"/>
        <v>69</v>
      </c>
      <c r="B74" s="154" t="s">
        <v>126</v>
      </c>
      <c r="C74" s="155" t="s">
        <v>33</v>
      </c>
      <c r="D74" s="156">
        <v>75000474</v>
      </c>
      <c r="E74" s="155">
        <v>107721538</v>
      </c>
      <c r="F74" s="205">
        <v>600061442</v>
      </c>
      <c r="G74" s="214" t="s">
        <v>90</v>
      </c>
      <c r="H74" s="19" t="s">
        <v>127</v>
      </c>
      <c r="I74" s="19" t="s">
        <v>44</v>
      </c>
      <c r="J74" s="19" t="s">
        <v>44</v>
      </c>
      <c r="K74" s="221" t="s">
        <v>119</v>
      </c>
      <c r="L74" s="48">
        <v>3000000</v>
      </c>
      <c r="M74" s="58">
        <f t="shared" si="0"/>
        <v>2100000</v>
      </c>
      <c r="N74" s="577">
        <v>2027</v>
      </c>
      <c r="O74" s="575">
        <v>2027</v>
      </c>
      <c r="P74" s="279"/>
      <c r="Q74" s="137"/>
      <c r="R74" s="137"/>
      <c r="S74" s="138"/>
      <c r="T74" s="139"/>
      <c r="U74" s="139" t="s">
        <v>40</v>
      </c>
      <c r="V74" s="139" t="s">
        <v>40</v>
      </c>
      <c r="W74" s="139"/>
      <c r="X74" s="132" t="s">
        <v>40</v>
      </c>
      <c r="Y74" s="13"/>
      <c r="Z74" s="15"/>
    </row>
    <row r="75" spans="1:26" ht="36" x14ac:dyDescent="0.3">
      <c r="A75" s="27">
        <f t="shared" si="5"/>
        <v>70</v>
      </c>
      <c r="B75" s="197" t="s">
        <v>126</v>
      </c>
      <c r="C75" s="165" t="s">
        <v>33</v>
      </c>
      <c r="D75" s="198">
        <v>75000474</v>
      </c>
      <c r="E75" s="165">
        <v>107721538</v>
      </c>
      <c r="F75" s="204">
        <v>600061442</v>
      </c>
      <c r="G75" s="214" t="s">
        <v>91</v>
      </c>
      <c r="H75" s="19" t="s">
        <v>127</v>
      </c>
      <c r="I75" s="19" t="s">
        <v>44</v>
      </c>
      <c r="J75" s="19" t="s">
        <v>44</v>
      </c>
      <c r="K75" s="221" t="s">
        <v>119</v>
      </c>
      <c r="L75" s="48">
        <v>3000000</v>
      </c>
      <c r="M75" s="58">
        <f t="shared" si="0"/>
        <v>2100000</v>
      </c>
      <c r="N75" s="578">
        <v>2026</v>
      </c>
      <c r="O75" s="575">
        <v>2027</v>
      </c>
      <c r="P75" s="279"/>
      <c r="Q75" s="137"/>
      <c r="R75" s="137"/>
      <c r="S75" s="138"/>
      <c r="T75" s="139"/>
      <c r="U75" s="139" t="s">
        <v>40</v>
      </c>
      <c r="V75" s="139" t="s">
        <v>40</v>
      </c>
      <c r="W75" s="139"/>
      <c r="X75" s="132" t="s">
        <v>40</v>
      </c>
      <c r="Y75" s="13"/>
      <c r="Z75" s="15"/>
    </row>
    <row r="76" spans="1:26" s="4" customFormat="1" ht="24" x14ac:dyDescent="0.3">
      <c r="A76" s="27">
        <f t="shared" si="5"/>
        <v>71</v>
      </c>
      <c r="B76" s="252" t="s">
        <v>126</v>
      </c>
      <c r="C76" s="253" t="s">
        <v>33</v>
      </c>
      <c r="D76" s="254">
        <v>75000474</v>
      </c>
      <c r="E76" s="253">
        <v>107721538</v>
      </c>
      <c r="F76" s="255">
        <v>600061442</v>
      </c>
      <c r="G76" s="256" t="s">
        <v>170</v>
      </c>
      <c r="H76" s="257" t="s">
        <v>127</v>
      </c>
      <c r="I76" s="257" t="s">
        <v>44</v>
      </c>
      <c r="J76" s="257" t="s">
        <v>44</v>
      </c>
      <c r="K76" s="258" t="s">
        <v>119</v>
      </c>
      <c r="L76" s="259">
        <v>2000000</v>
      </c>
      <c r="M76" s="260">
        <f t="shared" si="0"/>
        <v>1400000</v>
      </c>
      <c r="N76" s="513">
        <v>2026</v>
      </c>
      <c r="O76" s="575">
        <v>2027</v>
      </c>
      <c r="P76" s="279"/>
      <c r="Q76" s="137"/>
      <c r="R76" s="137"/>
      <c r="S76" s="138"/>
      <c r="T76" s="139"/>
      <c r="U76" s="261" t="s">
        <v>40</v>
      </c>
      <c r="V76" s="261" t="s">
        <v>40</v>
      </c>
      <c r="W76" s="261" t="s">
        <v>40</v>
      </c>
      <c r="X76" s="132" t="s">
        <v>40</v>
      </c>
      <c r="Y76" s="262"/>
      <c r="Z76" s="263"/>
    </row>
    <row r="77" spans="1:26" s="4" customFormat="1" ht="36" x14ac:dyDescent="0.3">
      <c r="A77" s="27">
        <f t="shared" si="5"/>
        <v>72</v>
      </c>
      <c r="B77" s="252" t="s">
        <v>126</v>
      </c>
      <c r="C77" s="253" t="s">
        <v>33</v>
      </c>
      <c r="D77" s="254">
        <v>75000474</v>
      </c>
      <c r="E77" s="253">
        <v>107721538</v>
      </c>
      <c r="F77" s="255">
        <v>600061442</v>
      </c>
      <c r="G77" s="256" t="s">
        <v>92</v>
      </c>
      <c r="H77" s="257" t="s">
        <v>127</v>
      </c>
      <c r="I77" s="257" t="s">
        <v>44</v>
      </c>
      <c r="J77" s="257" t="s">
        <v>44</v>
      </c>
      <c r="K77" s="258" t="s">
        <v>119</v>
      </c>
      <c r="L77" s="259">
        <v>3000000</v>
      </c>
      <c r="M77" s="264">
        <f t="shared" si="0"/>
        <v>2100000</v>
      </c>
      <c r="N77" s="578">
        <v>2027</v>
      </c>
      <c r="O77" s="575">
        <v>2027</v>
      </c>
      <c r="P77" s="279"/>
      <c r="Q77" s="137"/>
      <c r="R77" s="137"/>
      <c r="S77" s="138"/>
      <c r="T77" s="139"/>
      <c r="U77" s="139" t="s">
        <v>40</v>
      </c>
      <c r="V77" s="139" t="s">
        <v>40</v>
      </c>
      <c r="W77" s="139"/>
      <c r="X77" s="132" t="s">
        <v>40</v>
      </c>
      <c r="Y77" s="262"/>
      <c r="Z77" s="263"/>
    </row>
    <row r="78" spans="1:26" ht="24" x14ac:dyDescent="0.3">
      <c r="A78" s="27">
        <f t="shared" si="5"/>
        <v>73</v>
      </c>
      <c r="B78" s="197" t="s">
        <v>126</v>
      </c>
      <c r="C78" s="165" t="s">
        <v>33</v>
      </c>
      <c r="D78" s="198">
        <v>75000474</v>
      </c>
      <c r="E78" s="165">
        <v>107721538</v>
      </c>
      <c r="F78" s="204">
        <v>600061442</v>
      </c>
      <c r="G78" s="214" t="s">
        <v>121</v>
      </c>
      <c r="H78" s="19" t="s">
        <v>127</v>
      </c>
      <c r="I78" s="19" t="s">
        <v>44</v>
      </c>
      <c r="J78" s="19" t="s">
        <v>44</v>
      </c>
      <c r="K78" s="221" t="s">
        <v>120</v>
      </c>
      <c r="L78" s="512">
        <v>3000000</v>
      </c>
      <c r="M78" s="598">
        <f t="shared" si="0"/>
        <v>2100000</v>
      </c>
      <c r="N78" s="513">
        <v>2027</v>
      </c>
      <c r="O78" s="575">
        <v>2027</v>
      </c>
      <c r="P78" s="279"/>
      <c r="Q78" s="137"/>
      <c r="R78" s="137"/>
      <c r="S78" s="138"/>
      <c r="T78" s="139"/>
      <c r="U78" s="139" t="s">
        <v>40</v>
      </c>
      <c r="V78" s="139" t="s">
        <v>40</v>
      </c>
      <c r="W78" s="139" t="s">
        <v>40</v>
      </c>
      <c r="X78" s="132" t="s">
        <v>40</v>
      </c>
      <c r="Y78" s="13"/>
      <c r="Z78" s="15"/>
    </row>
    <row r="79" spans="1:26" s="4" customFormat="1" ht="24" x14ac:dyDescent="0.3">
      <c r="A79" s="27">
        <f t="shared" si="5"/>
        <v>74</v>
      </c>
      <c r="B79" s="252" t="s">
        <v>126</v>
      </c>
      <c r="C79" s="253" t="s">
        <v>33</v>
      </c>
      <c r="D79" s="254">
        <v>75000474</v>
      </c>
      <c r="E79" s="253">
        <v>107721538</v>
      </c>
      <c r="F79" s="255">
        <v>600061442</v>
      </c>
      <c r="G79" s="256" t="s">
        <v>122</v>
      </c>
      <c r="H79" s="257" t="s">
        <v>127</v>
      </c>
      <c r="I79" s="257" t="s">
        <v>44</v>
      </c>
      <c r="J79" s="257" t="s">
        <v>44</v>
      </c>
      <c r="K79" s="258" t="s">
        <v>120</v>
      </c>
      <c r="L79" s="512">
        <v>2000000</v>
      </c>
      <c r="M79" s="599">
        <f t="shared" si="0"/>
        <v>1400000</v>
      </c>
      <c r="N79" s="579">
        <v>2027</v>
      </c>
      <c r="O79" s="575">
        <v>2027</v>
      </c>
      <c r="P79" s="279"/>
      <c r="Q79" s="280"/>
      <c r="R79" s="280"/>
      <c r="S79" s="292"/>
      <c r="T79" s="287"/>
      <c r="U79" s="293" t="s">
        <v>40</v>
      </c>
      <c r="V79" s="293" t="s">
        <v>40</v>
      </c>
      <c r="W79" s="293"/>
      <c r="X79" s="286" t="s">
        <v>40</v>
      </c>
      <c r="Y79" s="262"/>
      <c r="Z79" s="263"/>
    </row>
    <row r="80" spans="1:26" s="4" customFormat="1" ht="24" x14ac:dyDescent="0.3">
      <c r="A80" s="27">
        <f t="shared" si="5"/>
        <v>75</v>
      </c>
      <c r="B80" s="252" t="s">
        <v>126</v>
      </c>
      <c r="C80" s="253" t="s">
        <v>33</v>
      </c>
      <c r="D80" s="254">
        <v>75000474</v>
      </c>
      <c r="E80" s="253">
        <v>107721538</v>
      </c>
      <c r="F80" s="255">
        <v>600061442</v>
      </c>
      <c r="G80" s="256" t="s">
        <v>164</v>
      </c>
      <c r="H80" s="257" t="s">
        <v>127</v>
      </c>
      <c r="I80" s="257" t="s">
        <v>44</v>
      </c>
      <c r="J80" s="257" t="s">
        <v>44</v>
      </c>
      <c r="K80" s="258" t="s">
        <v>235</v>
      </c>
      <c r="L80" s="512">
        <v>2000000</v>
      </c>
      <c r="M80" s="599">
        <f t="shared" ref="M80:M99" si="6">L80/100*70</f>
        <v>1400000</v>
      </c>
      <c r="N80" s="513">
        <v>2027</v>
      </c>
      <c r="O80" s="575">
        <v>2027</v>
      </c>
      <c r="P80" s="279"/>
      <c r="Q80" s="137"/>
      <c r="R80" s="137"/>
      <c r="S80" s="138"/>
      <c r="T80" s="139"/>
      <c r="U80" s="261" t="s">
        <v>40</v>
      </c>
      <c r="V80" s="261" t="s">
        <v>40</v>
      </c>
      <c r="W80" s="261" t="s">
        <v>40</v>
      </c>
      <c r="X80" s="132" t="s">
        <v>40</v>
      </c>
      <c r="Y80" s="262"/>
      <c r="Z80" s="263"/>
    </row>
    <row r="81" spans="1:26" ht="24" x14ac:dyDescent="0.3">
      <c r="A81" s="27">
        <f t="shared" si="5"/>
        <v>76</v>
      </c>
      <c r="B81" s="154" t="s">
        <v>126</v>
      </c>
      <c r="C81" s="155" t="s">
        <v>33</v>
      </c>
      <c r="D81" s="156">
        <v>75000474</v>
      </c>
      <c r="E81" s="155">
        <v>107721538</v>
      </c>
      <c r="F81" s="205">
        <v>600061442</v>
      </c>
      <c r="G81" s="214" t="s">
        <v>123</v>
      </c>
      <c r="H81" s="19" t="s">
        <v>127</v>
      </c>
      <c r="I81" s="19" t="s">
        <v>44</v>
      </c>
      <c r="J81" s="19" t="s">
        <v>44</v>
      </c>
      <c r="K81" s="221" t="s">
        <v>231</v>
      </c>
      <c r="L81" s="48">
        <v>3000000</v>
      </c>
      <c r="M81" s="58">
        <f t="shared" si="6"/>
        <v>2100000</v>
      </c>
      <c r="N81" s="578">
        <v>2026</v>
      </c>
      <c r="O81" s="575">
        <v>2027</v>
      </c>
      <c r="P81" s="279"/>
      <c r="Q81" s="137"/>
      <c r="R81" s="137"/>
      <c r="S81" s="138"/>
      <c r="T81" s="139"/>
      <c r="U81" s="139" t="s">
        <v>40</v>
      </c>
      <c r="V81" s="139" t="s">
        <v>40</v>
      </c>
      <c r="W81" s="139"/>
      <c r="X81" s="132" t="s">
        <v>40</v>
      </c>
      <c r="Y81" s="13"/>
      <c r="Z81" s="15"/>
    </row>
    <row r="82" spans="1:26" ht="63.75" customHeight="1" x14ac:dyDescent="0.3">
      <c r="A82" s="27">
        <f t="shared" si="5"/>
        <v>77</v>
      </c>
      <c r="B82" s="201" t="s">
        <v>126</v>
      </c>
      <c r="C82" s="199" t="s">
        <v>33</v>
      </c>
      <c r="D82" s="200">
        <v>75000474</v>
      </c>
      <c r="E82" s="199">
        <v>107721538</v>
      </c>
      <c r="F82" s="207">
        <v>600061442</v>
      </c>
      <c r="G82" s="214" t="s">
        <v>104</v>
      </c>
      <c r="H82" s="19" t="s">
        <v>127</v>
      </c>
      <c r="I82" s="19" t="s">
        <v>44</v>
      </c>
      <c r="J82" s="19" t="s">
        <v>44</v>
      </c>
      <c r="K82" s="221" t="s">
        <v>124</v>
      </c>
      <c r="L82" s="512">
        <v>15000000</v>
      </c>
      <c r="M82" s="599">
        <f t="shared" si="6"/>
        <v>10500000</v>
      </c>
      <c r="N82" s="513">
        <v>2027</v>
      </c>
      <c r="O82" s="581">
        <v>2027</v>
      </c>
      <c r="P82" s="305"/>
      <c r="Q82" s="137"/>
      <c r="R82" s="137"/>
      <c r="S82" s="138"/>
      <c r="T82" s="139"/>
      <c r="U82" s="139"/>
      <c r="V82" s="139"/>
      <c r="W82" s="139"/>
      <c r="X82" s="132" t="s">
        <v>40</v>
      </c>
      <c r="Y82" s="13"/>
      <c r="Z82" s="15"/>
    </row>
    <row r="83" spans="1:26" ht="24" x14ac:dyDescent="0.3">
      <c r="A83" s="27">
        <f t="shared" si="5"/>
        <v>78</v>
      </c>
      <c r="B83" s="154" t="s">
        <v>126</v>
      </c>
      <c r="C83" s="155" t="s">
        <v>33</v>
      </c>
      <c r="D83" s="156">
        <v>75000474</v>
      </c>
      <c r="E83" s="155">
        <v>107721538</v>
      </c>
      <c r="F83" s="205">
        <v>600061442</v>
      </c>
      <c r="G83" s="214" t="s">
        <v>93</v>
      </c>
      <c r="H83" s="19" t="s">
        <v>127</v>
      </c>
      <c r="I83" s="19" t="s">
        <v>44</v>
      </c>
      <c r="J83" s="19" t="s">
        <v>44</v>
      </c>
      <c r="K83" s="221" t="s">
        <v>125</v>
      </c>
      <c r="L83" s="48">
        <v>8000000</v>
      </c>
      <c r="M83" s="58">
        <f t="shared" si="6"/>
        <v>5600000</v>
      </c>
      <c r="N83" s="578">
        <v>2026</v>
      </c>
      <c r="O83" s="575">
        <v>2027</v>
      </c>
      <c r="P83" s="243" t="s">
        <v>40</v>
      </c>
      <c r="Q83" s="137" t="s">
        <v>40</v>
      </c>
      <c r="R83" s="137" t="s">
        <v>40</v>
      </c>
      <c r="S83" s="138" t="s">
        <v>40</v>
      </c>
      <c r="T83" s="139"/>
      <c r="U83" s="139" t="s">
        <v>40</v>
      </c>
      <c r="V83" s="139" t="s">
        <v>40</v>
      </c>
      <c r="W83" s="139" t="s">
        <v>40</v>
      </c>
      <c r="X83" s="132" t="s">
        <v>40</v>
      </c>
      <c r="Y83" s="13"/>
      <c r="Z83" s="15"/>
    </row>
    <row r="84" spans="1:26" ht="24" x14ac:dyDescent="0.3">
      <c r="A84" s="27">
        <f t="shared" si="5"/>
        <v>79</v>
      </c>
      <c r="B84" s="158" t="s">
        <v>126</v>
      </c>
      <c r="C84" s="159" t="s">
        <v>33</v>
      </c>
      <c r="D84" s="160">
        <v>75000474</v>
      </c>
      <c r="E84" s="159">
        <v>107721538</v>
      </c>
      <c r="F84" s="208">
        <v>600061442</v>
      </c>
      <c r="G84" s="214" t="s">
        <v>94</v>
      </c>
      <c r="H84" s="19" t="s">
        <v>127</v>
      </c>
      <c r="I84" s="19" t="s">
        <v>44</v>
      </c>
      <c r="J84" s="19" t="s">
        <v>44</v>
      </c>
      <c r="K84" s="221" t="s">
        <v>125</v>
      </c>
      <c r="L84" s="48">
        <v>3000000</v>
      </c>
      <c r="M84" s="45">
        <f t="shared" si="6"/>
        <v>2100000</v>
      </c>
      <c r="N84" s="513">
        <v>2026</v>
      </c>
      <c r="O84" s="575">
        <v>2027</v>
      </c>
      <c r="P84" s="279" t="s">
        <v>40</v>
      </c>
      <c r="Q84" s="280" t="s">
        <v>40</v>
      </c>
      <c r="R84" s="280" t="s">
        <v>40</v>
      </c>
      <c r="S84" s="292" t="s">
        <v>40</v>
      </c>
      <c r="T84" s="287"/>
      <c r="U84" s="287" t="s">
        <v>40</v>
      </c>
      <c r="V84" s="287" t="s">
        <v>40</v>
      </c>
      <c r="W84" s="287"/>
      <c r="X84" s="286" t="s">
        <v>40</v>
      </c>
      <c r="Y84" s="13"/>
      <c r="Z84" s="15"/>
    </row>
    <row r="85" spans="1:26" ht="24" x14ac:dyDescent="0.3">
      <c r="A85" s="27">
        <f t="shared" si="5"/>
        <v>80</v>
      </c>
      <c r="B85" s="158" t="s">
        <v>126</v>
      </c>
      <c r="C85" s="159" t="s">
        <v>33</v>
      </c>
      <c r="D85" s="160">
        <v>75000474</v>
      </c>
      <c r="E85" s="165">
        <v>107721538</v>
      </c>
      <c r="F85" s="205">
        <v>600061442</v>
      </c>
      <c r="G85" s="214" t="s">
        <v>95</v>
      </c>
      <c r="H85" s="19" t="s">
        <v>127</v>
      </c>
      <c r="I85" s="19" t="s">
        <v>44</v>
      </c>
      <c r="J85" s="19" t="s">
        <v>44</v>
      </c>
      <c r="K85" s="221" t="s">
        <v>125</v>
      </c>
      <c r="L85" s="48">
        <v>5000000</v>
      </c>
      <c r="M85" s="245">
        <f t="shared" si="6"/>
        <v>3500000</v>
      </c>
      <c r="N85" s="513">
        <v>2027</v>
      </c>
      <c r="O85" s="575">
        <v>2027</v>
      </c>
      <c r="P85" s="243" t="s">
        <v>40</v>
      </c>
      <c r="Q85" s="137" t="s">
        <v>40</v>
      </c>
      <c r="R85" s="137" t="s">
        <v>40</v>
      </c>
      <c r="S85" s="138" t="s">
        <v>40</v>
      </c>
      <c r="T85" s="139"/>
      <c r="U85" s="139" t="s">
        <v>40</v>
      </c>
      <c r="V85" s="139" t="s">
        <v>40</v>
      </c>
      <c r="W85" s="139"/>
      <c r="X85" s="132" t="s">
        <v>40</v>
      </c>
      <c r="Y85" s="13"/>
      <c r="Z85" s="15"/>
    </row>
    <row r="86" spans="1:26" ht="24" x14ac:dyDescent="0.3">
      <c r="A86" s="27">
        <f t="shared" si="5"/>
        <v>81</v>
      </c>
      <c r="B86" s="154" t="s">
        <v>126</v>
      </c>
      <c r="C86" s="155" t="s">
        <v>33</v>
      </c>
      <c r="D86" s="156">
        <v>75000474</v>
      </c>
      <c r="E86" s="199">
        <v>107721538</v>
      </c>
      <c r="F86" s="204">
        <v>600061442</v>
      </c>
      <c r="G86" s="214" t="s">
        <v>179</v>
      </c>
      <c r="H86" s="19" t="s">
        <v>127</v>
      </c>
      <c r="I86" s="19" t="s">
        <v>44</v>
      </c>
      <c r="J86" s="19" t="s">
        <v>44</v>
      </c>
      <c r="K86" s="221" t="s">
        <v>125</v>
      </c>
      <c r="L86" s="48">
        <v>5000000</v>
      </c>
      <c r="M86" s="58">
        <f t="shared" si="6"/>
        <v>3500000</v>
      </c>
      <c r="N86" s="513">
        <v>2026</v>
      </c>
      <c r="O86" s="575">
        <v>2027</v>
      </c>
      <c r="P86" s="243" t="s">
        <v>40</v>
      </c>
      <c r="Q86" s="137" t="s">
        <v>40</v>
      </c>
      <c r="R86" s="137" t="s">
        <v>40</v>
      </c>
      <c r="S86" s="138" t="s">
        <v>40</v>
      </c>
      <c r="T86" s="139"/>
      <c r="U86" s="139" t="s">
        <v>40</v>
      </c>
      <c r="V86" s="139" t="s">
        <v>40</v>
      </c>
      <c r="W86" s="139"/>
      <c r="X86" s="132" t="s">
        <v>40</v>
      </c>
      <c r="Y86" s="13"/>
      <c r="Z86" s="15"/>
    </row>
    <row r="87" spans="1:26" ht="24" x14ac:dyDescent="0.3">
      <c r="A87" s="27">
        <f t="shared" si="5"/>
        <v>82</v>
      </c>
      <c r="B87" s="154" t="s">
        <v>126</v>
      </c>
      <c r="C87" s="155" t="s">
        <v>33</v>
      </c>
      <c r="D87" s="156">
        <v>75000474</v>
      </c>
      <c r="E87" s="155">
        <v>107721538</v>
      </c>
      <c r="F87" s="205">
        <v>600061442</v>
      </c>
      <c r="G87" s="215" t="s">
        <v>165</v>
      </c>
      <c r="H87" s="19" t="s">
        <v>127</v>
      </c>
      <c r="I87" s="19" t="s">
        <v>44</v>
      </c>
      <c r="J87" s="19" t="s">
        <v>44</v>
      </c>
      <c r="K87" s="221" t="s">
        <v>125</v>
      </c>
      <c r="L87" s="44">
        <v>2000000</v>
      </c>
      <c r="M87" s="45">
        <f t="shared" si="6"/>
        <v>1400000</v>
      </c>
      <c r="N87" s="513">
        <v>2027</v>
      </c>
      <c r="O87" s="575">
        <v>2027</v>
      </c>
      <c r="P87" s="237" t="s">
        <v>40</v>
      </c>
      <c r="Q87" s="134" t="s">
        <v>40</v>
      </c>
      <c r="R87" s="134" t="s">
        <v>40</v>
      </c>
      <c r="S87" s="135" t="s">
        <v>40</v>
      </c>
      <c r="T87" s="132"/>
      <c r="U87" s="132" t="s">
        <v>40</v>
      </c>
      <c r="V87" s="132" t="s">
        <v>40</v>
      </c>
      <c r="W87" s="132" t="s">
        <v>40</v>
      </c>
      <c r="X87" s="132" t="s">
        <v>40</v>
      </c>
      <c r="Y87" s="11"/>
      <c r="Z87" s="12"/>
    </row>
    <row r="88" spans="1:26" ht="24" x14ac:dyDescent="0.3">
      <c r="A88" s="27">
        <f t="shared" si="5"/>
        <v>83</v>
      </c>
      <c r="B88" s="154" t="s">
        <v>126</v>
      </c>
      <c r="C88" s="155" t="s">
        <v>33</v>
      </c>
      <c r="D88" s="156">
        <v>75000474</v>
      </c>
      <c r="E88" s="155">
        <v>107721538</v>
      </c>
      <c r="F88" s="205">
        <v>600061442</v>
      </c>
      <c r="G88" s="215" t="s">
        <v>174</v>
      </c>
      <c r="H88" s="19" t="s">
        <v>127</v>
      </c>
      <c r="I88" s="19" t="s">
        <v>44</v>
      </c>
      <c r="J88" s="19" t="s">
        <v>44</v>
      </c>
      <c r="K88" s="221" t="s">
        <v>175</v>
      </c>
      <c r="L88" s="44">
        <v>2000000</v>
      </c>
      <c r="M88" s="45">
        <f t="shared" si="6"/>
        <v>1400000</v>
      </c>
      <c r="N88" s="513">
        <v>2026</v>
      </c>
      <c r="O88" s="575">
        <v>2027</v>
      </c>
      <c r="P88" s="297"/>
      <c r="Q88" s="134"/>
      <c r="R88" s="134"/>
      <c r="S88" s="135"/>
      <c r="T88" s="132"/>
      <c r="U88" s="132"/>
      <c r="V88" s="132" t="s">
        <v>40</v>
      </c>
      <c r="W88" s="132" t="s">
        <v>40</v>
      </c>
      <c r="X88" s="132" t="s">
        <v>40</v>
      </c>
      <c r="Y88" s="11"/>
      <c r="Z88" s="12"/>
    </row>
    <row r="89" spans="1:26" ht="36" x14ac:dyDescent="0.3">
      <c r="A89" s="27">
        <f t="shared" si="5"/>
        <v>84</v>
      </c>
      <c r="B89" s="201" t="s">
        <v>126</v>
      </c>
      <c r="C89" s="199" t="s">
        <v>33</v>
      </c>
      <c r="D89" s="200">
        <v>75000474</v>
      </c>
      <c r="E89" s="199">
        <v>107721538</v>
      </c>
      <c r="F89" s="205">
        <v>600061442</v>
      </c>
      <c r="G89" s="214" t="s">
        <v>96</v>
      </c>
      <c r="H89" s="19" t="s">
        <v>127</v>
      </c>
      <c r="I89" s="19" t="s">
        <v>44</v>
      </c>
      <c r="J89" s="19" t="s">
        <v>44</v>
      </c>
      <c r="K89" s="221" t="s">
        <v>108</v>
      </c>
      <c r="L89" s="48">
        <v>2000000</v>
      </c>
      <c r="M89" s="45">
        <f t="shared" si="6"/>
        <v>1400000</v>
      </c>
      <c r="N89" s="513">
        <v>2027</v>
      </c>
      <c r="O89" s="575">
        <v>2027</v>
      </c>
      <c r="P89" s="243"/>
      <c r="Q89" s="137" t="s">
        <v>40</v>
      </c>
      <c r="R89" s="137" t="s">
        <v>40</v>
      </c>
      <c r="S89" s="138" t="s">
        <v>40</v>
      </c>
      <c r="T89" s="139"/>
      <c r="U89" s="139"/>
      <c r="V89" s="139"/>
      <c r="W89" s="139"/>
      <c r="X89" s="132" t="s">
        <v>40</v>
      </c>
      <c r="Y89" s="13"/>
      <c r="Z89" s="15"/>
    </row>
    <row r="90" spans="1:26" ht="53.25" customHeight="1" x14ac:dyDescent="0.3">
      <c r="A90" s="27">
        <f t="shared" si="5"/>
        <v>85</v>
      </c>
      <c r="B90" s="201" t="s">
        <v>126</v>
      </c>
      <c r="C90" s="199" t="s">
        <v>33</v>
      </c>
      <c r="D90" s="156">
        <v>75000474</v>
      </c>
      <c r="E90" s="199">
        <v>107721538</v>
      </c>
      <c r="F90" s="204">
        <v>600061442</v>
      </c>
      <c r="G90" s="214" t="s">
        <v>97</v>
      </c>
      <c r="H90" s="20" t="s">
        <v>127</v>
      </c>
      <c r="I90" s="20" t="s">
        <v>44</v>
      </c>
      <c r="J90" s="20" t="s">
        <v>44</v>
      </c>
      <c r="K90" s="221" t="s">
        <v>202</v>
      </c>
      <c r="L90" s="48">
        <v>3000000</v>
      </c>
      <c r="M90" s="45">
        <f t="shared" si="6"/>
        <v>2100000</v>
      </c>
      <c r="N90" s="578">
        <v>2026</v>
      </c>
      <c r="O90" s="575">
        <v>2027</v>
      </c>
      <c r="P90" s="243"/>
      <c r="Q90" s="137" t="s">
        <v>40</v>
      </c>
      <c r="R90" s="137" t="s">
        <v>40</v>
      </c>
      <c r="S90" s="138" t="s">
        <v>40</v>
      </c>
      <c r="T90" s="139"/>
      <c r="U90" s="139"/>
      <c r="V90" s="139"/>
      <c r="W90" s="139" t="s">
        <v>40</v>
      </c>
      <c r="X90" s="132" t="s">
        <v>40</v>
      </c>
      <c r="Y90" s="13"/>
      <c r="Z90" s="15"/>
    </row>
    <row r="91" spans="1:26" s="4" customFormat="1" ht="36" x14ac:dyDescent="0.3">
      <c r="A91" s="27">
        <f t="shared" si="5"/>
        <v>86</v>
      </c>
      <c r="B91" s="252" t="s">
        <v>126</v>
      </c>
      <c r="C91" s="253" t="s">
        <v>33</v>
      </c>
      <c r="D91" s="254">
        <v>75000474</v>
      </c>
      <c r="E91" s="275">
        <v>107721538</v>
      </c>
      <c r="F91" s="276">
        <v>600061442</v>
      </c>
      <c r="G91" s="256" t="s">
        <v>98</v>
      </c>
      <c r="H91" s="257" t="s">
        <v>127</v>
      </c>
      <c r="I91" s="257" t="s">
        <v>44</v>
      </c>
      <c r="J91" s="257" t="s">
        <v>44</v>
      </c>
      <c r="K91" s="258" t="s">
        <v>108</v>
      </c>
      <c r="L91" s="270">
        <v>5000000</v>
      </c>
      <c r="M91" s="265">
        <f t="shared" si="6"/>
        <v>3500000</v>
      </c>
      <c r="N91" s="513">
        <v>2026</v>
      </c>
      <c r="O91" s="575">
        <v>2027</v>
      </c>
      <c r="P91" s="282"/>
      <c r="Q91" s="294" t="s">
        <v>40</v>
      </c>
      <c r="R91" s="294" t="s">
        <v>40</v>
      </c>
      <c r="S91" s="295" t="s">
        <v>40</v>
      </c>
      <c r="T91" s="287"/>
      <c r="U91" s="293"/>
      <c r="V91" s="293"/>
      <c r="W91" s="293"/>
      <c r="X91" s="291" t="s">
        <v>40</v>
      </c>
      <c r="Y91" s="262"/>
      <c r="Z91" s="263"/>
    </row>
    <row r="92" spans="1:26" ht="36" x14ac:dyDescent="0.3">
      <c r="A92" s="27">
        <f t="shared" si="5"/>
        <v>87</v>
      </c>
      <c r="B92" s="201" t="s">
        <v>126</v>
      </c>
      <c r="C92" s="165" t="s">
        <v>33</v>
      </c>
      <c r="D92" s="200">
        <v>75000474</v>
      </c>
      <c r="E92" s="155">
        <v>107721538</v>
      </c>
      <c r="F92" s="207">
        <v>600061442</v>
      </c>
      <c r="G92" s="99" t="s">
        <v>99</v>
      </c>
      <c r="H92" s="19" t="s">
        <v>127</v>
      </c>
      <c r="I92" s="19" t="s">
        <v>44</v>
      </c>
      <c r="J92" s="19" t="s">
        <v>44</v>
      </c>
      <c r="K92" s="19" t="s">
        <v>108</v>
      </c>
      <c r="L92" s="48">
        <v>5000000</v>
      </c>
      <c r="M92" s="45">
        <f t="shared" si="6"/>
        <v>3500000</v>
      </c>
      <c r="N92" s="513">
        <v>2026</v>
      </c>
      <c r="O92" s="575">
        <v>2027</v>
      </c>
      <c r="P92" s="243"/>
      <c r="Q92" s="134" t="s">
        <v>40</v>
      </c>
      <c r="R92" s="134" t="s">
        <v>40</v>
      </c>
      <c r="S92" s="135" t="s">
        <v>40</v>
      </c>
      <c r="T92" s="132"/>
      <c r="U92" s="132"/>
      <c r="V92" s="132"/>
      <c r="W92" s="132"/>
      <c r="X92" s="132" t="s">
        <v>40</v>
      </c>
      <c r="Y92" s="11"/>
      <c r="Z92" s="12"/>
    </row>
    <row r="93" spans="1:26" ht="36" x14ac:dyDescent="0.3">
      <c r="A93" s="27">
        <f t="shared" si="5"/>
        <v>88</v>
      </c>
      <c r="B93" s="201" t="s">
        <v>126</v>
      </c>
      <c r="C93" s="199" t="s">
        <v>33</v>
      </c>
      <c r="D93" s="200">
        <v>75000474</v>
      </c>
      <c r="E93" s="165">
        <v>107721538</v>
      </c>
      <c r="F93" s="205">
        <v>600061442</v>
      </c>
      <c r="G93" s="214" t="s">
        <v>100</v>
      </c>
      <c r="H93" s="55" t="s">
        <v>127</v>
      </c>
      <c r="I93" s="55" t="s">
        <v>44</v>
      </c>
      <c r="J93" s="55" t="s">
        <v>44</v>
      </c>
      <c r="K93" s="221" t="s">
        <v>202</v>
      </c>
      <c r="L93" s="48">
        <v>5000000</v>
      </c>
      <c r="M93" s="245">
        <f t="shared" si="6"/>
        <v>3500000</v>
      </c>
      <c r="N93" s="513">
        <v>2026</v>
      </c>
      <c r="O93" s="575">
        <v>2027</v>
      </c>
      <c r="P93" s="243"/>
      <c r="Q93" s="137" t="s">
        <v>40</v>
      </c>
      <c r="R93" s="137" t="s">
        <v>40</v>
      </c>
      <c r="S93" s="138" t="s">
        <v>40</v>
      </c>
      <c r="T93" s="139"/>
      <c r="U93" s="139"/>
      <c r="V93" s="139"/>
      <c r="W93" s="139"/>
      <c r="X93" s="132" t="s">
        <v>40</v>
      </c>
      <c r="Y93" s="13"/>
      <c r="Z93" s="15"/>
    </row>
    <row r="94" spans="1:26" ht="36" x14ac:dyDescent="0.3">
      <c r="A94" s="27">
        <f t="shared" si="5"/>
        <v>89</v>
      </c>
      <c r="B94" s="154" t="s">
        <v>126</v>
      </c>
      <c r="C94" s="199" t="s">
        <v>33</v>
      </c>
      <c r="D94" s="156">
        <v>75000474</v>
      </c>
      <c r="E94" s="199">
        <v>107721538</v>
      </c>
      <c r="F94" s="207">
        <v>600061442</v>
      </c>
      <c r="G94" s="214" t="s">
        <v>101</v>
      </c>
      <c r="H94" s="19" t="s">
        <v>127</v>
      </c>
      <c r="I94" s="20" t="s">
        <v>44</v>
      </c>
      <c r="J94" s="19" t="s">
        <v>44</v>
      </c>
      <c r="K94" s="221" t="s">
        <v>108</v>
      </c>
      <c r="L94" s="48">
        <v>2000000</v>
      </c>
      <c r="M94" s="45">
        <f t="shared" si="6"/>
        <v>1400000</v>
      </c>
      <c r="N94" s="578">
        <v>2027</v>
      </c>
      <c r="O94" s="580">
        <v>2027</v>
      </c>
      <c r="P94" s="243"/>
      <c r="Q94" s="137" t="s">
        <v>40</v>
      </c>
      <c r="R94" s="137" t="s">
        <v>40</v>
      </c>
      <c r="S94" s="138" t="s">
        <v>40</v>
      </c>
      <c r="T94" s="139"/>
      <c r="U94" s="139"/>
      <c r="V94" s="139"/>
      <c r="W94" s="139"/>
      <c r="X94" s="132" t="s">
        <v>40</v>
      </c>
      <c r="Y94" s="13"/>
      <c r="Z94" s="15"/>
    </row>
    <row r="95" spans="1:26" ht="48" x14ac:dyDescent="0.3">
      <c r="A95" s="27">
        <f t="shared" si="5"/>
        <v>90</v>
      </c>
      <c r="B95" s="158" t="s">
        <v>126</v>
      </c>
      <c r="C95" s="155" t="s">
        <v>33</v>
      </c>
      <c r="D95" s="156">
        <v>75000474</v>
      </c>
      <c r="E95" s="155">
        <v>107721538</v>
      </c>
      <c r="F95" s="207">
        <v>600061442</v>
      </c>
      <c r="G95" s="214" t="s">
        <v>102</v>
      </c>
      <c r="H95" s="55" t="s">
        <v>127</v>
      </c>
      <c r="I95" s="19" t="s">
        <v>44</v>
      </c>
      <c r="J95" s="19" t="s">
        <v>44</v>
      </c>
      <c r="K95" s="221" t="s">
        <v>108</v>
      </c>
      <c r="L95" s="48">
        <v>4000000</v>
      </c>
      <c r="M95" s="245">
        <f t="shared" si="6"/>
        <v>2800000</v>
      </c>
      <c r="N95" s="579">
        <v>2027</v>
      </c>
      <c r="O95" s="50">
        <v>2027</v>
      </c>
      <c r="P95" s="243" t="s">
        <v>40</v>
      </c>
      <c r="Q95" s="137" t="s">
        <v>40</v>
      </c>
      <c r="R95" s="137" t="s">
        <v>40</v>
      </c>
      <c r="S95" s="138" t="s">
        <v>40</v>
      </c>
      <c r="T95" s="139"/>
      <c r="U95" s="139"/>
      <c r="V95" s="139"/>
      <c r="W95" s="139" t="s">
        <v>40</v>
      </c>
      <c r="X95" s="132" t="s">
        <v>40</v>
      </c>
      <c r="Y95" s="13"/>
      <c r="Z95" s="15"/>
    </row>
    <row r="96" spans="1:26" ht="36" x14ac:dyDescent="0.3">
      <c r="A96" s="27">
        <f t="shared" si="5"/>
        <v>91</v>
      </c>
      <c r="B96" s="154" t="s">
        <v>126</v>
      </c>
      <c r="C96" s="155" t="s">
        <v>33</v>
      </c>
      <c r="D96" s="156">
        <v>75000474</v>
      </c>
      <c r="E96" s="155">
        <v>107721538</v>
      </c>
      <c r="F96" s="157">
        <v>600061442</v>
      </c>
      <c r="G96" s="196" t="s">
        <v>103</v>
      </c>
      <c r="H96" s="19" t="s">
        <v>127</v>
      </c>
      <c r="I96" s="19" t="s">
        <v>44</v>
      </c>
      <c r="J96" s="19" t="s">
        <v>44</v>
      </c>
      <c r="K96" s="221" t="s">
        <v>108</v>
      </c>
      <c r="L96" s="44">
        <v>4000000</v>
      </c>
      <c r="M96" s="45">
        <f t="shared" si="6"/>
        <v>2800000</v>
      </c>
      <c r="N96" s="513">
        <v>2027</v>
      </c>
      <c r="O96" s="47">
        <v>2027</v>
      </c>
      <c r="P96" s="279" t="s">
        <v>40</v>
      </c>
      <c r="Q96" s="280" t="s">
        <v>40</v>
      </c>
      <c r="R96" s="280" t="s">
        <v>40</v>
      </c>
      <c r="S96" s="296" t="s">
        <v>40</v>
      </c>
      <c r="T96" s="287"/>
      <c r="U96" s="287"/>
      <c r="V96" s="286"/>
      <c r="W96" s="286"/>
      <c r="X96" s="286" t="s">
        <v>40</v>
      </c>
      <c r="Y96" s="13"/>
      <c r="Z96" s="15"/>
    </row>
    <row r="97" spans="1:26" ht="48" x14ac:dyDescent="0.3">
      <c r="A97" s="27">
        <f t="shared" si="5"/>
        <v>92</v>
      </c>
      <c r="B97" s="154" t="s">
        <v>126</v>
      </c>
      <c r="C97" s="155" t="s">
        <v>33</v>
      </c>
      <c r="D97" s="156">
        <v>75000474</v>
      </c>
      <c r="E97" s="155">
        <v>107721538</v>
      </c>
      <c r="F97" s="157">
        <v>600061442</v>
      </c>
      <c r="G97" s="322" t="s">
        <v>203</v>
      </c>
      <c r="H97" s="19" t="s">
        <v>127</v>
      </c>
      <c r="I97" s="19" t="s">
        <v>44</v>
      </c>
      <c r="J97" s="19" t="s">
        <v>44</v>
      </c>
      <c r="K97" s="19" t="s">
        <v>190</v>
      </c>
      <c r="L97" s="515">
        <v>10000000</v>
      </c>
      <c r="M97" s="313">
        <f t="shared" si="6"/>
        <v>7000000</v>
      </c>
      <c r="N97" s="513">
        <v>2027</v>
      </c>
      <c r="O97" s="47">
        <v>2027</v>
      </c>
      <c r="P97" s="243"/>
      <c r="Q97" s="137"/>
      <c r="R97" s="137"/>
      <c r="S97" s="135"/>
      <c r="T97" s="364"/>
      <c r="U97" s="132"/>
      <c r="V97" s="238"/>
      <c r="W97" s="132" t="s">
        <v>40</v>
      </c>
      <c r="X97" s="132" t="s">
        <v>40</v>
      </c>
      <c r="Y97" s="13"/>
      <c r="Z97" s="15"/>
    </row>
    <row r="98" spans="1:26" ht="48" x14ac:dyDescent="0.3">
      <c r="A98" s="323">
        <f t="shared" si="5"/>
        <v>93</v>
      </c>
      <c r="B98" s="324" t="s">
        <v>126</v>
      </c>
      <c r="C98" s="325" t="s">
        <v>33</v>
      </c>
      <c r="D98" s="326">
        <v>75000474</v>
      </c>
      <c r="E98" s="325">
        <v>107721538</v>
      </c>
      <c r="F98" s="327">
        <v>600061442</v>
      </c>
      <c r="G98" s="328" t="s">
        <v>204</v>
      </c>
      <c r="H98" s="329" t="s">
        <v>127</v>
      </c>
      <c r="I98" s="329" t="s">
        <v>44</v>
      </c>
      <c r="J98" s="329" t="s">
        <v>44</v>
      </c>
      <c r="K98" s="329" t="s">
        <v>190</v>
      </c>
      <c r="L98" s="330">
        <v>6000000</v>
      </c>
      <c r="M98" s="331">
        <f t="shared" ref="M98" si="7">L98/100*70</f>
        <v>4200000</v>
      </c>
      <c r="N98" s="513">
        <v>2026</v>
      </c>
      <c r="O98" s="332">
        <v>2027</v>
      </c>
      <c r="P98" s="333"/>
      <c r="Q98" s="334"/>
      <c r="R98" s="334"/>
      <c r="S98" s="335"/>
      <c r="T98" s="336"/>
      <c r="U98" s="337"/>
      <c r="V98" s="338"/>
      <c r="W98" s="337" t="s">
        <v>40</v>
      </c>
      <c r="X98" s="338" t="s">
        <v>40</v>
      </c>
      <c r="Y98" s="339"/>
      <c r="Z98" s="340"/>
    </row>
    <row r="99" spans="1:26" ht="36" x14ac:dyDescent="0.3">
      <c r="A99" s="27">
        <f t="shared" si="5"/>
        <v>94</v>
      </c>
      <c r="B99" s="154" t="s">
        <v>126</v>
      </c>
      <c r="C99" s="155" t="s">
        <v>33</v>
      </c>
      <c r="D99" s="156">
        <v>75000474</v>
      </c>
      <c r="E99" s="155">
        <v>107721538</v>
      </c>
      <c r="F99" s="157">
        <v>600061442</v>
      </c>
      <c r="G99" s="196" t="s">
        <v>177</v>
      </c>
      <c r="H99" s="19" t="s">
        <v>127</v>
      </c>
      <c r="I99" s="19" t="s">
        <v>44</v>
      </c>
      <c r="J99" s="19" t="s">
        <v>44</v>
      </c>
      <c r="K99" s="43" t="s">
        <v>176</v>
      </c>
      <c r="L99" s="44">
        <v>35000000</v>
      </c>
      <c r="M99" s="246">
        <f t="shared" si="6"/>
        <v>24500000</v>
      </c>
      <c r="N99" s="578">
        <v>2027</v>
      </c>
      <c r="O99" s="47">
        <v>2027</v>
      </c>
      <c r="P99" s="243"/>
      <c r="Q99" s="137"/>
      <c r="R99" s="137"/>
      <c r="S99" s="212"/>
      <c r="T99" s="139"/>
      <c r="U99" s="139"/>
      <c r="V99" s="213"/>
      <c r="W99" s="139" t="s">
        <v>40</v>
      </c>
      <c r="X99" s="132" t="s">
        <v>40</v>
      </c>
      <c r="Y99" s="13"/>
      <c r="Z99" s="15"/>
    </row>
    <row r="100" spans="1:26" ht="51.75" customHeight="1" x14ac:dyDescent="0.3">
      <c r="A100" s="27">
        <f t="shared" si="5"/>
        <v>95</v>
      </c>
      <c r="B100" s="197" t="s">
        <v>126</v>
      </c>
      <c r="C100" s="199" t="s">
        <v>33</v>
      </c>
      <c r="D100" s="200">
        <v>75000474</v>
      </c>
      <c r="E100" s="155">
        <v>107721538</v>
      </c>
      <c r="F100" s="207">
        <v>600061442</v>
      </c>
      <c r="G100" s="267" t="s">
        <v>143</v>
      </c>
      <c r="H100" s="267" t="s">
        <v>127</v>
      </c>
      <c r="I100" s="267" t="s">
        <v>44</v>
      </c>
      <c r="J100" s="268" t="s">
        <v>44</v>
      </c>
      <c r="K100" s="267" t="s">
        <v>144</v>
      </c>
      <c r="L100" s="44">
        <v>2000000</v>
      </c>
      <c r="M100" s="45">
        <f t="shared" ref="M100:M112" si="8">L100/100*70</f>
        <v>1400000</v>
      </c>
      <c r="N100" s="579">
        <v>2026</v>
      </c>
      <c r="O100" s="47">
        <v>2027</v>
      </c>
      <c r="P100" s="243"/>
      <c r="Q100" s="134"/>
      <c r="R100" s="134"/>
      <c r="S100" s="138"/>
      <c r="T100" s="139"/>
      <c r="U100" s="139"/>
      <c r="V100" s="139" t="s">
        <v>40</v>
      </c>
      <c r="W100" s="139" t="s">
        <v>40</v>
      </c>
      <c r="X100" s="132" t="s">
        <v>40</v>
      </c>
      <c r="Y100" s="13"/>
      <c r="Z100" s="15"/>
    </row>
    <row r="101" spans="1:26" ht="77.25" customHeight="1" x14ac:dyDescent="0.3">
      <c r="A101" s="27">
        <f t="shared" si="5"/>
        <v>96</v>
      </c>
      <c r="B101" s="154" t="s">
        <v>126</v>
      </c>
      <c r="C101" s="199" t="s">
        <v>33</v>
      </c>
      <c r="D101" s="200">
        <v>75000474</v>
      </c>
      <c r="E101" s="155">
        <v>107721538</v>
      </c>
      <c r="F101" s="207">
        <v>600061442</v>
      </c>
      <c r="G101" s="306" t="s">
        <v>187</v>
      </c>
      <c r="H101" s="267" t="s">
        <v>127</v>
      </c>
      <c r="I101" s="267" t="s">
        <v>44</v>
      </c>
      <c r="J101" s="267" t="s">
        <v>44</v>
      </c>
      <c r="K101" s="269" t="s">
        <v>181</v>
      </c>
      <c r="L101" s="190">
        <v>10000000</v>
      </c>
      <c r="M101" s="245">
        <f t="shared" si="8"/>
        <v>7000000</v>
      </c>
      <c r="N101" s="579">
        <v>2026</v>
      </c>
      <c r="O101" s="575">
        <v>2027</v>
      </c>
      <c r="P101" s="243" t="s">
        <v>40</v>
      </c>
      <c r="Q101" s="134" t="s">
        <v>40</v>
      </c>
      <c r="R101" s="211" t="s">
        <v>40</v>
      </c>
      <c r="S101" s="138" t="s">
        <v>40</v>
      </c>
      <c r="T101" s="139"/>
      <c r="U101" s="139" t="s">
        <v>40</v>
      </c>
      <c r="V101" s="139" t="s">
        <v>40</v>
      </c>
      <c r="W101" s="139" t="s">
        <v>40</v>
      </c>
      <c r="X101" s="139" t="s">
        <v>40</v>
      </c>
      <c r="Y101" s="13"/>
      <c r="Z101" s="15"/>
    </row>
    <row r="102" spans="1:26" ht="41.25" customHeight="1" x14ac:dyDescent="0.3">
      <c r="A102" s="27">
        <f t="shared" si="5"/>
        <v>97</v>
      </c>
      <c r="B102" s="154" t="s">
        <v>126</v>
      </c>
      <c r="C102" s="199" t="s">
        <v>33</v>
      </c>
      <c r="D102" s="200">
        <v>75000474</v>
      </c>
      <c r="E102" s="155">
        <v>107721538</v>
      </c>
      <c r="F102" s="207">
        <v>600061442</v>
      </c>
      <c r="G102" s="307" t="s">
        <v>185</v>
      </c>
      <c r="H102" s="267" t="s">
        <v>127</v>
      </c>
      <c r="I102" s="267" t="s">
        <v>44</v>
      </c>
      <c r="J102" s="267" t="s">
        <v>44</v>
      </c>
      <c r="K102" s="267" t="s">
        <v>184</v>
      </c>
      <c r="L102" s="44">
        <v>10000000</v>
      </c>
      <c r="M102" s="45">
        <f t="shared" si="8"/>
        <v>7000000</v>
      </c>
      <c r="N102" s="579">
        <v>2027</v>
      </c>
      <c r="O102" s="575">
        <v>2027</v>
      </c>
      <c r="P102" s="243" t="s">
        <v>40</v>
      </c>
      <c r="Q102" s="211" t="s">
        <v>40</v>
      </c>
      <c r="R102" s="134" t="s">
        <v>40</v>
      </c>
      <c r="S102" s="138" t="s">
        <v>40</v>
      </c>
      <c r="T102" s="139"/>
      <c r="U102" s="139" t="s">
        <v>40</v>
      </c>
      <c r="V102" s="139" t="s">
        <v>40</v>
      </c>
      <c r="W102" s="139" t="s">
        <v>40</v>
      </c>
      <c r="X102" s="139" t="s">
        <v>40</v>
      </c>
      <c r="Y102" s="13"/>
      <c r="Z102" s="15"/>
    </row>
    <row r="103" spans="1:26" ht="77.25" hidden="1" customHeight="1" x14ac:dyDescent="0.3">
      <c r="A103" s="27">
        <f t="shared" si="5"/>
        <v>98</v>
      </c>
      <c r="B103" s="154" t="s">
        <v>126</v>
      </c>
      <c r="C103" s="199" t="s">
        <v>33</v>
      </c>
      <c r="D103" s="200">
        <v>75000474</v>
      </c>
      <c r="E103" s="155">
        <v>107721538</v>
      </c>
      <c r="F103" s="207">
        <v>600061442</v>
      </c>
      <c r="G103" s="308" t="s">
        <v>57</v>
      </c>
      <c r="H103" s="268" t="s">
        <v>127</v>
      </c>
      <c r="I103" s="267" t="s">
        <v>44</v>
      </c>
      <c r="J103" s="267" t="s">
        <v>44</v>
      </c>
      <c r="K103" s="269"/>
      <c r="L103" s="190">
        <v>5000000</v>
      </c>
      <c r="M103" s="245">
        <f t="shared" si="8"/>
        <v>3500000</v>
      </c>
      <c r="N103" s="579">
        <v>2022</v>
      </c>
      <c r="O103" s="192">
        <v>2024</v>
      </c>
      <c r="P103" s="243" t="s">
        <v>40</v>
      </c>
      <c r="Q103" s="137" t="s">
        <v>40</v>
      </c>
      <c r="R103" s="134" t="s">
        <v>40</v>
      </c>
      <c r="S103" s="138" t="s">
        <v>40</v>
      </c>
      <c r="T103" s="139"/>
      <c r="U103" s="139" t="s">
        <v>40</v>
      </c>
      <c r="V103" s="139" t="s">
        <v>40</v>
      </c>
      <c r="W103" s="139" t="s">
        <v>40</v>
      </c>
      <c r="X103" s="139" t="s">
        <v>40</v>
      </c>
      <c r="Y103" s="13"/>
      <c r="Z103" s="15"/>
    </row>
    <row r="104" spans="1:26" ht="61.5" customHeight="1" x14ac:dyDescent="0.3">
      <c r="A104" s="323">
        <v>98</v>
      </c>
      <c r="B104" s="324" t="s">
        <v>126</v>
      </c>
      <c r="C104" s="325" t="s">
        <v>33</v>
      </c>
      <c r="D104" s="326">
        <v>75000474</v>
      </c>
      <c r="E104" s="325">
        <v>107721538</v>
      </c>
      <c r="F104" s="327">
        <v>600061442</v>
      </c>
      <c r="G104" s="341" t="s">
        <v>191</v>
      </c>
      <c r="H104" s="341" t="s">
        <v>127</v>
      </c>
      <c r="I104" s="341" t="s">
        <v>44</v>
      </c>
      <c r="J104" s="341" t="s">
        <v>44</v>
      </c>
      <c r="K104" s="342"/>
      <c r="L104" s="330">
        <v>3000000</v>
      </c>
      <c r="M104" s="331">
        <f t="shared" ref="M104" si="9">L104/100*70</f>
        <v>2100000</v>
      </c>
      <c r="N104" s="513">
        <v>2026</v>
      </c>
      <c r="O104" s="575">
        <v>2027</v>
      </c>
      <c r="P104" s="343" t="s">
        <v>40</v>
      </c>
      <c r="Q104" s="344" t="s">
        <v>40</v>
      </c>
      <c r="R104" s="344" t="s">
        <v>40</v>
      </c>
      <c r="S104" s="335" t="s">
        <v>40</v>
      </c>
      <c r="T104" s="338"/>
      <c r="U104" s="338" t="s">
        <v>40</v>
      </c>
      <c r="V104" s="338" t="s">
        <v>40</v>
      </c>
      <c r="W104" s="338" t="s">
        <v>40</v>
      </c>
      <c r="X104" s="338" t="s">
        <v>40</v>
      </c>
      <c r="Y104" s="345"/>
      <c r="Z104" s="346"/>
    </row>
    <row r="105" spans="1:26" ht="63.75" customHeight="1" x14ac:dyDescent="0.3">
      <c r="A105" s="323">
        <f t="shared" si="5"/>
        <v>99</v>
      </c>
      <c r="B105" s="324" t="s">
        <v>126</v>
      </c>
      <c r="C105" s="325" t="s">
        <v>33</v>
      </c>
      <c r="D105" s="326">
        <v>75000474</v>
      </c>
      <c r="E105" s="325">
        <v>107721538</v>
      </c>
      <c r="F105" s="327">
        <v>600061442</v>
      </c>
      <c r="G105" s="341" t="s">
        <v>192</v>
      </c>
      <c r="H105" s="341" t="s">
        <v>127</v>
      </c>
      <c r="I105" s="341" t="s">
        <v>44</v>
      </c>
      <c r="J105" s="341" t="s">
        <v>44</v>
      </c>
      <c r="K105" s="342"/>
      <c r="L105" s="330">
        <v>3000000</v>
      </c>
      <c r="M105" s="331">
        <f t="shared" ref="M105" si="10">L105/100*70</f>
        <v>2100000</v>
      </c>
      <c r="N105" s="513">
        <v>2027</v>
      </c>
      <c r="O105" s="575">
        <v>2027</v>
      </c>
      <c r="P105" s="343" t="s">
        <v>40</v>
      </c>
      <c r="Q105" s="344" t="s">
        <v>40</v>
      </c>
      <c r="R105" s="344" t="s">
        <v>40</v>
      </c>
      <c r="S105" s="335" t="s">
        <v>40</v>
      </c>
      <c r="T105" s="338"/>
      <c r="U105" s="338" t="s">
        <v>40</v>
      </c>
      <c r="V105" s="338" t="s">
        <v>40</v>
      </c>
      <c r="W105" s="338" t="s">
        <v>40</v>
      </c>
      <c r="X105" s="338" t="s">
        <v>40</v>
      </c>
      <c r="Y105" s="345"/>
      <c r="Z105" s="346"/>
    </row>
    <row r="106" spans="1:26" ht="51.75" customHeight="1" x14ac:dyDescent="0.3">
      <c r="A106" s="323">
        <f t="shared" si="5"/>
        <v>100</v>
      </c>
      <c r="B106" s="324" t="s">
        <v>126</v>
      </c>
      <c r="C106" s="325" t="s">
        <v>33</v>
      </c>
      <c r="D106" s="326">
        <v>75000474</v>
      </c>
      <c r="E106" s="325">
        <v>107721538</v>
      </c>
      <c r="F106" s="327">
        <v>600061442</v>
      </c>
      <c r="G106" s="341" t="s">
        <v>193</v>
      </c>
      <c r="H106" s="341" t="s">
        <v>127</v>
      </c>
      <c r="I106" s="341" t="s">
        <v>44</v>
      </c>
      <c r="J106" s="341" t="s">
        <v>44</v>
      </c>
      <c r="K106" s="342"/>
      <c r="L106" s="330">
        <v>3000000</v>
      </c>
      <c r="M106" s="331">
        <f t="shared" ref="M106" si="11">L106/100*70</f>
        <v>2100000</v>
      </c>
      <c r="N106" s="513">
        <v>2027</v>
      </c>
      <c r="O106" s="575">
        <v>2027</v>
      </c>
      <c r="P106" s="343" t="s">
        <v>40</v>
      </c>
      <c r="Q106" s="344" t="s">
        <v>40</v>
      </c>
      <c r="R106" s="344" t="s">
        <v>40</v>
      </c>
      <c r="S106" s="335" t="s">
        <v>40</v>
      </c>
      <c r="T106" s="338"/>
      <c r="U106" s="338" t="s">
        <v>40</v>
      </c>
      <c r="V106" s="338" t="s">
        <v>40</v>
      </c>
      <c r="W106" s="338" t="s">
        <v>40</v>
      </c>
      <c r="X106" s="338" t="s">
        <v>40</v>
      </c>
      <c r="Y106" s="345"/>
      <c r="Z106" s="346"/>
    </row>
    <row r="107" spans="1:26" ht="63.75" customHeight="1" x14ac:dyDescent="0.3">
      <c r="A107" s="323">
        <v>101</v>
      </c>
      <c r="B107" s="324" t="s">
        <v>126</v>
      </c>
      <c r="C107" s="325" t="s">
        <v>33</v>
      </c>
      <c r="D107" s="326">
        <v>75000474</v>
      </c>
      <c r="E107" s="325">
        <v>107721538</v>
      </c>
      <c r="F107" s="327">
        <v>600061442</v>
      </c>
      <c r="G107" s="341" t="s">
        <v>205</v>
      </c>
      <c r="H107" s="341" t="s">
        <v>127</v>
      </c>
      <c r="I107" s="341" t="s">
        <v>44</v>
      </c>
      <c r="J107" s="341" t="s">
        <v>44</v>
      </c>
      <c r="K107" s="342"/>
      <c r="L107" s="330">
        <v>3000000</v>
      </c>
      <c r="M107" s="331">
        <f t="shared" ref="M107:M108" si="12">L107/100*70</f>
        <v>2100000</v>
      </c>
      <c r="N107" s="513">
        <v>2026</v>
      </c>
      <c r="O107" s="575">
        <v>2027</v>
      </c>
      <c r="P107" s="343" t="s">
        <v>40</v>
      </c>
      <c r="Q107" s="344" t="s">
        <v>40</v>
      </c>
      <c r="R107" s="344" t="s">
        <v>40</v>
      </c>
      <c r="S107" s="335" t="s">
        <v>40</v>
      </c>
      <c r="T107" s="338"/>
      <c r="U107" s="338" t="s">
        <v>40</v>
      </c>
      <c r="V107" s="338" t="s">
        <v>40</v>
      </c>
      <c r="W107" s="338" t="s">
        <v>40</v>
      </c>
      <c r="X107" s="338" t="s">
        <v>40</v>
      </c>
      <c r="Y107" s="345"/>
      <c r="Z107" s="346"/>
    </row>
    <row r="108" spans="1:26" ht="62.25" customHeight="1" x14ac:dyDescent="0.3">
      <c r="A108" s="323">
        <f>A107+1</f>
        <v>102</v>
      </c>
      <c r="B108" s="324" t="s">
        <v>126</v>
      </c>
      <c r="C108" s="325" t="s">
        <v>33</v>
      </c>
      <c r="D108" s="326">
        <v>75000474</v>
      </c>
      <c r="E108" s="325">
        <v>107721538</v>
      </c>
      <c r="F108" s="327">
        <v>600061442</v>
      </c>
      <c r="G108" s="341" t="s">
        <v>206</v>
      </c>
      <c r="H108" s="341" t="s">
        <v>127</v>
      </c>
      <c r="I108" s="341" t="s">
        <v>44</v>
      </c>
      <c r="J108" s="341" t="s">
        <v>44</v>
      </c>
      <c r="K108" s="342"/>
      <c r="L108" s="330">
        <v>3000000</v>
      </c>
      <c r="M108" s="331">
        <f t="shared" si="12"/>
        <v>2100000</v>
      </c>
      <c r="N108" s="513">
        <v>2026</v>
      </c>
      <c r="O108" s="575">
        <v>2027</v>
      </c>
      <c r="P108" s="343" t="s">
        <v>40</v>
      </c>
      <c r="Q108" s="344" t="s">
        <v>40</v>
      </c>
      <c r="R108" s="344" t="s">
        <v>40</v>
      </c>
      <c r="S108" s="335" t="s">
        <v>40</v>
      </c>
      <c r="T108" s="338"/>
      <c r="U108" s="338" t="s">
        <v>40</v>
      </c>
      <c r="V108" s="338" t="s">
        <v>40</v>
      </c>
      <c r="W108" s="338" t="s">
        <v>40</v>
      </c>
      <c r="X108" s="338" t="s">
        <v>40</v>
      </c>
      <c r="Y108" s="345"/>
      <c r="Z108" s="346"/>
    </row>
    <row r="109" spans="1:26" ht="61.5" customHeight="1" x14ac:dyDescent="0.3">
      <c r="A109" s="323">
        <f t="shared" ref="A109:A165" si="13">A108+1</f>
        <v>103</v>
      </c>
      <c r="B109" s="324" t="s">
        <v>126</v>
      </c>
      <c r="C109" s="325" t="s">
        <v>33</v>
      </c>
      <c r="D109" s="326">
        <v>75000474</v>
      </c>
      <c r="E109" s="325">
        <v>107721538</v>
      </c>
      <c r="F109" s="327">
        <v>600061442</v>
      </c>
      <c r="G109" s="341" t="s">
        <v>194</v>
      </c>
      <c r="H109" s="341" t="s">
        <v>127</v>
      </c>
      <c r="I109" s="341" t="s">
        <v>44</v>
      </c>
      <c r="J109" s="341" t="s">
        <v>44</v>
      </c>
      <c r="K109" s="342"/>
      <c r="L109" s="330">
        <v>3000000</v>
      </c>
      <c r="M109" s="331">
        <f t="shared" ref="M109" si="14">L109/100*70</f>
        <v>2100000</v>
      </c>
      <c r="N109" s="513">
        <v>2027</v>
      </c>
      <c r="O109" s="575">
        <v>2027</v>
      </c>
      <c r="P109" s="343" t="s">
        <v>40</v>
      </c>
      <c r="Q109" s="344" t="s">
        <v>40</v>
      </c>
      <c r="R109" s="344" t="s">
        <v>40</v>
      </c>
      <c r="S109" s="335" t="s">
        <v>40</v>
      </c>
      <c r="T109" s="338"/>
      <c r="U109" s="338" t="s">
        <v>40</v>
      </c>
      <c r="V109" s="338" t="s">
        <v>40</v>
      </c>
      <c r="W109" s="338" t="s">
        <v>40</v>
      </c>
      <c r="X109" s="338" t="s">
        <v>40</v>
      </c>
      <c r="Y109" s="345"/>
      <c r="Z109" s="346"/>
    </row>
    <row r="110" spans="1:26" ht="63.75" customHeight="1" x14ac:dyDescent="0.3">
      <c r="A110" s="323">
        <f t="shared" si="13"/>
        <v>104</v>
      </c>
      <c r="B110" s="324" t="s">
        <v>126</v>
      </c>
      <c r="C110" s="325" t="s">
        <v>33</v>
      </c>
      <c r="D110" s="326">
        <v>75000474</v>
      </c>
      <c r="E110" s="325">
        <v>107721538</v>
      </c>
      <c r="F110" s="327">
        <v>600061442</v>
      </c>
      <c r="G110" s="341" t="s">
        <v>195</v>
      </c>
      <c r="H110" s="341" t="s">
        <v>127</v>
      </c>
      <c r="I110" s="341" t="s">
        <v>44</v>
      </c>
      <c r="J110" s="341" t="s">
        <v>44</v>
      </c>
      <c r="K110" s="342"/>
      <c r="L110" s="330">
        <v>3000000</v>
      </c>
      <c r="M110" s="331">
        <f t="shared" ref="M110" si="15">L110/100*70</f>
        <v>2100000</v>
      </c>
      <c r="N110" s="513">
        <v>2027</v>
      </c>
      <c r="O110" s="575">
        <v>2027</v>
      </c>
      <c r="P110" s="343" t="s">
        <v>40</v>
      </c>
      <c r="Q110" s="344" t="s">
        <v>40</v>
      </c>
      <c r="R110" s="344" t="s">
        <v>40</v>
      </c>
      <c r="S110" s="335" t="s">
        <v>40</v>
      </c>
      <c r="T110" s="338"/>
      <c r="U110" s="338" t="s">
        <v>40</v>
      </c>
      <c r="V110" s="338" t="s">
        <v>40</v>
      </c>
      <c r="W110" s="338" t="s">
        <v>40</v>
      </c>
      <c r="X110" s="338" t="s">
        <v>40</v>
      </c>
      <c r="Y110" s="345"/>
      <c r="Z110" s="346"/>
    </row>
    <row r="111" spans="1:26" ht="64.5" customHeight="1" x14ac:dyDescent="0.3">
      <c r="A111" s="323">
        <f t="shared" si="13"/>
        <v>105</v>
      </c>
      <c r="B111" s="324" t="s">
        <v>126</v>
      </c>
      <c r="C111" s="325" t="s">
        <v>33</v>
      </c>
      <c r="D111" s="326">
        <v>75000474</v>
      </c>
      <c r="E111" s="325">
        <v>107721538</v>
      </c>
      <c r="F111" s="327">
        <v>600061442</v>
      </c>
      <c r="G111" s="341" t="s">
        <v>196</v>
      </c>
      <c r="H111" s="341" t="s">
        <v>127</v>
      </c>
      <c r="I111" s="341" t="s">
        <v>44</v>
      </c>
      <c r="J111" s="341" t="s">
        <v>44</v>
      </c>
      <c r="K111" s="342"/>
      <c r="L111" s="330">
        <v>3000000</v>
      </c>
      <c r="M111" s="331">
        <f t="shared" ref="M111" si="16">L111/100*70</f>
        <v>2100000</v>
      </c>
      <c r="N111" s="513">
        <v>2026</v>
      </c>
      <c r="O111" s="575">
        <v>2027</v>
      </c>
      <c r="P111" s="343"/>
      <c r="Q111" s="344"/>
      <c r="R111" s="344"/>
      <c r="S111" s="335"/>
      <c r="T111" s="338"/>
      <c r="U111" s="338"/>
      <c r="V111" s="338" t="s">
        <v>40</v>
      </c>
      <c r="W111" s="338" t="s">
        <v>40</v>
      </c>
      <c r="X111" s="338" t="s">
        <v>40</v>
      </c>
      <c r="Y111" s="345"/>
      <c r="Z111" s="346"/>
    </row>
    <row r="112" spans="1:26" ht="49.2" customHeight="1" thickBot="1" x14ac:dyDescent="0.35">
      <c r="A112" s="662">
        <f t="shared" si="13"/>
        <v>106</v>
      </c>
      <c r="B112" s="162" t="s">
        <v>126</v>
      </c>
      <c r="C112" s="163" t="s">
        <v>33</v>
      </c>
      <c r="D112" s="365">
        <v>75000474</v>
      </c>
      <c r="E112" s="163">
        <v>107721538</v>
      </c>
      <c r="F112" s="164">
        <v>600061442</v>
      </c>
      <c r="G112" s="366" t="s">
        <v>180</v>
      </c>
      <c r="H112" s="366" t="s">
        <v>127</v>
      </c>
      <c r="I112" s="366" t="s">
        <v>44</v>
      </c>
      <c r="J112" s="366" t="s">
        <v>44</v>
      </c>
      <c r="K112" s="367"/>
      <c r="L112" s="368">
        <v>3000000</v>
      </c>
      <c r="M112" s="369">
        <f t="shared" si="8"/>
        <v>2100000</v>
      </c>
      <c r="N112" s="511">
        <v>2027</v>
      </c>
      <c r="O112" s="510">
        <v>2027</v>
      </c>
      <c r="P112" s="241" t="s">
        <v>40</v>
      </c>
      <c r="Q112" s="242" t="s">
        <v>40</v>
      </c>
      <c r="R112" s="242" t="s">
        <v>40</v>
      </c>
      <c r="S112" s="370" t="s">
        <v>40</v>
      </c>
      <c r="T112" s="236"/>
      <c r="U112" s="236" t="s">
        <v>40</v>
      </c>
      <c r="V112" s="236" t="s">
        <v>40</v>
      </c>
      <c r="W112" s="236" t="s">
        <v>40</v>
      </c>
      <c r="X112" s="236" t="s">
        <v>40</v>
      </c>
      <c r="Y112" s="320"/>
      <c r="Z112" s="35"/>
    </row>
    <row r="113" spans="1:26" ht="23.25" hidden="1" customHeight="1" x14ac:dyDescent="0.3">
      <c r="A113" s="27">
        <f t="shared" si="13"/>
        <v>107</v>
      </c>
      <c r="B113" s="23"/>
      <c r="C113" s="24"/>
      <c r="D113" s="24"/>
      <c r="E113" s="24"/>
      <c r="F113" s="25"/>
      <c r="G113" s="97"/>
      <c r="H113" s="194"/>
      <c r="I113" s="22"/>
      <c r="J113" s="194"/>
      <c r="K113" s="22"/>
      <c r="L113" s="190"/>
      <c r="M113" s="51"/>
      <c r="N113" s="191"/>
      <c r="O113" s="192"/>
      <c r="P113" s="210"/>
      <c r="Q113" s="211"/>
      <c r="R113" s="211"/>
      <c r="S113" s="212"/>
      <c r="T113" s="213"/>
      <c r="U113" s="213"/>
      <c r="V113" s="213"/>
      <c r="W113" s="213"/>
      <c r="X113" s="213"/>
      <c r="Y113" s="23"/>
      <c r="Z113" s="25"/>
    </row>
    <row r="114" spans="1:26" ht="27.75" hidden="1" customHeight="1" x14ac:dyDescent="0.3">
      <c r="A114" s="27">
        <f t="shared" si="13"/>
        <v>108</v>
      </c>
      <c r="B114" s="13"/>
      <c r="C114" s="14"/>
      <c r="D114" s="14"/>
      <c r="E114" s="14"/>
      <c r="F114" s="15"/>
      <c r="G114" s="196"/>
      <c r="H114" s="195"/>
      <c r="I114" s="16"/>
      <c r="J114" s="195"/>
      <c r="K114" s="16"/>
      <c r="L114" s="48"/>
      <c r="M114" s="58"/>
      <c r="N114" s="49"/>
      <c r="O114" s="50"/>
      <c r="P114" s="136"/>
      <c r="Q114" s="137"/>
      <c r="R114" s="137"/>
      <c r="S114" s="138"/>
      <c r="T114" s="139"/>
      <c r="U114" s="139"/>
      <c r="V114" s="139"/>
      <c r="W114" s="139"/>
      <c r="X114" s="139"/>
      <c r="Y114" s="13"/>
      <c r="Z114" s="15"/>
    </row>
    <row r="115" spans="1:26" ht="26.25" hidden="1" customHeight="1" x14ac:dyDescent="0.3">
      <c r="A115" s="27">
        <f t="shared" si="13"/>
        <v>109</v>
      </c>
      <c r="B115" s="13"/>
      <c r="C115" s="14"/>
      <c r="D115" s="14"/>
      <c r="E115" s="14"/>
      <c r="F115" s="15"/>
      <c r="G115" s="196"/>
      <c r="H115" s="195"/>
      <c r="I115" s="16"/>
      <c r="J115" s="195"/>
      <c r="K115" s="16"/>
      <c r="L115" s="48"/>
      <c r="M115" s="58"/>
      <c r="N115" s="49"/>
      <c r="O115" s="50"/>
      <c r="P115" s="136"/>
      <c r="Q115" s="137"/>
      <c r="R115" s="137"/>
      <c r="S115" s="138"/>
      <c r="T115" s="139"/>
      <c r="U115" s="139"/>
      <c r="V115" s="139"/>
      <c r="W115" s="139"/>
      <c r="X115" s="139"/>
      <c r="Y115" s="13"/>
      <c r="Z115" s="15"/>
    </row>
    <row r="116" spans="1:26" ht="26.25" hidden="1" customHeight="1" x14ac:dyDescent="0.3">
      <c r="A116" s="27">
        <f t="shared" si="13"/>
        <v>110</v>
      </c>
      <c r="B116" s="13"/>
      <c r="C116" s="14"/>
      <c r="D116" s="14"/>
      <c r="E116" s="14"/>
      <c r="F116" s="15"/>
      <c r="G116" s="196"/>
      <c r="H116" s="195"/>
      <c r="I116" s="16"/>
      <c r="J116" s="195"/>
      <c r="K116" s="16"/>
      <c r="L116" s="48"/>
      <c r="M116" s="58"/>
      <c r="N116" s="49"/>
      <c r="O116" s="50"/>
      <c r="P116" s="136"/>
      <c r="Q116" s="137"/>
      <c r="R116" s="137"/>
      <c r="S116" s="138"/>
      <c r="T116" s="139"/>
      <c r="U116" s="139"/>
      <c r="V116" s="139"/>
      <c r="W116" s="139"/>
      <c r="X116" s="139"/>
      <c r="Y116" s="13"/>
      <c r="Z116" s="15"/>
    </row>
    <row r="117" spans="1:26" ht="27" hidden="1" customHeight="1" x14ac:dyDescent="0.3">
      <c r="A117" s="27">
        <f t="shared" si="13"/>
        <v>111</v>
      </c>
      <c r="B117" s="13"/>
      <c r="C117" s="14"/>
      <c r="D117" s="14"/>
      <c r="E117" s="14"/>
      <c r="F117" s="15"/>
      <c r="G117" s="196"/>
      <c r="H117" s="195"/>
      <c r="I117" s="16"/>
      <c r="J117" s="195"/>
      <c r="K117" s="16"/>
      <c r="L117" s="48"/>
      <c r="M117" s="58"/>
      <c r="N117" s="49"/>
      <c r="O117" s="50"/>
      <c r="P117" s="136"/>
      <c r="Q117" s="137"/>
      <c r="R117" s="137"/>
      <c r="S117" s="138"/>
      <c r="T117" s="139"/>
      <c r="U117" s="139"/>
      <c r="V117" s="139"/>
      <c r="W117" s="139"/>
      <c r="X117" s="139"/>
      <c r="Y117" s="13"/>
      <c r="Z117" s="15"/>
    </row>
    <row r="118" spans="1:26" ht="29.25" hidden="1" customHeight="1" x14ac:dyDescent="0.3">
      <c r="A118" s="27">
        <f t="shared" si="13"/>
        <v>112</v>
      </c>
      <c r="B118" s="13"/>
      <c r="C118" s="14"/>
      <c r="D118" s="14"/>
      <c r="E118" s="14"/>
      <c r="F118" s="15"/>
      <c r="G118" s="196"/>
      <c r="H118" s="195"/>
      <c r="I118" s="16"/>
      <c r="J118" s="195"/>
      <c r="K118" s="16"/>
      <c r="L118" s="48"/>
      <c r="M118" s="58"/>
      <c r="N118" s="49"/>
      <c r="O118" s="50"/>
      <c r="P118" s="136"/>
      <c r="Q118" s="137"/>
      <c r="R118" s="137"/>
      <c r="S118" s="138"/>
      <c r="T118" s="139"/>
      <c r="U118" s="139"/>
      <c r="V118" s="139"/>
      <c r="W118" s="139"/>
      <c r="X118" s="139"/>
      <c r="Y118" s="13"/>
      <c r="Z118" s="15"/>
    </row>
    <row r="119" spans="1:26" ht="51.75" hidden="1" customHeight="1" thickBot="1" x14ac:dyDescent="0.35">
      <c r="A119" s="27">
        <f t="shared" si="13"/>
        <v>113</v>
      </c>
      <c r="B119" s="162"/>
      <c r="C119" s="218"/>
      <c r="D119" s="233"/>
      <c r="E119" s="163"/>
      <c r="F119" s="209"/>
      <c r="G119" s="587"/>
      <c r="H119" s="21"/>
      <c r="I119" s="234"/>
      <c r="J119" s="235"/>
      <c r="K119" s="232"/>
      <c r="L119" s="52"/>
      <c r="M119" s="57"/>
      <c r="N119" s="53"/>
      <c r="O119" s="54"/>
      <c r="P119" s="136"/>
      <c r="Q119" s="137"/>
      <c r="R119" s="137"/>
      <c r="S119" s="138"/>
      <c r="T119" s="139"/>
      <c r="U119" s="139"/>
      <c r="V119" s="139"/>
      <c r="W119" s="139"/>
      <c r="X119" s="139"/>
      <c r="Y119" s="17"/>
      <c r="Z119" s="18"/>
    </row>
    <row r="120" spans="1:26" ht="15" hidden="1" thickBot="1" x14ac:dyDescent="0.35">
      <c r="A120" s="27">
        <f t="shared" si="13"/>
        <v>114</v>
      </c>
      <c r="G120" s="588"/>
      <c r="H120" s="42"/>
      <c r="I120" s="39"/>
      <c r="J120" s="39"/>
      <c r="K120" s="39"/>
      <c r="L120" s="118"/>
      <c r="M120" s="40"/>
      <c r="N120" s="41"/>
      <c r="O120" s="41"/>
      <c r="P120" s="151"/>
      <c r="Q120" s="151"/>
      <c r="R120" s="151"/>
      <c r="S120" s="151"/>
      <c r="T120" s="151"/>
      <c r="U120" s="151"/>
      <c r="V120" s="151"/>
      <c r="W120" s="151"/>
      <c r="X120" s="151"/>
    </row>
    <row r="121" spans="1:26" ht="15" hidden="1" thickBot="1" x14ac:dyDescent="0.35">
      <c r="A121" s="27">
        <f t="shared" si="13"/>
        <v>115</v>
      </c>
      <c r="G121" s="589"/>
      <c r="H121" s="42"/>
      <c r="I121" s="39"/>
      <c r="J121" s="39"/>
      <c r="K121" s="39"/>
      <c r="L121" s="118"/>
      <c r="M121" s="40"/>
      <c r="N121" s="41"/>
      <c r="O121" s="41"/>
      <c r="P121" s="42"/>
      <c r="Q121" s="42"/>
      <c r="R121" s="42"/>
      <c r="S121" s="42"/>
      <c r="T121" s="42"/>
      <c r="U121" s="42"/>
      <c r="V121" s="42"/>
      <c r="W121" s="42"/>
      <c r="X121" s="42"/>
    </row>
    <row r="122" spans="1:26" ht="15" hidden="1" thickBot="1" x14ac:dyDescent="0.35">
      <c r="A122" s="27">
        <f t="shared" si="13"/>
        <v>116</v>
      </c>
      <c r="G122" s="589"/>
      <c r="H122" s="42"/>
      <c r="I122" s="39"/>
      <c r="J122" s="39"/>
      <c r="K122" s="39"/>
      <c r="L122" s="118"/>
      <c r="M122" s="40"/>
      <c r="N122" s="41"/>
      <c r="O122" s="41"/>
      <c r="P122" s="42"/>
      <c r="Q122" s="42"/>
      <c r="R122" s="42"/>
      <c r="S122" s="42"/>
      <c r="T122" s="42"/>
      <c r="U122" s="42"/>
      <c r="V122" s="42"/>
      <c r="W122" s="42"/>
      <c r="X122" s="42"/>
    </row>
    <row r="123" spans="1:26" ht="15" hidden="1" thickBot="1" x14ac:dyDescent="0.35">
      <c r="A123" s="27">
        <f t="shared" si="13"/>
        <v>117</v>
      </c>
      <c r="G123" s="589"/>
      <c r="H123" s="42"/>
      <c r="I123" s="39"/>
      <c r="J123" s="39"/>
      <c r="K123" s="39"/>
      <c r="L123" s="118"/>
      <c r="M123" s="40"/>
      <c r="N123" s="41"/>
      <c r="O123" s="41"/>
      <c r="P123" s="42"/>
      <c r="Q123" s="42"/>
      <c r="R123" s="42"/>
      <c r="S123" s="42"/>
      <c r="T123" s="42"/>
      <c r="U123" s="42"/>
      <c r="V123" s="42"/>
      <c r="W123" s="42"/>
      <c r="X123" s="42"/>
    </row>
    <row r="124" spans="1:26" ht="15" hidden="1" thickBot="1" x14ac:dyDescent="0.35">
      <c r="A124" s="27">
        <f t="shared" si="13"/>
        <v>118</v>
      </c>
      <c r="P124" s="151"/>
      <c r="Q124" s="151"/>
      <c r="R124" s="151"/>
      <c r="S124" s="151"/>
      <c r="T124" s="151"/>
      <c r="U124" s="151"/>
      <c r="V124" s="151"/>
      <c r="W124" s="151"/>
      <c r="X124" s="151"/>
    </row>
    <row r="125" spans="1:26" ht="15.75" hidden="1" customHeight="1" thickBot="1" x14ac:dyDescent="0.35">
      <c r="A125" s="1080">
        <f t="shared" si="13"/>
        <v>119</v>
      </c>
      <c r="B125" s="1066" t="s">
        <v>1</v>
      </c>
      <c r="C125" s="1067"/>
      <c r="D125" s="1067"/>
      <c r="E125" s="1067"/>
      <c r="F125" s="1068"/>
      <c r="G125" s="1113" t="s">
        <v>2</v>
      </c>
      <c r="H125" s="1072" t="s">
        <v>18</v>
      </c>
      <c r="I125" s="1075" t="s">
        <v>28</v>
      </c>
      <c r="J125" s="1050" t="s">
        <v>3</v>
      </c>
      <c r="K125" s="1041" t="s">
        <v>4</v>
      </c>
      <c r="L125" s="1055" t="s">
        <v>19</v>
      </c>
      <c r="M125" s="1056"/>
      <c r="N125" s="1057" t="s">
        <v>5</v>
      </c>
      <c r="O125" s="1058"/>
      <c r="P125" s="1085" t="s">
        <v>20</v>
      </c>
      <c r="Q125" s="1086"/>
      <c r="R125" s="1086"/>
      <c r="S125" s="1086"/>
      <c r="T125" s="1086"/>
      <c r="U125" s="1086"/>
      <c r="V125" s="1086"/>
      <c r="W125" s="1087"/>
      <c r="X125" s="1088"/>
      <c r="Y125" s="1089" t="s">
        <v>6</v>
      </c>
      <c r="Z125" s="1090"/>
    </row>
    <row r="126" spans="1:26" ht="15" hidden="1" thickBot="1" x14ac:dyDescent="0.35">
      <c r="A126" s="1080">
        <f t="shared" si="13"/>
        <v>120</v>
      </c>
      <c r="B126" s="1029" t="s">
        <v>7</v>
      </c>
      <c r="C126" s="1023" t="s">
        <v>8</v>
      </c>
      <c r="D126" s="1023" t="s">
        <v>9</v>
      </c>
      <c r="E126" s="1023" t="s">
        <v>10</v>
      </c>
      <c r="F126" s="1031" t="s">
        <v>11</v>
      </c>
      <c r="G126" s="1114"/>
      <c r="H126" s="1073"/>
      <c r="I126" s="1076"/>
      <c r="J126" s="1051"/>
      <c r="K126" s="1053"/>
      <c r="L126" s="1033" t="s">
        <v>12</v>
      </c>
      <c r="M126" s="1035" t="s">
        <v>32</v>
      </c>
      <c r="N126" s="1036" t="s">
        <v>13</v>
      </c>
      <c r="O126" s="1026" t="s">
        <v>14</v>
      </c>
      <c r="P126" s="1039" t="s">
        <v>21</v>
      </c>
      <c r="Q126" s="1040"/>
      <c r="R126" s="1040"/>
      <c r="S126" s="1041"/>
      <c r="T126" s="1042" t="s">
        <v>22</v>
      </c>
      <c r="U126" s="1044" t="s">
        <v>30</v>
      </c>
      <c r="V126" s="1044" t="s">
        <v>31</v>
      </c>
      <c r="W126" s="1046" t="s">
        <v>23</v>
      </c>
      <c r="X126" s="1048" t="s">
        <v>29</v>
      </c>
      <c r="Y126" s="1084" t="s">
        <v>15</v>
      </c>
      <c r="Z126" s="1062" t="s">
        <v>16</v>
      </c>
    </row>
    <row r="127" spans="1:26" ht="90.75" hidden="1" customHeight="1" thickBot="1" x14ac:dyDescent="0.35">
      <c r="A127" s="1080">
        <f t="shared" si="13"/>
        <v>121</v>
      </c>
      <c r="B127" s="1030"/>
      <c r="C127" s="1024"/>
      <c r="D127" s="1024"/>
      <c r="E127" s="1024"/>
      <c r="F127" s="1032"/>
      <c r="G127" s="1115"/>
      <c r="H127" s="1074"/>
      <c r="I127" s="1077"/>
      <c r="J127" s="1078"/>
      <c r="K127" s="1079"/>
      <c r="L127" s="1094"/>
      <c r="M127" s="1095"/>
      <c r="N127" s="1091"/>
      <c r="O127" s="1092"/>
      <c r="P127" s="6" t="s">
        <v>27</v>
      </c>
      <c r="Q127" s="7" t="s">
        <v>24</v>
      </c>
      <c r="R127" s="7" t="s">
        <v>25</v>
      </c>
      <c r="S127" s="8" t="s">
        <v>26</v>
      </c>
      <c r="T127" s="1093"/>
      <c r="U127" s="1081"/>
      <c r="V127" s="1081"/>
      <c r="W127" s="1082"/>
      <c r="X127" s="1083"/>
      <c r="Y127" s="1065"/>
      <c r="Z127" s="1063"/>
    </row>
    <row r="128" spans="1:26" ht="15.75" hidden="1" customHeight="1" thickBot="1" x14ac:dyDescent="0.35">
      <c r="A128" s="27">
        <f t="shared" si="13"/>
        <v>122</v>
      </c>
      <c r="B128" s="31"/>
      <c r="C128" s="32"/>
      <c r="D128" s="30"/>
      <c r="E128" s="32"/>
      <c r="F128" s="33"/>
      <c r="G128" s="590"/>
      <c r="H128" s="67"/>
      <c r="I128" s="93"/>
      <c r="J128" s="68"/>
      <c r="K128" s="69"/>
      <c r="L128" s="70"/>
      <c r="M128" s="71"/>
      <c r="N128" s="59"/>
      <c r="O128" s="60"/>
      <c r="P128" s="72"/>
      <c r="Q128" s="73"/>
      <c r="R128" s="73"/>
      <c r="S128" s="74"/>
      <c r="T128" s="302"/>
      <c r="U128" s="61"/>
      <c r="V128" s="61"/>
      <c r="W128" s="61"/>
      <c r="X128" s="75"/>
      <c r="Y128" s="59"/>
      <c r="Z128" s="60"/>
    </row>
    <row r="129" spans="1:26" ht="15.75" hidden="1" customHeight="1" thickBot="1" x14ac:dyDescent="0.35">
      <c r="A129" s="27">
        <f t="shared" si="13"/>
        <v>123</v>
      </c>
      <c r="B129" s="63"/>
      <c r="C129" s="64"/>
      <c r="D129" s="65"/>
      <c r="E129" s="64"/>
      <c r="F129" s="66"/>
      <c r="G129" s="591"/>
      <c r="H129" s="67"/>
      <c r="I129" s="93"/>
      <c r="J129" s="68"/>
      <c r="K129" s="69"/>
      <c r="L129" s="70"/>
      <c r="M129" s="71"/>
      <c r="N129" s="59"/>
      <c r="O129" s="60"/>
      <c r="P129" s="72"/>
      <c r="Q129" s="73"/>
      <c r="R129" s="73"/>
      <c r="S129" s="74"/>
      <c r="T129" s="302"/>
      <c r="U129" s="61"/>
      <c r="V129" s="61"/>
      <c r="W129" s="61"/>
      <c r="X129" s="75"/>
      <c r="Y129" s="59"/>
      <c r="Z129" s="60"/>
    </row>
    <row r="130" spans="1:26" ht="15.75" hidden="1" customHeight="1" thickBot="1" x14ac:dyDescent="0.35">
      <c r="A130" s="27">
        <f t="shared" si="13"/>
        <v>124</v>
      </c>
      <c r="B130" s="76"/>
      <c r="C130" s="77"/>
      <c r="D130" s="78"/>
      <c r="E130" s="77"/>
      <c r="F130" s="79"/>
      <c r="G130" s="592"/>
      <c r="H130" s="80"/>
      <c r="I130" s="92"/>
      <c r="J130" s="81"/>
      <c r="K130" s="82"/>
      <c r="L130" s="83"/>
      <c r="M130" s="84"/>
      <c r="N130" s="85"/>
      <c r="O130" s="86"/>
      <c r="P130" s="87"/>
      <c r="Q130" s="88"/>
      <c r="R130" s="88"/>
      <c r="S130" s="89"/>
      <c r="T130" s="303"/>
      <c r="U130" s="90"/>
      <c r="V130" s="90"/>
      <c r="W130" s="90"/>
      <c r="X130" s="91"/>
      <c r="Y130" s="85"/>
      <c r="Z130" s="86"/>
    </row>
    <row r="131" spans="1:26" ht="64.5" hidden="1" customHeight="1" x14ac:dyDescent="0.3">
      <c r="A131" s="27">
        <v>107</v>
      </c>
      <c r="B131" s="409" t="s">
        <v>36</v>
      </c>
      <c r="C131" s="410" t="s">
        <v>35</v>
      </c>
      <c r="D131" s="411">
        <v>70983780</v>
      </c>
      <c r="E131" s="410">
        <v>150014091</v>
      </c>
      <c r="F131" s="412">
        <v>650014081</v>
      </c>
      <c r="G131" s="413" t="s">
        <v>128</v>
      </c>
      <c r="H131" s="379" t="s">
        <v>43</v>
      </c>
      <c r="I131" s="379" t="s">
        <v>44</v>
      </c>
      <c r="J131" s="414" t="s">
        <v>45</v>
      </c>
      <c r="K131" s="421" t="s">
        <v>145</v>
      </c>
      <c r="L131" s="362">
        <v>2000000</v>
      </c>
      <c r="M131" s="415">
        <f>L131/100*70</f>
        <v>1400000</v>
      </c>
      <c r="N131" s="416">
        <v>2023</v>
      </c>
      <c r="O131" s="458">
        <v>2024</v>
      </c>
      <c r="P131" s="417" t="s">
        <v>40</v>
      </c>
      <c r="Q131" s="418" t="s">
        <v>40</v>
      </c>
      <c r="R131" s="418" t="s">
        <v>40</v>
      </c>
      <c r="S131" s="419" t="s">
        <v>40</v>
      </c>
      <c r="T131" s="386"/>
      <c r="U131" s="383"/>
      <c r="V131" s="383"/>
      <c r="W131" s="383"/>
      <c r="X131" s="383" t="s">
        <v>40</v>
      </c>
      <c r="Y131" s="417" t="s">
        <v>209</v>
      </c>
      <c r="Z131" s="420"/>
    </row>
    <row r="132" spans="1:26" ht="64.5" hidden="1" customHeight="1" x14ac:dyDescent="0.3">
      <c r="A132" s="27"/>
      <c r="B132" s="158"/>
      <c r="C132" s="159"/>
      <c r="D132" s="160"/>
      <c r="E132" s="165"/>
      <c r="F132" s="161"/>
      <c r="G132" s="363"/>
      <c r="H132" s="43"/>
      <c r="I132" s="168"/>
      <c r="J132" s="312"/>
      <c r="K132" s="508"/>
      <c r="L132" s="48"/>
      <c r="M132" s="58"/>
      <c r="N132" s="46"/>
      <c r="O132" s="47"/>
      <c r="P132" s="127"/>
      <c r="Q132" s="127"/>
      <c r="R132" s="127"/>
      <c r="S132" s="127"/>
      <c r="T132" s="139"/>
      <c r="U132" s="139"/>
      <c r="V132" s="139"/>
      <c r="W132" s="139"/>
      <c r="X132" s="132"/>
      <c r="Y132" s="13"/>
      <c r="Z132" s="15"/>
    </row>
    <row r="133" spans="1:26" ht="64.5" hidden="1" customHeight="1" x14ac:dyDescent="0.3">
      <c r="A133" s="27"/>
      <c r="B133" s="324" t="s">
        <v>36</v>
      </c>
      <c r="C133" s="325" t="s">
        <v>35</v>
      </c>
      <c r="D133" s="326">
        <v>70983780</v>
      </c>
      <c r="E133" s="325">
        <v>150014091</v>
      </c>
      <c r="F133" s="327">
        <v>650014081</v>
      </c>
      <c r="G133" s="422" t="s">
        <v>212</v>
      </c>
      <c r="H133" s="423" t="s">
        <v>43</v>
      </c>
      <c r="I133" s="423" t="s">
        <v>44</v>
      </c>
      <c r="J133" s="424" t="s">
        <v>45</v>
      </c>
      <c r="K133" s="329" t="s">
        <v>213</v>
      </c>
      <c r="L133" s="354">
        <v>1000000</v>
      </c>
      <c r="M133" s="331">
        <f>L133/100*70</f>
        <v>700000</v>
      </c>
      <c r="N133" s="425">
        <v>2025</v>
      </c>
      <c r="O133" s="332">
        <v>2027</v>
      </c>
      <c r="P133" s="426" t="s">
        <v>40</v>
      </c>
      <c r="Q133" s="356" t="s">
        <v>40</v>
      </c>
      <c r="R133" s="426" t="s">
        <v>40</v>
      </c>
      <c r="S133" s="427" t="s">
        <v>40</v>
      </c>
      <c r="T133" s="336"/>
      <c r="U133" s="336"/>
      <c r="V133" s="336"/>
      <c r="W133" s="336"/>
      <c r="X133" s="338" t="s">
        <v>40</v>
      </c>
      <c r="Y133" s="339"/>
      <c r="Z133" s="428"/>
    </row>
    <row r="134" spans="1:26" ht="66.75" hidden="1" customHeight="1" x14ac:dyDescent="0.3">
      <c r="A134" s="27">
        <v>108</v>
      </c>
      <c r="B134" s="154" t="s">
        <v>36</v>
      </c>
      <c r="C134" s="155" t="s">
        <v>35</v>
      </c>
      <c r="D134" s="156">
        <v>70983780</v>
      </c>
      <c r="E134" s="155">
        <v>150014091</v>
      </c>
      <c r="F134" s="157">
        <v>650014081</v>
      </c>
      <c r="G134" s="20" t="s">
        <v>141</v>
      </c>
      <c r="H134" s="100" t="s">
        <v>43</v>
      </c>
      <c r="I134" s="100" t="s">
        <v>44</v>
      </c>
      <c r="J134" s="166" t="s">
        <v>45</v>
      </c>
      <c r="K134" s="447" t="s">
        <v>216</v>
      </c>
      <c r="L134" s="448">
        <v>2000000</v>
      </c>
      <c r="M134" s="45">
        <f t="shared" ref="M134:M147" si="17">L134/100*70</f>
        <v>1400000</v>
      </c>
      <c r="N134" s="249">
        <v>2023</v>
      </c>
      <c r="O134" s="47">
        <v>2027</v>
      </c>
      <c r="P134" s="133"/>
      <c r="Q134" s="134"/>
      <c r="R134" s="237"/>
      <c r="S134" s="238"/>
      <c r="T134" s="132"/>
      <c r="U134" s="132"/>
      <c r="V134" s="132" t="s">
        <v>40</v>
      </c>
      <c r="W134" s="132" t="s">
        <v>40</v>
      </c>
      <c r="X134" s="132" t="s">
        <v>40</v>
      </c>
      <c r="Y134" s="429" t="s">
        <v>217</v>
      </c>
      <c r="Z134" s="189"/>
    </row>
    <row r="135" spans="1:26" ht="72.599999999999994" hidden="1" customHeight="1" x14ac:dyDescent="0.3">
      <c r="A135" s="27">
        <f t="shared" si="13"/>
        <v>109</v>
      </c>
      <c r="B135" s="158" t="s">
        <v>36</v>
      </c>
      <c r="C135" s="159" t="s">
        <v>35</v>
      </c>
      <c r="D135" s="160">
        <v>70983780</v>
      </c>
      <c r="E135" s="165">
        <v>150014091</v>
      </c>
      <c r="F135" s="161">
        <v>650014081</v>
      </c>
      <c r="G135" s="20" t="s">
        <v>129</v>
      </c>
      <c r="H135" s="100" t="s">
        <v>43</v>
      </c>
      <c r="I135" s="100" t="s">
        <v>44</v>
      </c>
      <c r="J135" s="166" t="s">
        <v>45</v>
      </c>
      <c r="K135" s="20" t="s">
        <v>130</v>
      </c>
      <c r="L135" s="449">
        <v>3500000</v>
      </c>
      <c r="M135" s="45">
        <f t="shared" si="17"/>
        <v>2450000</v>
      </c>
      <c r="N135" s="250">
        <v>2023</v>
      </c>
      <c r="O135" s="47">
        <v>2027</v>
      </c>
      <c r="P135" s="133" t="s">
        <v>40</v>
      </c>
      <c r="Q135" s="134" t="s">
        <v>40</v>
      </c>
      <c r="R135" s="237" t="s">
        <v>40</v>
      </c>
      <c r="S135" s="237" t="s">
        <v>40</v>
      </c>
      <c r="T135" s="132"/>
      <c r="U135" s="133"/>
      <c r="V135" s="133"/>
      <c r="W135" s="133" t="s">
        <v>40</v>
      </c>
      <c r="X135" s="132" t="s">
        <v>40</v>
      </c>
      <c r="Y135" s="11"/>
      <c r="Z135" s="189"/>
    </row>
    <row r="136" spans="1:26" ht="69" hidden="1" customHeight="1" x14ac:dyDescent="0.3">
      <c r="A136" s="27">
        <f t="shared" si="13"/>
        <v>110</v>
      </c>
      <c r="B136" s="154" t="s">
        <v>36</v>
      </c>
      <c r="C136" s="155" t="s">
        <v>35</v>
      </c>
      <c r="D136" s="156">
        <v>70983780</v>
      </c>
      <c r="E136" s="155">
        <v>150014091</v>
      </c>
      <c r="F136" s="157">
        <v>650014081</v>
      </c>
      <c r="G136" s="95" t="s">
        <v>133</v>
      </c>
      <c r="H136" s="100" t="s">
        <v>43</v>
      </c>
      <c r="I136" s="62" t="s">
        <v>44</v>
      </c>
      <c r="J136" s="166" t="s">
        <v>45</v>
      </c>
      <c r="K136" s="94" t="s">
        <v>138</v>
      </c>
      <c r="L136" s="171">
        <v>500000</v>
      </c>
      <c r="M136" s="45">
        <f t="shared" si="17"/>
        <v>350000</v>
      </c>
      <c r="N136" s="250">
        <v>2023</v>
      </c>
      <c r="O136" s="47">
        <v>2027</v>
      </c>
      <c r="P136" s="133" t="s">
        <v>40</v>
      </c>
      <c r="Q136" s="134" t="s">
        <v>40</v>
      </c>
      <c r="R136" s="134" t="s">
        <v>40</v>
      </c>
      <c r="S136" s="239" t="s">
        <v>40</v>
      </c>
      <c r="T136" s="213"/>
      <c r="U136" s="210" t="s">
        <v>40</v>
      </c>
      <c r="V136" s="210" t="s">
        <v>40</v>
      </c>
      <c r="W136" s="210"/>
      <c r="X136" s="210" t="s">
        <v>40</v>
      </c>
      <c r="Y136" s="23"/>
      <c r="Z136" s="189"/>
    </row>
    <row r="137" spans="1:26" ht="85.95" hidden="1" customHeight="1" x14ac:dyDescent="0.3">
      <c r="A137" s="27">
        <f t="shared" si="13"/>
        <v>111</v>
      </c>
      <c r="B137" s="154" t="s">
        <v>36</v>
      </c>
      <c r="C137" s="155" t="s">
        <v>35</v>
      </c>
      <c r="D137" s="156">
        <v>70983780</v>
      </c>
      <c r="E137" s="199" t="s">
        <v>41</v>
      </c>
      <c r="F137" s="157">
        <v>650014081</v>
      </c>
      <c r="G137" s="19" t="s">
        <v>48</v>
      </c>
      <c r="H137" s="62" t="s">
        <v>43</v>
      </c>
      <c r="I137" s="62" t="s">
        <v>44</v>
      </c>
      <c r="J137" s="167" t="s">
        <v>45</v>
      </c>
      <c r="K137" s="172"/>
      <c r="L137" s="171">
        <v>2000000</v>
      </c>
      <c r="M137" s="45">
        <f t="shared" si="17"/>
        <v>1400000</v>
      </c>
      <c r="N137" s="250"/>
      <c r="O137" s="47"/>
      <c r="P137" s="133" t="s">
        <v>40</v>
      </c>
      <c r="Q137" s="134" t="s">
        <v>40</v>
      </c>
      <c r="R137" s="134" t="s">
        <v>40</v>
      </c>
      <c r="S137" s="135" t="s">
        <v>40</v>
      </c>
      <c r="T137" s="132"/>
      <c r="U137" s="133" t="s">
        <v>40</v>
      </c>
      <c r="V137" s="133" t="s">
        <v>40</v>
      </c>
      <c r="W137" s="133" t="s">
        <v>40</v>
      </c>
      <c r="X137" s="133" t="s">
        <v>40</v>
      </c>
      <c r="Y137" s="11"/>
      <c r="Z137" s="189"/>
    </row>
    <row r="138" spans="1:26" ht="67.5" hidden="1" customHeight="1" x14ac:dyDescent="0.3">
      <c r="A138" s="27">
        <v>111</v>
      </c>
      <c r="B138" s="154" t="s">
        <v>36</v>
      </c>
      <c r="C138" s="155" t="s">
        <v>35</v>
      </c>
      <c r="D138" s="156">
        <v>70983780</v>
      </c>
      <c r="E138" s="199">
        <v>150014091</v>
      </c>
      <c r="F138" s="157">
        <v>650014081</v>
      </c>
      <c r="G138" s="19" t="s">
        <v>131</v>
      </c>
      <c r="H138" s="62" t="s">
        <v>43</v>
      </c>
      <c r="I138" s="168" t="s">
        <v>44</v>
      </c>
      <c r="J138" s="166" t="s">
        <v>45</v>
      </c>
      <c r="K138" s="94" t="s">
        <v>139</v>
      </c>
      <c r="L138" s="448">
        <v>5000000</v>
      </c>
      <c r="M138" s="45">
        <f t="shared" si="17"/>
        <v>3500000</v>
      </c>
      <c r="N138" s="230">
        <v>2023</v>
      </c>
      <c r="O138" s="192">
        <v>2027</v>
      </c>
      <c r="P138" s="133"/>
      <c r="Q138" s="134"/>
      <c r="R138" s="134"/>
      <c r="S138" s="135"/>
      <c r="T138" s="238"/>
      <c r="U138" s="133"/>
      <c r="V138" s="133"/>
      <c r="W138" s="133"/>
      <c r="X138" s="133"/>
      <c r="Y138" s="11"/>
      <c r="Z138" s="189"/>
    </row>
    <row r="139" spans="1:26" ht="67.5" hidden="1" customHeight="1" x14ac:dyDescent="0.3">
      <c r="A139" s="27">
        <v>112</v>
      </c>
      <c r="B139" s="154" t="s">
        <v>36</v>
      </c>
      <c r="C139" s="155" t="s">
        <v>35</v>
      </c>
      <c r="D139" s="156">
        <v>70983780</v>
      </c>
      <c r="E139" s="199">
        <v>150014091</v>
      </c>
      <c r="F139" s="157">
        <v>650014081</v>
      </c>
      <c r="G139" s="19" t="s">
        <v>147</v>
      </c>
      <c r="H139" s="62" t="s">
        <v>43</v>
      </c>
      <c r="I139" s="62" t="s">
        <v>44</v>
      </c>
      <c r="J139" s="167" t="s">
        <v>45</v>
      </c>
      <c r="K139" s="450" t="s">
        <v>214</v>
      </c>
      <c r="L139" s="171">
        <v>1000000</v>
      </c>
      <c r="M139" s="45">
        <f t="shared" si="17"/>
        <v>700000</v>
      </c>
      <c r="N139" s="249">
        <v>2023</v>
      </c>
      <c r="O139" s="47">
        <v>2027</v>
      </c>
      <c r="P139" s="133"/>
      <c r="Q139" s="237"/>
      <c r="R139" s="134"/>
      <c r="S139" s="240"/>
      <c r="T139" s="238"/>
      <c r="U139" s="133" t="s">
        <v>40</v>
      </c>
      <c r="V139" s="133" t="s">
        <v>40</v>
      </c>
      <c r="W139" s="133" t="s">
        <v>40</v>
      </c>
      <c r="X139" s="133" t="s">
        <v>40</v>
      </c>
      <c r="Y139" s="11"/>
      <c r="Z139" s="189"/>
    </row>
    <row r="140" spans="1:26" ht="66" hidden="1" customHeight="1" x14ac:dyDescent="0.3">
      <c r="A140" s="27">
        <v>113</v>
      </c>
      <c r="B140" s="154" t="s">
        <v>36</v>
      </c>
      <c r="C140" s="155" t="s">
        <v>35</v>
      </c>
      <c r="D140" s="156">
        <v>70983780</v>
      </c>
      <c r="E140" s="155">
        <v>150014091</v>
      </c>
      <c r="F140" s="157">
        <v>650014081</v>
      </c>
      <c r="G140" s="19" t="s">
        <v>132</v>
      </c>
      <c r="H140" s="62" t="s">
        <v>43</v>
      </c>
      <c r="I140" s="62" t="s">
        <v>44</v>
      </c>
      <c r="J140" s="167" t="s">
        <v>45</v>
      </c>
      <c r="K140" s="450" t="s">
        <v>215</v>
      </c>
      <c r="L140" s="448">
        <v>3000000</v>
      </c>
      <c r="M140" s="451">
        <f t="shared" si="17"/>
        <v>2100000</v>
      </c>
      <c r="N140" s="251">
        <v>2023</v>
      </c>
      <c r="O140" s="224">
        <v>2027</v>
      </c>
      <c r="P140" s="133" t="s">
        <v>40</v>
      </c>
      <c r="Q140" s="134" t="s">
        <v>40</v>
      </c>
      <c r="R140" s="134" t="s">
        <v>40</v>
      </c>
      <c r="S140" s="315" t="s">
        <v>40</v>
      </c>
      <c r="T140" s="132"/>
      <c r="U140" s="133" t="s">
        <v>40</v>
      </c>
      <c r="V140" s="133" t="s">
        <v>40</v>
      </c>
      <c r="W140" s="133" t="s">
        <v>40</v>
      </c>
      <c r="X140" s="133" t="s">
        <v>40</v>
      </c>
      <c r="Y140" s="11"/>
      <c r="Z140" s="189"/>
    </row>
    <row r="141" spans="1:26" ht="66" hidden="1" customHeight="1" x14ac:dyDescent="0.3">
      <c r="A141" s="27">
        <v>114</v>
      </c>
      <c r="B141" s="154" t="s">
        <v>36</v>
      </c>
      <c r="C141" s="155" t="s">
        <v>35</v>
      </c>
      <c r="D141" s="156">
        <v>70983780</v>
      </c>
      <c r="E141" s="155">
        <v>150014091</v>
      </c>
      <c r="F141" s="157">
        <v>650014081</v>
      </c>
      <c r="G141" s="19" t="s">
        <v>42</v>
      </c>
      <c r="H141" s="62" t="s">
        <v>43</v>
      </c>
      <c r="I141" s="62" t="s">
        <v>44</v>
      </c>
      <c r="J141" s="167" t="s">
        <v>45</v>
      </c>
      <c r="K141" s="94"/>
      <c r="L141" s="311">
        <v>3000000</v>
      </c>
      <c r="M141" s="45">
        <f t="shared" si="17"/>
        <v>2100000</v>
      </c>
      <c r="N141" s="250">
        <v>2023</v>
      </c>
      <c r="O141" s="47">
        <v>2027</v>
      </c>
      <c r="P141" s="133"/>
      <c r="Q141" s="134"/>
      <c r="R141" s="134"/>
      <c r="S141" s="237"/>
      <c r="T141" s="132"/>
      <c r="U141" s="133"/>
      <c r="V141" s="133"/>
      <c r="W141" s="133"/>
      <c r="X141" s="133"/>
      <c r="Y141" s="11"/>
      <c r="Z141" s="189"/>
    </row>
    <row r="142" spans="1:26" ht="66" hidden="1" customHeight="1" x14ac:dyDescent="0.3">
      <c r="A142" s="27">
        <v>115</v>
      </c>
      <c r="B142" s="154" t="s">
        <v>36</v>
      </c>
      <c r="C142" s="155" t="s">
        <v>35</v>
      </c>
      <c r="D142" s="156">
        <v>70983780</v>
      </c>
      <c r="E142" s="155">
        <v>150014091</v>
      </c>
      <c r="F142" s="157">
        <v>650014081</v>
      </c>
      <c r="G142" s="19" t="s">
        <v>140</v>
      </c>
      <c r="H142" s="62" t="s">
        <v>43</v>
      </c>
      <c r="I142" s="62" t="s">
        <v>44</v>
      </c>
      <c r="J142" s="167" t="s">
        <v>45</v>
      </c>
      <c r="K142" s="347" t="s">
        <v>207</v>
      </c>
      <c r="L142" s="314">
        <v>4000000</v>
      </c>
      <c r="M142" s="313">
        <f t="shared" si="17"/>
        <v>2800000</v>
      </c>
      <c r="N142" s="249">
        <v>2023</v>
      </c>
      <c r="O142" s="47">
        <v>2027</v>
      </c>
      <c r="P142" s="133"/>
      <c r="Q142" s="134"/>
      <c r="R142" s="134"/>
      <c r="S142" s="237"/>
      <c r="T142" s="132"/>
      <c r="U142" s="132" t="s">
        <v>40</v>
      </c>
      <c r="V142" s="133" t="s">
        <v>40</v>
      </c>
      <c r="W142" s="133" t="s">
        <v>40</v>
      </c>
      <c r="X142" s="133" t="s">
        <v>40</v>
      </c>
      <c r="Y142" s="429" t="s">
        <v>217</v>
      </c>
      <c r="Z142" s="12"/>
    </row>
    <row r="143" spans="1:26" ht="67.5" hidden="1" customHeight="1" x14ac:dyDescent="0.3">
      <c r="A143" s="27">
        <f t="shared" si="13"/>
        <v>116</v>
      </c>
      <c r="B143" s="197" t="s">
        <v>36</v>
      </c>
      <c r="C143" s="199" t="s">
        <v>35</v>
      </c>
      <c r="D143" s="198">
        <v>70983780</v>
      </c>
      <c r="E143" s="155">
        <v>150014091</v>
      </c>
      <c r="F143" s="157">
        <v>650014081</v>
      </c>
      <c r="G143" s="19" t="s">
        <v>148</v>
      </c>
      <c r="H143" s="62" t="s">
        <v>43</v>
      </c>
      <c r="I143" s="62" t="s">
        <v>44</v>
      </c>
      <c r="J143" s="167" t="s">
        <v>45</v>
      </c>
      <c r="K143" s="94"/>
      <c r="L143" s="311">
        <v>700000</v>
      </c>
      <c r="M143" s="45">
        <f t="shared" si="17"/>
        <v>490000</v>
      </c>
      <c r="N143" s="250">
        <v>2023</v>
      </c>
      <c r="O143" s="47">
        <v>2027</v>
      </c>
      <c r="P143" s="133"/>
      <c r="Q143" s="134"/>
      <c r="R143" s="134"/>
      <c r="S143" s="237"/>
      <c r="T143" s="132"/>
      <c r="U143" s="132" t="s">
        <v>40</v>
      </c>
      <c r="V143" s="133"/>
      <c r="W143" s="133" t="s">
        <v>40</v>
      </c>
      <c r="X143" s="133" t="s">
        <v>40</v>
      </c>
      <c r="Y143" s="11"/>
      <c r="Z143" s="12"/>
    </row>
    <row r="144" spans="1:26" ht="63.75" hidden="1" customHeight="1" x14ac:dyDescent="0.3">
      <c r="A144" s="27">
        <f t="shared" si="13"/>
        <v>117</v>
      </c>
      <c r="B144" s="201" t="s">
        <v>36</v>
      </c>
      <c r="C144" s="155" t="s">
        <v>35</v>
      </c>
      <c r="D144" s="156">
        <v>70983780</v>
      </c>
      <c r="E144" s="155">
        <v>150014091</v>
      </c>
      <c r="F144" s="228">
        <v>650014081</v>
      </c>
      <c r="G144" s="43" t="s">
        <v>149</v>
      </c>
      <c r="H144" s="168" t="s">
        <v>43</v>
      </c>
      <c r="I144" s="168" t="s">
        <v>44</v>
      </c>
      <c r="J144" s="312" t="s">
        <v>45</v>
      </c>
      <c r="K144" s="360" t="s">
        <v>208</v>
      </c>
      <c r="L144" s="452">
        <v>4000000</v>
      </c>
      <c r="M144" s="453">
        <f t="shared" si="17"/>
        <v>2800000</v>
      </c>
      <c r="N144" s="230">
        <v>2023</v>
      </c>
      <c r="O144" s="192">
        <v>2027</v>
      </c>
      <c r="P144" s="133" t="s">
        <v>40</v>
      </c>
      <c r="Q144" s="134" t="s">
        <v>40</v>
      </c>
      <c r="R144" s="134" t="s">
        <v>40</v>
      </c>
      <c r="S144" s="237" t="s">
        <v>40</v>
      </c>
      <c r="T144" s="132"/>
      <c r="U144" s="132" t="s">
        <v>40</v>
      </c>
      <c r="V144" s="133" t="s">
        <v>40</v>
      </c>
      <c r="W144" s="133" t="s">
        <v>40</v>
      </c>
      <c r="X144" s="133" t="s">
        <v>40</v>
      </c>
      <c r="Y144" s="11"/>
      <c r="Z144" s="12"/>
    </row>
    <row r="145" spans="1:40" ht="65.25" hidden="1" customHeight="1" x14ac:dyDescent="0.3">
      <c r="A145" s="27">
        <f t="shared" si="13"/>
        <v>118</v>
      </c>
      <c r="B145" s="201" t="s">
        <v>36</v>
      </c>
      <c r="C145" s="165" t="s">
        <v>35</v>
      </c>
      <c r="D145" s="198">
        <v>70983780</v>
      </c>
      <c r="E145" s="199">
        <v>150014091</v>
      </c>
      <c r="F145" s="229">
        <v>650014081</v>
      </c>
      <c r="G145" s="361" t="s">
        <v>201</v>
      </c>
      <c r="H145" s="62" t="s">
        <v>43</v>
      </c>
      <c r="I145" s="62" t="s">
        <v>44</v>
      </c>
      <c r="J145" s="167" t="s">
        <v>45</v>
      </c>
      <c r="K145" s="454" t="s">
        <v>218</v>
      </c>
      <c r="L145" s="455">
        <v>8000000</v>
      </c>
      <c r="M145" s="456">
        <f t="shared" si="17"/>
        <v>5600000</v>
      </c>
      <c r="N145" s="249">
        <v>2023</v>
      </c>
      <c r="O145" s="15">
        <v>2027</v>
      </c>
      <c r="P145" s="133" t="s">
        <v>40</v>
      </c>
      <c r="Q145" s="134" t="s">
        <v>40</v>
      </c>
      <c r="R145" s="134" t="s">
        <v>40</v>
      </c>
      <c r="S145" s="237" t="s">
        <v>40</v>
      </c>
      <c r="T145" s="132"/>
      <c r="U145" s="132" t="s">
        <v>40</v>
      </c>
      <c r="V145" s="133" t="s">
        <v>40</v>
      </c>
      <c r="W145" s="133" t="s">
        <v>40</v>
      </c>
      <c r="X145" s="133" t="s">
        <v>40</v>
      </c>
      <c r="Y145" s="11"/>
      <c r="Z145" s="29"/>
    </row>
    <row r="146" spans="1:40" ht="63.75" hidden="1" customHeight="1" x14ac:dyDescent="0.3">
      <c r="A146" s="27">
        <f t="shared" si="13"/>
        <v>119</v>
      </c>
      <c r="B146" s="154" t="s">
        <v>36</v>
      </c>
      <c r="C146" s="155" t="s">
        <v>35</v>
      </c>
      <c r="D146" s="156">
        <v>70983780</v>
      </c>
      <c r="E146" s="155">
        <v>150014091</v>
      </c>
      <c r="F146" s="157">
        <v>650014081</v>
      </c>
      <c r="G146" s="19" t="s">
        <v>150</v>
      </c>
      <c r="H146" s="169" t="s">
        <v>43</v>
      </c>
      <c r="I146" s="169" t="s">
        <v>44</v>
      </c>
      <c r="J146" s="170" t="s">
        <v>45</v>
      </c>
      <c r="K146" s="94"/>
      <c r="L146" s="171">
        <v>250000</v>
      </c>
      <c r="M146" s="193">
        <f t="shared" si="17"/>
        <v>175000</v>
      </c>
      <c r="N146" s="251">
        <v>2023</v>
      </c>
      <c r="O146" s="12">
        <v>2027</v>
      </c>
      <c r="P146" s="133"/>
      <c r="Q146" s="134"/>
      <c r="R146" s="134"/>
      <c r="S146" s="237"/>
      <c r="T146" s="132"/>
      <c r="U146" s="132" t="s">
        <v>40</v>
      </c>
      <c r="V146" s="133" t="s">
        <v>40</v>
      </c>
      <c r="W146" s="133" t="s">
        <v>40</v>
      </c>
      <c r="X146" s="133"/>
      <c r="Y146" s="11"/>
      <c r="Z146" s="12"/>
    </row>
    <row r="147" spans="1:40" ht="63.6" hidden="1" customHeight="1" thickBot="1" x14ac:dyDescent="0.35">
      <c r="A147" s="27">
        <f t="shared" si="13"/>
        <v>120</v>
      </c>
      <c r="B147" s="154" t="s">
        <v>36</v>
      </c>
      <c r="C147" s="155" t="s">
        <v>35</v>
      </c>
      <c r="D147" s="156">
        <v>70983780</v>
      </c>
      <c r="E147" s="155">
        <v>150014091</v>
      </c>
      <c r="F147" s="157">
        <v>650014081</v>
      </c>
      <c r="G147" s="99" t="s">
        <v>151</v>
      </c>
      <c r="H147" s="62" t="s">
        <v>43</v>
      </c>
      <c r="I147" s="62" t="s">
        <v>44</v>
      </c>
      <c r="J147" s="167" t="s">
        <v>45</v>
      </c>
      <c r="K147" s="94"/>
      <c r="L147" s="461">
        <v>1000000</v>
      </c>
      <c r="M147" s="457">
        <f t="shared" si="17"/>
        <v>700000</v>
      </c>
      <c r="N147" s="316">
        <v>2023</v>
      </c>
      <c r="O147" s="35">
        <v>2027</v>
      </c>
      <c r="P147" s="140"/>
      <c r="Q147" s="141"/>
      <c r="R147" s="141"/>
      <c r="S147" s="317"/>
      <c r="T147" s="318"/>
      <c r="U147" s="318"/>
      <c r="V147" s="140" t="s">
        <v>40</v>
      </c>
      <c r="W147" s="140"/>
      <c r="X147" s="140"/>
      <c r="Y147" s="17"/>
      <c r="Z147" s="319"/>
    </row>
    <row r="148" spans="1:40" ht="15" hidden="1" customHeight="1" thickBot="1" x14ac:dyDescent="0.35">
      <c r="A148" s="27">
        <f t="shared" si="13"/>
        <v>121</v>
      </c>
      <c r="B148" s="34"/>
      <c r="C148" s="37"/>
      <c r="D148" s="34"/>
      <c r="E148" s="38"/>
      <c r="F148" s="37"/>
      <c r="G148" s="36"/>
      <c r="H148" s="36"/>
      <c r="I148" s="39"/>
      <c r="J148" s="39"/>
      <c r="K148" s="143"/>
      <c r="L148" s="40"/>
      <c r="M148" s="40"/>
      <c r="N148" s="41"/>
      <c r="O148" s="39"/>
      <c r="P148" s="142"/>
      <c r="Q148" s="142"/>
      <c r="R148" s="142"/>
      <c r="S148" s="142"/>
      <c r="T148" s="142"/>
      <c r="U148" s="142"/>
      <c r="V148" s="142"/>
      <c r="W148" s="142"/>
      <c r="X148" s="142"/>
      <c r="Y148" s="39"/>
      <c r="Z148" s="39"/>
    </row>
    <row r="149" spans="1:40" ht="18" hidden="1" customHeight="1" x14ac:dyDescent="0.3">
      <c r="A149" s="27">
        <f t="shared" si="13"/>
        <v>122</v>
      </c>
      <c r="B149" s="36"/>
      <c r="C149" s="34"/>
      <c r="D149" s="37"/>
      <c r="E149" s="219"/>
      <c r="F149" s="38"/>
      <c r="G149" s="589"/>
      <c r="H149" s="42"/>
      <c r="I149" s="39"/>
      <c r="J149" s="39"/>
      <c r="K149" s="39"/>
      <c r="L149" s="118"/>
      <c r="M149" s="40"/>
      <c r="N149" s="41"/>
      <c r="O149" s="41"/>
      <c r="P149" s="42"/>
      <c r="Q149" s="42"/>
      <c r="R149" s="42"/>
      <c r="S149" s="42"/>
      <c r="T149" s="42"/>
      <c r="U149" s="42"/>
      <c r="V149" s="42"/>
      <c r="W149" s="42"/>
      <c r="X149" s="42"/>
      <c r="Y149" s="39"/>
      <c r="Z149" s="39"/>
    </row>
    <row r="150" spans="1:40" ht="15" hidden="1" thickBot="1" x14ac:dyDescent="0.35">
      <c r="A150" s="27">
        <f t="shared" si="13"/>
        <v>123</v>
      </c>
      <c r="B150" s="36"/>
      <c r="C150" s="34"/>
      <c r="D150" s="37"/>
      <c r="E150" s="34"/>
      <c r="F150" s="38"/>
      <c r="G150" s="589"/>
      <c r="H150" s="42"/>
      <c r="I150" s="39"/>
      <c r="J150" s="39"/>
      <c r="K150" s="39"/>
      <c r="L150" s="118"/>
      <c r="M150" s="40"/>
      <c r="N150" s="41"/>
      <c r="O150" s="41"/>
      <c r="P150" s="42"/>
      <c r="Q150" s="42"/>
      <c r="R150" s="42"/>
      <c r="S150" s="42"/>
      <c r="T150" s="42"/>
      <c r="U150" s="42"/>
      <c r="V150" s="42"/>
      <c r="W150" s="42"/>
      <c r="X150" s="42"/>
      <c r="Y150" s="39"/>
      <c r="Z150" s="39"/>
    </row>
    <row r="151" spans="1:40" ht="15" hidden="1" thickBot="1" x14ac:dyDescent="0.35">
      <c r="A151" s="27">
        <f t="shared" si="13"/>
        <v>124</v>
      </c>
      <c r="B151" s="36"/>
      <c r="C151" s="34"/>
      <c r="D151" s="37"/>
      <c r="E151" s="34"/>
      <c r="F151" s="38"/>
      <c r="G151" s="589"/>
      <c r="H151" s="39"/>
      <c r="I151" s="39"/>
      <c r="J151" s="39"/>
      <c r="K151" s="39"/>
      <c r="L151" s="40"/>
      <c r="M151" s="40"/>
      <c r="N151" s="41"/>
      <c r="O151" s="41"/>
      <c r="P151" s="39"/>
      <c r="Q151" s="39"/>
      <c r="R151" s="42"/>
      <c r="S151" s="39"/>
      <c r="T151" s="39"/>
      <c r="U151" s="39"/>
      <c r="V151" s="42"/>
      <c r="W151" s="39"/>
      <c r="X151" s="39"/>
      <c r="Y151" s="39"/>
      <c r="Z151" s="39"/>
    </row>
    <row r="152" spans="1:40" ht="15.75" hidden="1" customHeight="1" thickBot="1" x14ac:dyDescent="0.35">
      <c r="A152" s="1080">
        <f t="shared" si="13"/>
        <v>125</v>
      </c>
      <c r="B152" s="1066" t="s">
        <v>1</v>
      </c>
      <c r="C152" s="1067"/>
      <c r="D152" s="1067"/>
      <c r="E152" s="1067"/>
      <c r="F152" s="1068"/>
      <c r="G152" s="1113" t="s">
        <v>2</v>
      </c>
      <c r="H152" s="1072" t="s">
        <v>18</v>
      </c>
      <c r="I152" s="1075" t="s">
        <v>28</v>
      </c>
      <c r="J152" s="1050" t="s">
        <v>3</v>
      </c>
      <c r="K152" s="1041" t="s">
        <v>4</v>
      </c>
      <c r="L152" s="1055" t="s">
        <v>19</v>
      </c>
      <c r="M152" s="1056"/>
      <c r="N152" s="1057" t="s">
        <v>5</v>
      </c>
      <c r="O152" s="1058"/>
      <c r="P152" s="1059" t="s">
        <v>20</v>
      </c>
      <c r="Q152" s="1060"/>
      <c r="R152" s="1060"/>
      <c r="S152" s="1060"/>
      <c r="T152" s="1060"/>
      <c r="U152" s="1060"/>
      <c r="V152" s="1060"/>
      <c r="W152" s="1061"/>
      <c r="X152" s="1061"/>
      <c r="Y152" s="1027" t="s">
        <v>6</v>
      </c>
      <c r="Z152" s="1028"/>
    </row>
    <row r="153" spans="1:40" ht="15" hidden="1" thickBot="1" x14ac:dyDescent="0.35">
      <c r="A153" s="1080">
        <f t="shared" si="13"/>
        <v>126</v>
      </c>
      <c r="B153" s="1029" t="s">
        <v>7</v>
      </c>
      <c r="C153" s="1023" t="s">
        <v>8</v>
      </c>
      <c r="D153" s="1023" t="s">
        <v>9</v>
      </c>
      <c r="E153" s="1023" t="s">
        <v>10</v>
      </c>
      <c r="F153" s="1031" t="s">
        <v>11</v>
      </c>
      <c r="G153" s="1114"/>
      <c r="H153" s="1073"/>
      <c r="I153" s="1076"/>
      <c r="J153" s="1051"/>
      <c r="K153" s="1053"/>
      <c r="L153" s="1033" t="s">
        <v>12</v>
      </c>
      <c r="M153" s="1035" t="s">
        <v>32</v>
      </c>
      <c r="N153" s="1036" t="s">
        <v>13</v>
      </c>
      <c r="O153" s="1026" t="s">
        <v>14</v>
      </c>
      <c r="P153" s="1039" t="s">
        <v>21</v>
      </c>
      <c r="Q153" s="1040"/>
      <c r="R153" s="1040"/>
      <c r="S153" s="1041"/>
      <c r="T153" s="1042" t="s">
        <v>22</v>
      </c>
      <c r="U153" s="1044" t="s">
        <v>30</v>
      </c>
      <c r="V153" s="1044" t="s">
        <v>31</v>
      </c>
      <c r="W153" s="1046" t="s">
        <v>23</v>
      </c>
      <c r="X153" s="1048" t="s">
        <v>29</v>
      </c>
      <c r="Y153" s="1064" t="s">
        <v>15</v>
      </c>
      <c r="Z153" s="1025" t="s">
        <v>16</v>
      </c>
    </row>
    <row r="154" spans="1:40" ht="48" hidden="1" customHeight="1" thickBot="1" x14ac:dyDescent="0.35">
      <c r="A154" s="1080">
        <f t="shared" si="13"/>
        <v>127</v>
      </c>
      <c r="B154" s="1030"/>
      <c r="C154" s="1024"/>
      <c r="D154" s="1024"/>
      <c r="E154" s="1024"/>
      <c r="F154" s="1032"/>
      <c r="G154" s="1114"/>
      <c r="H154" s="1074"/>
      <c r="I154" s="1076"/>
      <c r="J154" s="1052"/>
      <c r="K154" s="1054"/>
      <c r="L154" s="1034"/>
      <c r="M154" s="1095"/>
      <c r="N154" s="1091"/>
      <c r="O154" s="1092"/>
      <c r="P154" s="6" t="s">
        <v>27</v>
      </c>
      <c r="Q154" s="7" t="s">
        <v>24</v>
      </c>
      <c r="R154" s="7" t="s">
        <v>25</v>
      </c>
      <c r="S154" s="8" t="s">
        <v>26</v>
      </c>
      <c r="T154" s="1093"/>
      <c r="U154" s="1081"/>
      <c r="V154" s="1081"/>
      <c r="W154" s="1082"/>
      <c r="X154" s="1083"/>
      <c r="Y154" s="1065"/>
      <c r="Z154" s="1063"/>
    </row>
    <row r="155" spans="1:40" ht="48" hidden="1" customHeight="1" x14ac:dyDescent="0.3">
      <c r="A155" s="27"/>
      <c r="B155" s="324" t="s">
        <v>36</v>
      </c>
      <c r="C155" s="325" t="s">
        <v>35</v>
      </c>
      <c r="D155" s="326">
        <v>70983780</v>
      </c>
      <c r="E155" s="325">
        <v>150014091</v>
      </c>
      <c r="F155" s="327">
        <v>650014081</v>
      </c>
      <c r="G155" s="328" t="s">
        <v>219</v>
      </c>
      <c r="H155" s="430" t="s">
        <v>43</v>
      </c>
      <c r="I155" s="459" t="s">
        <v>44</v>
      </c>
      <c r="J155" s="460" t="s">
        <v>45</v>
      </c>
      <c r="K155" s="463"/>
      <c r="L155" s="462">
        <v>2000000</v>
      </c>
      <c r="M155" s="432">
        <f t="shared" ref="M155:M161" si="18">L155/100*70</f>
        <v>1400000</v>
      </c>
      <c r="N155" s="466">
        <v>2025</v>
      </c>
      <c r="O155" s="467">
        <v>2027</v>
      </c>
      <c r="P155" s="468"/>
      <c r="Q155" s="469"/>
      <c r="R155" s="469"/>
      <c r="S155" s="470"/>
      <c r="T155" s="471"/>
      <c r="U155" s="472"/>
      <c r="V155" s="472"/>
      <c r="W155" s="472"/>
      <c r="X155" s="473"/>
      <c r="Y155" s="474"/>
      <c r="Z155" s="475"/>
    </row>
    <row r="156" spans="1:40" ht="48" hidden="1" customHeight="1" x14ac:dyDescent="0.3">
      <c r="A156" s="27"/>
      <c r="B156" s="324" t="s">
        <v>36</v>
      </c>
      <c r="C156" s="325" t="s">
        <v>35</v>
      </c>
      <c r="D156" s="326">
        <v>70983780</v>
      </c>
      <c r="E156" s="325">
        <v>150014091</v>
      </c>
      <c r="F156" s="327">
        <v>650014081</v>
      </c>
      <c r="G156" s="328" t="s">
        <v>221</v>
      </c>
      <c r="H156" s="430" t="s">
        <v>43</v>
      </c>
      <c r="I156" s="459" t="s">
        <v>44</v>
      </c>
      <c r="J156" s="431" t="s">
        <v>45</v>
      </c>
      <c r="K156" s="434" t="s">
        <v>220</v>
      </c>
      <c r="L156" s="465">
        <v>500000</v>
      </c>
      <c r="M156" s="432">
        <f t="shared" si="18"/>
        <v>350000</v>
      </c>
      <c r="N156" s="437">
        <v>2025</v>
      </c>
      <c r="O156" s="438">
        <v>2027</v>
      </c>
      <c r="P156" s="439"/>
      <c r="Q156" s="440"/>
      <c r="R156" s="440"/>
      <c r="S156" s="441"/>
      <c r="T156" s="442"/>
      <c r="U156" s="493"/>
      <c r="V156" s="443" t="s">
        <v>40</v>
      </c>
      <c r="W156" s="443" t="s">
        <v>40</v>
      </c>
      <c r="X156" s="444" t="s">
        <v>40</v>
      </c>
      <c r="Y156" s="503"/>
      <c r="Z156" s="494"/>
      <c r="AA156" s="476"/>
      <c r="AB156" s="476"/>
      <c r="AC156" s="476"/>
      <c r="AD156" s="476"/>
      <c r="AE156" s="476"/>
      <c r="AF156" s="476"/>
      <c r="AG156" s="476"/>
      <c r="AH156" s="476"/>
      <c r="AI156" s="476"/>
      <c r="AJ156" s="476"/>
      <c r="AK156" s="476"/>
      <c r="AL156" s="476"/>
      <c r="AM156" s="476"/>
      <c r="AN156" s="477"/>
    </row>
    <row r="157" spans="1:40" ht="48" hidden="1" customHeight="1" x14ac:dyDescent="0.3">
      <c r="A157" s="27"/>
      <c r="B157" s="324" t="s">
        <v>36</v>
      </c>
      <c r="C157" s="325" t="s">
        <v>35</v>
      </c>
      <c r="D157" s="326">
        <v>70983780</v>
      </c>
      <c r="E157" s="325">
        <v>150014091</v>
      </c>
      <c r="F157" s="327">
        <v>650014081</v>
      </c>
      <c r="G157" s="328" t="s">
        <v>222</v>
      </c>
      <c r="H157" s="430" t="s">
        <v>43</v>
      </c>
      <c r="I157" s="430" t="s">
        <v>44</v>
      </c>
      <c r="J157" s="431" t="s">
        <v>45</v>
      </c>
      <c r="K157" s="459" t="s">
        <v>223</v>
      </c>
      <c r="L157" s="465">
        <v>1500000</v>
      </c>
      <c r="M157" s="432">
        <f t="shared" si="18"/>
        <v>1050000</v>
      </c>
      <c r="N157" s="483">
        <v>2025</v>
      </c>
      <c r="O157" s="484">
        <v>2027</v>
      </c>
      <c r="P157" s="491" t="s">
        <v>40</v>
      </c>
      <c r="Q157" s="490" t="s">
        <v>40</v>
      </c>
      <c r="R157" s="489" t="s">
        <v>40</v>
      </c>
      <c r="S157" s="488" t="s">
        <v>40</v>
      </c>
      <c r="T157" s="495"/>
      <c r="U157" s="493" t="s">
        <v>40</v>
      </c>
      <c r="V157" s="495" t="s">
        <v>40</v>
      </c>
      <c r="W157" s="495"/>
      <c r="X157" s="506" t="s">
        <v>40</v>
      </c>
      <c r="Y157" s="503"/>
      <c r="Z157" s="446"/>
      <c r="AN157" s="478"/>
    </row>
    <row r="158" spans="1:40" ht="48" hidden="1" customHeight="1" x14ac:dyDescent="0.3">
      <c r="A158" s="27"/>
      <c r="B158" s="324" t="s">
        <v>36</v>
      </c>
      <c r="C158" s="325" t="s">
        <v>35</v>
      </c>
      <c r="D158" s="326">
        <v>70983780</v>
      </c>
      <c r="E158" s="325">
        <v>150014091</v>
      </c>
      <c r="F158" s="327">
        <v>650014081</v>
      </c>
      <c r="G158" s="481" t="s">
        <v>224</v>
      </c>
      <c r="H158" s="430" t="s">
        <v>43</v>
      </c>
      <c r="I158" s="430" t="s">
        <v>44</v>
      </c>
      <c r="J158" s="431" t="s">
        <v>45</v>
      </c>
      <c r="K158" s="482" t="s">
        <v>225</v>
      </c>
      <c r="L158" s="435">
        <v>1500000</v>
      </c>
      <c r="M158" s="432">
        <f t="shared" si="18"/>
        <v>1050000</v>
      </c>
      <c r="N158" s="483">
        <v>2025</v>
      </c>
      <c r="O158" s="484">
        <v>2027</v>
      </c>
      <c r="P158" s="497"/>
      <c r="Q158" s="490"/>
      <c r="R158" s="490"/>
      <c r="S158" s="498"/>
      <c r="T158" s="493"/>
      <c r="U158" s="443"/>
      <c r="V158" s="495" t="s">
        <v>40</v>
      </c>
      <c r="W158" s="493"/>
      <c r="X158" s="507" t="s">
        <v>40</v>
      </c>
      <c r="Y158" s="503"/>
      <c r="Z158" s="494"/>
      <c r="AA158" s="479"/>
      <c r="AB158" s="479"/>
      <c r="AC158" s="479"/>
      <c r="AD158" s="479"/>
      <c r="AE158" s="479"/>
      <c r="AF158" s="479"/>
      <c r="AG158" s="479"/>
      <c r="AH158" s="479"/>
      <c r="AI158" s="479"/>
      <c r="AJ158" s="479"/>
      <c r="AK158" s="479"/>
      <c r="AL158" s="479"/>
      <c r="AM158" s="479"/>
      <c r="AN158" s="480"/>
    </row>
    <row r="159" spans="1:40" ht="48" hidden="1" customHeight="1" x14ac:dyDescent="0.3">
      <c r="A159" s="27"/>
      <c r="B159" s="324" t="s">
        <v>36</v>
      </c>
      <c r="C159" s="325" t="s">
        <v>35</v>
      </c>
      <c r="D159" s="326">
        <v>70983780</v>
      </c>
      <c r="E159" s="325">
        <v>150014091</v>
      </c>
      <c r="F159" s="327">
        <v>650014081</v>
      </c>
      <c r="G159" s="328" t="s">
        <v>226</v>
      </c>
      <c r="H159" s="430" t="s">
        <v>43</v>
      </c>
      <c r="I159" s="430" t="s">
        <v>44</v>
      </c>
      <c r="J159" s="431" t="s">
        <v>45</v>
      </c>
      <c r="K159" s="423" t="s">
        <v>229</v>
      </c>
      <c r="L159" s="465">
        <v>1000000</v>
      </c>
      <c r="M159" s="436">
        <f t="shared" si="18"/>
        <v>700000</v>
      </c>
      <c r="N159" s="483">
        <v>2025</v>
      </c>
      <c r="O159" s="484">
        <v>2027</v>
      </c>
      <c r="P159" s="439"/>
      <c r="Q159" s="440"/>
      <c r="R159" s="440"/>
      <c r="S159" s="441"/>
      <c r="T159" s="442"/>
      <c r="U159" s="493"/>
      <c r="V159" s="495" t="s">
        <v>40</v>
      </c>
      <c r="W159" s="443"/>
      <c r="X159" s="500" t="s">
        <v>40</v>
      </c>
      <c r="Y159" s="503"/>
      <c r="Z159" s="446"/>
      <c r="AE159" s="476"/>
    </row>
    <row r="160" spans="1:40" ht="48" hidden="1" customHeight="1" x14ac:dyDescent="0.3">
      <c r="A160" s="27"/>
      <c r="B160" s="324" t="s">
        <v>36</v>
      </c>
      <c r="C160" s="325" t="s">
        <v>35</v>
      </c>
      <c r="D160" s="326">
        <v>70983780</v>
      </c>
      <c r="E160" s="325">
        <v>150014091</v>
      </c>
      <c r="F160" s="327">
        <v>650014081</v>
      </c>
      <c r="G160" s="481" t="s">
        <v>142</v>
      </c>
      <c r="H160" s="430" t="s">
        <v>43</v>
      </c>
      <c r="I160" s="430" t="s">
        <v>44</v>
      </c>
      <c r="J160" s="431" t="s">
        <v>45</v>
      </c>
      <c r="K160" s="423" t="s">
        <v>230</v>
      </c>
      <c r="L160" s="465">
        <v>500000</v>
      </c>
      <c r="M160" s="436">
        <f t="shared" si="18"/>
        <v>350000</v>
      </c>
      <c r="N160" s="496">
        <v>2025</v>
      </c>
      <c r="O160" s="499">
        <v>2027</v>
      </c>
      <c r="P160" s="491"/>
      <c r="Q160" s="489"/>
      <c r="R160" s="489"/>
      <c r="S160" s="488"/>
      <c r="T160" s="493"/>
      <c r="U160" s="495"/>
      <c r="V160" s="495"/>
      <c r="W160" s="495"/>
      <c r="X160" s="501"/>
      <c r="Y160" s="503"/>
      <c r="Z160" s="505"/>
    </row>
    <row r="161" spans="1:26" ht="48" hidden="1" customHeight="1" thickBot="1" x14ac:dyDescent="0.35">
      <c r="A161" s="27"/>
      <c r="B161" s="324" t="s">
        <v>36</v>
      </c>
      <c r="C161" s="325" t="s">
        <v>35</v>
      </c>
      <c r="D161" s="326">
        <v>70983780</v>
      </c>
      <c r="E161" s="325">
        <v>150014091</v>
      </c>
      <c r="F161" s="327">
        <v>650014081</v>
      </c>
      <c r="G161" s="433" t="s">
        <v>227</v>
      </c>
      <c r="H161" s="430"/>
      <c r="I161" s="430"/>
      <c r="J161" s="431"/>
      <c r="K161" s="464" t="s">
        <v>228</v>
      </c>
      <c r="L161" s="435">
        <v>1000000</v>
      </c>
      <c r="M161" s="436">
        <f t="shared" si="18"/>
        <v>700000</v>
      </c>
      <c r="N161" s="437">
        <v>2025</v>
      </c>
      <c r="O161" s="438">
        <v>2027</v>
      </c>
      <c r="P161" s="485"/>
      <c r="Q161" s="486"/>
      <c r="R161" s="486"/>
      <c r="S161" s="487"/>
      <c r="T161" s="442"/>
      <c r="U161" s="492"/>
      <c r="V161" s="492"/>
      <c r="W161" s="492"/>
      <c r="X161" s="502"/>
      <c r="Y161" s="445"/>
      <c r="Z161" s="504"/>
    </row>
    <row r="162" spans="1:26" ht="66" hidden="1" customHeight="1" x14ac:dyDescent="0.3">
      <c r="A162" s="371">
        <v>121</v>
      </c>
      <c r="B162" s="372" t="s">
        <v>38</v>
      </c>
      <c r="C162" s="373" t="s">
        <v>39</v>
      </c>
      <c r="D162" s="374">
        <v>71001271</v>
      </c>
      <c r="E162" s="375">
        <v>107721520</v>
      </c>
      <c r="F162" s="376">
        <v>600061434</v>
      </c>
      <c r="G162" s="377" t="s">
        <v>135</v>
      </c>
      <c r="H162" s="378" t="s">
        <v>34</v>
      </c>
      <c r="I162" s="377" t="s">
        <v>44</v>
      </c>
      <c r="J162" s="378" t="s">
        <v>46</v>
      </c>
      <c r="K162" s="379" t="s">
        <v>134</v>
      </c>
      <c r="L162" s="380">
        <v>1000000</v>
      </c>
      <c r="M162" s="381">
        <f>L162/100*70</f>
        <v>700000</v>
      </c>
      <c r="N162" s="382">
        <v>2023</v>
      </c>
      <c r="O162" s="407">
        <v>2024</v>
      </c>
      <c r="P162" s="383" t="s">
        <v>40</v>
      </c>
      <c r="Q162" s="384" t="s">
        <v>40</v>
      </c>
      <c r="R162" s="384" t="s">
        <v>40</v>
      </c>
      <c r="S162" s="385" t="s">
        <v>40</v>
      </c>
      <c r="T162" s="386" t="s">
        <v>40</v>
      </c>
      <c r="U162" s="383" t="s">
        <v>40</v>
      </c>
      <c r="V162" s="383" t="s">
        <v>40</v>
      </c>
      <c r="W162" s="383" t="s">
        <v>40</v>
      </c>
      <c r="X162" s="386" t="s">
        <v>40</v>
      </c>
      <c r="Y162" s="405" t="s">
        <v>209</v>
      </c>
      <c r="Z162" s="387"/>
    </row>
    <row r="163" spans="1:26" ht="69.75" hidden="1" customHeight="1" x14ac:dyDescent="0.3">
      <c r="A163" s="27">
        <v>122</v>
      </c>
      <c r="B163" s="180" t="s">
        <v>38</v>
      </c>
      <c r="C163" s="181" t="s">
        <v>39</v>
      </c>
      <c r="D163" s="182">
        <v>71001271</v>
      </c>
      <c r="E163" s="222">
        <v>107721520</v>
      </c>
      <c r="F163" s="183">
        <v>600061434</v>
      </c>
      <c r="G163" s="247" t="s">
        <v>136</v>
      </c>
      <c r="H163" s="98" t="s">
        <v>34</v>
      </c>
      <c r="I163" s="99" t="s">
        <v>44</v>
      </c>
      <c r="J163" s="98" t="s">
        <v>46</v>
      </c>
      <c r="K163" s="248" t="s">
        <v>137</v>
      </c>
      <c r="L163" s="225">
        <v>1000000</v>
      </c>
      <c r="M163" s="186">
        <f t="shared" ref="M163:M166" si="19">L163/100*70</f>
        <v>700000</v>
      </c>
      <c r="N163" s="226">
        <v>2023</v>
      </c>
      <c r="O163" s="227">
        <v>2027</v>
      </c>
      <c r="P163" s="133" t="s">
        <v>40</v>
      </c>
      <c r="Q163" s="134" t="s">
        <v>40</v>
      </c>
      <c r="R163" s="134" t="s">
        <v>40</v>
      </c>
      <c r="S163" s="237" t="s">
        <v>40</v>
      </c>
      <c r="T163" s="132" t="s">
        <v>40</v>
      </c>
      <c r="U163" s="133" t="s">
        <v>40</v>
      </c>
      <c r="V163" s="133" t="s">
        <v>40</v>
      </c>
      <c r="W163" s="133" t="s">
        <v>40</v>
      </c>
      <c r="X163" s="132" t="s">
        <v>40</v>
      </c>
      <c r="Y163" s="223"/>
      <c r="Z163" s="185"/>
    </row>
    <row r="164" spans="1:26" ht="66.75" hidden="1" customHeight="1" x14ac:dyDescent="0.3">
      <c r="A164" s="27">
        <v>123</v>
      </c>
      <c r="B164" s="180" t="s">
        <v>38</v>
      </c>
      <c r="C164" s="181" t="s">
        <v>39</v>
      </c>
      <c r="D164" s="182">
        <v>71001271</v>
      </c>
      <c r="E164" s="181">
        <v>107721520</v>
      </c>
      <c r="F164" s="183">
        <v>600061434</v>
      </c>
      <c r="G164" s="403" t="s">
        <v>210</v>
      </c>
      <c r="H164" s="98" t="s">
        <v>34</v>
      </c>
      <c r="I164" s="99" t="s">
        <v>44</v>
      </c>
      <c r="J164" s="98" t="s">
        <v>46</v>
      </c>
      <c r="K164" s="404" t="s">
        <v>211</v>
      </c>
      <c r="L164" s="225">
        <v>300000</v>
      </c>
      <c r="M164" s="186">
        <f t="shared" si="19"/>
        <v>210000</v>
      </c>
      <c r="N164" s="226">
        <v>2023</v>
      </c>
      <c r="O164" s="227">
        <v>2027</v>
      </c>
      <c r="P164" s="133" t="s">
        <v>40</v>
      </c>
      <c r="Q164" s="134" t="s">
        <v>40</v>
      </c>
      <c r="R164" s="134" t="s">
        <v>40</v>
      </c>
      <c r="S164" s="237" t="s">
        <v>40</v>
      </c>
      <c r="T164" s="132" t="s">
        <v>40</v>
      </c>
      <c r="U164" s="133" t="s">
        <v>40</v>
      </c>
      <c r="V164" s="133" t="s">
        <v>40</v>
      </c>
      <c r="W164" s="133" t="s">
        <v>40</v>
      </c>
      <c r="X164" s="132" t="s">
        <v>40</v>
      </c>
      <c r="Y164" s="223"/>
      <c r="Z164" s="185"/>
    </row>
    <row r="165" spans="1:26" ht="66" hidden="1" customHeight="1" thickBot="1" x14ac:dyDescent="0.35">
      <c r="A165" s="371">
        <f t="shared" si="13"/>
        <v>124</v>
      </c>
      <c r="B165" s="388" t="s">
        <v>38</v>
      </c>
      <c r="C165" s="389" t="s">
        <v>39</v>
      </c>
      <c r="D165" s="390">
        <v>71001271</v>
      </c>
      <c r="E165" s="389">
        <v>107721520</v>
      </c>
      <c r="F165" s="391">
        <v>600061434</v>
      </c>
      <c r="G165" s="392" t="s">
        <v>129</v>
      </c>
      <c r="H165" s="393" t="s">
        <v>34</v>
      </c>
      <c r="I165" s="394" t="s">
        <v>44</v>
      </c>
      <c r="J165" s="393" t="s">
        <v>46</v>
      </c>
      <c r="K165" s="392" t="s">
        <v>130</v>
      </c>
      <c r="L165" s="395">
        <v>1000000</v>
      </c>
      <c r="M165" s="396">
        <f t="shared" si="19"/>
        <v>700000</v>
      </c>
      <c r="N165" s="397">
        <v>2023</v>
      </c>
      <c r="O165" s="408">
        <v>2024</v>
      </c>
      <c r="P165" s="398"/>
      <c r="Q165" s="399"/>
      <c r="R165" s="399"/>
      <c r="S165" s="400"/>
      <c r="T165" s="401" t="s">
        <v>40</v>
      </c>
      <c r="U165" s="398"/>
      <c r="V165" s="398"/>
      <c r="W165" s="398"/>
      <c r="X165" s="401" t="s">
        <v>40</v>
      </c>
      <c r="Y165" s="406" t="s">
        <v>209</v>
      </c>
      <c r="Z165" s="402"/>
    </row>
    <row r="166" spans="1:26" ht="84.75" hidden="1" customHeight="1" thickBot="1" x14ac:dyDescent="0.35">
      <c r="A166" s="153">
        <v>5</v>
      </c>
      <c r="B166" s="176" t="s">
        <v>38</v>
      </c>
      <c r="C166" s="177" t="s">
        <v>39</v>
      </c>
      <c r="D166" s="178">
        <v>71001271</v>
      </c>
      <c r="E166" s="177" t="s">
        <v>37</v>
      </c>
      <c r="F166" s="179">
        <v>600061434</v>
      </c>
      <c r="G166" s="173" t="s">
        <v>47</v>
      </c>
      <c r="H166" s="184" t="s">
        <v>34</v>
      </c>
      <c r="I166" s="174" t="s">
        <v>44</v>
      </c>
      <c r="J166" s="184" t="s">
        <v>46</v>
      </c>
      <c r="K166" s="175"/>
      <c r="L166" s="187">
        <v>100000</v>
      </c>
      <c r="M166" s="188">
        <f t="shared" si="19"/>
        <v>70000</v>
      </c>
      <c r="N166" s="59"/>
      <c r="O166" s="60"/>
      <c r="P166" s="72"/>
      <c r="Q166" s="73"/>
      <c r="R166" s="73"/>
      <c r="S166" s="74"/>
      <c r="T166" s="302"/>
      <c r="U166" s="61"/>
      <c r="V166" s="61"/>
      <c r="W166" s="61"/>
      <c r="X166" s="75"/>
      <c r="Y166" s="59"/>
      <c r="Z166" s="152"/>
    </row>
    <row r="167" spans="1:26" ht="15.75" hidden="1" customHeight="1" thickBot="1" x14ac:dyDescent="0.35">
      <c r="A167" s="102"/>
      <c r="B167" s="103"/>
      <c r="C167" s="104"/>
      <c r="D167" s="105"/>
      <c r="E167" s="104"/>
      <c r="F167" s="106"/>
      <c r="G167" s="593"/>
      <c r="H167" s="107"/>
      <c r="I167" s="107"/>
      <c r="J167" s="107"/>
      <c r="K167" s="108"/>
      <c r="L167" s="109"/>
      <c r="M167" s="110"/>
      <c r="N167" s="111"/>
      <c r="O167" s="112"/>
      <c r="P167" s="113"/>
      <c r="Q167" s="114"/>
      <c r="R167" s="114"/>
      <c r="S167" s="115"/>
      <c r="T167" s="116"/>
      <c r="U167" s="116"/>
      <c r="V167" s="116"/>
      <c r="W167" s="116"/>
      <c r="X167" s="116"/>
      <c r="Y167" s="116"/>
      <c r="Z167" s="117"/>
    </row>
    <row r="168" spans="1:26" ht="33" hidden="1" customHeight="1" x14ac:dyDescent="0.3">
      <c r="A168" s="144"/>
      <c r="B168" s="145"/>
      <c r="C168" s="146"/>
      <c r="D168" s="147"/>
      <c r="E168" s="146"/>
      <c r="F168" s="148"/>
      <c r="G168" s="594"/>
      <c r="H168" s="148"/>
      <c r="I168" s="148"/>
      <c r="J168" s="148"/>
      <c r="K168" s="26"/>
      <c r="L168" s="149"/>
      <c r="M168" s="149"/>
      <c r="N168" s="150"/>
      <c r="O168" s="150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</row>
    <row r="169" spans="1:26" x14ac:dyDescent="0.3">
      <c r="A169" s="5"/>
      <c r="B169" s="36"/>
      <c r="C169" s="34"/>
      <c r="D169" s="37"/>
      <c r="E169" s="34"/>
      <c r="F169" s="38"/>
      <c r="G169" s="589"/>
      <c r="H169" s="42"/>
      <c r="I169" s="39"/>
      <c r="J169" s="39"/>
      <c r="K169" s="39"/>
      <c r="L169" s="118"/>
      <c r="M169" s="40"/>
      <c r="N169" s="41"/>
      <c r="O169" s="41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idden="1" x14ac:dyDescent="0.3">
      <c r="A170" s="5"/>
      <c r="B170" s="36"/>
      <c r="C170" s="34"/>
      <c r="D170" s="37"/>
      <c r="E170" s="34"/>
      <c r="F170" s="38"/>
      <c r="G170" s="589"/>
      <c r="H170" s="42"/>
      <c r="I170" s="39"/>
      <c r="J170" s="39"/>
      <c r="K170" s="39"/>
      <c r="L170" s="40"/>
      <c r="M170" s="40"/>
      <c r="N170" s="41"/>
      <c r="O170" s="41"/>
      <c r="P170" s="39"/>
      <c r="Q170" s="39"/>
      <c r="R170" s="42"/>
      <c r="S170" s="39"/>
      <c r="T170" s="39"/>
      <c r="U170" s="39"/>
      <c r="V170" s="42"/>
      <c r="W170" s="39"/>
      <c r="X170" s="39"/>
      <c r="Y170" s="39"/>
      <c r="Z170" s="39"/>
    </row>
    <row r="171" spans="1:26" hidden="1" x14ac:dyDescent="0.3">
      <c r="A171" s="5"/>
      <c r="B171" s="36"/>
      <c r="C171" s="34"/>
      <c r="D171" s="37"/>
      <c r="E171" s="34"/>
      <c r="F171" s="38"/>
      <c r="G171" s="589"/>
      <c r="H171" s="39"/>
      <c r="I171" s="39"/>
      <c r="J171" s="39"/>
      <c r="K171" s="39"/>
      <c r="L171" s="40"/>
      <c r="M171" s="40"/>
      <c r="N171" s="41"/>
      <c r="O171" s="41"/>
      <c r="P171" s="39"/>
      <c r="Q171" s="39"/>
      <c r="R171" s="42"/>
      <c r="S171" s="39"/>
      <c r="T171" s="39"/>
      <c r="U171" s="39"/>
      <c r="V171" s="42"/>
      <c r="W171" s="39"/>
      <c r="X171" s="39"/>
      <c r="Y171" s="39"/>
      <c r="Z171" s="39"/>
    </row>
    <row r="172" spans="1:26" hidden="1" x14ac:dyDescent="0.3">
      <c r="A172" s="119"/>
      <c r="B172" s="36"/>
      <c r="C172" s="34"/>
      <c r="D172" s="37"/>
      <c r="E172" s="34"/>
      <c r="F172" s="38"/>
      <c r="G172" s="595"/>
      <c r="H172" s="39"/>
      <c r="I172" s="39"/>
      <c r="J172" s="39"/>
      <c r="K172" s="39"/>
      <c r="L172" s="40"/>
      <c r="M172" s="40"/>
      <c r="N172" s="41"/>
      <c r="O172" s="41"/>
      <c r="P172" s="39"/>
      <c r="Q172" s="39"/>
      <c r="R172" s="42"/>
      <c r="S172" s="39"/>
      <c r="T172" s="39"/>
      <c r="U172" s="39"/>
      <c r="V172" s="42"/>
      <c r="W172" s="39"/>
      <c r="X172" s="39"/>
      <c r="Y172" s="39"/>
      <c r="Z172" s="39"/>
    </row>
    <row r="173" spans="1:26" ht="15" hidden="1" customHeight="1" x14ac:dyDescent="0.3">
      <c r="A173" s="5"/>
      <c r="B173" s="36"/>
      <c r="C173" s="34"/>
      <c r="D173" s="37"/>
      <c r="E173" s="34"/>
      <c r="F173" s="38"/>
      <c r="G173" s="595"/>
      <c r="H173" s="39"/>
      <c r="I173" s="39"/>
      <c r="J173" s="39"/>
      <c r="K173" s="39"/>
      <c r="L173" s="40"/>
      <c r="M173" s="40"/>
      <c r="N173" s="41"/>
      <c r="O173" s="41"/>
      <c r="P173" s="39"/>
      <c r="Q173" s="39"/>
      <c r="R173" s="42"/>
      <c r="S173" s="39"/>
      <c r="T173" s="39"/>
      <c r="U173" s="39"/>
      <c r="V173" s="42"/>
      <c r="W173" s="39"/>
      <c r="X173" s="39"/>
      <c r="Y173" s="39"/>
      <c r="Z173" s="39"/>
    </row>
    <row r="174" spans="1:26" hidden="1" x14ac:dyDescent="0.3">
      <c r="A174" s="5"/>
      <c r="E174" s="34"/>
      <c r="F174" s="38"/>
      <c r="G174" s="595"/>
      <c r="H174" s="5"/>
      <c r="L174" s="1"/>
      <c r="M174" s="40"/>
      <c r="N174" s="41"/>
      <c r="O174" s="41"/>
      <c r="P174" s="39"/>
      <c r="Q174" s="39"/>
      <c r="R174" s="42"/>
      <c r="S174" s="39"/>
      <c r="T174" s="39"/>
      <c r="U174" s="39"/>
      <c r="V174" s="42"/>
      <c r="W174" s="39"/>
      <c r="X174" s="39"/>
      <c r="Y174" s="39"/>
      <c r="Z174" s="39"/>
    </row>
    <row r="175" spans="1:26" hidden="1" x14ac:dyDescent="0.3">
      <c r="A175" s="5"/>
      <c r="E175" s="34"/>
      <c r="F175" s="38"/>
      <c r="G175" s="595"/>
      <c r="H175" s="5"/>
      <c r="L175" s="1"/>
      <c r="M175" s="40"/>
      <c r="N175" s="41"/>
      <c r="O175" s="41"/>
      <c r="P175" s="39"/>
      <c r="Q175" s="39"/>
      <c r="R175" s="42"/>
      <c r="S175" s="39"/>
      <c r="T175" s="39"/>
      <c r="U175" s="39"/>
      <c r="V175" s="42"/>
      <c r="W175" s="39"/>
      <c r="X175" s="39"/>
      <c r="Y175" s="39"/>
      <c r="Z175" s="39"/>
    </row>
    <row r="176" spans="1:26" hidden="1" x14ac:dyDescent="0.3">
      <c r="A176" s="5"/>
      <c r="E176" s="34"/>
      <c r="F176" s="38"/>
      <c r="G176" s="595"/>
      <c r="H176" s="5"/>
      <c r="L176" s="1"/>
      <c r="M176" s="40"/>
      <c r="N176" s="41"/>
      <c r="O176" s="41"/>
      <c r="P176" s="39"/>
      <c r="Q176" s="39"/>
      <c r="R176" s="42"/>
      <c r="S176" s="39"/>
      <c r="T176" s="39"/>
      <c r="U176" s="39"/>
      <c r="V176" s="42"/>
      <c r="W176" s="39"/>
      <c r="X176" s="39"/>
      <c r="Y176" s="39"/>
      <c r="Z176" s="39"/>
    </row>
    <row r="177" spans="1:26" hidden="1" x14ac:dyDescent="0.3">
      <c r="A177" s="5"/>
      <c r="E177" s="34"/>
      <c r="F177" s="38"/>
      <c r="G177" s="595"/>
      <c r="H177" s="39"/>
      <c r="I177" s="39"/>
      <c r="J177" s="39"/>
      <c r="K177" s="39"/>
      <c r="L177" s="40"/>
      <c r="M177" s="40"/>
      <c r="N177" s="41"/>
      <c r="O177" s="41"/>
      <c r="P177" s="39"/>
      <c r="Q177" s="39"/>
      <c r="R177" s="42"/>
      <c r="S177" s="39"/>
      <c r="T177" s="39"/>
      <c r="U177" s="39"/>
      <c r="V177" s="42"/>
      <c r="W177" s="39"/>
      <c r="X177" s="39"/>
      <c r="Y177" s="39"/>
      <c r="Z177" s="39"/>
    </row>
    <row r="178" spans="1:26" s="39" customFormat="1" ht="12" x14ac:dyDescent="0.25">
      <c r="A178" s="142"/>
      <c r="B178" s="36"/>
      <c r="C178" s="34"/>
      <c r="D178" s="37"/>
      <c r="E178" s="34"/>
      <c r="F178" s="38"/>
      <c r="G178" s="595"/>
      <c r="L178" s="40"/>
      <c r="M178" s="40"/>
      <c r="N178" s="41"/>
      <c r="O178" s="41"/>
      <c r="R178" s="42"/>
      <c r="V178" s="42"/>
    </row>
    <row r="179" spans="1:26" s="39" customFormat="1" ht="12" x14ac:dyDescent="0.25">
      <c r="G179" s="596"/>
      <c r="L179" s="40"/>
      <c r="M179" s="40"/>
      <c r="N179" s="41"/>
      <c r="O179" s="41"/>
      <c r="R179" s="42"/>
      <c r="V179" s="42"/>
    </row>
    <row r="180" spans="1:26" s="39" customFormat="1" ht="12" hidden="1" x14ac:dyDescent="0.25">
      <c r="A180" s="142"/>
      <c r="B180" s="36"/>
      <c r="C180" s="34"/>
      <c r="D180" s="37"/>
      <c r="E180" s="34"/>
      <c r="F180" s="38"/>
      <c r="G180" s="595"/>
      <c r="L180" s="40"/>
      <c r="M180" s="40"/>
      <c r="N180" s="41"/>
      <c r="O180" s="41"/>
      <c r="R180" s="42"/>
      <c r="V180" s="42"/>
    </row>
    <row r="181" spans="1:26" s="39" customFormat="1" ht="12" hidden="1" x14ac:dyDescent="0.25">
      <c r="G181" s="596"/>
      <c r="L181" s="40"/>
      <c r="M181" s="40"/>
    </row>
    <row r="182" spans="1:26" s="39" customFormat="1" ht="12" hidden="1" x14ac:dyDescent="0.25">
      <c r="G182" s="596"/>
      <c r="L182" s="40"/>
      <c r="M182" s="40"/>
    </row>
    <row r="183" spans="1:26" s="39" customFormat="1" ht="15" hidden="1" customHeight="1" x14ac:dyDescent="0.25">
      <c r="G183" s="596"/>
      <c r="L183" s="40"/>
      <c r="M183" s="40"/>
    </row>
    <row r="184" spans="1:26" s="39" customFormat="1" ht="15" hidden="1" customHeight="1" x14ac:dyDescent="0.25">
      <c r="G184" s="596"/>
      <c r="L184" s="40"/>
      <c r="M184" s="40"/>
    </row>
    <row r="185" spans="1:26" s="39" customFormat="1" ht="15" hidden="1" customHeight="1" x14ac:dyDescent="0.25">
      <c r="G185" s="596"/>
      <c r="L185" s="40"/>
      <c r="M185" s="40"/>
    </row>
    <row r="186" spans="1:26" s="39" customFormat="1" ht="15" hidden="1" customHeight="1" x14ac:dyDescent="0.25">
      <c r="G186" s="596"/>
      <c r="L186" s="40"/>
      <c r="M186" s="40"/>
    </row>
    <row r="187" spans="1:26" s="39" customFormat="1" ht="12" hidden="1" x14ac:dyDescent="0.25">
      <c r="G187" s="596"/>
      <c r="L187" s="40"/>
      <c r="M187" s="40"/>
    </row>
    <row r="188" spans="1:26" s="39" customFormat="1" ht="12.6" thickBot="1" x14ac:dyDescent="0.3">
      <c r="G188" s="596"/>
      <c r="L188" s="40"/>
      <c r="M188" s="40"/>
    </row>
    <row r="189" spans="1:26" s="39" customFormat="1" ht="15.6" hidden="1" customHeight="1" thickBot="1" x14ac:dyDescent="0.25">
      <c r="G189" s="596"/>
      <c r="L189" s="40"/>
      <c r="M189" s="40"/>
    </row>
    <row r="190" spans="1:26" s="39" customFormat="1" ht="14.4" hidden="1" customHeight="1" thickBot="1" x14ac:dyDescent="0.25">
      <c r="G190" s="596"/>
      <c r="L190" s="40"/>
      <c r="M190" s="40"/>
    </row>
    <row r="191" spans="1:26" s="39" customFormat="1" ht="44.4" hidden="1" customHeight="1" thickBot="1" x14ac:dyDescent="0.25">
      <c r="G191" s="596"/>
      <c r="L191" s="40"/>
      <c r="M191" s="40"/>
    </row>
    <row r="192" spans="1:26" s="39" customFormat="1" ht="18.600000000000001" thickBot="1" x14ac:dyDescent="0.4">
      <c r="A192" s="1096" t="s">
        <v>17</v>
      </c>
      <c r="B192" s="1097"/>
      <c r="C192" s="1097"/>
      <c r="D192" s="1097"/>
      <c r="E192" s="1097"/>
      <c r="F192" s="1097"/>
      <c r="G192" s="1097"/>
      <c r="H192" s="1097"/>
      <c r="I192" s="1097"/>
      <c r="J192" s="1097"/>
      <c r="K192" s="1097"/>
      <c r="L192" s="1097"/>
      <c r="M192" s="1097"/>
      <c r="N192" s="1097"/>
      <c r="O192" s="1097"/>
      <c r="P192" s="1097"/>
      <c r="Q192" s="1097"/>
      <c r="R192" s="1097"/>
      <c r="S192" s="1097"/>
      <c r="T192" s="1097"/>
      <c r="U192" s="1097"/>
      <c r="V192" s="1097"/>
      <c r="W192" s="1097"/>
      <c r="X192" s="1097"/>
      <c r="Y192" s="1097"/>
      <c r="Z192" s="1098"/>
    </row>
    <row r="193" spans="1:26" s="39" customFormat="1" ht="15.6" thickBot="1" x14ac:dyDescent="0.3">
      <c r="A193" s="1099" t="s">
        <v>0</v>
      </c>
      <c r="B193" s="1066" t="s">
        <v>1</v>
      </c>
      <c r="C193" s="1067"/>
      <c r="D193" s="1067"/>
      <c r="E193" s="1067"/>
      <c r="F193" s="1068"/>
      <c r="G193" s="1102" t="s">
        <v>2</v>
      </c>
      <c r="H193" s="1072" t="s">
        <v>18</v>
      </c>
      <c r="I193" s="1075" t="s">
        <v>28</v>
      </c>
      <c r="J193" s="1050" t="s">
        <v>3</v>
      </c>
      <c r="K193" s="1106" t="s">
        <v>4</v>
      </c>
      <c r="L193" s="1055" t="s">
        <v>19</v>
      </c>
      <c r="M193" s="1056"/>
      <c r="N193" s="1057" t="s">
        <v>5</v>
      </c>
      <c r="O193" s="1058"/>
      <c r="P193" s="1059" t="s">
        <v>20</v>
      </c>
      <c r="Q193" s="1060"/>
      <c r="R193" s="1060"/>
      <c r="S193" s="1060"/>
      <c r="T193" s="1060"/>
      <c r="U193" s="1060"/>
      <c r="V193" s="1060"/>
      <c r="W193" s="1061"/>
      <c r="X193" s="1061"/>
      <c r="Y193" s="1027" t="s">
        <v>6</v>
      </c>
      <c r="Z193" s="1028"/>
    </row>
    <row r="194" spans="1:26" s="39" customFormat="1" ht="13.8" x14ac:dyDescent="0.25">
      <c r="A194" s="1100"/>
      <c r="B194" s="1029" t="s">
        <v>7</v>
      </c>
      <c r="C194" s="1023" t="s">
        <v>8</v>
      </c>
      <c r="D194" s="1023" t="s">
        <v>9</v>
      </c>
      <c r="E194" s="1023" t="s">
        <v>10</v>
      </c>
      <c r="F194" s="1031" t="s">
        <v>11</v>
      </c>
      <c r="G194" s="1103"/>
      <c r="H194" s="1073"/>
      <c r="I194" s="1076"/>
      <c r="J194" s="1051"/>
      <c r="K194" s="1107"/>
      <c r="L194" s="1033" t="s">
        <v>12</v>
      </c>
      <c r="M194" s="1035" t="s">
        <v>32</v>
      </c>
      <c r="N194" s="1036" t="s">
        <v>13</v>
      </c>
      <c r="O194" s="1026" t="s">
        <v>14</v>
      </c>
      <c r="P194" s="1039" t="s">
        <v>21</v>
      </c>
      <c r="Q194" s="1040"/>
      <c r="R194" s="1040"/>
      <c r="S194" s="1041"/>
      <c r="T194" s="1042" t="s">
        <v>22</v>
      </c>
      <c r="U194" s="1111" t="s">
        <v>30</v>
      </c>
      <c r="V194" s="1111" t="s">
        <v>31</v>
      </c>
      <c r="W194" s="1042" t="s">
        <v>23</v>
      </c>
      <c r="X194" s="1109" t="s">
        <v>29</v>
      </c>
      <c r="Y194" s="1064" t="s">
        <v>15</v>
      </c>
      <c r="Z194" s="1025" t="s">
        <v>16</v>
      </c>
    </row>
    <row r="195" spans="1:26" s="39" customFormat="1" ht="99.6" customHeight="1" thickBot="1" x14ac:dyDescent="0.3">
      <c r="A195" s="1101"/>
      <c r="B195" s="1030"/>
      <c r="C195" s="1024"/>
      <c r="D195" s="1024"/>
      <c r="E195" s="1024"/>
      <c r="F195" s="1032"/>
      <c r="G195" s="1104"/>
      <c r="H195" s="1105"/>
      <c r="I195" s="1076"/>
      <c r="J195" s="1052"/>
      <c r="K195" s="1108"/>
      <c r="L195" s="1094"/>
      <c r="M195" s="1095"/>
      <c r="N195" s="1091"/>
      <c r="O195" s="1092"/>
      <c r="P195" s="6" t="s">
        <v>27</v>
      </c>
      <c r="Q195" s="7" t="s">
        <v>24</v>
      </c>
      <c r="R195" s="7" t="s">
        <v>25</v>
      </c>
      <c r="S195" s="8" t="s">
        <v>26</v>
      </c>
      <c r="T195" s="1093"/>
      <c r="U195" s="1112"/>
      <c r="V195" s="1112"/>
      <c r="W195" s="1093"/>
      <c r="X195" s="1110"/>
      <c r="Y195" s="1065"/>
      <c r="Z195" s="1063"/>
    </row>
    <row r="196" spans="1:26" s="39" customFormat="1" ht="36.6" hidden="1" thickBot="1" x14ac:dyDescent="0.3">
      <c r="A196" s="10">
        <v>1</v>
      </c>
      <c r="B196" s="101" t="s">
        <v>126</v>
      </c>
      <c r="C196" s="202" t="s">
        <v>33</v>
      </c>
      <c r="D196" s="203">
        <v>75000474</v>
      </c>
      <c r="E196" s="202">
        <v>107721538</v>
      </c>
      <c r="F196" s="206">
        <v>600061442</v>
      </c>
      <c r="G196" s="231" t="s">
        <v>188</v>
      </c>
      <c r="H196" s="9" t="s">
        <v>127</v>
      </c>
      <c r="I196" s="9" t="s">
        <v>44</v>
      </c>
      <c r="J196" s="9" t="s">
        <v>44</v>
      </c>
      <c r="K196" s="220" t="s">
        <v>105</v>
      </c>
      <c r="L196" s="600">
        <v>2000000</v>
      </c>
      <c r="M196" s="601">
        <f>L196/100*70</f>
        <v>1400000</v>
      </c>
      <c r="N196" s="602">
        <v>2024</v>
      </c>
      <c r="O196" s="56">
        <v>2027</v>
      </c>
      <c r="P196" s="277" t="s">
        <v>40</v>
      </c>
      <c r="Q196" s="123" t="s">
        <v>40</v>
      </c>
      <c r="R196" s="123" t="s">
        <v>40</v>
      </c>
      <c r="S196" s="124" t="s">
        <v>40</v>
      </c>
      <c r="T196" s="125"/>
      <c r="U196" s="125" t="s">
        <v>40</v>
      </c>
      <c r="V196" s="126"/>
      <c r="W196" s="278" t="s">
        <v>40</v>
      </c>
      <c r="X196" s="125" t="s">
        <v>40</v>
      </c>
      <c r="Y196" s="272"/>
      <c r="Z196" s="273"/>
    </row>
    <row r="197" spans="1:26" s="39" customFormat="1" ht="36.6" hidden="1" thickBot="1" x14ac:dyDescent="0.3">
      <c r="A197" s="27">
        <f>A196+1</f>
        <v>2</v>
      </c>
      <c r="B197" s="154" t="s">
        <v>126</v>
      </c>
      <c r="C197" s="199" t="s">
        <v>33</v>
      </c>
      <c r="D197" s="200">
        <v>75000474</v>
      </c>
      <c r="E197" s="199">
        <v>107721538</v>
      </c>
      <c r="F197" s="207">
        <v>600061442</v>
      </c>
      <c r="G197" s="215" t="s">
        <v>189</v>
      </c>
      <c r="H197" s="19" t="s">
        <v>127</v>
      </c>
      <c r="I197" s="19" t="s">
        <v>44</v>
      </c>
      <c r="J197" s="55" t="s">
        <v>44</v>
      </c>
      <c r="K197" s="221" t="s">
        <v>105</v>
      </c>
      <c r="L197" s="603">
        <v>1000000</v>
      </c>
      <c r="M197" s="45">
        <f t="shared" ref="M197:M269" si="20">L197/100*70</f>
        <v>700000</v>
      </c>
      <c r="N197" s="46">
        <v>2024</v>
      </c>
      <c r="O197" s="224">
        <v>2027</v>
      </c>
      <c r="P197" s="283" t="s">
        <v>40</v>
      </c>
      <c r="Q197" s="284" t="s">
        <v>40</v>
      </c>
      <c r="R197" s="134" t="s">
        <v>40</v>
      </c>
      <c r="S197" s="285" t="s">
        <v>40</v>
      </c>
      <c r="T197" s="130"/>
      <c r="U197" s="130" t="s">
        <v>40</v>
      </c>
      <c r="V197" s="130"/>
      <c r="W197" s="130" t="s">
        <v>40</v>
      </c>
      <c r="X197" s="132" t="s">
        <v>40</v>
      </c>
      <c r="Y197" s="28"/>
      <c r="Z197" s="29"/>
    </row>
    <row r="198" spans="1:26" s="39" customFormat="1" ht="24.6" hidden="1" thickBot="1" x14ac:dyDescent="0.3">
      <c r="A198" s="27">
        <f t="shared" ref="A198:A261" si="21">A197+1</f>
        <v>3</v>
      </c>
      <c r="B198" s="197" t="s">
        <v>126</v>
      </c>
      <c r="C198" s="199" t="s">
        <v>33</v>
      </c>
      <c r="D198" s="200">
        <v>75000474</v>
      </c>
      <c r="E198" s="199">
        <v>107721538</v>
      </c>
      <c r="F198" s="207">
        <v>600061442</v>
      </c>
      <c r="G198" s="216" t="s">
        <v>153</v>
      </c>
      <c r="H198" s="19" t="s">
        <v>127</v>
      </c>
      <c r="I198" s="19" t="s">
        <v>44</v>
      </c>
      <c r="J198" s="19" t="s">
        <v>44</v>
      </c>
      <c r="K198" s="221" t="s">
        <v>105</v>
      </c>
      <c r="L198" s="604">
        <v>2000000</v>
      </c>
      <c r="M198" s="245">
        <f t="shared" si="20"/>
        <v>1400000</v>
      </c>
      <c r="N198" s="191">
        <v>2022</v>
      </c>
      <c r="O198" s="192">
        <v>2024</v>
      </c>
      <c r="P198" s="244" t="s">
        <v>40</v>
      </c>
      <c r="Q198" s="127" t="s">
        <v>40</v>
      </c>
      <c r="R198" s="128" t="s">
        <v>40</v>
      </c>
      <c r="S198" s="129" t="s">
        <v>40</v>
      </c>
      <c r="T198" s="213"/>
      <c r="U198" s="130" t="s">
        <v>40</v>
      </c>
      <c r="V198" s="131"/>
      <c r="W198" s="130" t="s">
        <v>40</v>
      </c>
      <c r="X198" s="132" t="s">
        <v>40</v>
      </c>
      <c r="Y198" s="23"/>
      <c r="Z198" s="25"/>
    </row>
    <row r="199" spans="1:26" s="39" customFormat="1" ht="36.6" hidden="1" thickBot="1" x14ac:dyDescent="0.3">
      <c r="A199" s="27">
        <f t="shared" si="21"/>
        <v>4</v>
      </c>
      <c r="B199" s="154" t="s">
        <v>126</v>
      </c>
      <c r="C199" s="155" t="s">
        <v>33</v>
      </c>
      <c r="D199" s="156">
        <v>75000474</v>
      </c>
      <c r="E199" s="155">
        <v>107721538</v>
      </c>
      <c r="F199" s="205">
        <v>600061442</v>
      </c>
      <c r="G199" s="216" t="s">
        <v>49</v>
      </c>
      <c r="H199" s="19" t="s">
        <v>127</v>
      </c>
      <c r="I199" s="19" t="s">
        <v>44</v>
      </c>
      <c r="J199" s="19" t="s">
        <v>44</v>
      </c>
      <c r="K199" s="221" t="s">
        <v>105</v>
      </c>
      <c r="L199" s="44">
        <v>2000000</v>
      </c>
      <c r="M199" s="58">
        <f t="shared" si="20"/>
        <v>1400000</v>
      </c>
      <c r="N199" s="46">
        <v>2022</v>
      </c>
      <c r="O199" s="47">
        <v>2024</v>
      </c>
      <c r="P199" s="244"/>
      <c r="Q199" s="127"/>
      <c r="R199" s="128"/>
      <c r="S199" s="129"/>
      <c r="T199" s="132"/>
      <c r="U199" s="132"/>
      <c r="V199" s="286" t="s">
        <v>40</v>
      </c>
      <c r="W199" s="132"/>
      <c r="X199" s="132" t="s">
        <v>40</v>
      </c>
      <c r="Y199" s="11"/>
      <c r="Z199" s="12"/>
    </row>
    <row r="200" spans="1:26" s="39" customFormat="1" ht="36.6" hidden="1" thickBot="1" x14ac:dyDescent="0.3">
      <c r="A200" s="27">
        <f t="shared" si="21"/>
        <v>5</v>
      </c>
      <c r="B200" s="154" t="s">
        <v>126</v>
      </c>
      <c r="C200" s="155" t="s">
        <v>33</v>
      </c>
      <c r="D200" s="156">
        <v>75000474</v>
      </c>
      <c r="E200" s="155">
        <v>107721538</v>
      </c>
      <c r="F200" s="205">
        <v>600061442</v>
      </c>
      <c r="G200" s="216" t="s">
        <v>173</v>
      </c>
      <c r="H200" s="19" t="s">
        <v>127</v>
      </c>
      <c r="I200" s="19" t="s">
        <v>44</v>
      </c>
      <c r="J200" s="19" t="s">
        <v>44</v>
      </c>
      <c r="K200" s="221" t="s">
        <v>105</v>
      </c>
      <c r="L200" s="44">
        <v>2000000</v>
      </c>
      <c r="M200" s="58">
        <f t="shared" si="20"/>
        <v>1400000</v>
      </c>
      <c r="N200" s="46">
        <v>2024</v>
      </c>
      <c r="O200" s="47">
        <v>2027</v>
      </c>
      <c r="P200" s="297"/>
      <c r="Q200" s="298"/>
      <c r="R200" s="299"/>
      <c r="S200" s="300"/>
      <c r="T200" s="281"/>
      <c r="U200" s="281"/>
      <c r="V200" s="286"/>
      <c r="W200" s="132" t="s">
        <v>40</v>
      </c>
      <c r="X200" s="132" t="s">
        <v>40</v>
      </c>
      <c r="Y200" s="11"/>
      <c r="Z200" s="12"/>
    </row>
    <row r="201" spans="1:26" s="39" customFormat="1" ht="36.6" hidden="1" thickBot="1" x14ac:dyDescent="0.3">
      <c r="A201" s="27">
        <f t="shared" si="21"/>
        <v>6</v>
      </c>
      <c r="B201" s="154" t="s">
        <v>126</v>
      </c>
      <c r="C201" s="155" t="s">
        <v>33</v>
      </c>
      <c r="D201" s="156">
        <v>75000474</v>
      </c>
      <c r="E201" s="155">
        <v>107721538</v>
      </c>
      <c r="F201" s="205">
        <v>600061442</v>
      </c>
      <c r="G201" s="215" t="s">
        <v>50</v>
      </c>
      <c r="H201" s="19" t="s">
        <v>127</v>
      </c>
      <c r="I201" s="19" t="s">
        <v>44</v>
      </c>
      <c r="J201" s="19" t="s">
        <v>44</v>
      </c>
      <c r="K201" s="221" t="s">
        <v>106</v>
      </c>
      <c r="L201" s="44">
        <v>5000000</v>
      </c>
      <c r="M201" s="45">
        <f t="shared" si="20"/>
        <v>3500000</v>
      </c>
      <c r="N201" s="46">
        <v>2024</v>
      </c>
      <c r="O201" s="47">
        <v>2027</v>
      </c>
      <c r="P201" s="127" t="s">
        <v>40</v>
      </c>
      <c r="Q201" s="127" t="s">
        <v>40</v>
      </c>
      <c r="R201" s="127" t="s">
        <v>40</v>
      </c>
      <c r="S201" s="127" t="s">
        <v>40</v>
      </c>
      <c r="T201" s="132"/>
      <c r="U201" s="132" t="s">
        <v>40</v>
      </c>
      <c r="V201" s="132"/>
      <c r="W201" s="132" t="s">
        <v>40</v>
      </c>
      <c r="X201" s="132" t="s">
        <v>40</v>
      </c>
      <c r="Y201" s="11"/>
      <c r="Z201" s="12"/>
    </row>
    <row r="202" spans="1:26" s="39" customFormat="1" ht="36.6" hidden="1" thickBot="1" x14ac:dyDescent="0.3">
      <c r="A202" s="27">
        <f t="shared" si="21"/>
        <v>7</v>
      </c>
      <c r="B202" s="154" t="s">
        <v>126</v>
      </c>
      <c r="C202" s="155" t="s">
        <v>33</v>
      </c>
      <c r="D202" s="156">
        <v>75000474</v>
      </c>
      <c r="E202" s="155">
        <v>107721538</v>
      </c>
      <c r="F202" s="205">
        <v>600061442</v>
      </c>
      <c r="G202" s="215" t="s">
        <v>51</v>
      </c>
      <c r="H202" s="55" t="s">
        <v>127</v>
      </c>
      <c r="I202" s="55" t="s">
        <v>44</v>
      </c>
      <c r="J202" s="55" t="s">
        <v>44</v>
      </c>
      <c r="K202" s="221" t="s">
        <v>106</v>
      </c>
      <c r="L202" s="44">
        <v>5000000</v>
      </c>
      <c r="M202" s="245">
        <f t="shared" si="20"/>
        <v>3500000</v>
      </c>
      <c r="N202" s="46">
        <v>2022</v>
      </c>
      <c r="O202" s="47">
        <v>2024</v>
      </c>
      <c r="P202" s="271" t="s">
        <v>40</v>
      </c>
      <c r="Q202" s="271" t="s">
        <v>40</v>
      </c>
      <c r="R202" s="271" t="s">
        <v>40</v>
      </c>
      <c r="S202" s="271" t="s">
        <v>40</v>
      </c>
      <c r="T202" s="286"/>
      <c r="U202" s="286" t="s">
        <v>40</v>
      </c>
      <c r="V202" s="286"/>
      <c r="W202" s="286" t="s">
        <v>40</v>
      </c>
      <c r="X202" s="286" t="s">
        <v>40</v>
      </c>
      <c r="Y202" s="11"/>
      <c r="Z202" s="12"/>
    </row>
    <row r="203" spans="1:26" s="39" customFormat="1" ht="24.6" hidden="1" thickBot="1" x14ac:dyDescent="0.3">
      <c r="A203" s="27">
        <f t="shared" si="21"/>
        <v>8</v>
      </c>
      <c r="B203" s="154" t="s">
        <v>126</v>
      </c>
      <c r="C203" s="155" t="s">
        <v>33</v>
      </c>
      <c r="D203" s="156">
        <v>75000474</v>
      </c>
      <c r="E203" s="155">
        <v>107721538</v>
      </c>
      <c r="F203" s="205">
        <v>600061442</v>
      </c>
      <c r="G203" s="605" t="s">
        <v>152</v>
      </c>
      <c r="H203" s="19" t="s">
        <v>127</v>
      </c>
      <c r="I203" s="19" t="s">
        <v>44</v>
      </c>
      <c r="J203" s="19" t="s">
        <v>44</v>
      </c>
      <c r="K203" s="221" t="s">
        <v>106</v>
      </c>
      <c r="L203" s="48">
        <v>5000000</v>
      </c>
      <c r="M203" s="45">
        <f t="shared" si="20"/>
        <v>3500000</v>
      </c>
      <c r="N203" s="191">
        <v>2022</v>
      </c>
      <c r="O203" s="192">
        <v>2024</v>
      </c>
      <c r="P203" s="271" t="s">
        <v>40</v>
      </c>
      <c r="Q203" s="271" t="s">
        <v>40</v>
      </c>
      <c r="R203" s="271" t="s">
        <v>40</v>
      </c>
      <c r="S203" s="271" t="s">
        <v>40</v>
      </c>
      <c r="T203" s="139"/>
      <c r="U203" s="139" t="s">
        <v>40</v>
      </c>
      <c r="V203" s="139"/>
      <c r="W203" s="139" t="s">
        <v>40</v>
      </c>
      <c r="X203" s="132" t="s">
        <v>40</v>
      </c>
      <c r="Y203" s="13"/>
      <c r="Z203" s="15"/>
    </row>
    <row r="204" spans="1:26" s="39" customFormat="1" ht="36.6" hidden="1" thickBot="1" x14ac:dyDescent="0.3">
      <c r="A204" s="27">
        <f t="shared" si="21"/>
        <v>9</v>
      </c>
      <c r="B204" s="154" t="s">
        <v>126</v>
      </c>
      <c r="C204" s="155" t="s">
        <v>33</v>
      </c>
      <c r="D204" s="156">
        <v>75000474</v>
      </c>
      <c r="E204" s="155">
        <v>107721538</v>
      </c>
      <c r="F204" s="205">
        <v>600061442</v>
      </c>
      <c r="G204" s="605" t="s">
        <v>52</v>
      </c>
      <c r="H204" s="19" t="s">
        <v>127</v>
      </c>
      <c r="I204" s="19" t="s">
        <v>44</v>
      </c>
      <c r="J204" s="19" t="s">
        <v>44</v>
      </c>
      <c r="K204" s="221" t="s">
        <v>106</v>
      </c>
      <c r="L204" s="48">
        <v>10000000</v>
      </c>
      <c r="M204" s="245">
        <f t="shared" si="20"/>
        <v>7000000</v>
      </c>
      <c r="N204" s="46">
        <v>2022</v>
      </c>
      <c r="O204" s="47">
        <v>2024</v>
      </c>
      <c r="P204" s="127"/>
      <c r="Q204" s="127"/>
      <c r="R204" s="127"/>
      <c r="S204" s="127"/>
      <c r="T204" s="139"/>
      <c r="U204" s="139"/>
      <c r="V204" s="139" t="s">
        <v>40</v>
      </c>
      <c r="W204" s="139"/>
      <c r="X204" s="132" t="s">
        <v>40</v>
      </c>
      <c r="Y204" s="13"/>
      <c r="Z204" s="15"/>
    </row>
    <row r="205" spans="1:26" s="39" customFormat="1" ht="36.6" hidden="1" thickBot="1" x14ac:dyDescent="0.3">
      <c r="A205" s="27">
        <f t="shared" si="21"/>
        <v>10</v>
      </c>
      <c r="B205" s="154" t="s">
        <v>126</v>
      </c>
      <c r="C205" s="155" t="s">
        <v>33</v>
      </c>
      <c r="D205" s="156">
        <v>75000474</v>
      </c>
      <c r="E205" s="155">
        <v>107721538</v>
      </c>
      <c r="F205" s="205">
        <v>600061442</v>
      </c>
      <c r="G205" s="605" t="s">
        <v>171</v>
      </c>
      <c r="H205" s="19" t="s">
        <v>127</v>
      </c>
      <c r="I205" s="19" t="s">
        <v>44</v>
      </c>
      <c r="J205" s="19" t="s">
        <v>44</v>
      </c>
      <c r="K205" s="221" t="s">
        <v>106</v>
      </c>
      <c r="L205" s="48">
        <v>5000000</v>
      </c>
      <c r="M205" s="45">
        <f t="shared" si="20"/>
        <v>3500000</v>
      </c>
      <c r="N205" s="191">
        <v>2024</v>
      </c>
      <c r="O205" s="192">
        <v>2027</v>
      </c>
      <c r="P205" s="298"/>
      <c r="Q205" s="298"/>
      <c r="R205" s="298"/>
      <c r="S205" s="298"/>
      <c r="T205" s="139"/>
      <c r="U205" s="301"/>
      <c r="V205" s="139"/>
      <c r="W205" s="139" t="s">
        <v>40</v>
      </c>
      <c r="X205" s="132" t="s">
        <v>40</v>
      </c>
      <c r="Y205" s="13"/>
      <c r="Z205" s="15"/>
    </row>
    <row r="206" spans="1:26" s="39" customFormat="1" ht="48.6" hidden="1" thickBot="1" x14ac:dyDescent="0.3">
      <c r="A206" s="27">
        <f t="shared" si="21"/>
        <v>11</v>
      </c>
      <c r="B206" s="197" t="s">
        <v>126</v>
      </c>
      <c r="C206" s="165" t="s">
        <v>33</v>
      </c>
      <c r="D206" s="198">
        <v>75000474</v>
      </c>
      <c r="E206" s="165">
        <v>107721538</v>
      </c>
      <c r="F206" s="204">
        <v>600061442</v>
      </c>
      <c r="G206" s="606" t="s">
        <v>53</v>
      </c>
      <c r="H206" s="55" t="s">
        <v>127</v>
      </c>
      <c r="I206" s="55" t="s">
        <v>44</v>
      </c>
      <c r="J206" s="55" t="s">
        <v>44</v>
      </c>
      <c r="K206" s="221" t="s">
        <v>107</v>
      </c>
      <c r="L206" s="48">
        <v>4000000</v>
      </c>
      <c r="M206" s="45">
        <f t="shared" si="20"/>
        <v>2800000</v>
      </c>
      <c r="N206" s="46">
        <v>2022</v>
      </c>
      <c r="O206" s="47">
        <v>2024</v>
      </c>
      <c r="P206" s="127" t="s">
        <v>40</v>
      </c>
      <c r="Q206" s="127" t="s">
        <v>40</v>
      </c>
      <c r="R206" s="127" t="s">
        <v>40</v>
      </c>
      <c r="S206" s="127" t="s">
        <v>40</v>
      </c>
      <c r="T206" s="139"/>
      <c r="U206" s="139" t="s">
        <v>40</v>
      </c>
      <c r="V206" s="139"/>
      <c r="W206" s="139" t="s">
        <v>40</v>
      </c>
      <c r="X206" s="132" t="s">
        <v>40</v>
      </c>
      <c r="Y206" s="13"/>
      <c r="Z206" s="15"/>
    </row>
    <row r="207" spans="1:26" s="39" customFormat="1" ht="48.6" hidden="1" thickBot="1" x14ac:dyDescent="0.3">
      <c r="A207" s="27">
        <f t="shared" si="21"/>
        <v>12</v>
      </c>
      <c r="B207" s="154" t="s">
        <v>126</v>
      </c>
      <c r="C207" s="155" t="s">
        <v>33</v>
      </c>
      <c r="D207" s="156">
        <v>75000474</v>
      </c>
      <c r="E207" s="155">
        <v>107721538</v>
      </c>
      <c r="F207" s="205">
        <v>600061442</v>
      </c>
      <c r="G207" s="605" t="s">
        <v>54</v>
      </c>
      <c r="H207" s="19" t="s">
        <v>127</v>
      </c>
      <c r="I207" s="20" t="s">
        <v>44</v>
      </c>
      <c r="J207" s="20" t="s">
        <v>44</v>
      </c>
      <c r="K207" s="221" t="s">
        <v>107</v>
      </c>
      <c r="L207" s="48">
        <v>3000000</v>
      </c>
      <c r="M207" s="58">
        <f t="shared" si="20"/>
        <v>2100000</v>
      </c>
      <c r="N207" s="46">
        <v>2022</v>
      </c>
      <c r="O207" s="50">
        <v>2024</v>
      </c>
      <c r="P207" s="271" t="s">
        <v>40</v>
      </c>
      <c r="Q207" s="271" t="s">
        <v>40</v>
      </c>
      <c r="R207" s="271" t="s">
        <v>40</v>
      </c>
      <c r="S207" s="271" t="s">
        <v>40</v>
      </c>
      <c r="T207" s="287"/>
      <c r="U207" s="287" t="s">
        <v>40</v>
      </c>
      <c r="V207" s="287"/>
      <c r="W207" s="287" t="s">
        <v>40</v>
      </c>
      <c r="X207" s="286" t="s">
        <v>40</v>
      </c>
      <c r="Y207" s="13"/>
      <c r="Z207" s="15"/>
    </row>
    <row r="208" spans="1:26" s="39" customFormat="1" ht="48.6" hidden="1" thickBot="1" x14ac:dyDescent="0.3">
      <c r="A208" s="27">
        <f t="shared" si="21"/>
        <v>13</v>
      </c>
      <c r="B208" s="197" t="s">
        <v>126</v>
      </c>
      <c r="C208" s="165" t="s">
        <v>33</v>
      </c>
      <c r="D208" s="198">
        <v>75000474</v>
      </c>
      <c r="E208" s="165">
        <v>107721538</v>
      </c>
      <c r="F208" s="204">
        <v>600061442</v>
      </c>
      <c r="G208" s="607" t="s">
        <v>66</v>
      </c>
      <c r="H208" s="43" t="s">
        <v>127</v>
      </c>
      <c r="I208" s="19" t="s">
        <v>44</v>
      </c>
      <c r="J208" s="19" t="s">
        <v>44</v>
      </c>
      <c r="K208" s="221" t="s">
        <v>107</v>
      </c>
      <c r="L208" s="48">
        <v>5000000</v>
      </c>
      <c r="M208" s="58">
        <f t="shared" si="20"/>
        <v>3500000</v>
      </c>
      <c r="N208" s="46">
        <v>2022</v>
      </c>
      <c r="O208" s="50">
        <v>2024</v>
      </c>
      <c r="P208" s="271" t="s">
        <v>40</v>
      </c>
      <c r="Q208" s="271" t="s">
        <v>40</v>
      </c>
      <c r="R208" s="271" t="s">
        <v>40</v>
      </c>
      <c r="S208" s="271" t="s">
        <v>40</v>
      </c>
      <c r="T208" s="139"/>
      <c r="U208" s="139" t="s">
        <v>40</v>
      </c>
      <c r="V208" s="139"/>
      <c r="W208" s="139" t="s">
        <v>40</v>
      </c>
      <c r="X208" s="132" t="s">
        <v>40</v>
      </c>
      <c r="Y208" s="13"/>
      <c r="Z208" s="15"/>
    </row>
    <row r="209" spans="1:26" s="39" customFormat="1" ht="48.6" hidden="1" thickBot="1" x14ac:dyDescent="0.3">
      <c r="A209" s="27">
        <f t="shared" si="21"/>
        <v>14</v>
      </c>
      <c r="B209" s="154" t="s">
        <v>126</v>
      </c>
      <c r="C209" s="155" t="s">
        <v>33</v>
      </c>
      <c r="D209" s="156">
        <v>75000474</v>
      </c>
      <c r="E209" s="155">
        <v>107721538</v>
      </c>
      <c r="F209" s="157">
        <v>600061442</v>
      </c>
      <c r="G209" s="607" t="s">
        <v>67</v>
      </c>
      <c r="H209" s="19" t="s">
        <v>127</v>
      </c>
      <c r="I209" s="19" t="s">
        <v>44</v>
      </c>
      <c r="J209" s="19" t="s">
        <v>44</v>
      </c>
      <c r="K209" s="221" t="s">
        <v>107</v>
      </c>
      <c r="L209" s="48">
        <v>5000000</v>
      </c>
      <c r="M209" s="58">
        <f t="shared" si="20"/>
        <v>3500000</v>
      </c>
      <c r="N209" s="46">
        <v>2022</v>
      </c>
      <c r="O209" s="50">
        <v>2024</v>
      </c>
      <c r="P209" s="271" t="s">
        <v>40</v>
      </c>
      <c r="Q209" s="271" t="s">
        <v>40</v>
      </c>
      <c r="R209" s="271" t="s">
        <v>40</v>
      </c>
      <c r="S209" s="271" t="s">
        <v>40</v>
      </c>
      <c r="T209" s="139"/>
      <c r="U209" s="139" t="s">
        <v>40</v>
      </c>
      <c r="V209" s="139"/>
      <c r="W209" s="139" t="s">
        <v>40</v>
      </c>
      <c r="X209" s="132" t="s">
        <v>40</v>
      </c>
      <c r="Y209" s="13"/>
      <c r="Z209" s="15"/>
    </row>
    <row r="210" spans="1:26" s="39" customFormat="1" ht="36.6" hidden="1" thickBot="1" x14ac:dyDescent="0.3">
      <c r="A210" s="27">
        <f t="shared" si="21"/>
        <v>15</v>
      </c>
      <c r="B210" s="158" t="s">
        <v>126</v>
      </c>
      <c r="C210" s="159" t="s">
        <v>33</v>
      </c>
      <c r="D210" s="160">
        <v>75000474</v>
      </c>
      <c r="E210" s="159">
        <v>107721538</v>
      </c>
      <c r="F210" s="161">
        <v>600061442</v>
      </c>
      <c r="G210" s="266" t="s">
        <v>154</v>
      </c>
      <c r="H210" s="19" t="s">
        <v>127</v>
      </c>
      <c r="I210" s="19" t="s">
        <v>44</v>
      </c>
      <c r="J210" s="19" t="s">
        <v>44</v>
      </c>
      <c r="K210" s="221" t="s">
        <v>107</v>
      </c>
      <c r="L210" s="48">
        <v>4000000</v>
      </c>
      <c r="M210" s="58">
        <f t="shared" si="20"/>
        <v>2800000</v>
      </c>
      <c r="N210" s="46">
        <v>2022</v>
      </c>
      <c r="O210" s="47">
        <v>2024</v>
      </c>
      <c r="P210" s="271" t="s">
        <v>40</v>
      </c>
      <c r="Q210" s="271" t="s">
        <v>40</v>
      </c>
      <c r="R210" s="271" t="s">
        <v>40</v>
      </c>
      <c r="S210" s="271" t="s">
        <v>40</v>
      </c>
      <c r="T210" s="139"/>
      <c r="U210" s="139" t="s">
        <v>40</v>
      </c>
      <c r="V210" s="139"/>
      <c r="W210" s="139" t="s">
        <v>40</v>
      </c>
      <c r="X210" s="132" t="s">
        <v>40</v>
      </c>
      <c r="Y210" s="13"/>
      <c r="Z210" s="15"/>
    </row>
    <row r="211" spans="1:26" s="39" customFormat="1" ht="36.6" hidden="1" thickBot="1" x14ac:dyDescent="0.3">
      <c r="A211" s="323">
        <f t="shared" si="21"/>
        <v>16</v>
      </c>
      <c r="B211" s="348" t="s">
        <v>126</v>
      </c>
      <c r="C211" s="349" t="s">
        <v>33</v>
      </c>
      <c r="D211" s="350">
        <v>75000474</v>
      </c>
      <c r="E211" s="349">
        <v>107721538</v>
      </c>
      <c r="F211" s="351">
        <v>600061442</v>
      </c>
      <c r="G211" s="352" t="s">
        <v>197</v>
      </c>
      <c r="H211" s="329" t="s">
        <v>127</v>
      </c>
      <c r="I211" s="329" t="s">
        <v>44</v>
      </c>
      <c r="J211" s="329" t="s">
        <v>44</v>
      </c>
      <c r="K211" s="353" t="s">
        <v>107</v>
      </c>
      <c r="L211" s="354">
        <v>4000000</v>
      </c>
      <c r="M211" s="355">
        <f t="shared" si="20"/>
        <v>2800000</v>
      </c>
      <c r="N211" s="608">
        <v>2022</v>
      </c>
      <c r="O211" s="332">
        <v>2024</v>
      </c>
      <c r="P211" s="356" t="s">
        <v>40</v>
      </c>
      <c r="Q211" s="356" t="s">
        <v>40</v>
      </c>
      <c r="R211" s="356" t="s">
        <v>40</v>
      </c>
      <c r="S211" s="356" t="s">
        <v>40</v>
      </c>
      <c r="T211" s="336"/>
      <c r="U211" s="336" t="s">
        <v>40</v>
      </c>
      <c r="V211" s="336"/>
      <c r="W211" s="336" t="s">
        <v>40</v>
      </c>
      <c r="X211" s="338" t="s">
        <v>40</v>
      </c>
      <c r="Y211" s="339"/>
      <c r="Z211" s="340"/>
    </row>
    <row r="212" spans="1:26" s="39" customFormat="1" ht="48.6" hidden="1" thickBot="1" x14ac:dyDescent="0.3">
      <c r="A212" s="323">
        <f t="shared" si="21"/>
        <v>17</v>
      </c>
      <c r="B212" s="348" t="s">
        <v>126</v>
      </c>
      <c r="C212" s="349" t="s">
        <v>33</v>
      </c>
      <c r="D212" s="350">
        <v>75000474</v>
      </c>
      <c r="E212" s="349">
        <v>107721538</v>
      </c>
      <c r="F212" s="351">
        <v>600061442</v>
      </c>
      <c r="G212" s="352" t="s">
        <v>198</v>
      </c>
      <c r="H212" s="329" t="s">
        <v>127</v>
      </c>
      <c r="I212" s="329" t="s">
        <v>44</v>
      </c>
      <c r="J212" s="329" t="s">
        <v>44</v>
      </c>
      <c r="K212" s="353" t="s">
        <v>107</v>
      </c>
      <c r="L212" s="354">
        <v>4000000</v>
      </c>
      <c r="M212" s="355">
        <f t="shared" si="20"/>
        <v>2800000</v>
      </c>
      <c r="N212" s="608">
        <v>2022</v>
      </c>
      <c r="O212" s="332">
        <v>2024</v>
      </c>
      <c r="P212" s="356" t="s">
        <v>40</v>
      </c>
      <c r="Q212" s="356" t="s">
        <v>40</v>
      </c>
      <c r="R212" s="356" t="s">
        <v>40</v>
      </c>
      <c r="S212" s="356" t="s">
        <v>40</v>
      </c>
      <c r="T212" s="336"/>
      <c r="U212" s="336" t="s">
        <v>40</v>
      </c>
      <c r="V212" s="336"/>
      <c r="W212" s="336" t="s">
        <v>40</v>
      </c>
      <c r="X212" s="338" t="s">
        <v>40</v>
      </c>
      <c r="Y212" s="339"/>
      <c r="Z212" s="340"/>
    </row>
    <row r="213" spans="1:26" s="39" customFormat="1" ht="48.6" hidden="1" thickBot="1" x14ac:dyDescent="0.3">
      <c r="A213" s="27">
        <f t="shared" si="21"/>
        <v>18</v>
      </c>
      <c r="B213" s="154" t="s">
        <v>126</v>
      </c>
      <c r="C213" s="155" t="s">
        <v>33</v>
      </c>
      <c r="D213" s="156">
        <v>75000474</v>
      </c>
      <c r="E213" s="155">
        <v>107721538</v>
      </c>
      <c r="F213" s="205">
        <v>600061442</v>
      </c>
      <c r="G213" s="609" t="s">
        <v>155</v>
      </c>
      <c r="H213" s="19" t="s">
        <v>127</v>
      </c>
      <c r="I213" s="19" t="s">
        <v>44</v>
      </c>
      <c r="J213" s="19" t="s">
        <v>44</v>
      </c>
      <c r="K213" s="221" t="s">
        <v>107</v>
      </c>
      <c r="L213" s="48">
        <v>3000000</v>
      </c>
      <c r="M213" s="58">
        <f t="shared" si="20"/>
        <v>2100000</v>
      </c>
      <c r="N213" s="46">
        <v>2022</v>
      </c>
      <c r="O213" s="47">
        <v>2024</v>
      </c>
      <c r="P213" s="127"/>
      <c r="Q213" s="127"/>
      <c r="R213" s="127"/>
      <c r="S213" s="127"/>
      <c r="T213" s="139"/>
      <c r="U213" s="139"/>
      <c r="V213" s="139" t="s">
        <v>40</v>
      </c>
      <c r="W213" s="139"/>
      <c r="X213" s="132" t="s">
        <v>40</v>
      </c>
      <c r="Y213" s="13"/>
      <c r="Z213" s="15"/>
    </row>
    <row r="214" spans="1:26" s="39" customFormat="1" ht="36.6" hidden="1" thickBot="1" x14ac:dyDescent="0.3">
      <c r="A214" s="27">
        <f t="shared" si="21"/>
        <v>19</v>
      </c>
      <c r="B214" s="154" t="s">
        <v>126</v>
      </c>
      <c r="C214" s="155" t="s">
        <v>33</v>
      </c>
      <c r="D214" s="156">
        <v>75000474</v>
      </c>
      <c r="E214" s="155">
        <v>107721538</v>
      </c>
      <c r="F214" s="205">
        <v>600061442</v>
      </c>
      <c r="G214" s="609" t="s">
        <v>178</v>
      </c>
      <c r="H214" s="19" t="s">
        <v>127</v>
      </c>
      <c r="I214" s="19" t="s">
        <v>44</v>
      </c>
      <c r="J214" s="19" t="s">
        <v>44</v>
      </c>
      <c r="K214" s="221" t="s">
        <v>107</v>
      </c>
      <c r="L214" s="48">
        <v>2000000</v>
      </c>
      <c r="M214" s="58">
        <f t="shared" si="20"/>
        <v>1400000</v>
      </c>
      <c r="N214" s="46">
        <v>2022</v>
      </c>
      <c r="O214" s="47">
        <v>2024</v>
      </c>
      <c r="P214" s="298"/>
      <c r="Q214" s="298"/>
      <c r="R214" s="298"/>
      <c r="S214" s="298"/>
      <c r="T214" s="301"/>
      <c r="U214" s="301"/>
      <c r="V214" s="139"/>
      <c r="W214" s="139" t="s">
        <v>40</v>
      </c>
      <c r="X214" s="132" t="s">
        <v>40</v>
      </c>
      <c r="Y214" s="13"/>
      <c r="Z214" s="15"/>
    </row>
    <row r="215" spans="1:26" s="39" customFormat="1" ht="48.6" hidden="1" thickBot="1" x14ac:dyDescent="0.3">
      <c r="A215" s="323">
        <f>A214+1</f>
        <v>20</v>
      </c>
      <c r="B215" s="324" t="s">
        <v>126</v>
      </c>
      <c r="C215" s="325" t="s">
        <v>33</v>
      </c>
      <c r="D215" s="326">
        <v>75000474</v>
      </c>
      <c r="E215" s="325">
        <v>107721538</v>
      </c>
      <c r="F215" s="357">
        <v>600061442</v>
      </c>
      <c r="G215" s="610" t="s">
        <v>199</v>
      </c>
      <c r="H215" s="329" t="s">
        <v>127</v>
      </c>
      <c r="I215" s="329" t="s">
        <v>44</v>
      </c>
      <c r="J215" s="329" t="s">
        <v>44</v>
      </c>
      <c r="K215" s="353" t="s">
        <v>107</v>
      </c>
      <c r="L215" s="354">
        <v>2000000</v>
      </c>
      <c r="M215" s="355">
        <f t="shared" si="20"/>
        <v>1400000</v>
      </c>
      <c r="N215" s="608">
        <v>2022</v>
      </c>
      <c r="O215" s="611">
        <v>2024</v>
      </c>
      <c r="P215" s="358"/>
      <c r="Q215" s="358"/>
      <c r="R215" s="358"/>
      <c r="S215" s="358"/>
      <c r="T215" s="359"/>
      <c r="U215" s="359"/>
      <c r="V215" s="336"/>
      <c r="W215" s="336" t="s">
        <v>40</v>
      </c>
      <c r="X215" s="338" t="s">
        <v>40</v>
      </c>
      <c r="Y215" s="339"/>
      <c r="Z215" s="340"/>
    </row>
    <row r="216" spans="1:26" s="39" customFormat="1" ht="48.6" hidden="1" thickBot="1" x14ac:dyDescent="0.3">
      <c r="A216" s="323">
        <f t="shared" si="21"/>
        <v>21</v>
      </c>
      <c r="B216" s="324" t="s">
        <v>126</v>
      </c>
      <c r="C216" s="325" t="s">
        <v>33</v>
      </c>
      <c r="D216" s="326">
        <v>75000474</v>
      </c>
      <c r="E216" s="325">
        <v>107721538</v>
      </c>
      <c r="F216" s="357">
        <v>600061442</v>
      </c>
      <c r="G216" s="610" t="s">
        <v>200</v>
      </c>
      <c r="H216" s="329" t="s">
        <v>127</v>
      </c>
      <c r="I216" s="329" t="s">
        <v>44</v>
      </c>
      <c r="J216" s="329" t="s">
        <v>44</v>
      </c>
      <c r="K216" s="353" t="s">
        <v>107</v>
      </c>
      <c r="L216" s="354">
        <v>2000000</v>
      </c>
      <c r="M216" s="355">
        <f t="shared" si="20"/>
        <v>1400000</v>
      </c>
      <c r="N216" s="608">
        <v>2022</v>
      </c>
      <c r="O216" s="612">
        <v>2024</v>
      </c>
      <c r="P216" s="358"/>
      <c r="Q216" s="358"/>
      <c r="R216" s="358"/>
      <c r="S216" s="358"/>
      <c r="T216" s="359"/>
      <c r="U216" s="359"/>
      <c r="V216" s="336"/>
      <c r="W216" s="336" t="s">
        <v>40</v>
      </c>
      <c r="X216" s="338" t="s">
        <v>40</v>
      </c>
      <c r="Y216" s="339"/>
      <c r="Z216" s="340"/>
    </row>
    <row r="217" spans="1:26" s="39" customFormat="1" ht="36.6" hidden="1" thickBot="1" x14ac:dyDescent="0.3">
      <c r="A217" s="27">
        <f t="shared" si="21"/>
        <v>22</v>
      </c>
      <c r="B217" s="197" t="s">
        <v>126</v>
      </c>
      <c r="C217" s="165" t="s">
        <v>33</v>
      </c>
      <c r="D217" s="198">
        <v>75000474</v>
      </c>
      <c r="E217" s="165">
        <v>107721538</v>
      </c>
      <c r="F217" s="204">
        <v>600061442</v>
      </c>
      <c r="G217" s="613" t="s">
        <v>55</v>
      </c>
      <c r="H217" s="19" t="s">
        <v>127</v>
      </c>
      <c r="I217" s="19" t="s">
        <v>44</v>
      </c>
      <c r="J217" s="19" t="s">
        <v>44</v>
      </c>
      <c r="K217" s="221" t="s">
        <v>202</v>
      </c>
      <c r="L217" s="48">
        <v>4000000</v>
      </c>
      <c r="M217" s="58">
        <f t="shared" si="20"/>
        <v>2800000</v>
      </c>
      <c r="N217" s="191">
        <v>2022</v>
      </c>
      <c r="O217" s="47">
        <v>2024</v>
      </c>
      <c r="P217" s="279" t="s">
        <v>40</v>
      </c>
      <c r="Q217" s="280" t="s">
        <v>40</v>
      </c>
      <c r="R217" s="137" t="s">
        <v>40</v>
      </c>
      <c r="S217" s="138" t="s">
        <v>40</v>
      </c>
      <c r="T217" s="139"/>
      <c r="U217" s="287" t="s">
        <v>40</v>
      </c>
      <c r="V217" s="301"/>
      <c r="W217" s="139" t="s">
        <v>40</v>
      </c>
      <c r="X217" s="132" t="s">
        <v>40</v>
      </c>
      <c r="Y217" s="13"/>
      <c r="Z217" s="15"/>
    </row>
    <row r="218" spans="1:26" s="2" customFormat="1" ht="25.2" hidden="1" thickBot="1" x14ac:dyDescent="0.35">
      <c r="A218" s="27">
        <f t="shared" si="21"/>
        <v>23</v>
      </c>
      <c r="B218" s="154" t="s">
        <v>126</v>
      </c>
      <c r="C218" s="155" t="s">
        <v>33</v>
      </c>
      <c r="D218" s="156">
        <v>75000474</v>
      </c>
      <c r="E218" s="155">
        <v>107721538</v>
      </c>
      <c r="F218" s="205">
        <v>600061442</v>
      </c>
      <c r="G218" s="613" t="s">
        <v>56</v>
      </c>
      <c r="H218" s="55" t="s">
        <v>127</v>
      </c>
      <c r="I218" s="55" t="s">
        <v>44</v>
      </c>
      <c r="J218" s="55" t="s">
        <v>44</v>
      </c>
      <c r="K218" s="221" t="s">
        <v>202</v>
      </c>
      <c r="L218" s="48">
        <v>5000000</v>
      </c>
      <c r="M218" s="58">
        <f t="shared" si="20"/>
        <v>3500000</v>
      </c>
      <c r="N218" s="46">
        <v>2022</v>
      </c>
      <c r="O218" s="47">
        <v>2024</v>
      </c>
      <c r="P218" s="279" t="s">
        <v>40</v>
      </c>
      <c r="Q218" s="280" t="s">
        <v>40</v>
      </c>
      <c r="R218" s="137" t="s">
        <v>40</v>
      </c>
      <c r="S218" s="138" t="s">
        <v>40</v>
      </c>
      <c r="T218" s="139"/>
      <c r="U218" s="139" t="s">
        <v>40</v>
      </c>
      <c r="V218" s="139"/>
      <c r="W218" s="139" t="s">
        <v>40</v>
      </c>
      <c r="X218" s="132" t="s">
        <v>40</v>
      </c>
      <c r="Y218" s="13"/>
      <c r="Z218" s="15"/>
    </row>
    <row r="219" spans="1:26" s="2" customFormat="1" ht="24.6" hidden="1" thickBot="1" x14ac:dyDescent="0.35">
      <c r="A219" s="27">
        <f t="shared" si="21"/>
        <v>24</v>
      </c>
      <c r="B219" s="154" t="s">
        <v>126</v>
      </c>
      <c r="C219" s="155" t="s">
        <v>33</v>
      </c>
      <c r="D219" s="156">
        <v>75000474</v>
      </c>
      <c r="E219" s="155">
        <v>107721538</v>
      </c>
      <c r="F219" s="205">
        <v>600061442</v>
      </c>
      <c r="G219" s="214" t="s">
        <v>68</v>
      </c>
      <c r="H219" s="19" t="s">
        <v>127</v>
      </c>
      <c r="I219" s="19" t="s">
        <v>44</v>
      </c>
      <c r="J219" s="19" t="s">
        <v>44</v>
      </c>
      <c r="K219" s="221" t="s">
        <v>202</v>
      </c>
      <c r="L219" s="48">
        <v>5000000</v>
      </c>
      <c r="M219" s="45">
        <f t="shared" si="20"/>
        <v>3500000</v>
      </c>
      <c r="N219" s="191">
        <v>2022</v>
      </c>
      <c r="O219" s="192">
        <v>2024</v>
      </c>
      <c r="P219" s="279" t="s">
        <v>40</v>
      </c>
      <c r="Q219" s="280" t="s">
        <v>40</v>
      </c>
      <c r="R219" s="137" t="s">
        <v>40</v>
      </c>
      <c r="S219" s="138" t="s">
        <v>40</v>
      </c>
      <c r="T219" s="139"/>
      <c r="U219" s="139" t="s">
        <v>40</v>
      </c>
      <c r="V219" s="139"/>
      <c r="W219" s="139" t="s">
        <v>40</v>
      </c>
      <c r="X219" s="132" t="s">
        <v>40</v>
      </c>
      <c r="Y219" s="13"/>
      <c r="Z219" s="15"/>
    </row>
    <row r="220" spans="1:26" ht="25.2" hidden="1" thickBot="1" x14ac:dyDescent="0.35">
      <c r="A220" s="27">
        <f t="shared" si="21"/>
        <v>25</v>
      </c>
      <c r="B220" s="197" t="s">
        <v>126</v>
      </c>
      <c r="C220" s="165" t="s">
        <v>33</v>
      </c>
      <c r="D220" s="198">
        <v>75000474</v>
      </c>
      <c r="E220" s="165">
        <v>107721538</v>
      </c>
      <c r="F220" s="204">
        <v>600061442</v>
      </c>
      <c r="G220" s="613" t="s">
        <v>69</v>
      </c>
      <c r="H220" s="19" t="s">
        <v>127</v>
      </c>
      <c r="I220" s="19" t="s">
        <v>44</v>
      </c>
      <c r="J220" s="19" t="s">
        <v>44</v>
      </c>
      <c r="K220" s="221" t="s">
        <v>202</v>
      </c>
      <c r="L220" s="48">
        <v>5000000</v>
      </c>
      <c r="M220" s="245">
        <f t="shared" si="20"/>
        <v>3500000</v>
      </c>
      <c r="N220" s="46">
        <v>2022</v>
      </c>
      <c r="O220" s="47">
        <v>2024</v>
      </c>
      <c r="P220" s="279" t="s">
        <v>40</v>
      </c>
      <c r="Q220" s="280" t="s">
        <v>40</v>
      </c>
      <c r="R220" s="137" t="s">
        <v>40</v>
      </c>
      <c r="S220" s="138" t="s">
        <v>40</v>
      </c>
      <c r="T220" s="139"/>
      <c r="U220" s="139" t="s">
        <v>40</v>
      </c>
      <c r="V220" s="139"/>
      <c r="W220" s="139" t="s">
        <v>40</v>
      </c>
      <c r="X220" s="132" t="s">
        <v>40</v>
      </c>
      <c r="Y220" s="13"/>
      <c r="Z220" s="15"/>
    </row>
    <row r="221" spans="1:26" ht="24.6" hidden="1" thickBot="1" x14ac:dyDescent="0.35">
      <c r="A221" s="27">
        <f t="shared" si="21"/>
        <v>26</v>
      </c>
      <c r="B221" s="154" t="s">
        <v>126</v>
      </c>
      <c r="C221" s="155" t="s">
        <v>33</v>
      </c>
      <c r="D221" s="156">
        <v>75000474</v>
      </c>
      <c r="E221" s="199">
        <v>107721538</v>
      </c>
      <c r="F221" s="207">
        <v>600061442</v>
      </c>
      <c r="G221" s="214" t="s">
        <v>156</v>
      </c>
      <c r="H221" s="55" t="s">
        <v>127</v>
      </c>
      <c r="I221" s="55" t="s">
        <v>44</v>
      </c>
      <c r="J221" s="55" t="s">
        <v>44</v>
      </c>
      <c r="K221" s="221" t="s">
        <v>202</v>
      </c>
      <c r="L221" s="48">
        <v>5000000</v>
      </c>
      <c r="M221" s="58">
        <f t="shared" si="20"/>
        <v>3500000</v>
      </c>
      <c r="N221" s="614">
        <v>2022</v>
      </c>
      <c r="O221" s="224">
        <v>2024</v>
      </c>
      <c r="P221" s="244" t="s">
        <v>40</v>
      </c>
      <c r="Q221" s="128" t="s">
        <v>40</v>
      </c>
      <c r="R221" s="134" t="s">
        <v>40</v>
      </c>
      <c r="S221" s="135" t="s">
        <v>40</v>
      </c>
      <c r="T221" s="139"/>
      <c r="U221" s="132" t="s">
        <v>40</v>
      </c>
      <c r="V221" s="132"/>
      <c r="W221" s="132" t="s">
        <v>40</v>
      </c>
      <c r="X221" s="132" t="s">
        <v>40</v>
      </c>
      <c r="Y221" s="13"/>
      <c r="Z221" s="15"/>
    </row>
    <row r="222" spans="1:26" s="4" customFormat="1" ht="36.6" hidden="1" thickBot="1" x14ac:dyDescent="0.35">
      <c r="A222" s="27">
        <f t="shared" si="21"/>
        <v>27</v>
      </c>
      <c r="B222" s="197" t="s">
        <v>126</v>
      </c>
      <c r="C222" s="165" t="s">
        <v>33</v>
      </c>
      <c r="D222" s="198">
        <v>75000474</v>
      </c>
      <c r="E222" s="199">
        <v>107721538</v>
      </c>
      <c r="F222" s="207">
        <v>600061442</v>
      </c>
      <c r="G222" s="214" t="s">
        <v>166</v>
      </c>
      <c r="H222" s="19" t="s">
        <v>127</v>
      </c>
      <c r="I222" s="19" t="s">
        <v>44</v>
      </c>
      <c r="J222" s="19" t="s">
        <v>44</v>
      </c>
      <c r="K222" s="221" t="s">
        <v>109</v>
      </c>
      <c r="L222" s="48">
        <v>2000000</v>
      </c>
      <c r="M222" s="45">
        <f t="shared" si="20"/>
        <v>1400000</v>
      </c>
      <c r="N222" s="46">
        <v>2024</v>
      </c>
      <c r="O222" s="47">
        <v>2027</v>
      </c>
      <c r="P222" s="304"/>
      <c r="Q222" s="127"/>
      <c r="R222" s="127"/>
      <c r="S222" s="129"/>
      <c r="T222" s="139"/>
      <c r="U222" s="130"/>
      <c r="V222" s="131"/>
      <c r="W222" s="130" t="s">
        <v>40</v>
      </c>
      <c r="X222" s="132" t="s">
        <v>40</v>
      </c>
      <c r="Y222" s="13"/>
      <c r="Z222" s="15"/>
    </row>
    <row r="223" spans="1:26" ht="36.6" hidden="1" thickBot="1" x14ac:dyDescent="0.35">
      <c r="A223" s="27">
        <f t="shared" si="21"/>
        <v>28</v>
      </c>
      <c r="B223" s="154" t="s">
        <v>126</v>
      </c>
      <c r="C223" s="155" t="s">
        <v>33</v>
      </c>
      <c r="D223" s="156">
        <v>75000474</v>
      </c>
      <c r="E223" s="155">
        <v>107721538</v>
      </c>
      <c r="F223" s="205">
        <v>600061442</v>
      </c>
      <c r="G223" s="99" t="s">
        <v>58</v>
      </c>
      <c r="H223" s="19" t="s">
        <v>127</v>
      </c>
      <c r="I223" s="19" t="s">
        <v>44</v>
      </c>
      <c r="J223" s="19" t="s">
        <v>44</v>
      </c>
      <c r="K223" s="221" t="s">
        <v>109</v>
      </c>
      <c r="L223" s="44">
        <v>3000000</v>
      </c>
      <c r="M223" s="45">
        <f t="shared" si="20"/>
        <v>2100000</v>
      </c>
      <c r="N223" s="46">
        <v>2022</v>
      </c>
      <c r="O223" s="47">
        <v>2024</v>
      </c>
      <c r="P223" s="244"/>
      <c r="Q223" s="128"/>
      <c r="R223" s="128"/>
      <c r="S223" s="296"/>
      <c r="T223" s="132"/>
      <c r="U223" s="132"/>
      <c r="V223" s="286"/>
      <c r="W223" s="132"/>
      <c r="X223" s="132" t="s">
        <v>40</v>
      </c>
      <c r="Y223" s="11"/>
      <c r="Z223" s="12"/>
    </row>
    <row r="224" spans="1:26" ht="36.6" hidden="1" thickBot="1" x14ac:dyDescent="0.35">
      <c r="A224" s="27">
        <f t="shared" si="21"/>
        <v>29</v>
      </c>
      <c r="B224" s="154" t="s">
        <v>126</v>
      </c>
      <c r="C224" s="155" t="s">
        <v>33</v>
      </c>
      <c r="D224" s="156">
        <v>75000474</v>
      </c>
      <c r="E224" s="155">
        <v>107721538</v>
      </c>
      <c r="F224" s="205">
        <v>600061442</v>
      </c>
      <c r="G224" s="99" t="s">
        <v>172</v>
      </c>
      <c r="H224" s="19" t="s">
        <v>127</v>
      </c>
      <c r="I224" s="19" t="s">
        <v>44</v>
      </c>
      <c r="J224" s="19" t="s">
        <v>44</v>
      </c>
      <c r="K224" s="221" t="s">
        <v>109</v>
      </c>
      <c r="L224" s="44">
        <v>2000000</v>
      </c>
      <c r="M224" s="45">
        <f t="shared" si="20"/>
        <v>1400000</v>
      </c>
      <c r="N224" s="46">
        <v>2024</v>
      </c>
      <c r="O224" s="47">
        <v>2027</v>
      </c>
      <c r="P224" s="297"/>
      <c r="Q224" s="299"/>
      <c r="R224" s="299"/>
      <c r="S224" s="309"/>
      <c r="T224" s="132"/>
      <c r="U224" s="132"/>
      <c r="V224" s="286"/>
      <c r="W224" s="132" t="s">
        <v>40</v>
      </c>
      <c r="X224" s="132" t="s">
        <v>40</v>
      </c>
      <c r="Y224" s="11"/>
      <c r="Z224" s="12"/>
    </row>
    <row r="225" spans="1:26" ht="48.6" hidden="1" thickBot="1" x14ac:dyDescent="0.35">
      <c r="A225" s="27">
        <f t="shared" si="21"/>
        <v>30</v>
      </c>
      <c r="B225" s="154" t="s">
        <v>126</v>
      </c>
      <c r="C225" s="199" t="s">
        <v>33</v>
      </c>
      <c r="D225" s="156">
        <v>75000474</v>
      </c>
      <c r="E225" s="155">
        <v>107721538</v>
      </c>
      <c r="F225" s="157">
        <v>600061442</v>
      </c>
      <c r="G225" s="96" t="s">
        <v>186</v>
      </c>
      <c r="H225" s="268" t="s">
        <v>127</v>
      </c>
      <c r="I225" s="267" t="s">
        <v>44</v>
      </c>
      <c r="J225" s="267" t="s">
        <v>44</v>
      </c>
      <c r="K225" s="269"/>
      <c r="L225" s="44">
        <v>5000000</v>
      </c>
      <c r="M225" s="245">
        <f t="shared" si="20"/>
        <v>3500000</v>
      </c>
      <c r="N225" s="49">
        <v>2022</v>
      </c>
      <c r="O225" s="192">
        <v>2024</v>
      </c>
      <c r="P225" s="243"/>
      <c r="Q225" s="134"/>
      <c r="R225" s="134"/>
      <c r="S225" s="138"/>
      <c r="T225" s="139"/>
      <c r="U225" s="139"/>
      <c r="V225" s="132"/>
      <c r="W225" s="132" t="s">
        <v>40</v>
      </c>
      <c r="X225" s="139" t="s">
        <v>40</v>
      </c>
      <c r="Y225" s="13"/>
      <c r="Z225" s="15"/>
    </row>
    <row r="226" spans="1:26" ht="36.6" hidden="1" thickBot="1" x14ac:dyDescent="0.35">
      <c r="A226" s="27">
        <f t="shared" si="21"/>
        <v>31</v>
      </c>
      <c r="B226" s="197" t="s">
        <v>126</v>
      </c>
      <c r="C226" s="155" t="s">
        <v>33</v>
      </c>
      <c r="D226" s="160">
        <v>75000474</v>
      </c>
      <c r="E226" s="155">
        <v>107721538</v>
      </c>
      <c r="F226" s="204">
        <v>600061442</v>
      </c>
      <c r="G226" s="99" t="s">
        <v>59</v>
      </c>
      <c r="H226" s="19" t="s">
        <v>127</v>
      </c>
      <c r="I226" s="55" t="s">
        <v>44</v>
      </c>
      <c r="J226" s="19" t="s">
        <v>44</v>
      </c>
      <c r="K226" s="221" t="s">
        <v>110</v>
      </c>
      <c r="L226" s="48">
        <v>1000000</v>
      </c>
      <c r="M226" s="45">
        <f t="shared" si="20"/>
        <v>700000</v>
      </c>
      <c r="N226" s="46">
        <v>2022</v>
      </c>
      <c r="O226" s="47">
        <v>2024</v>
      </c>
      <c r="P226" s="244"/>
      <c r="Q226" s="127"/>
      <c r="R226" s="128"/>
      <c r="S226" s="296"/>
      <c r="T226" s="287"/>
      <c r="U226" s="286"/>
      <c r="V226" s="131"/>
      <c r="W226" s="131"/>
      <c r="X226" s="286" t="s">
        <v>40</v>
      </c>
      <c r="Y226" s="13"/>
      <c r="Z226" s="15"/>
    </row>
    <row r="227" spans="1:26" ht="24.6" hidden="1" thickBot="1" x14ac:dyDescent="0.35">
      <c r="A227" s="27">
        <f t="shared" si="21"/>
        <v>32</v>
      </c>
      <c r="B227" s="154" t="s">
        <v>126</v>
      </c>
      <c r="C227" s="155" t="s">
        <v>33</v>
      </c>
      <c r="D227" s="156">
        <v>75000474</v>
      </c>
      <c r="E227" s="155">
        <v>107721538</v>
      </c>
      <c r="F227" s="157">
        <v>600061442</v>
      </c>
      <c r="G227" s="214" t="s">
        <v>60</v>
      </c>
      <c r="H227" s="19" t="s">
        <v>127</v>
      </c>
      <c r="I227" s="19" t="s">
        <v>44</v>
      </c>
      <c r="J227" s="19" t="s">
        <v>44</v>
      </c>
      <c r="K227" s="19" t="s">
        <v>111</v>
      </c>
      <c r="L227" s="44">
        <v>1000000</v>
      </c>
      <c r="M227" s="45">
        <f t="shared" si="20"/>
        <v>700000</v>
      </c>
      <c r="N227" s="46">
        <v>2022</v>
      </c>
      <c r="O227" s="47">
        <v>2024</v>
      </c>
      <c r="P227" s="244"/>
      <c r="Q227" s="127"/>
      <c r="R227" s="128"/>
      <c r="S227" s="129"/>
      <c r="T227" s="287"/>
      <c r="U227" s="286"/>
      <c r="V227" s="131"/>
      <c r="W227" s="131"/>
      <c r="X227" s="286" t="s">
        <v>40</v>
      </c>
      <c r="Y227" s="11"/>
      <c r="Z227" s="12"/>
    </row>
    <row r="228" spans="1:26" ht="48.6" hidden="1" thickBot="1" x14ac:dyDescent="0.35">
      <c r="A228" s="27">
        <f t="shared" si="21"/>
        <v>33</v>
      </c>
      <c r="B228" s="197" t="s">
        <v>126</v>
      </c>
      <c r="C228" s="165" t="s">
        <v>33</v>
      </c>
      <c r="D228" s="198">
        <v>75000474</v>
      </c>
      <c r="E228" s="165">
        <v>107721538</v>
      </c>
      <c r="F228" s="204">
        <v>600061442</v>
      </c>
      <c r="G228" s="214" t="s">
        <v>61</v>
      </c>
      <c r="H228" s="55" t="s">
        <v>127</v>
      </c>
      <c r="I228" s="19" t="s">
        <v>44</v>
      </c>
      <c r="J228" s="19" t="s">
        <v>44</v>
      </c>
      <c r="K228" s="221" t="s">
        <v>108</v>
      </c>
      <c r="L228" s="48">
        <v>4000000</v>
      </c>
      <c r="M228" s="45">
        <f t="shared" si="20"/>
        <v>2800000</v>
      </c>
      <c r="N228" s="46">
        <v>2022</v>
      </c>
      <c r="O228" s="47">
        <v>2024</v>
      </c>
      <c r="P228" s="244" t="s">
        <v>40</v>
      </c>
      <c r="Q228" s="128" t="s">
        <v>40</v>
      </c>
      <c r="R228" s="128" t="s">
        <v>40</v>
      </c>
      <c r="S228" s="296" t="s">
        <v>40</v>
      </c>
      <c r="T228" s="139"/>
      <c r="U228" s="286" t="s">
        <v>40</v>
      </c>
      <c r="V228" s="286" t="s">
        <v>40</v>
      </c>
      <c r="W228" s="132" t="s">
        <v>40</v>
      </c>
      <c r="X228" s="132" t="s">
        <v>40</v>
      </c>
      <c r="Y228" s="13"/>
      <c r="Z228" s="15"/>
    </row>
    <row r="229" spans="1:26" ht="36.6" hidden="1" thickBot="1" x14ac:dyDescent="0.35">
      <c r="A229" s="27">
        <f t="shared" si="21"/>
        <v>34</v>
      </c>
      <c r="B229" s="252" t="s">
        <v>126</v>
      </c>
      <c r="C229" s="253" t="s">
        <v>33</v>
      </c>
      <c r="D229" s="254">
        <v>75000474</v>
      </c>
      <c r="E229" s="253">
        <v>107721538</v>
      </c>
      <c r="F229" s="255">
        <v>600061442</v>
      </c>
      <c r="G229" s="256" t="s">
        <v>62</v>
      </c>
      <c r="H229" s="257" t="s">
        <v>127</v>
      </c>
      <c r="I229" s="257" t="s">
        <v>44</v>
      </c>
      <c r="J229" s="257" t="s">
        <v>44</v>
      </c>
      <c r="K229" s="258" t="s">
        <v>108</v>
      </c>
      <c r="L229" s="259">
        <v>3000000</v>
      </c>
      <c r="M229" s="265">
        <f t="shared" si="20"/>
        <v>2100000</v>
      </c>
      <c r="N229" s="615">
        <v>2022</v>
      </c>
      <c r="O229" s="616">
        <v>2024</v>
      </c>
      <c r="P229" s="288" t="s">
        <v>40</v>
      </c>
      <c r="Q229" s="289" t="s">
        <v>40</v>
      </c>
      <c r="R229" s="289" t="s">
        <v>40</v>
      </c>
      <c r="S229" s="290" t="s">
        <v>40</v>
      </c>
      <c r="T229" s="287"/>
      <c r="U229" s="291" t="s">
        <v>40</v>
      </c>
      <c r="V229" s="291" t="s">
        <v>40</v>
      </c>
      <c r="W229" s="291"/>
      <c r="X229" s="291" t="s">
        <v>40</v>
      </c>
      <c r="Y229" s="262"/>
      <c r="Z229" s="263"/>
    </row>
    <row r="230" spans="1:26" ht="48.6" hidden="1" thickBot="1" x14ac:dyDescent="0.35">
      <c r="A230" s="27">
        <f t="shared" si="21"/>
        <v>35</v>
      </c>
      <c r="B230" s="197" t="s">
        <v>126</v>
      </c>
      <c r="C230" s="165" t="s">
        <v>33</v>
      </c>
      <c r="D230" s="198">
        <v>75000474</v>
      </c>
      <c r="E230" s="165">
        <v>107721538</v>
      </c>
      <c r="F230" s="204">
        <v>600061442</v>
      </c>
      <c r="G230" s="214" t="s">
        <v>63</v>
      </c>
      <c r="H230" s="19" t="s">
        <v>127</v>
      </c>
      <c r="I230" s="19" t="s">
        <v>44</v>
      </c>
      <c r="J230" s="19" t="s">
        <v>44</v>
      </c>
      <c r="K230" s="221" t="s">
        <v>108</v>
      </c>
      <c r="L230" s="48">
        <v>6000000</v>
      </c>
      <c r="M230" s="58">
        <f t="shared" si="20"/>
        <v>4200000</v>
      </c>
      <c r="N230" s="46">
        <v>2022</v>
      </c>
      <c r="O230" s="47">
        <v>2024</v>
      </c>
      <c r="P230" s="305"/>
      <c r="Q230" s="137"/>
      <c r="R230" s="137"/>
      <c r="S230" s="138"/>
      <c r="T230" s="139"/>
      <c r="U230" s="139"/>
      <c r="V230" s="139"/>
      <c r="W230" s="139"/>
      <c r="X230" s="132" t="s">
        <v>40</v>
      </c>
      <c r="Y230" s="13"/>
      <c r="Z230" s="15"/>
    </row>
    <row r="231" spans="1:26" ht="36.6" hidden="1" thickBot="1" x14ac:dyDescent="0.35">
      <c r="A231" s="27">
        <f t="shared" si="21"/>
        <v>36</v>
      </c>
      <c r="B231" s="154" t="s">
        <v>126</v>
      </c>
      <c r="C231" s="155" t="s">
        <v>33</v>
      </c>
      <c r="D231" s="156">
        <v>75000474</v>
      </c>
      <c r="E231" s="155">
        <v>107721538</v>
      </c>
      <c r="F231" s="205">
        <v>600061442</v>
      </c>
      <c r="G231" s="214" t="s">
        <v>182</v>
      </c>
      <c r="H231" s="19" t="s">
        <v>127</v>
      </c>
      <c r="I231" s="19" t="s">
        <v>44</v>
      </c>
      <c r="J231" s="19" t="s">
        <v>44</v>
      </c>
      <c r="K231" s="221" t="s">
        <v>108</v>
      </c>
      <c r="L231" s="48">
        <v>5000000</v>
      </c>
      <c r="M231" s="45">
        <f t="shared" si="20"/>
        <v>3500000</v>
      </c>
      <c r="N231" s="46">
        <v>2022</v>
      </c>
      <c r="O231" s="47">
        <v>2024</v>
      </c>
      <c r="P231" s="243"/>
      <c r="Q231" s="137"/>
      <c r="R231" s="137"/>
      <c r="S231" s="138"/>
      <c r="T231" s="139"/>
      <c r="U231" s="139"/>
      <c r="V231" s="139"/>
      <c r="W231" s="139"/>
      <c r="X231" s="132" t="s">
        <v>40</v>
      </c>
      <c r="Y231" s="13"/>
      <c r="Z231" s="15"/>
    </row>
    <row r="232" spans="1:26" ht="36.6" hidden="1" thickBot="1" x14ac:dyDescent="0.35">
      <c r="A232" s="27">
        <f t="shared" si="21"/>
        <v>37</v>
      </c>
      <c r="B232" s="154" t="s">
        <v>126</v>
      </c>
      <c r="C232" s="155" t="s">
        <v>33</v>
      </c>
      <c r="D232" s="156">
        <v>75000474</v>
      </c>
      <c r="E232" s="155">
        <v>107721538</v>
      </c>
      <c r="F232" s="205">
        <v>600061442</v>
      </c>
      <c r="G232" s="214" t="s">
        <v>70</v>
      </c>
      <c r="H232" s="19" t="s">
        <v>127</v>
      </c>
      <c r="I232" s="19" t="s">
        <v>44</v>
      </c>
      <c r="J232" s="19" t="s">
        <v>44</v>
      </c>
      <c r="K232" s="221" t="s">
        <v>108</v>
      </c>
      <c r="L232" s="48">
        <v>6000000</v>
      </c>
      <c r="M232" s="45">
        <f t="shared" si="20"/>
        <v>4200000</v>
      </c>
      <c r="N232" s="46">
        <v>2022</v>
      </c>
      <c r="O232" s="47">
        <v>2024</v>
      </c>
      <c r="P232" s="243"/>
      <c r="Q232" s="137"/>
      <c r="R232" s="137"/>
      <c r="S232" s="138"/>
      <c r="T232" s="139"/>
      <c r="U232" s="139"/>
      <c r="V232" s="139"/>
      <c r="W232" s="139"/>
      <c r="X232" s="132" t="s">
        <v>40</v>
      </c>
      <c r="Y232" s="13"/>
      <c r="Z232" s="15"/>
    </row>
    <row r="233" spans="1:26" ht="36.6" hidden="1" thickBot="1" x14ac:dyDescent="0.35">
      <c r="A233" s="27">
        <f t="shared" si="21"/>
        <v>38</v>
      </c>
      <c r="B233" s="197" t="s">
        <v>126</v>
      </c>
      <c r="C233" s="165" t="s">
        <v>33</v>
      </c>
      <c r="D233" s="198">
        <v>75000474</v>
      </c>
      <c r="E233" s="165">
        <v>107721538</v>
      </c>
      <c r="F233" s="204">
        <v>600061442</v>
      </c>
      <c r="G233" s="214" t="s">
        <v>71</v>
      </c>
      <c r="H233" s="19" t="s">
        <v>127</v>
      </c>
      <c r="I233" s="19" t="s">
        <v>44</v>
      </c>
      <c r="J233" s="19" t="s">
        <v>44</v>
      </c>
      <c r="K233" s="221" t="s">
        <v>108</v>
      </c>
      <c r="L233" s="48">
        <v>6000000</v>
      </c>
      <c r="M233" s="245">
        <f t="shared" si="20"/>
        <v>4200000</v>
      </c>
      <c r="N233" s="46">
        <v>2022</v>
      </c>
      <c r="O233" s="47">
        <v>2024</v>
      </c>
      <c r="P233" s="243"/>
      <c r="Q233" s="137"/>
      <c r="R233" s="137"/>
      <c r="S233" s="138"/>
      <c r="T233" s="139"/>
      <c r="U233" s="139"/>
      <c r="V233" s="139"/>
      <c r="W233" s="139"/>
      <c r="X233" s="132" t="s">
        <v>40</v>
      </c>
      <c r="Y233" s="13"/>
      <c r="Z233" s="15"/>
    </row>
    <row r="234" spans="1:26" ht="36.6" hidden="1" thickBot="1" x14ac:dyDescent="0.35">
      <c r="A234" s="27">
        <f t="shared" si="21"/>
        <v>39</v>
      </c>
      <c r="B234" s="154" t="s">
        <v>126</v>
      </c>
      <c r="C234" s="155" t="s">
        <v>33</v>
      </c>
      <c r="D234" s="156">
        <v>75000474</v>
      </c>
      <c r="E234" s="155">
        <v>107721538</v>
      </c>
      <c r="F234" s="205">
        <v>600061442</v>
      </c>
      <c r="G234" s="214" t="s">
        <v>167</v>
      </c>
      <c r="H234" s="19" t="s">
        <v>127</v>
      </c>
      <c r="I234" s="19" t="s">
        <v>44</v>
      </c>
      <c r="J234" s="19" t="s">
        <v>44</v>
      </c>
      <c r="K234" s="221" t="s">
        <v>108</v>
      </c>
      <c r="L234" s="48">
        <v>5000000</v>
      </c>
      <c r="M234" s="45">
        <f t="shared" si="20"/>
        <v>3500000</v>
      </c>
      <c r="N234" s="46">
        <v>2022</v>
      </c>
      <c r="O234" s="47">
        <v>2024</v>
      </c>
      <c r="P234" s="243"/>
      <c r="Q234" s="137"/>
      <c r="R234" s="137"/>
      <c r="S234" s="138"/>
      <c r="T234" s="139"/>
      <c r="U234" s="139"/>
      <c r="V234" s="139"/>
      <c r="W234" s="139"/>
      <c r="X234" s="132" t="s">
        <v>40</v>
      </c>
      <c r="Y234" s="13"/>
      <c r="Z234" s="15"/>
    </row>
    <row r="235" spans="1:26" ht="36.6" hidden="1" thickBot="1" x14ac:dyDescent="0.35">
      <c r="A235" s="27">
        <f t="shared" si="21"/>
        <v>40</v>
      </c>
      <c r="B235" s="154" t="s">
        <v>126</v>
      </c>
      <c r="C235" s="155" t="s">
        <v>33</v>
      </c>
      <c r="D235" s="156">
        <v>75000474</v>
      </c>
      <c r="E235" s="155">
        <v>107721538</v>
      </c>
      <c r="F235" s="205">
        <v>600061442</v>
      </c>
      <c r="G235" s="214" t="s">
        <v>64</v>
      </c>
      <c r="H235" s="43" t="s">
        <v>127</v>
      </c>
      <c r="I235" s="43" t="s">
        <v>44</v>
      </c>
      <c r="J235" s="43" t="s">
        <v>44</v>
      </c>
      <c r="K235" s="221" t="s">
        <v>108</v>
      </c>
      <c r="L235" s="48">
        <v>3000000</v>
      </c>
      <c r="M235" s="245">
        <f t="shared" si="20"/>
        <v>2100000</v>
      </c>
      <c r="N235" s="191">
        <v>2022</v>
      </c>
      <c r="O235" s="192">
        <v>2024</v>
      </c>
      <c r="P235" s="243"/>
      <c r="Q235" s="137"/>
      <c r="R235" s="137"/>
      <c r="S235" s="138"/>
      <c r="T235" s="139"/>
      <c r="U235" s="139"/>
      <c r="V235" s="139"/>
      <c r="W235" s="139"/>
      <c r="X235" s="132" t="s">
        <v>40</v>
      </c>
      <c r="Y235" s="13"/>
      <c r="Z235" s="15"/>
    </row>
    <row r="236" spans="1:26" ht="72.599999999999994" hidden="1" thickBot="1" x14ac:dyDescent="0.35">
      <c r="A236" s="27">
        <f t="shared" si="21"/>
        <v>41</v>
      </c>
      <c r="B236" s="154" t="s">
        <v>126</v>
      </c>
      <c r="C236" s="155" t="s">
        <v>33</v>
      </c>
      <c r="D236" s="156">
        <v>75000474</v>
      </c>
      <c r="E236" s="155">
        <v>107721538</v>
      </c>
      <c r="F236" s="205">
        <v>600061442</v>
      </c>
      <c r="G236" s="214" t="s">
        <v>157</v>
      </c>
      <c r="H236" s="19" t="s">
        <v>127</v>
      </c>
      <c r="I236" s="19" t="s">
        <v>44</v>
      </c>
      <c r="J236" s="19" t="s">
        <v>44</v>
      </c>
      <c r="K236" s="221" t="s">
        <v>112</v>
      </c>
      <c r="L236" s="48">
        <v>5000000</v>
      </c>
      <c r="M236" s="58">
        <f t="shared" si="20"/>
        <v>3500000</v>
      </c>
      <c r="N236" s="49">
        <v>2024</v>
      </c>
      <c r="O236" s="50">
        <v>2027</v>
      </c>
      <c r="P236" s="243"/>
      <c r="Q236" s="137" t="s">
        <v>40</v>
      </c>
      <c r="R236" s="137" t="s">
        <v>40</v>
      </c>
      <c r="S236" s="138" t="s">
        <v>40</v>
      </c>
      <c r="T236" s="139"/>
      <c r="U236" s="139" t="s">
        <v>40</v>
      </c>
      <c r="V236" s="139" t="s">
        <v>40</v>
      </c>
      <c r="W236" s="139" t="s">
        <v>40</v>
      </c>
      <c r="X236" s="132" t="s">
        <v>40</v>
      </c>
      <c r="Y236" s="13"/>
      <c r="Z236" s="15"/>
    </row>
    <row r="237" spans="1:26" ht="24.6" hidden="1" thickBot="1" x14ac:dyDescent="0.35">
      <c r="A237" s="27">
        <f t="shared" si="21"/>
        <v>42</v>
      </c>
      <c r="B237" s="154" t="s">
        <v>126</v>
      </c>
      <c r="C237" s="155" t="s">
        <v>33</v>
      </c>
      <c r="D237" s="156">
        <v>75000474</v>
      </c>
      <c r="E237" s="155">
        <v>107721538</v>
      </c>
      <c r="F237" s="205">
        <v>600061442</v>
      </c>
      <c r="G237" s="214" t="s">
        <v>65</v>
      </c>
      <c r="H237" s="19" t="s">
        <v>127</v>
      </c>
      <c r="I237" s="19" t="s">
        <v>44</v>
      </c>
      <c r="J237" s="19" t="s">
        <v>44</v>
      </c>
      <c r="K237" s="221" t="s">
        <v>183</v>
      </c>
      <c r="L237" s="48">
        <v>4000000</v>
      </c>
      <c r="M237" s="58">
        <f t="shared" si="20"/>
        <v>2800000</v>
      </c>
      <c r="N237" s="46">
        <v>2024</v>
      </c>
      <c r="O237" s="47">
        <v>2027</v>
      </c>
      <c r="P237" s="274"/>
      <c r="Q237" s="137"/>
      <c r="R237" s="137"/>
      <c r="S237" s="138"/>
      <c r="T237" s="139"/>
      <c r="U237" s="139"/>
      <c r="V237" s="139" t="s">
        <v>40</v>
      </c>
      <c r="W237" s="139"/>
      <c r="X237" s="132" t="s">
        <v>40</v>
      </c>
      <c r="Y237" s="13"/>
      <c r="Z237" s="15"/>
    </row>
    <row r="238" spans="1:26" ht="24.6" hidden="1" thickBot="1" x14ac:dyDescent="0.35">
      <c r="A238" s="27">
        <f t="shared" si="21"/>
        <v>43</v>
      </c>
      <c r="B238" s="154" t="s">
        <v>126</v>
      </c>
      <c r="C238" s="155" t="s">
        <v>33</v>
      </c>
      <c r="D238" s="156">
        <v>75000474</v>
      </c>
      <c r="E238" s="155">
        <v>107721538</v>
      </c>
      <c r="F238" s="205">
        <v>600061442</v>
      </c>
      <c r="G238" s="214" t="s">
        <v>168</v>
      </c>
      <c r="H238" s="19" t="s">
        <v>127</v>
      </c>
      <c r="I238" s="19" t="s">
        <v>44</v>
      </c>
      <c r="J238" s="19" t="s">
        <v>44</v>
      </c>
      <c r="K238" s="221" t="s">
        <v>183</v>
      </c>
      <c r="L238" s="48">
        <v>2000000</v>
      </c>
      <c r="M238" s="58">
        <f t="shared" si="20"/>
        <v>1400000</v>
      </c>
      <c r="N238" s="46">
        <v>2022</v>
      </c>
      <c r="O238" s="47">
        <v>2024</v>
      </c>
      <c r="P238" s="243"/>
      <c r="Q238" s="137"/>
      <c r="R238" s="137"/>
      <c r="S238" s="138"/>
      <c r="T238" s="139"/>
      <c r="U238" s="139"/>
      <c r="V238" s="139" t="s">
        <v>40</v>
      </c>
      <c r="W238" s="139" t="s">
        <v>40</v>
      </c>
      <c r="X238" s="132" t="s">
        <v>40</v>
      </c>
      <c r="Y238" s="13"/>
      <c r="Z238" s="15"/>
    </row>
    <row r="239" spans="1:26" ht="24.6" hidden="1" thickBot="1" x14ac:dyDescent="0.35">
      <c r="A239" s="27">
        <f t="shared" si="21"/>
        <v>44</v>
      </c>
      <c r="B239" s="197" t="s">
        <v>126</v>
      </c>
      <c r="C239" s="165" t="s">
        <v>33</v>
      </c>
      <c r="D239" s="198">
        <v>75000474</v>
      </c>
      <c r="E239" s="165">
        <v>107721538</v>
      </c>
      <c r="F239" s="204">
        <v>600061442</v>
      </c>
      <c r="G239" s="214" t="s">
        <v>72</v>
      </c>
      <c r="H239" s="19" t="s">
        <v>127</v>
      </c>
      <c r="I239" s="19" t="s">
        <v>44</v>
      </c>
      <c r="J239" s="19" t="s">
        <v>44</v>
      </c>
      <c r="K239" s="221" t="s">
        <v>183</v>
      </c>
      <c r="L239" s="48">
        <v>2000000</v>
      </c>
      <c r="M239" s="58">
        <f t="shared" si="20"/>
        <v>1400000</v>
      </c>
      <c r="N239" s="191">
        <v>2022</v>
      </c>
      <c r="O239" s="192">
        <v>2024</v>
      </c>
      <c r="P239" s="243"/>
      <c r="Q239" s="137"/>
      <c r="R239" s="137"/>
      <c r="S239" s="138"/>
      <c r="T239" s="139"/>
      <c r="U239" s="139"/>
      <c r="V239" s="139" t="s">
        <v>40</v>
      </c>
      <c r="W239" s="139"/>
      <c r="X239" s="132" t="s">
        <v>40</v>
      </c>
      <c r="Y239" s="13"/>
      <c r="Z239" s="15"/>
    </row>
    <row r="240" spans="1:26" ht="48.6" hidden="1" thickBot="1" x14ac:dyDescent="0.35">
      <c r="A240" s="27">
        <f t="shared" si="21"/>
        <v>45</v>
      </c>
      <c r="B240" s="154" t="s">
        <v>126</v>
      </c>
      <c r="C240" s="155" t="s">
        <v>33</v>
      </c>
      <c r="D240" s="156">
        <v>75000474</v>
      </c>
      <c r="E240" s="155">
        <v>107721538</v>
      </c>
      <c r="F240" s="205">
        <v>600061442</v>
      </c>
      <c r="G240" s="214" t="s">
        <v>73</v>
      </c>
      <c r="H240" s="19" t="s">
        <v>127</v>
      </c>
      <c r="I240" s="19" t="s">
        <v>44</v>
      </c>
      <c r="J240" s="19" t="s">
        <v>44</v>
      </c>
      <c r="K240" s="221" t="s">
        <v>113</v>
      </c>
      <c r="L240" s="48">
        <v>2000000</v>
      </c>
      <c r="M240" s="45">
        <f t="shared" si="20"/>
        <v>1400000</v>
      </c>
      <c r="N240" s="46">
        <v>2022</v>
      </c>
      <c r="O240" s="47">
        <v>2024</v>
      </c>
      <c r="P240" s="243"/>
      <c r="Q240" s="137"/>
      <c r="R240" s="137" t="s">
        <v>40</v>
      </c>
      <c r="S240" s="138"/>
      <c r="T240" s="139"/>
      <c r="U240" s="139" t="s">
        <v>40</v>
      </c>
      <c r="V240" s="139" t="s">
        <v>40</v>
      </c>
      <c r="W240" s="139" t="s">
        <v>40</v>
      </c>
      <c r="X240" s="132" t="s">
        <v>40</v>
      </c>
      <c r="Y240" s="13"/>
      <c r="Z240" s="15"/>
    </row>
    <row r="241" spans="1:26" ht="36.6" hidden="1" thickBot="1" x14ac:dyDescent="0.35">
      <c r="A241" s="27">
        <f t="shared" si="21"/>
        <v>46</v>
      </c>
      <c r="B241" s="197" t="s">
        <v>126</v>
      </c>
      <c r="C241" s="159" t="s">
        <v>33</v>
      </c>
      <c r="D241" s="160">
        <v>75000474</v>
      </c>
      <c r="E241" s="155">
        <v>107721538</v>
      </c>
      <c r="F241" s="205">
        <v>600061442</v>
      </c>
      <c r="G241" s="214" t="s">
        <v>74</v>
      </c>
      <c r="H241" s="19" t="s">
        <v>127</v>
      </c>
      <c r="I241" s="19" t="s">
        <v>44</v>
      </c>
      <c r="J241" s="19" t="s">
        <v>44</v>
      </c>
      <c r="K241" s="221" t="s">
        <v>113</v>
      </c>
      <c r="L241" s="48">
        <v>1000000</v>
      </c>
      <c r="M241" s="45">
        <f t="shared" si="20"/>
        <v>700000</v>
      </c>
      <c r="N241" s="191">
        <v>2022</v>
      </c>
      <c r="O241" s="192">
        <v>2024</v>
      </c>
      <c r="P241" s="243"/>
      <c r="Q241" s="280"/>
      <c r="R241" s="280" t="s">
        <v>40</v>
      </c>
      <c r="S241" s="292"/>
      <c r="T241" s="287"/>
      <c r="U241" s="287" t="s">
        <v>40</v>
      </c>
      <c r="V241" s="287" t="s">
        <v>40</v>
      </c>
      <c r="W241" s="287"/>
      <c r="X241" s="286" t="s">
        <v>40</v>
      </c>
      <c r="Y241" s="13"/>
      <c r="Z241" s="15"/>
    </row>
    <row r="242" spans="1:26" ht="36.6" hidden="1" thickBot="1" x14ac:dyDescent="0.35">
      <c r="A242" s="27">
        <f t="shared" si="21"/>
        <v>47</v>
      </c>
      <c r="B242" s="154" t="s">
        <v>126</v>
      </c>
      <c r="C242" s="155" t="s">
        <v>33</v>
      </c>
      <c r="D242" s="156">
        <v>75000474</v>
      </c>
      <c r="E242" s="155">
        <v>107721538</v>
      </c>
      <c r="F242" s="205">
        <v>600061442</v>
      </c>
      <c r="G242" s="214" t="s">
        <v>75</v>
      </c>
      <c r="H242" s="19" t="s">
        <v>127</v>
      </c>
      <c r="I242" s="19" t="s">
        <v>44</v>
      </c>
      <c r="J242" s="19" t="s">
        <v>44</v>
      </c>
      <c r="K242" s="221" t="s">
        <v>113</v>
      </c>
      <c r="L242" s="48">
        <v>2000000</v>
      </c>
      <c r="M242" s="245">
        <f t="shared" si="20"/>
        <v>1400000</v>
      </c>
      <c r="N242" s="46">
        <v>2022</v>
      </c>
      <c r="O242" s="47">
        <v>2024</v>
      </c>
      <c r="P242" s="243"/>
      <c r="Q242" s="137"/>
      <c r="R242" s="137" t="s">
        <v>40</v>
      </c>
      <c r="S242" s="138"/>
      <c r="T242" s="139"/>
      <c r="U242" s="139" t="s">
        <v>40</v>
      </c>
      <c r="V242" s="139" t="s">
        <v>40</v>
      </c>
      <c r="W242" s="139"/>
      <c r="X242" s="132" t="s">
        <v>40</v>
      </c>
      <c r="Y242" s="13"/>
      <c r="Z242" s="15"/>
    </row>
    <row r="243" spans="1:26" ht="36.6" hidden="1" thickBot="1" x14ac:dyDescent="0.35">
      <c r="A243" s="27">
        <f t="shared" si="21"/>
        <v>48</v>
      </c>
      <c r="B243" s="154" t="s">
        <v>126</v>
      </c>
      <c r="C243" s="155" t="s">
        <v>33</v>
      </c>
      <c r="D243" s="156">
        <v>75000474</v>
      </c>
      <c r="E243" s="155">
        <v>107721538</v>
      </c>
      <c r="F243" s="205">
        <v>600061442</v>
      </c>
      <c r="G243" s="214" t="s">
        <v>76</v>
      </c>
      <c r="H243" s="19" t="s">
        <v>127</v>
      </c>
      <c r="I243" s="19" t="s">
        <v>44</v>
      </c>
      <c r="J243" s="19" t="s">
        <v>44</v>
      </c>
      <c r="K243" s="221" t="s">
        <v>113</v>
      </c>
      <c r="L243" s="48">
        <v>2000000</v>
      </c>
      <c r="M243" s="45">
        <f t="shared" si="20"/>
        <v>1400000</v>
      </c>
      <c r="N243" s="191">
        <v>2022</v>
      </c>
      <c r="O243" s="192">
        <v>2024</v>
      </c>
      <c r="P243" s="243"/>
      <c r="Q243" s="137"/>
      <c r="R243" s="137" t="s">
        <v>40</v>
      </c>
      <c r="S243" s="138"/>
      <c r="T243" s="139"/>
      <c r="U243" s="139" t="s">
        <v>40</v>
      </c>
      <c r="V243" s="139" t="s">
        <v>40</v>
      </c>
      <c r="W243" s="139"/>
      <c r="X243" s="132" t="s">
        <v>40</v>
      </c>
      <c r="Y243" s="13"/>
      <c r="Z243" s="15"/>
    </row>
    <row r="244" spans="1:26" ht="36.6" hidden="1" thickBot="1" x14ac:dyDescent="0.35">
      <c r="A244" s="27">
        <f t="shared" si="21"/>
        <v>49</v>
      </c>
      <c r="B244" s="197" t="s">
        <v>126</v>
      </c>
      <c r="C244" s="165" t="s">
        <v>33</v>
      </c>
      <c r="D244" s="198">
        <v>75000474</v>
      </c>
      <c r="E244" s="165">
        <v>107721538</v>
      </c>
      <c r="F244" s="204">
        <v>600061442</v>
      </c>
      <c r="G244" s="214" t="s">
        <v>169</v>
      </c>
      <c r="H244" s="43" t="s">
        <v>127</v>
      </c>
      <c r="I244" s="43" t="s">
        <v>44</v>
      </c>
      <c r="J244" s="43" t="s">
        <v>44</v>
      </c>
      <c r="K244" s="221" t="s">
        <v>113</v>
      </c>
      <c r="L244" s="321">
        <v>4000000</v>
      </c>
      <c r="M244" s="45">
        <f t="shared" si="20"/>
        <v>2800000</v>
      </c>
      <c r="N244" s="46">
        <v>2022</v>
      </c>
      <c r="O244" s="47">
        <v>2024</v>
      </c>
      <c r="P244" s="243"/>
      <c r="Q244" s="137"/>
      <c r="R244" s="137" t="s">
        <v>40</v>
      </c>
      <c r="S244" s="138"/>
      <c r="T244" s="139"/>
      <c r="U244" s="139" t="s">
        <v>40</v>
      </c>
      <c r="V244" s="139" t="s">
        <v>40</v>
      </c>
      <c r="W244" s="139" t="s">
        <v>40</v>
      </c>
      <c r="X244" s="132" t="s">
        <v>40</v>
      </c>
      <c r="Y244" s="13"/>
      <c r="Z244" s="15"/>
    </row>
    <row r="245" spans="1:26" ht="36.6" hidden="1" thickBot="1" x14ac:dyDescent="0.35">
      <c r="A245" s="27">
        <f t="shared" si="21"/>
        <v>50</v>
      </c>
      <c r="B245" s="154" t="s">
        <v>126</v>
      </c>
      <c r="C245" s="155" t="s">
        <v>33</v>
      </c>
      <c r="D245" s="156">
        <v>75000474</v>
      </c>
      <c r="E245" s="155">
        <v>107721538</v>
      </c>
      <c r="F245" s="205">
        <v>600061442</v>
      </c>
      <c r="G245" s="214" t="s">
        <v>77</v>
      </c>
      <c r="H245" s="19" t="s">
        <v>127</v>
      </c>
      <c r="I245" s="19" t="s">
        <v>44</v>
      </c>
      <c r="J245" s="19" t="s">
        <v>44</v>
      </c>
      <c r="K245" s="221" t="s">
        <v>113</v>
      </c>
      <c r="L245" s="48">
        <v>2000000</v>
      </c>
      <c r="M245" s="245">
        <f t="shared" si="20"/>
        <v>1400000</v>
      </c>
      <c r="N245" s="46">
        <v>2022</v>
      </c>
      <c r="O245" s="47">
        <v>2024</v>
      </c>
      <c r="P245" s="243"/>
      <c r="Q245" s="137"/>
      <c r="R245" s="137" t="s">
        <v>40</v>
      </c>
      <c r="S245" s="138"/>
      <c r="T245" s="139"/>
      <c r="U245" s="139" t="s">
        <v>40</v>
      </c>
      <c r="V245" s="139" t="s">
        <v>40</v>
      </c>
      <c r="W245" s="139"/>
      <c r="X245" s="132" t="s">
        <v>40</v>
      </c>
      <c r="Y245" s="13"/>
      <c r="Z245" s="15"/>
    </row>
    <row r="246" spans="1:26" ht="60.6" hidden="1" thickBot="1" x14ac:dyDescent="0.35">
      <c r="A246" s="27">
        <f t="shared" si="21"/>
        <v>51</v>
      </c>
      <c r="B246" s="158" t="s">
        <v>126</v>
      </c>
      <c r="C246" s="165" t="s">
        <v>33</v>
      </c>
      <c r="D246" s="198">
        <v>75000474</v>
      </c>
      <c r="E246" s="165">
        <v>107721538</v>
      </c>
      <c r="F246" s="204">
        <v>600061442</v>
      </c>
      <c r="G246" s="214" t="s">
        <v>78</v>
      </c>
      <c r="H246" s="19" t="s">
        <v>127</v>
      </c>
      <c r="I246" s="19" t="s">
        <v>44</v>
      </c>
      <c r="J246" s="19" t="s">
        <v>44</v>
      </c>
      <c r="K246" s="221" t="s">
        <v>114</v>
      </c>
      <c r="L246" s="48">
        <v>4000000</v>
      </c>
      <c r="M246" s="58">
        <f t="shared" si="20"/>
        <v>2800000</v>
      </c>
      <c r="N246" s="46">
        <v>2022</v>
      </c>
      <c r="O246" s="47">
        <v>2024</v>
      </c>
      <c r="P246" s="243" t="s">
        <v>40</v>
      </c>
      <c r="Q246" s="137" t="s">
        <v>40</v>
      </c>
      <c r="R246" s="137" t="s">
        <v>40</v>
      </c>
      <c r="S246" s="138" t="s">
        <v>40</v>
      </c>
      <c r="T246" s="139"/>
      <c r="U246" s="139" t="s">
        <v>40</v>
      </c>
      <c r="V246" s="139" t="s">
        <v>40</v>
      </c>
      <c r="W246" s="139" t="s">
        <v>40</v>
      </c>
      <c r="X246" s="132" t="s">
        <v>40</v>
      </c>
      <c r="Y246" s="13"/>
      <c r="Z246" s="15"/>
    </row>
    <row r="247" spans="1:26" ht="48.6" hidden="1" thickBot="1" x14ac:dyDescent="0.35">
      <c r="A247" s="27">
        <f t="shared" si="21"/>
        <v>52</v>
      </c>
      <c r="B247" s="154" t="s">
        <v>126</v>
      </c>
      <c r="C247" s="155" t="s">
        <v>33</v>
      </c>
      <c r="D247" s="156">
        <v>75000474</v>
      </c>
      <c r="E247" s="155">
        <v>107721538</v>
      </c>
      <c r="F247" s="205">
        <v>600061442</v>
      </c>
      <c r="G247" s="214" t="s">
        <v>79</v>
      </c>
      <c r="H247" s="19" t="s">
        <v>127</v>
      </c>
      <c r="I247" s="19" t="s">
        <v>44</v>
      </c>
      <c r="J247" s="19" t="s">
        <v>44</v>
      </c>
      <c r="K247" s="221" t="s">
        <v>114</v>
      </c>
      <c r="L247" s="48">
        <v>3000000</v>
      </c>
      <c r="M247" s="45">
        <f t="shared" si="20"/>
        <v>2100000</v>
      </c>
      <c r="N247" s="46">
        <v>2022</v>
      </c>
      <c r="O247" s="47">
        <v>2024</v>
      </c>
      <c r="P247" s="279" t="s">
        <v>40</v>
      </c>
      <c r="Q247" s="280" t="s">
        <v>40</v>
      </c>
      <c r="R247" s="280" t="s">
        <v>40</v>
      </c>
      <c r="S247" s="292" t="s">
        <v>40</v>
      </c>
      <c r="T247" s="287"/>
      <c r="U247" s="287" t="s">
        <v>40</v>
      </c>
      <c r="V247" s="287" t="s">
        <v>40</v>
      </c>
      <c r="W247" s="287"/>
      <c r="X247" s="286" t="s">
        <v>40</v>
      </c>
      <c r="Y247" s="13"/>
      <c r="Z247" s="15"/>
    </row>
    <row r="248" spans="1:26" ht="48.6" hidden="1" thickBot="1" x14ac:dyDescent="0.35">
      <c r="A248" s="27">
        <f t="shared" si="21"/>
        <v>53</v>
      </c>
      <c r="B248" s="154" t="s">
        <v>126</v>
      </c>
      <c r="C248" s="155" t="s">
        <v>33</v>
      </c>
      <c r="D248" s="156">
        <v>75000474</v>
      </c>
      <c r="E248" s="155">
        <v>107721538</v>
      </c>
      <c r="F248" s="205">
        <v>600061442</v>
      </c>
      <c r="G248" s="214" t="s">
        <v>80</v>
      </c>
      <c r="H248" s="19" t="s">
        <v>127</v>
      </c>
      <c r="I248" s="19" t="s">
        <v>44</v>
      </c>
      <c r="J248" s="19" t="s">
        <v>44</v>
      </c>
      <c r="K248" s="221" t="s">
        <v>114</v>
      </c>
      <c r="L248" s="48">
        <v>3000000</v>
      </c>
      <c r="M248" s="45">
        <f t="shared" si="20"/>
        <v>2100000</v>
      </c>
      <c r="N248" s="46">
        <v>2022</v>
      </c>
      <c r="O248" s="47">
        <v>2024</v>
      </c>
      <c r="P248" s="243" t="s">
        <v>40</v>
      </c>
      <c r="Q248" s="137" t="s">
        <v>40</v>
      </c>
      <c r="R248" s="137" t="s">
        <v>40</v>
      </c>
      <c r="S248" s="138" t="s">
        <v>40</v>
      </c>
      <c r="T248" s="139"/>
      <c r="U248" s="139" t="s">
        <v>40</v>
      </c>
      <c r="V248" s="139" t="s">
        <v>40</v>
      </c>
      <c r="W248" s="139"/>
      <c r="X248" s="132" t="s">
        <v>40</v>
      </c>
      <c r="Y248" s="13"/>
      <c r="Z248" s="15"/>
    </row>
    <row r="249" spans="1:26" ht="48.6" hidden="1" thickBot="1" x14ac:dyDescent="0.35">
      <c r="A249" s="27">
        <f t="shared" si="21"/>
        <v>54</v>
      </c>
      <c r="B249" s="197" t="s">
        <v>126</v>
      </c>
      <c r="C249" s="165" t="s">
        <v>33</v>
      </c>
      <c r="D249" s="198">
        <v>75000474</v>
      </c>
      <c r="E249" s="165">
        <v>107721538</v>
      </c>
      <c r="F249" s="204">
        <v>600061442</v>
      </c>
      <c r="G249" s="214" t="s">
        <v>81</v>
      </c>
      <c r="H249" s="20" t="s">
        <v>127</v>
      </c>
      <c r="I249" s="20" t="s">
        <v>44</v>
      </c>
      <c r="J249" s="20" t="s">
        <v>44</v>
      </c>
      <c r="K249" s="221" t="s">
        <v>114</v>
      </c>
      <c r="L249" s="48">
        <v>3000000</v>
      </c>
      <c r="M249" s="45">
        <f t="shared" si="20"/>
        <v>2100000</v>
      </c>
      <c r="N249" s="46">
        <v>2022</v>
      </c>
      <c r="O249" s="47">
        <v>2024</v>
      </c>
      <c r="P249" s="243" t="s">
        <v>40</v>
      </c>
      <c r="Q249" s="137" t="s">
        <v>40</v>
      </c>
      <c r="R249" s="137" t="s">
        <v>40</v>
      </c>
      <c r="S249" s="138" t="s">
        <v>40</v>
      </c>
      <c r="T249" s="139"/>
      <c r="U249" s="139" t="s">
        <v>40</v>
      </c>
      <c r="V249" s="139" t="s">
        <v>40</v>
      </c>
      <c r="W249" s="139"/>
      <c r="X249" s="132" t="s">
        <v>40</v>
      </c>
      <c r="Y249" s="13"/>
      <c r="Z249" s="15"/>
    </row>
    <row r="250" spans="1:26" ht="48.6" hidden="1" thickBot="1" x14ac:dyDescent="0.35">
      <c r="A250" s="27">
        <f t="shared" si="21"/>
        <v>55</v>
      </c>
      <c r="B250" s="154" t="s">
        <v>126</v>
      </c>
      <c r="C250" s="155" t="s">
        <v>33</v>
      </c>
      <c r="D250" s="156">
        <v>75000474</v>
      </c>
      <c r="E250" s="155">
        <v>107721538</v>
      </c>
      <c r="F250" s="205">
        <v>600061442</v>
      </c>
      <c r="G250" s="215" t="s">
        <v>82</v>
      </c>
      <c r="H250" s="19" t="s">
        <v>127</v>
      </c>
      <c r="I250" s="19" t="s">
        <v>44</v>
      </c>
      <c r="J250" s="19" t="s">
        <v>44</v>
      </c>
      <c r="K250" s="221" t="s">
        <v>114</v>
      </c>
      <c r="L250" s="44">
        <v>1000000</v>
      </c>
      <c r="M250" s="310">
        <f t="shared" si="20"/>
        <v>700000</v>
      </c>
      <c r="N250" s="46">
        <v>2022</v>
      </c>
      <c r="O250" s="47">
        <v>2024</v>
      </c>
      <c r="P250" s="237"/>
      <c r="Q250" s="134"/>
      <c r="R250" s="134"/>
      <c r="S250" s="135"/>
      <c r="T250" s="132"/>
      <c r="U250" s="132"/>
      <c r="V250" s="132" t="s">
        <v>40</v>
      </c>
      <c r="W250" s="132"/>
      <c r="X250" s="132" t="s">
        <v>40</v>
      </c>
      <c r="Y250" s="11"/>
      <c r="Z250" s="12"/>
    </row>
    <row r="251" spans="1:26" ht="36.6" hidden="1" thickBot="1" x14ac:dyDescent="0.35">
      <c r="A251" s="27">
        <f t="shared" si="21"/>
        <v>56</v>
      </c>
      <c r="B251" s="154" t="s">
        <v>126</v>
      </c>
      <c r="C251" s="155" t="s">
        <v>33</v>
      </c>
      <c r="D251" s="156">
        <v>75000474</v>
      </c>
      <c r="E251" s="155">
        <v>107721538</v>
      </c>
      <c r="F251" s="205">
        <v>600061442</v>
      </c>
      <c r="G251" s="215" t="s">
        <v>83</v>
      </c>
      <c r="H251" s="19" t="s">
        <v>127</v>
      </c>
      <c r="I251" s="19" t="s">
        <v>44</v>
      </c>
      <c r="J251" s="19" t="s">
        <v>44</v>
      </c>
      <c r="K251" s="221" t="s">
        <v>115</v>
      </c>
      <c r="L251" s="44">
        <v>6000000</v>
      </c>
      <c r="M251" s="45">
        <f t="shared" si="20"/>
        <v>4200000</v>
      </c>
      <c r="N251" s="46">
        <v>2022</v>
      </c>
      <c r="O251" s="47">
        <v>2024</v>
      </c>
      <c r="P251" s="237" t="s">
        <v>40</v>
      </c>
      <c r="Q251" s="134" t="s">
        <v>40</v>
      </c>
      <c r="R251" s="134" t="s">
        <v>40</v>
      </c>
      <c r="S251" s="135" t="s">
        <v>40</v>
      </c>
      <c r="T251" s="132"/>
      <c r="U251" s="132" t="s">
        <v>40</v>
      </c>
      <c r="V251" s="132" t="s">
        <v>40</v>
      </c>
      <c r="W251" s="132" t="s">
        <v>40</v>
      </c>
      <c r="X251" s="132" t="s">
        <v>40</v>
      </c>
      <c r="Y251" s="11"/>
      <c r="Z251" s="12"/>
    </row>
    <row r="252" spans="1:26" ht="36.6" hidden="1" thickBot="1" x14ac:dyDescent="0.35">
      <c r="A252" s="27">
        <f t="shared" si="21"/>
        <v>57</v>
      </c>
      <c r="B252" s="154" t="s">
        <v>126</v>
      </c>
      <c r="C252" s="155" t="s">
        <v>33</v>
      </c>
      <c r="D252" s="156">
        <v>75000474</v>
      </c>
      <c r="E252" s="155">
        <v>107721538</v>
      </c>
      <c r="F252" s="205">
        <v>600061442</v>
      </c>
      <c r="G252" s="214" t="s">
        <v>84</v>
      </c>
      <c r="H252" s="19" t="s">
        <v>127</v>
      </c>
      <c r="I252" s="19" t="s">
        <v>44</v>
      </c>
      <c r="J252" s="19" t="s">
        <v>44</v>
      </c>
      <c r="K252" s="221" t="s">
        <v>115</v>
      </c>
      <c r="L252" s="48">
        <v>6000000</v>
      </c>
      <c r="M252" s="58">
        <f t="shared" si="20"/>
        <v>4200000</v>
      </c>
      <c r="N252" s="46">
        <v>2022</v>
      </c>
      <c r="O252" s="47">
        <v>2024</v>
      </c>
      <c r="P252" s="243" t="s">
        <v>40</v>
      </c>
      <c r="Q252" s="137" t="s">
        <v>40</v>
      </c>
      <c r="R252" s="137" t="s">
        <v>40</v>
      </c>
      <c r="S252" s="138" t="s">
        <v>40</v>
      </c>
      <c r="T252" s="139"/>
      <c r="U252" s="139" t="s">
        <v>40</v>
      </c>
      <c r="V252" s="139" t="s">
        <v>40</v>
      </c>
      <c r="W252" s="139"/>
      <c r="X252" s="132" t="s">
        <v>40</v>
      </c>
      <c r="Y252" s="13"/>
      <c r="Z252" s="15"/>
    </row>
    <row r="253" spans="1:26" ht="36.6" hidden="1" thickBot="1" x14ac:dyDescent="0.35">
      <c r="A253" s="27">
        <f t="shared" si="21"/>
        <v>58</v>
      </c>
      <c r="B253" s="154" t="s">
        <v>126</v>
      </c>
      <c r="C253" s="155" t="s">
        <v>33</v>
      </c>
      <c r="D253" s="156">
        <v>75000474</v>
      </c>
      <c r="E253" s="155">
        <v>107721538</v>
      </c>
      <c r="F253" s="205">
        <v>600061442</v>
      </c>
      <c r="G253" s="214" t="s">
        <v>85</v>
      </c>
      <c r="H253" s="19" t="s">
        <v>127</v>
      </c>
      <c r="I253" s="19" t="s">
        <v>44</v>
      </c>
      <c r="J253" s="19" t="s">
        <v>44</v>
      </c>
      <c r="K253" s="221" t="s">
        <v>115</v>
      </c>
      <c r="L253" s="48">
        <v>6000000</v>
      </c>
      <c r="M253" s="58">
        <f t="shared" si="20"/>
        <v>4200000</v>
      </c>
      <c r="N253" s="46">
        <v>2022</v>
      </c>
      <c r="O253" s="47">
        <v>2024</v>
      </c>
      <c r="P253" s="243" t="s">
        <v>40</v>
      </c>
      <c r="Q253" s="137" t="s">
        <v>40</v>
      </c>
      <c r="R253" s="137" t="s">
        <v>40</v>
      </c>
      <c r="S253" s="138" t="s">
        <v>40</v>
      </c>
      <c r="T253" s="139"/>
      <c r="U253" s="139" t="s">
        <v>40</v>
      </c>
      <c r="V253" s="139" t="s">
        <v>40</v>
      </c>
      <c r="W253" s="139"/>
      <c r="X253" s="132" t="s">
        <v>40</v>
      </c>
      <c r="Y253" s="13"/>
      <c r="Z253" s="15"/>
    </row>
    <row r="254" spans="1:26" ht="36.6" hidden="1" thickBot="1" x14ac:dyDescent="0.35">
      <c r="A254" s="27">
        <f t="shared" si="21"/>
        <v>59</v>
      </c>
      <c r="B254" s="154" t="s">
        <v>126</v>
      </c>
      <c r="C254" s="155" t="s">
        <v>33</v>
      </c>
      <c r="D254" s="156">
        <v>75000474</v>
      </c>
      <c r="E254" s="155">
        <v>107721538</v>
      </c>
      <c r="F254" s="157">
        <v>600061442</v>
      </c>
      <c r="G254" s="214" t="s">
        <v>86</v>
      </c>
      <c r="H254" s="19" t="s">
        <v>127</v>
      </c>
      <c r="I254" s="19" t="s">
        <v>44</v>
      </c>
      <c r="J254" s="19" t="s">
        <v>44</v>
      </c>
      <c r="K254" s="221" t="s">
        <v>115</v>
      </c>
      <c r="L254" s="44">
        <v>6000000</v>
      </c>
      <c r="M254" s="45">
        <f t="shared" si="20"/>
        <v>4200000</v>
      </c>
      <c r="N254" s="191">
        <v>2022</v>
      </c>
      <c r="O254" s="224">
        <v>2024</v>
      </c>
      <c r="P254" s="133" t="s">
        <v>40</v>
      </c>
      <c r="Q254" s="134" t="s">
        <v>40</v>
      </c>
      <c r="R254" s="137" t="s">
        <v>40</v>
      </c>
      <c r="S254" s="135" t="s">
        <v>40</v>
      </c>
      <c r="T254" s="132"/>
      <c r="U254" s="132" t="s">
        <v>40</v>
      </c>
      <c r="V254" s="132" t="s">
        <v>40</v>
      </c>
      <c r="W254" s="139"/>
      <c r="X254" s="132" t="s">
        <v>40</v>
      </c>
      <c r="Y254" s="11"/>
      <c r="Z254" s="12"/>
    </row>
    <row r="255" spans="1:26" ht="24.6" hidden="1" thickBot="1" x14ac:dyDescent="0.35">
      <c r="A255" s="27">
        <f t="shared" si="21"/>
        <v>60</v>
      </c>
      <c r="B255" s="154" t="s">
        <v>126</v>
      </c>
      <c r="C255" s="155" t="s">
        <v>33</v>
      </c>
      <c r="D255" s="156">
        <v>75000474</v>
      </c>
      <c r="E255" s="155">
        <v>107721538</v>
      </c>
      <c r="F255" s="205">
        <v>600061442</v>
      </c>
      <c r="G255" s="99" t="s">
        <v>158</v>
      </c>
      <c r="H255" s="19" t="s">
        <v>127</v>
      </c>
      <c r="I255" s="19" t="s">
        <v>44</v>
      </c>
      <c r="J255" s="19" t="s">
        <v>44</v>
      </c>
      <c r="K255" s="221" t="s">
        <v>115</v>
      </c>
      <c r="L255" s="48">
        <v>5000000</v>
      </c>
      <c r="M255" s="45">
        <f t="shared" si="20"/>
        <v>3500000</v>
      </c>
      <c r="N255" s="46">
        <v>2022</v>
      </c>
      <c r="O255" s="47">
        <v>2024</v>
      </c>
      <c r="P255" s="243" t="s">
        <v>40</v>
      </c>
      <c r="Q255" s="137" t="s">
        <v>40</v>
      </c>
      <c r="R255" s="134" t="s">
        <v>40</v>
      </c>
      <c r="S255" s="138" t="s">
        <v>40</v>
      </c>
      <c r="T255" s="139"/>
      <c r="U255" s="139" t="s">
        <v>40</v>
      </c>
      <c r="V255" s="139" t="s">
        <v>40</v>
      </c>
      <c r="W255" s="132" t="s">
        <v>40</v>
      </c>
      <c r="X255" s="132" t="s">
        <v>40</v>
      </c>
      <c r="Y255" s="13"/>
      <c r="Z255" s="15"/>
    </row>
    <row r="256" spans="1:26" ht="36.6" hidden="1" thickBot="1" x14ac:dyDescent="0.35">
      <c r="A256" s="27">
        <f t="shared" si="21"/>
        <v>61</v>
      </c>
      <c r="B256" s="158" t="s">
        <v>126</v>
      </c>
      <c r="C256" s="159" t="s">
        <v>33</v>
      </c>
      <c r="D256" s="160">
        <v>75000474</v>
      </c>
      <c r="E256" s="159">
        <v>107721538</v>
      </c>
      <c r="F256" s="208">
        <v>600061442</v>
      </c>
      <c r="G256" s="217" t="s">
        <v>87</v>
      </c>
      <c r="H256" s="55" t="s">
        <v>127</v>
      </c>
      <c r="I256" s="20" t="s">
        <v>44</v>
      </c>
      <c r="J256" s="20" t="s">
        <v>44</v>
      </c>
      <c r="K256" s="221" t="s">
        <v>115</v>
      </c>
      <c r="L256" s="48">
        <v>3000000</v>
      </c>
      <c r="M256" s="45">
        <f t="shared" si="20"/>
        <v>2100000</v>
      </c>
      <c r="N256" s="191">
        <v>2022</v>
      </c>
      <c r="O256" s="192">
        <v>2024</v>
      </c>
      <c r="P256" s="243" t="s">
        <v>40</v>
      </c>
      <c r="Q256" s="137" t="s">
        <v>40</v>
      </c>
      <c r="R256" s="137" t="s">
        <v>40</v>
      </c>
      <c r="S256" s="138" t="s">
        <v>40</v>
      </c>
      <c r="T256" s="139"/>
      <c r="U256" s="139" t="s">
        <v>40</v>
      </c>
      <c r="V256" s="139" t="s">
        <v>40</v>
      </c>
      <c r="W256" s="139"/>
      <c r="X256" s="132" t="s">
        <v>40</v>
      </c>
      <c r="Y256" s="13"/>
      <c r="Z256" s="15"/>
    </row>
    <row r="257" spans="1:26" ht="72.599999999999994" hidden="1" thickBot="1" x14ac:dyDescent="0.35">
      <c r="A257" s="27">
        <f t="shared" si="21"/>
        <v>62</v>
      </c>
      <c r="B257" s="197" t="s">
        <v>126</v>
      </c>
      <c r="C257" s="165" t="s">
        <v>33</v>
      </c>
      <c r="D257" s="198">
        <v>75000474</v>
      </c>
      <c r="E257" s="165">
        <v>107721538</v>
      </c>
      <c r="F257" s="204">
        <v>600061442</v>
      </c>
      <c r="G257" s="214" t="s">
        <v>159</v>
      </c>
      <c r="H257" s="19" t="s">
        <v>127</v>
      </c>
      <c r="I257" s="19" t="s">
        <v>44</v>
      </c>
      <c r="J257" s="19" t="s">
        <v>44</v>
      </c>
      <c r="K257" s="221" t="s">
        <v>236</v>
      </c>
      <c r="L257" s="48">
        <v>5000000</v>
      </c>
      <c r="M257" s="45">
        <f t="shared" si="20"/>
        <v>3500000</v>
      </c>
      <c r="N257" s="46">
        <v>2022</v>
      </c>
      <c r="O257" s="47">
        <v>2024</v>
      </c>
      <c r="P257" s="243"/>
      <c r="Q257" s="137"/>
      <c r="R257" s="137"/>
      <c r="S257" s="138"/>
      <c r="T257" s="139"/>
      <c r="U257" s="139"/>
      <c r="V257" s="139" t="s">
        <v>40</v>
      </c>
      <c r="W257" s="139" t="s">
        <v>40</v>
      </c>
      <c r="X257" s="132" t="s">
        <v>40</v>
      </c>
      <c r="Y257" s="13"/>
      <c r="Z257" s="15"/>
    </row>
    <row r="258" spans="1:26" ht="72.599999999999994" hidden="1" thickBot="1" x14ac:dyDescent="0.35">
      <c r="A258" s="27">
        <f t="shared" si="21"/>
        <v>63</v>
      </c>
      <c r="B258" s="154" t="s">
        <v>126</v>
      </c>
      <c r="C258" s="155" t="s">
        <v>33</v>
      </c>
      <c r="D258" s="156">
        <v>75000474</v>
      </c>
      <c r="E258" s="155">
        <v>107721538</v>
      </c>
      <c r="F258" s="205">
        <v>600061442</v>
      </c>
      <c r="G258" s="214" t="s">
        <v>160</v>
      </c>
      <c r="H258" s="19" t="s">
        <v>127</v>
      </c>
      <c r="I258" s="19" t="s">
        <v>44</v>
      </c>
      <c r="J258" s="19" t="s">
        <v>44</v>
      </c>
      <c r="K258" s="221" t="s">
        <v>237</v>
      </c>
      <c r="L258" s="48">
        <v>2000000</v>
      </c>
      <c r="M258" s="45">
        <f t="shared" si="20"/>
        <v>1400000</v>
      </c>
      <c r="N258" s="191">
        <v>2022</v>
      </c>
      <c r="O258" s="192">
        <v>2024</v>
      </c>
      <c r="P258" s="243"/>
      <c r="Q258" s="137"/>
      <c r="R258" s="137"/>
      <c r="S258" s="138"/>
      <c r="T258" s="139"/>
      <c r="U258" s="139"/>
      <c r="V258" s="139" t="s">
        <v>40</v>
      </c>
      <c r="W258" s="139" t="s">
        <v>40</v>
      </c>
      <c r="X258" s="132" t="s">
        <v>40</v>
      </c>
      <c r="Y258" s="13"/>
      <c r="Z258" s="15"/>
    </row>
    <row r="259" spans="1:26" ht="72.599999999999994" hidden="1" thickBot="1" x14ac:dyDescent="0.35">
      <c r="A259" s="27">
        <f t="shared" si="21"/>
        <v>64</v>
      </c>
      <c r="B259" s="154" t="s">
        <v>126</v>
      </c>
      <c r="C259" s="155" t="s">
        <v>33</v>
      </c>
      <c r="D259" s="156">
        <v>75000474</v>
      </c>
      <c r="E259" s="155">
        <v>107721538</v>
      </c>
      <c r="F259" s="205">
        <v>600061442</v>
      </c>
      <c r="G259" s="215" t="s">
        <v>161</v>
      </c>
      <c r="H259" s="19" t="s">
        <v>127</v>
      </c>
      <c r="I259" s="19" t="s">
        <v>44</v>
      </c>
      <c r="J259" s="19" t="s">
        <v>44</v>
      </c>
      <c r="K259" s="221" t="s">
        <v>116</v>
      </c>
      <c r="L259" s="48">
        <v>3000000</v>
      </c>
      <c r="M259" s="45">
        <f t="shared" si="20"/>
        <v>2100000</v>
      </c>
      <c r="N259" s="49">
        <v>2024</v>
      </c>
      <c r="O259" s="50">
        <v>2027</v>
      </c>
      <c r="P259" s="243"/>
      <c r="Q259" s="137"/>
      <c r="R259" s="137"/>
      <c r="S259" s="138"/>
      <c r="T259" s="139"/>
      <c r="U259" s="139"/>
      <c r="V259" s="139" t="s">
        <v>40</v>
      </c>
      <c r="W259" s="139" t="s">
        <v>40</v>
      </c>
      <c r="X259" s="132" t="s">
        <v>40</v>
      </c>
      <c r="Y259" s="13"/>
      <c r="Z259" s="15"/>
    </row>
    <row r="260" spans="1:26" ht="60.6" hidden="1" thickBot="1" x14ac:dyDescent="0.35">
      <c r="A260" s="27">
        <f t="shared" si="21"/>
        <v>65</v>
      </c>
      <c r="B260" s="154" t="s">
        <v>126</v>
      </c>
      <c r="C260" s="155" t="s">
        <v>33</v>
      </c>
      <c r="D260" s="156">
        <v>75000474</v>
      </c>
      <c r="E260" s="155">
        <v>107721538</v>
      </c>
      <c r="F260" s="205">
        <v>600061442</v>
      </c>
      <c r="G260" s="214" t="s">
        <v>162</v>
      </c>
      <c r="H260" s="19" t="s">
        <v>127</v>
      </c>
      <c r="I260" s="19" t="s">
        <v>44</v>
      </c>
      <c r="J260" s="19" t="s">
        <v>44</v>
      </c>
      <c r="K260" s="221" t="s">
        <v>117</v>
      </c>
      <c r="L260" s="48">
        <v>2000000</v>
      </c>
      <c r="M260" s="245">
        <f t="shared" si="20"/>
        <v>1400000</v>
      </c>
      <c r="N260" s="49">
        <v>2024</v>
      </c>
      <c r="O260" s="50">
        <v>2027</v>
      </c>
      <c r="P260" s="243"/>
      <c r="Q260" s="137" t="s">
        <v>40</v>
      </c>
      <c r="R260" s="137" t="s">
        <v>40</v>
      </c>
      <c r="S260" s="138" t="s">
        <v>40</v>
      </c>
      <c r="T260" s="139"/>
      <c r="U260" s="139"/>
      <c r="V260" s="139" t="s">
        <v>40</v>
      </c>
      <c r="W260" s="139" t="s">
        <v>40</v>
      </c>
      <c r="X260" s="132" t="s">
        <v>40</v>
      </c>
      <c r="Y260" s="13"/>
      <c r="Z260" s="15"/>
    </row>
    <row r="261" spans="1:26" ht="72.599999999999994" hidden="1" thickBot="1" x14ac:dyDescent="0.35">
      <c r="A261" s="27">
        <f t="shared" si="21"/>
        <v>66</v>
      </c>
      <c r="B261" s="158" t="s">
        <v>126</v>
      </c>
      <c r="C261" s="159" t="s">
        <v>33</v>
      </c>
      <c r="D261" s="160">
        <v>75000474</v>
      </c>
      <c r="E261" s="159">
        <v>107721538</v>
      </c>
      <c r="F261" s="157">
        <v>600061442</v>
      </c>
      <c r="G261" s="214" t="s">
        <v>163</v>
      </c>
      <c r="H261" s="19" t="s">
        <v>127</v>
      </c>
      <c r="I261" s="19" t="s">
        <v>44</v>
      </c>
      <c r="J261" s="55" t="s">
        <v>44</v>
      </c>
      <c r="K261" s="221" t="s">
        <v>118</v>
      </c>
      <c r="L261" s="48">
        <v>40000000</v>
      </c>
      <c r="M261" s="45">
        <f t="shared" si="20"/>
        <v>28000000</v>
      </c>
      <c r="N261" s="46">
        <v>2022</v>
      </c>
      <c r="O261" s="47">
        <v>2024</v>
      </c>
      <c r="P261" s="243"/>
      <c r="Q261" s="137" t="s">
        <v>40</v>
      </c>
      <c r="R261" s="137" t="s">
        <v>40</v>
      </c>
      <c r="S261" s="138" t="s">
        <v>40</v>
      </c>
      <c r="T261" s="139"/>
      <c r="U261" s="139" t="s">
        <v>40</v>
      </c>
      <c r="V261" s="139" t="s">
        <v>40</v>
      </c>
      <c r="W261" s="139" t="s">
        <v>40</v>
      </c>
      <c r="X261" s="132" t="s">
        <v>40</v>
      </c>
      <c r="Y261" s="13"/>
      <c r="Z261" s="15"/>
    </row>
    <row r="262" spans="1:26" ht="36.6" hidden="1" thickBot="1" x14ac:dyDescent="0.35">
      <c r="A262" s="27">
        <f t="shared" ref="A262:A296" si="22">A261+1</f>
        <v>67</v>
      </c>
      <c r="B262" s="197" t="s">
        <v>126</v>
      </c>
      <c r="C262" s="159" t="s">
        <v>33</v>
      </c>
      <c r="D262" s="160">
        <v>75000474</v>
      </c>
      <c r="E262" s="159">
        <v>107721538</v>
      </c>
      <c r="F262" s="208">
        <v>600061442</v>
      </c>
      <c r="G262" s="214" t="s">
        <v>88</v>
      </c>
      <c r="H262" s="55" t="s">
        <v>127</v>
      </c>
      <c r="I262" s="19" t="s">
        <v>44</v>
      </c>
      <c r="J262" s="19" t="s">
        <v>44</v>
      </c>
      <c r="K262" s="221" t="s">
        <v>119</v>
      </c>
      <c r="L262" s="48">
        <v>2000000</v>
      </c>
      <c r="M262" s="58">
        <f t="shared" si="20"/>
        <v>1400000</v>
      </c>
      <c r="N262" s="614">
        <v>2022</v>
      </c>
      <c r="O262" s="224">
        <v>2024</v>
      </c>
      <c r="P262" s="279"/>
      <c r="Q262" s="137"/>
      <c r="R262" s="137"/>
      <c r="S262" s="138"/>
      <c r="T262" s="139"/>
      <c r="U262" s="139" t="s">
        <v>40</v>
      </c>
      <c r="V262" s="139" t="s">
        <v>40</v>
      </c>
      <c r="W262" s="139" t="s">
        <v>40</v>
      </c>
      <c r="X262" s="132" t="s">
        <v>40</v>
      </c>
      <c r="Y262" s="13"/>
      <c r="Z262" s="15"/>
    </row>
    <row r="263" spans="1:26" ht="36.6" hidden="1" thickBot="1" x14ac:dyDescent="0.35">
      <c r="A263" s="27">
        <f t="shared" si="22"/>
        <v>68</v>
      </c>
      <c r="B263" s="154" t="s">
        <v>126</v>
      </c>
      <c r="C263" s="155" t="s">
        <v>33</v>
      </c>
      <c r="D263" s="156">
        <v>75000474</v>
      </c>
      <c r="E263" s="155">
        <v>107721538</v>
      </c>
      <c r="F263" s="205">
        <v>600061442</v>
      </c>
      <c r="G263" s="214" t="s">
        <v>89</v>
      </c>
      <c r="H263" s="19" t="s">
        <v>127</v>
      </c>
      <c r="I263" s="55" t="s">
        <v>44</v>
      </c>
      <c r="J263" s="55" t="s">
        <v>44</v>
      </c>
      <c r="K263" s="221" t="s">
        <v>119</v>
      </c>
      <c r="L263" s="48">
        <v>1000000</v>
      </c>
      <c r="M263" s="58">
        <f t="shared" si="20"/>
        <v>700000</v>
      </c>
      <c r="N263" s="46">
        <v>2022</v>
      </c>
      <c r="O263" s="50">
        <v>2024</v>
      </c>
      <c r="P263" s="279"/>
      <c r="Q263" s="280"/>
      <c r="R263" s="280"/>
      <c r="S263" s="292"/>
      <c r="T263" s="287"/>
      <c r="U263" s="287" t="s">
        <v>40</v>
      </c>
      <c r="V263" s="287" t="s">
        <v>40</v>
      </c>
      <c r="W263" s="287"/>
      <c r="X263" s="286" t="s">
        <v>40</v>
      </c>
      <c r="Y263" s="13"/>
      <c r="Z263" s="15"/>
    </row>
    <row r="264" spans="1:26" ht="36.6" hidden="1" thickBot="1" x14ac:dyDescent="0.35">
      <c r="A264" s="27">
        <f t="shared" si="22"/>
        <v>69</v>
      </c>
      <c r="B264" s="154" t="s">
        <v>126</v>
      </c>
      <c r="C264" s="155" t="s">
        <v>33</v>
      </c>
      <c r="D264" s="156">
        <v>75000474</v>
      </c>
      <c r="E264" s="155">
        <v>107721538</v>
      </c>
      <c r="F264" s="205">
        <v>600061442</v>
      </c>
      <c r="G264" s="214" t="s">
        <v>90</v>
      </c>
      <c r="H264" s="19" t="s">
        <v>127</v>
      </c>
      <c r="I264" s="19" t="s">
        <v>44</v>
      </c>
      <c r="J264" s="19" t="s">
        <v>44</v>
      </c>
      <c r="K264" s="221" t="s">
        <v>119</v>
      </c>
      <c r="L264" s="48">
        <v>3000000</v>
      </c>
      <c r="M264" s="58">
        <f t="shared" si="20"/>
        <v>2100000</v>
      </c>
      <c r="N264" s="614">
        <v>2022</v>
      </c>
      <c r="O264" s="47">
        <v>2024</v>
      </c>
      <c r="P264" s="279"/>
      <c r="Q264" s="137"/>
      <c r="R264" s="137"/>
      <c r="S264" s="138"/>
      <c r="T264" s="139"/>
      <c r="U264" s="139" t="s">
        <v>40</v>
      </c>
      <c r="V264" s="139" t="s">
        <v>40</v>
      </c>
      <c r="W264" s="139"/>
      <c r="X264" s="132" t="s">
        <v>40</v>
      </c>
      <c r="Y264" s="13"/>
      <c r="Z264" s="15"/>
    </row>
    <row r="265" spans="1:26" ht="36.6" hidden="1" thickBot="1" x14ac:dyDescent="0.35">
      <c r="A265" s="27">
        <f t="shared" si="22"/>
        <v>70</v>
      </c>
      <c r="B265" s="197" t="s">
        <v>126</v>
      </c>
      <c r="C265" s="165" t="s">
        <v>33</v>
      </c>
      <c r="D265" s="198">
        <v>75000474</v>
      </c>
      <c r="E265" s="165">
        <v>107721538</v>
      </c>
      <c r="F265" s="204">
        <v>600061442</v>
      </c>
      <c r="G265" s="214" t="s">
        <v>91</v>
      </c>
      <c r="H265" s="19" t="s">
        <v>127</v>
      </c>
      <c r="I265" s="19" t="s">
        <v>44</v>
      </c>
      <c r="J265" s="19" t="s">
        <v>44</v>
      </c>
      <c r="K265" s="221" t="s">
        <v>119</v>
      </c>
      <c r="L265" s="48">
        <v>3000000</v>
      </c>
      <c r="M265" s="58">
        <f t="shared" si="20"/>
        <v>2100000</v>
      </c>
      <c r="N265" s="191">
        <v>2022</v>
      </c>
      <c r="O265" s="192">
        <v>2024</v>
      </c>
      <c r="P265" s="279"/>
      <c r="Q265" s="137"/>
      <c r="R265" s="137"/>
      <c r="S265" s="138"/>
      <c r="T265" s="139"/>
      <c r="U265" s="139" t="s">
        <v>40</v>
      </c>
      <c r="V265" s="139" t="s">
        <v>40</v>
      </c>
      <c r="W265" s="139"/>
      <c r="X265" s="132" t="s">
        <v>40</v>
      </c>
      <c r="Y265" s="13"/>
      <c r="Z265" s="15"/>
    </row>
    <row r="266" spans="1:26" ht="24.6" hidden="1" thickBot="1" x14ac:dyDescent="0.35">
      <c r="A266" s="27">
        <f t="shared" si="22"/>
        <v>71</v>
      </c>
      <c r="B266" s="252" t="s">
        <v>126</v>
      </c>
      <c r="C266" s="253" t="s">
        <v>33</v>
      </c>
      <c r="D266" s="254">
        <v>75000474</v>
      </c>
      <c r="E266" s="253">
        <v>107721538</v>
      </c>
      <c r="F266" s="255">
        <v>600061442</v>
      </c>
      <c r="G266" s="256" t="s">
        <v>170</v>
      </c>
      <c r="H266" s="257" t="s">
        <v>127</v>
      </c>
      <c r="I266" s="257" t="s">
        <v>44</v>
      </c>
      <c r="J266" s="257" t="s">
        <v>44</v>
      </c>
      <c r="K266" s="258" t="s">
        <v>119</v>
      </c>
      <c r="L266" s="259">
        <v>2000000</v>
      </c>
      <c r="M266" s="260">
        <f t="shared" si="20"/>
        <v>1400000</v>
      </c>
      <c r="N266" s="615">
        <v>2022</v>
      </c>
      <c r="O266" s="616">
        <v>2024</v>
      </c>
      <c r="P266" s="279"/>
      <c r="Q266" s="137"/>
      <c r="R266" s="137"/>
      <c r="S266" s="138"/>
      <c r="T266" s="139"/>
      <c r="U266" s="261" t="s">
        <v>40</v>
      </c>
      <c r="V266" s="261" t="s">
        <v>40</v>
      </c>
      <c r="W266" s="261" t="s">
        <v>40</v>
      </c>
      <c r="X266" s="132" t="s">
        <v>40</v>
      </c>
      <c r="Y266" s="262"/>
      <c r="Z266" s="263"/>
    </row>
    <row r="267" spans="1:26" ht="36.6" hidden="1" thickBot="1" x14ac:dyDescent="0.35">
      <c r="A267" s="27">
        <f t="shared" si="22"/>
        <v>72</v>
      </c>
      <c r="B267" s="252" t="s">
        <v>126</v>
      </c>
      <c r="C267" s="253" t="s">
        <v>33</v>
      </c>
      <c r="D267" s="254">
        <v>75000474</v>
      </c>
      <c r="E267" s="253">
        <v>107721538</v>
      </c>
      <c r="F267" s="255">
        <v>600061442</v>
      </c>
      <c r="G267" s="256" t="s">
        <v>92</v>
      </c>
      <c r="H267" s="257" t="s">
        <v>127</v>
      </c>
      <c r="I267" s="257" t="s">
        <v>44</v>
      </c>
      <c r="J267" s="257" t="s">
        <v>44</v>
      </c>
      <c r="K267" s="258" t="s">
        <v>119</v>
      </c>
      <c r="L267" s="259">
        <v>3000000</v>
      </c>
      <c r="M267" s="264">
        <f t="shared" si="20"/>
        <v>2100000</v>
      </c>
      <c r="N267" s="617">
        <v>2022</v>
      </c>
      <c r="O267" s="618">
        <v>2024</v>
      </c>
      <c r="P267" s="279"/>
      <c r="Q267" s="137"/>
      <c r="R267" s="137"/>
      <c r="S267" s="138"/>
      <c r="T267" s="139"/>
      <c r="U267" s="139" t="s">
        <v>40</v>
      </c>
      <c r="V267" s="139" t="s">
        <v>40</v>
      </c>
      <c r="W267" s="139"/>
      <c r="X267" s="132" t="s">
        <v>40</v>
      </c>
      <c r="Y267" s="262"/>
      <c r="Z267" s="263"/>
    </row>
    <row r="268" spans="1:26" ht="24.6" hidden="1" thickBot="1" x14ac:dyDescent="0.35">
      <c r="A268" s="27">
        <f t="shared" si="22"/>
        <v>73</v>
      </c>
      <c r="B268" s="197" t="s">
        <v>126</v>
      </c>
      <c r="C268" s="165" t="s">
        <v>33</v>
      </c>
      <c r="D268" s="198">
        <v>75000474</v>
      </c>
      <c r="E268" s="165">
        <v>107721538</v>
      </c>
      <c r="F268" s="204">
        <v>600061442</v>
      </c>
      <c r="G268" s="214" t="s">
        <v>121</v>
      </c>
      <c r="H268" s="19" t="s">
        <v>127</v>
      </c>
      <c r="I268" s="19" t="s">
        <v>44</v>
      </c>
      <c r="J268" s="19" t="s">
        <v>44</v>
      </c>
      <c r="K268" s="221" t="s">
        <v>120</v>
      </c>
      <c r="L268" s="48">
        <v>1000000</v>
      </c>
      <c r="M268" s="245">
        <f t="shared" si="20"/>
        <v>700000</v>
      </c>
      <c r="N268" s="46">
        <v>2022</v>
      </c>
      <c r="O268" s="47">
        <v>2024</v>
      </c>
      <c r="P268" s="279"/>
      <c r="Q268" s="137"/>
      <c r="R268" s="137"/>
      <c r="S268" s="138"/>
      <c r="T268" s="139"/>
      <c r="U268" s="139" t="s">
        <v>40</v>
      </c>
      <c r="V268" s="139" t="s">
        <v>40</v>
      </c>
      <c r="W268" s="139" t="s">
        <v>40</v>
      </c>
      <c r="X268" s="132" t="s">
        <v>40</v>
      </c>
      <c r="Y268" s="13"/>
      <c r="Z268" s="15"/>
    </row>
    <row r="269" spans="1:26" ht="24.6" hidden="1" thickBot="1" x14ac:dyDescent="0.35">
      <c r="A269" s="27">
        <f t="shared" si="22"/>
        <v>74</v>
      </c>
      <c r="B269" s="252" t="s">
        <v>126</v>
      </c>
      <c r="C269" s="253" t="s">
        <v>33</v>
      </c>
      <c r="D269" s="254">
        <v>75000474</v>
      </c>
      <c r="E269" s="253">
        <v>107721538</v>
      </c>
      <c r="F269" s="255">
        <v>600061442</v>
      </c>
      <c r="G269" s="256" t="s">
        <v>122</v>
      </c>
      <c r="H269" s="257" t="s">
        <v>127</v>
      </c>
      <c r="I269" s="257" t="s">
        <v>44</v>
      </c>
      <c r="J269" s="257" t="s">
        <v>44</v>
      </c>
      <c r="K269" s="258" t="s">
        <v>120</v>
      </c>
      <c r="L269" s="259">
        <v>1000000</v>
      </c>
      <c r="M269" s="260">
        <f t="shared" si="20"/>
        <v>700000</v>
      </c>
      <c r="N269" s="619">
        <v>2022</v>
      </c>
      <c r="O269" s="620">
        <v>2024</v>
      </c>
      <c r="P269" s="279"/>
      <c r="Q269" s="280"/>
      <c r="R269" s="280"/>
      <c r="S269" s="292"/>
      <c r="T269" s="287"/>
      <c r="U269" s="293" t="s">
        <v>40</v>
      </c>
      <c r="V269" s="293" t="s">
        <v>40</v>
      </c>
      <c r="W269" s="293"/>
      <c r="X269" s="286" t="s">
        <v>40</v>
      </c>
      <c r="Y269" s="262"/>
      <c r="Z269" s="263"/>
    </row>
    <row r="270" spans="1:26" ht="24.6" hidden="1" thickBot="1" x14ac:dyDescent="0.35">
      <c r="A270" s="27">
        <f t="shared" si="22"/>
        <v>75</v>
      </c>
      <c r="B270" s="252" t="s">
        <v>126</v>
      </c>
      <c r="C270" s="253" t="s">
        <v>33</v>
      </c>
      <c r="D270" s="254">
        <v>75000474</v>
      </c>
      <c r="E270" s="253">
        <v>107721538</v>
      </c>
      <c r="F270" s="255">
        <v>600061442</v>
      </c>
      <c r="G270" s="256" t="s">
        <v>164</v>
      </c>
      <c r="H270" s="257" t="s">
        <v>127</v>
      </c>
      <c r="I270" s="257" t="s">
        <v>44</v>
      </c>
      <c r="J270" s="257" t="s">
        <v>44</v>
      </c>
      <c r="K270" s="258" t="s">
        <v>120</v>
      </c>
      <c r="L270" s="259">
        <v>1000000</v>
      </c>
      <c r="M270" s="260">
        <f t="shared" ref="M270:M302" si="23">L270/100*70</f>
        <v>700000</v>
      </c>
      <c r="N270" s="615">
        <v>2022</v>
      </c>
      <c r="O270" s="616">
        <v>2024</v>
      </c>
      <c r="P270" s="279"/>
      <c r="Q270" s="137"/>
      <c r="R270" s="137"/>
      <c r="S270" s="138"/>
      <c r="T270" s="139"/>
      <c r="U270" s="261" t="s">
        <v>40</v>
      </c>
      <c r="V270" s="261" t="s">
        <v>40</v>
      </c>
      <c r="W270" s="261" t="s">
        <v>40</v>
      </c>
      <c r="X270" s="132" t="s">
        <v>40</v>
      </c>
      <c r="Y270" s="262"/>
      <c r="Z270" s="263"/>
    </row>
    <row r="271" spans="1:26" ht="24.6" hidden="1" thickBot="1" x14ac:dyDescent="0.35">
      <c r="A271" s="27">
        <f t="shared" si="22"/>
        <v>76</v>
      </c>
      <c r="B271" s="154" t="s">
        <v>126</v>
      </c>
      <c r="C271" s="155" t="s">
        <v>33</v>
      </c>
      <c r="D271" s="156">
        <v>75000474</v>
      </c>
      <c r="E271" s="155">
        <v>107721538</v>
      </c>
      <c r="F271" s="205">
        <v>600061442</v>
      </c>
      <c r="G271" s="214" t="s">
        <v>123</v>
      </c>
      <c r="H271" s="19" t="s">
        <v>127</v>
      </c>
      <c r="I271" s="19" t="s">
        <v>44</v>
      </c>
      <c r="J271" s="19" t="s">
        <v>44</v>
      </c>
      <c r="K271" s="221" t="s">
        <v>120</v>
      </c>
      <c r="L271" s="48">
        <v>3000000</v>
      </c>
      <c r="M271" s="58">
        <f t="shared" si="23"/>
        <v>2100000</v>
      </c>
      <c r="N271" s="191">
        <v>2022</v>
      </c>
      <c r="O271" s="192">
        <v>2024</v>
      </c>
      <c r="P271" s="279"/>
      <c r="Q271" s="137"/>
      <c r="R271" s="137"/>
      <c r="S271" s="138"/>
      <c r="T271" s="139"/>
      <c r="U271" s="139" t="s">
        <v>40</v>
      </c>
      <c r="V271" s="139" t="s">
        <v>40</v>
      </c>
      <c r="W271" s="139"/>
      <c r="X271" s="132" t="s">
        <v>40</v>
      </c>
      <c r="Y271" s="13"/>
      <c r="Z271" s="15"/>
    </row>
    <row r="272" spans="1:26" ht="60.6" hidden="1" thickBot="1" x14ac:dyDescent="0.35">
      <c r="A272" s="27">
        <f t="shared" si="22"/>
        <v>77</v>
      </c>
      <c r="B272" s="201" t="s">
        <v>126</v>
      </c>
      <c r="C272" s="199" t="s">
        <v>33</v>
      </c>
      <c r="D272" s="200">
        <v>75000474</v>
      </c>
      <c r="E272" s="199">
        <v>107721538</v>
      </c>
      <c r="F272" s="207">
        <v>600061442</v>
      </c>
      <c r="G272" s="214" t="s">
        <v>104</v>
      </c>
      <c r="H272" s="19" t="s">
        <v>127</v>
      </c>
      <c r="I272" s="19" t="s">
        <v>44</v>
      </c>
      <c r="J272" s="19" t="s">
        <v>44</v>
      </c>
      <c r="K272" s="221" t="s">
        <v>124</v>
      </c>
      <c r="L272" s="48">
        <v>5000000</v>
      </c>
      <c r="M272" s="58">
        <f t="shared" si="23"/>
        <v>3500000</v>
      </c>
      <c r="N272" s="46">
        <v>2022</v>
      </c>
      <c r="O272" s="47">
        <v>2024</v>
      </c>
      <c r="P272" s="305"/>
      <c r="Q272" s="137"/>
      <c r="R272" s="137"/>
      <c r="S272" s="138"/>
      <c r="T272" s="139"/>
      <c r="U272" s="139"/>
      <c r="V272" s="139"/>
      <c r="W272" s="139"/>
      <c r="X272" s="132" t="s">
        <v>40</v>
      </c>
      <c r="Y272" s="13"/>
      <c r="Z272" s="15"/>
    </row>
    <row r="273" spans="1:26" ht="24.6" hidden="1" thickBot="1" x14ac:dyDescent="0.35">
      <c r="A273" s="27">
        <f t="shared" si="22"/>
        <v>78</v>
      </c>
      <c r="B273" s="154" t="s">
        <v>126</v>
      </c>
      <c r="C273" s="155" t="s">
        <v>33</v>
      </c>
      <c r="D273" s="156">
        <v>75000474</v>
      </c>
      <c r="E273" s="155">
        <v>107721538</v>
      </c>
      <c r="F273" s="205">
        <v>600061442</v>
      </c>
      <c r="G273" s="214" t="s">
        <v>93</v>
      </c>
      <c r="H273" s="19" t="s">
        <v>127</v>
      </c>
      <c r="I273" s="19" t="s">
        <v>44</v>
      </c>
      <c r="J273" s="19" t="s">
        <v>44</v>
      </c>
      <c r="K273" s="221" t="s">
        <v>125</v>
      </c>
      <c r="L273" s="48">
        <v>8000000</v>
      </c>
      <c r="M273" s="58">
        <f t="shared" si="23"/>
        <v>5600000</v>
      </c>
      <c r="N273" s="191">
        <v>2022</v>
      </c>
      <c r="O273" s="50">
        <v>2024</v>
      </c>
      <c r="P273" s="243" t="s">
        <v>40</v>
      </c>
      <c r="Q273" s="137" t="s">
        <v>40</v>
      </c>
      <c r="R273" s="137" t="s">
        <v>40</v>
      </c>
      <c r="S273" s="138" t="s">
        <v>40</v>
      </c>
      <c r="T273" s="139"/>
      <c r="U273" s="139" t="s">
        <v>40</v>
      </c>
      <c r="V273" s="139" t="s">
        <v>40</v>
      </c>
      <c r="W273" s="139" t="s">
        <v>40</v>
      </c>
      <c r="X273" s="132" t="s">
        <v>40</v>
      </c>
      <c r="Y273" s="13"/>
      <c r="Z273" s="15"/>
    </row>
    <row r="274" spans="1:26" ht="24.6" hidden="1" thickBot="1" x14ac:dyDescent="0.35">
      <c r="A274" s="27">
        <f t="shared" si="22"/>
        <v>79</v>
      </c>
      <c r="B274" s="158" t="s">
        <v>126</v>
      </c>
      <c r="C274" s="159" t="s">
        <v>33</v>
      </c>
      <c r="D274" s="160">
        <v>75000474</v>
      </c>
      <c r="E274" s="159">
        <v>107721538</v>
      </c>
      <c r="F274" s="208">
        <v>600061442</v>
      </c>
      <c r="G274" s="214" t="s">
        <v>94</v>
      </c>
      <c r="H274" s="19" t="s">
        <v>127</v>
      </c>
      <c r="I274" s="19" t="s">
        <v>44</v>
      </c>
      <c r="J274" s="19" t="s">
        <v>44</v>
      </c>
      <c r="K274" s="221" t="s">
        <v>125</v>
      </c>
      <c r="L274" s="48">
        <v>3000000</v>
      </c>
      <c r="M274" s="45">
        <f t="shared" si="23"/>
        <v>2100000</v>
      </c>
      <c r="N274" s="46">
        <v>2022</v>
      </c>
      <c r="O274" s="47">
        <v>2024</v>
      </c>
      <c r="P274" s="279" t="s">
        <v>40</v>
      </c>
      <c r="Q274" s="280" t="s">
        <v>40</v>
      </c>
      <c r="R274" s="280" t="s">
        <v>40</v>
      </c>
      <c r="S274" s="292" t="s">
        <v>40</v>
      </c>
      <c r="T274" s="287"/>
      <c r="U274" s="287" t="s">
        <v>40</v>
      </c>
      <c r="V274" s="287" t="s">
        <v>40</v>
      </c>
      <c r="W274" s="287"/>
      <c r="X274" s="286" t="s">
        <v>40</v>
      </c>
      <c r="Y274" s="13"/>
      <c r="Z274" s="15"/>
    </row>
    <row r="275" spans="1:26" ht="24.6" hidden="1" thickBot="1" x14ac:dyDescent="0.35">
      <c r="A275" s="27">
        <f t="shared" si="22"/>
        <v>80</v>
      </c>
      <c r="B275" s="158" t="s">
        <v>126</v>
      </c>
      <c r="C275" s="159" t="s">
        <v>33</v>
      </c>
      <c r="D275" s="160">
        <v>75000474</v>
      </c>
      <c r="E275" s="165">
        <v>107721538</v>
      </c>
      <c r="F275" s="205">
        <v>600061442</v>
      </c>
      <c r="G275" s="214" t="s">
        <v>95</v>
      </c>
      <c r="H275" s="19" t="s">
        <v>127</v>
      </c>
      <c r="I275" s="19" t="s">
        <v>44</v>
      </c>
      <c r="J275" s="19" t="s">
        <v>44</v>
      </c>
      <c r="K275" s="221" t="s">
        <v>125</v>
      </c>
      <c r="L275" s="48">
        <v>5000000</v>
      </c>
      <c r="M275" s="245">
        <f t="shared" si="23"/>
        <v>3500000</v>
      </c>
      <c r="N275" s="46">
        <v>2022</v>
      </c>
      <c r="O275" s="47">
        <v>2024</v>
      </c>
      <c r="P275" s="243" t="s">
        <v>40</v>
      </c>
      <c r="Q275" s="137" t="s">
        <v>40</v>
      </c>
      <c r="R275" s="137" t="s">
        <v>40</v>
      </c>
      <c r="S275" s="138" t="s">
        <v>40</v>
      </c>
      <c r="T275" s="139"/>
      <c r="U275" s="139" t="s">
        <v>40</v>
      </c>
      <c r="V275" s="139" t="s">
        <v>40</v>
      </c>
      <c r="W275" s="139"/>
      <c r="X275" s="132" t="s">
        <v>40</v>
      </c>
      <c r="Y275" s="13"/>
      <c r="Z275" s="15"/>
    </row>
    <row r="276" spans="1:26" ht="24.6" hidden="1" thickBot="1" x14ac:dyDescent="0.35">
      <c r="A276" s="27">
        <f t="shared" si="22"/>
        <v>81</v>
      </c>
      <c r="B276" s="154" t="s">
        <v>126</v>
      </c>
      <c r="C276" s="155" t="s">
        <v>33</v>
      </c>
      <c r="D276" s="156">
        <v>75000474</v>
      </c>
      <c r="E276" s="199">
        <v>107721538</v>
      </c>
      <c r="F276" s="204">
        <v>600061442</v>
      </c>
      <c r="G276" s="214" t="s">
        <v>179</v>
      </c>
      <c r="H276" s="19" t="s">
        <v>127</v>
      </c>
      <c r="I276" s="19" t="s">
        <v>44</v>
      </c>
      <c r="J276" s="19" t="s">
        <v>44</v>
      </c>
      <c r="K276" s="221" t="s">
        <v>125</v>
      </c>
      <c r="L276" s="48">
        <v>5000000</v>
      </c>
      <c r="M276" s="58">
        <f t="shared" si="23"/>
        <v>3500000</v>
      </c>
      <c r="N276" s="46">
        <v>2022</v>
      </c>
      <c r="O276" s="47">
        <v>2024</v>
      </c>
      <c r="P276" s="243" t="s">
        <v>40</v>
      </c>
      <c r="Q276" s="137" t="s">
        <v>40</v>
      </c>
      <c r="R276" s="137" t="s">
        <v>40</v>
      </c>
      <c r="S276" s="138" t="s">
        <v>40</v>
      </c>
      <c r="T276" s="139"/>
      <c r="U276" s="139" t="s">
        <v>40</v>
      </c>
      <c r="V276" s="139" t="s">
        <v>40</v>
      </c>
      <c r="W276" s="139"/>
      <c r="X276" s="132" t="s">
        <v>40</v>
      </c>
      <c r="Y276" s="13"/>
      <c r="Z276" s="15"/>
    </row>
    <row r="277" spans="1:26" ht="24.6" hidden="1" thickBot="1" x14ac:dyDescent="0.35">
      <c r="A277" s="27">
        <f t="shared" si="22"/>
        <v>82</v>
      </c>
      <c r="B277" s="154" t="s">
        <v>126</v>
      </c>
      <c r="C277" s="155" t="s">
        <v>33</v>
      </c>
      <c r="D277" s="156">
        <v>75000474</v>
      </c>
      <c r="E277" s="155">
        <v>107721538</v>
      </c>
      <c r="F277" s="205">
        <v>600061442</v>
      </c>
      <c r="G277" s="215" t="s">
        <v>165</v>
      </c>
      <c r="H277" s="19" t="s">
        <v>127</v>
      </c>
      <c r="I277" s="19" t="s">
        <v>44</v>
      </c>
      <c r="J277" s="19" t="s">
        <v>44</v>
      </c>
      <c r="K277" s="221" t="s">
        <v>125</v>
      </c>
      <c r="L277" s="44">
        <v>2000000</v>
      </c>
      <c r="M277" s="45">
        <f t="shared" si="23"/>
        <v>1400000</v>
      </c>
      <c r="N277" s="46">
        <v>2022</v>
      </c>
      <c r="O277" s="47">
        <v>2024</v>
      </c>
      <c r="P277" s="237" t="s">
        <v>40</v>
      </c>
      <c r="Q277" s="134" t="s">
        <v>40</v>
      </c>
      <c r="R277" s="134" t="s">
        <v>40</v>
      </c>
      <c r="S277" s="135" t="s">
        <v>40</v>
      </c>
      <c r="T277" s="132"/>
      <c r="U277" s="132" t="s">
        <v>40</v>
      </c>
      <c r="V277" s="132" t="s">
        <v>40</v>
      </c>
      <c r="W277" s="132" t="s">
        <v>40</v>
      </c>
      <c r="X277" s="132" t="s">
        <v>40</v>
      </c>
      <c r="Y277" s="11"/>
      <c r="Z277" s="12"/>
    </row>
    <row r="278" spans="1:26" ht="24.6" hidden="1" thickBot="1" x14ac:dyDescent="0.35">
      <c r="A278" s="27">
        <f t="shared" si="22"/>
        <v>83</v>
      </c>
      <c r="B278" s="154" t="s">
        <v>126</v>
      </c>
      <c r="C278" s="155" t="s">
        <v>33</v>
      </c>
      <c r="D278" s="156">
        <v>75000474</v>
      </c>
      <c r="E278" s="155">
        <v>107721538</v>
      </c>
      <c r="F278" s="205">
        <v>600061442</v>
      </c>
      <c r="G278" s="215" t="s">
        <v>174</v>
      </c>
      <c r="H278" s="19" t="s">
        <v>127</v>
      </c>
      <c r="I278" s="19" t="s">
        <v>44</v>
      </c>
      <c r="J278" s="19" t="s">
        <v>44</v>
      </c>
      <c r="K278" s="221" t="s">
        <v>175</v>
      </c>
      <c r="L278" s="44">
        <v>2000000</v>
      </c>
      <c r="M278" s="45">
        <f t="shared" si="23"/>
        <v>1400000</v>
      </c>
      <c r="N278" s="46">
        <v>2022</v>
      </c>
      <c r="O278" s="47">
        <v>2024</v>
      </c>
      <c r="P278" s="297"/>
      <c r="Q278" s="134"/>
      <c r="R278" s="134"/>
      <c r="S278" s="135"/>
      <c r="T278" s="132"/>
      <c r="U278" s="132"/>
      <c r="V278" s="132" t="s">
        <v>40</v>
      </c>
      <c r="W278" s="132" t="s">
        <v>40</v>
      </c>
      <c r="X278" s="132" t="s">
        <v>40</v>
      </c>
      <c r="Y278" s="11"/>
      <c r="Z278" s="12"/>
    </row>
    <row r="279" spans="1:26" ht="36.6" hidden="1" thickBot="1" x14ac:dyDescent="0.35">
      <c r="A279" s="27">
        <f t="shared" si="22"/>
        <v>84</v>
      </c>
      <c r="B279" s="201" t="s">
        <v>126</v>
      </c>
      <c r="C279" s="199" t="s">
        <v>33</v>
      </c>
      <c r="D279" s="200">
        <v>75000474</v>
      </c>
      <c r="E279" s="199">
        <v>107721538</v>
      </c>
      <c r="F279" s="205">
        <v>600061442</v>
      </c>
      <c r="G279" s="214" t="s">
        <v>96</v>
      </c>
      <c r="H279" s="19" t="s">
        <v>127</v>
      </c>
      <c r="I279" s="19" t="s">
        <v>44</v>
      </c>
      <c r="J279" s="19" t="s">
        <v>44</v>
      </c>
      <c r="K279" s="221" t="s">
        <v>108</v>
      </c>
      <c r="L279" s="48">
        <v>2000000</v>
      </c>
      <c r="M279" s="45">
        <f t="shared" si="23"/>
        <v>1400000</v>
      </c>
      <c r="N279" s="46">
        <v>2022</v>
      </c>
      <c r="O279" s="47">
        <v>2024</v>
      </c>
      <c r="P279" s="243"/>
      <c r="Q279" s="137" t="s">
        <v>40</v>
      </c>
      <c r="R279" s="137" t="s">
        <v>40</v>
      </c>
      <c r="S279" s="138" t="s">
        <v>40</v>
      </c>
      <c r="T279" s="139"/>
      <c r="U279" s="139"/>
      <c r="V279" s="139"/>
      <c r="W279" s="139"/>
      <c r="X279" s="132" t="s">
        <v>40</v>
      </c>
      <c r="Y279" s="13"/>
      <c r="Z279" s="15"/>
    </row>
    <row r="280" spans="1:26" ht="36.6" hidden="1" thickBot="1" x14ac:dyDescent="0.35">
      <c r="A280" s="27">
        <f t="shared" si="22"/>
        <v>85</v>
      </c>
      <c r="B280" s="201" t="s">
        <v>126</v>
      </c>
      <c r="C280" s="199" t="s">
        <v>33</v>
      </c>
      <c r="D280" s="156">
        <v>75000474</v>
      </c>
      <c r="E280" s="199">
        <v>107721538</v>
      </c>
      <c r="F280" s="204">
        <v>600061442</v>
      </c>
      <c r="G280" s="214" t="s">
        <v>97</v>
      </c>
      <c r="H280" s="20" t="s">
        <v>127</v>
      </c>
      <c r="I280" s="20" t="s">
        <v>44</v>
      </c>
      <c r="J280" s="20" t="s">
        <v>44</v>
      </c>
      <c r="K280" s="221" t="s">
        <v>202</v>
      </c>
      <c r="L280" s="48">
        <v>3000000</v>
      </c>
      <c r="M280" s="45">
        <f t="shared" si="23"/>
        <v>2100000</v>
      </c>
      <c r="N280" s="191">
        <v>2022</v>
      </c>
      <c r="O280" s="192">
        <v>2024</v>
      </c>
      <c r="P280" s="243"/>
      <c r="Q280" s="137" t="s">
        <v>40</v>
      </c>
      <c r="R280" s="137" t="s">
        <v>40</v>
      </c>
      <c r="S280" s="138" t="s">
        <v>40</v>
      </c>
      <c r="T280" s="139"/>
      <c r="U280" s="139"/>
      <c r="V280" s="139"/>
      <c r="W280" s="139" t="s">
        <v>40</v>
      </c>
      <c r="X280" s="132" t="s">
        <v>40</v>
      </c>
      <c r="Y280" s="13"/>
      <c r="Z280" s="15"/>
    </row>
    <row r="281" spans="1:26" ht="36.6" hidden="1" thickBot="1" x14ac:dyDescent="0.35">
      <c r="A281" s="27">
        <f t="shared" si="22"/>
        <v>86</v>
      </c>
      <c r="B281" s="252" t="s">
        <v>126</v>
      </c>
      <c r="C281" s="253" t="s">
        <v>33</v>
      </c>
      <c r="D281" s="254">
        <v>75000474</v>
      </c>
      <c r="E281" s="275">
        <v>107721538</v>
      </c>
      <c r="F281" s="276">
        <v>600061442</v>
      </c>
      <c r="G281" s="256" t="s">
        <v>98</v>
      </c>
      <c r="H281" s="257" t="s">
        <v>127</v>
      </c>
      <c r="I281" s="257" t="s">
        <v>44</v>
      </c>
      <c r="J281" s="257" t="s">
        <v>44</v>
      </c>
      <c r="K281" s="258" t="s">
        <v>108</v>
      </c>
      <c r="L281" s="270">
        <v>5000000</v>
      </c>
      <c r="M281" s="265">
        <f t="shared" si="23"/>
        <v>3500000</v>
      </c>
      <c r="N281" s="615">
        <v>2022</v>
      </c>
      <c r="O281" s="616">
        <v>2024</v>
      </c>
      <c r="P281" s="282"/>
      <c r="Q281" s="294" t="s">
        <v>40</v>
      </c>
      <c r="R281" s="294" t="s">
        <v>40</v>
      </c>
      <c r="S281" s="295" t="s">
        <v>40</v>
      </c>
      <c r="T281" s="287"/>
      <c r="U281" s="293"/>
      <c r="V281" s="293"/>
      <c r="W281" s="293"/>
      <c r="X281" s="291" t="s">
        <v>40</v>
      </c>
      <c r="Y281" s="262"/>
      <c r="Z281" s="263"/>
    </row>
    <row r="282" spans="1:26" ht="36.6" hidden="1" thickBot="1" x14ac:dyDescent="0.35">
      <c r="A282" s="27">
        <f t="shared" si="22"/>
        <v>87</v>
      </c>
      <c r="B282" s="201" t="s">
        <v>126</v>
      </c>
      <c r="C282" s="165" t="s">
        <v>33</v>
      </c>
      <c r="D282" s="200">
        <v>75000474</v>
      </c>
      <c r="E282" s="155">
        <v>107721538</v>
      </c>
      <c r="F282" s="207">
        <v>600061442</v>
      </c>
      <c r="G282" s="99" t="s">
        <v>99</v>
      </c>
      <c r="H282" s="19" t="s">
        <v>127</v>
      </c>
      <c r="I282" s="19" t="s">
        <v>44</v>
      </c>
      <c r="J282" s="19" t="s">
        <v>44</v>
      </c>
      <c r="K282" s="19" t="s">
        <v>108</v>
      </c>
      <c r="L282" s="48">
        <v>5000000</v>
      </c>
      <c r="M282" s="45">
        <f t="shared" si="23"/>
        <v>3500000</v>
      </c>
      <c r="N282" s="46">
        <v>2022</v>
      </c>
      <c r="O282" s="47">
        <v>2024</v>
      </c>
      <c r="P282" s="243"/>
      <c r="Q282" s="134" t="s">
        <v>40</v>
      </c>
      <c r="R282" s="134" t="s">
        <v>40</v>
      </c>
      <c r="S282" s="135" t="s">
        <v>40</v>
      </c>
      <c r="T282" s="132"/>
      <c r="U282" s="132"/>
      <c r="V282" s="132"/>
      <c r="W282" s="132"/>
      <c r="X282" s="132" t="s">
        <v>40</v>
      </c>
      <c r="Y282" s="11"/>
      <c r="Z282" s="12"/>
    </row>
    <row r="283" spans="1:26" ht="36.6" hidden="1" thickBot="1" x14ac:dyDescent="0.35">
      <c r="A283" s="27">
        <f t="shared" si="22"/>
        <v>88</v>
      </c>
      <c r="B283" s="201" t="s">
        <v>126</v>
      </c>
      <c r="C283" s="199" t="s">
        <v>33</v>
      </c>
      <c r="D283" s="200">
        <v>75000474</v>
      </c>
      <c r="E283" s="165">
        <v>107721538</v>
      </c>
      <c r="F283" s="205">
        <v>600061442</v>
      </c>
      <c r="G283" s="214" t="s">
        <v>100</v>
      </c>
      <c r="H283" s="55" t="s">
        <v>127</v>
      </c>
      <c r="I283" s="55" t="s">
        <v>44</v>
      </c>
      <c r="J283" s="55" t="s">
        <v>44</v>
      </c>
      <c r="K283" s="221" t="s">
        <v>202</v>
      </c>
      <c r="L283" s="48">
        <v>5000000</v>
      </c>
      <c r="M283" s="245">
        <f t="shared" si="23"/>
        <v>3500000</v>
      </c>
      <c r="N283" s="46">
        <v>2022</v>
      </c>
      <c r="O283" s="47">
        <v>2024</v>
      </c>
      <c r="P283" s="243"/>
      <c r="Q283" s="137" t="s">
        <v>40</v>
      </c>
      <c r="R283" s="137" t="s">
        <v>40</v>
      </c>
      <c r="S283" s="138" t="s">
        <v>40</v>
      </c>
      <c r="T283" s="139"/>
      <c r="U283" s="139"/>
      <c r="V283" s="139"/>
      <c r="W283" s="139"/>
      <c r="X283" s="132" t="s">
        <v>40</v>
      </c>
      <c r="Y283" s="13"/>
      <c r="Z283" s="15"/>
    </row>
    <row r="284" spans="1:26" ht="36.6" hidden="1" thickBot="1" x14ac:dyDescent="0.35">
      <c r="A284" s="27">
        <f t="shared" si="22"/>
        <v>89</v>
      </c>
      <c r="B284" s="154" t="s">
        <v>126</v>
      </c>
      <c r="C284" s="199" t="s">
        <v>33</v>
      </c>
      <c r="D284" s="156">
        <v>75000474</v>
      </c>
      <c r="E284" s="199">
        <v>107721538</v>
      </c>
      <c r="F284" s="207">
        <v>600061442</v>
      </c>
      <c r="G284" s="214" t="s">
        <v>101</v>
      </c>
      <c r="H284" s="19" t="s">
        <v>127</v>
      </c>
      <c r="I284" s="20" t="s">
        <v>44</v>
      </c>
      <c r="J284" s="19" t="s">
        <v>44</v>
      </c>
      <c r="K284" s="221" t="s">
        <v>108</v>
      </c>
      <c r="L284" s="48">
        <v>2000000</v>
      </c>
      <c r="M284" s="45">
        <f t="shared" si="23"/>
        <v>1400000</v>
      </c>
      <c r="N284" s="191">
        <v>2022</v>
      </c>
      <c r="O284" s="192">
        <v>2024</v>
      </c>
      <c r="P284" s="243"/>
      <c r="Q284" s="137" t="s">
        <v>40</v>
      </c>
      <c r="R284" s="137" t="s">
        <v>40</v>
      </c>
      <c r="S284" s="138" t="s">
        <v>40</v>
      </c>
      <c r="T284" s="139"/>
      <c r="U284" s="139"/>
      <c r="V284" s="139"/>
      <c r="W284" s="139"/>
      <c r="X284" s="132" t="s">
        <v>40</v>
      </c>
      <c r="Y284" s="13"/>
      <c r="Z284" s="15"/>
    </row>
    <row r="285" spans="1:26" ht="48.6" hidden="1" thickBot="1" x14ac:dyDescent="0.35">
      <c r="A285" s="27">
        <f t="shared" si="22"/>
        <v>90</v>
      </c>
      <c r="B285" s="158" t="s">
        <v>126</v>
      </c>
      <c r="C285" s="155" t="s">
        <v>33</v>
      </c>
      <c r="D285" s="156">
        <v>75000474</v>
      </c>
      <c r="E285" s="155">
        <v>107721538</v>
      </c>
      <c r="F285" s="207">
        <v>600061442</v>
      </c>
      <c r="G285" s="214" t="s">
        <v>102</v>
      </c>
      <c r="H285" s="55" t="s">
        <v>127</v>
      </c>
      <c r="I285" s="19" t="s">
        <v>44</v>
      </c>
      <c r="J285" s="19" t="s">
        <v>44</v>
      </c>
      <c r="K285" s="221" t="s">
        <v>108</v>
      </c>
      <c r="L285" s="48">
        <v>4000000</v>
      </c>
      <c r="M285" s="245">
        <f t="shared" si="23"/>
        <v>2800000</v>
      </c>
      <c r="N285" s="49">
        <v>2024</v>
      </c>
      <c r="O285" s="50">
        <v>2027</v>
      </c>
      <c r="P285" s="243" t="s">
        <v>40</v>
      </c>
      <c r="Q285" s="137" t="s">
        <v>40</v>
      </c>
      <c r="R285" s="137" t="s">
        <v>40</v>
      </c>
      <c r="S285" s="138" t="s">
        <v>40</v>
      </c>
      <c r="T285" s="139"/>
      <c r="U285" s="139"/>
      <c r="V285" s="139"/>
      <c r="W285" s="139" t="s">
        <v>40</v>
      </c>
      <c r="X285" s="132" t="s">
        <v>40</v>
      </c>
      <c r="Y285" s="13"/>
      <c r="Z285" s="15"/>
    </row>
    <row r="286" spans="1:26" ht="36.6" hidden="1" thickBot="1" x14ac:dyDescent="0.35">
      <c r="A286" s="27">
        <f t="shared" si="22"/>
        <v>91</v>
      </c>
      <c r="B286" s="154" t="s">
        <v>126</v>
      </c>
      <c r="C286" s="155" t="s">
        <v>33</v>
      </c>
      <c r="D286" s="156">
        <v>75000474</v>
      </c>
      <c r="E286" s="155">
        <v>107721538</v>
      </c>
      <c r="F286" s="157">
        <v>600061442</v>
      </c>
      <c r="G286" s="196" t="s">
        <v>103</v>
      </c>
      <c r="H286" s="19" t="s">
        <v>127</v>
      </c>
      <c r="I286" s="19" t="s">
        <v>44</v>
      </c>
      <c r="J286" s="19" t="s">
        <v>44</v>
      </c>
      <c r="K286" s="221" t="s">
        <v>108</v>
      </c>
      <c r="L286" s="44">
        <v>4000000</v>
      </c>
      <c r="M286" s="45">
        <f t="shared" si="23"/>
        <v>2800000</v>
      </c>
      <c r="N286" s="46">
        <v>2024</v>
      </c>
      <c r="O286" s="47">
        <v>2027</v>
      </c>
      <c r="P286" s="279" t="s">
        <v>40</v>
      </c>
      <c r="Q286" s="280" t="s">
        <v>40</v>
      </c>
      <c r="R286" s="280" t="s">
        <v>40</v>
      </c>
      <c r="S286" s="296" t="s">
        <v>40</v>
      </c>
      <c r="T286" s="287"/>
      <c r="U286" s="287"/>
      <c r="V286" s="286"/>
      <c r="W286" s="286"/>
      <c r="X286" s="286" t="s">
        <v>40</v>
      </c>
      <c r="Y286" s="13"/>
      <c r="Z286" s="15"/>
    </row>
    <row r="287" spans="1:26" ht="48.6" hidden="1" thickBot="1" x14ac:dyDescent="0.35">
      <c r="A287" s="27">
        <f t="shared" si="22"/>
        <v>92</v>
      </c>
      <c r="B287" s="154" t="s">
        <v>126</v>
      </c>
      <c r="C287" s="155" t="s">
        <v>33</v>
      </c>
      <c r="D287" s="156">
        <v>75000474</v>
      </c>
      <c r="E287" s="155">
        <v>107721538</v>
      </c>
      <c r="F287" s="157">
        <v>600061442</v>
      </c>
      <c r="G287" s="322" t="s">
        <v>203</v>
      </c>
      <c r="H287" s="19" t="s">
        <v>127</v>
      </c>
      <c r="I287" s="19" t="s">
        <v>44</v>
      </c>
      <c r="J287" s="19" t="s">
        <v>44</v>
      </c>
      <c r="K287" s="19" t="s">
        <v>190</v>
      </c>
      <c r="L287" s="44">
        <v>6000000</v>
      </c>
      <c r="M287" s="45">
        <f t="shared" si="23"/>
        <v>4200000</v>
      </c>
      <c r="N287" s="46">
        <v>2024</v>
      </c>
      <c r="O287" s="47">
        <v>2027</v>
      </c>
      <c r="P287" s="243"/>
      <c r="Q287" s="137"/>
      <c r="R287" s="137"/>
      <c r="S287" s="135"/>
      <c r="T287" s="364"/>
      <c r="U287" s="132"/>
      <c r="V287" s="238"/>
      <c r="W287" s="132" t="s">
        <v>40</v>
      </c>
      <c r="X287" s="132" t="s">
        <v>40</v>
      </c>
      <c r="Y287" s="13"/>
      <c r="Z287" s="15"/>
    </row>
    <row r="288" spans="1:26" ht="48.6" hidden="1" thickBot="1" x14ac:dyDescent="0.35">
      <c r="A288" s="323">
        <f t="shared" si="22"/>
        <v>93</v>
      </c>
      <c r="B288" s="324" t="s">
        <v>126</v>
      </c>
      <c r="C288" s="325" t="s">
        <v>33</v>
      </c>
      <c r="D288" s="326">
        <v>75000474</v>
      </c>
      <c r="E288" s="325">
        <v>107721538</v>
      </c>
      <c r="F288" s="327">
        <v>600061442</v>
      </c>
      <c r="G288" s="328" t="s">
        <v>204</v>
      </c>
      <c r="H288" s="329" t="s">
        <v>127</v>
      </c>
      <c r="I288" s="329" t="s">
        <v>44</v>
      </c>
      <c r="J288" s="329" t="s">
        <v>44</v>
      </c>
      <c r="K288" s="329" t="s">
        <v>190</v>
      </c>
      <c r="L288" s="330">
        <v>6000000</v>
      </c>
      <c r="M288" s="331">
        <f t="shared" si="23"/>
        <v>4200000</v>
      </c>
      <c r="N288" s="608">
        <v>2024</v>
      </c>
      <c r="O288" s="332">
        <v>2027</v>
      </c>
      <c r="P288" s="333"/>
      <c r="Q288" s="334"/>
      <c r="R288" s="334"/>
      <c r="S288" s="335"/>
      <c r="T288" s="336"/>
      <c r="U288" s="337"/>
      <c r="V288" s="338"/>
      <c r="W288" s="337" t="s">
        <v>40</v>
      </c>
      <c r="X288" s="338" t="s">
        <v>40</v>
      </c>
      <c r="Y288" s="339"/>
      <c r="Z288" s="340"/>
    </row>
    <row r="289" spans="1:26" ht="36.6" hidden="1" thickBot="1" x14ac:dyDescent="0.35">
      <c r="A289" s="27">
        <f t="shared" si="22"/>
        <v>94</v>
      </c>
      <c r="B289" s="154" t="s">
        <v>126</v>
      </c>
      <c r="C289" s="155" t="s">
        <v>33</v>
      </c>
      <c r="D289" s="156">
        <v>75000474</v>
      </c>
      <c r="E289" s="155">
        <v>107721538</v>
      </c>
      <c r="F289" s="157">
        <v>600061442</v>
      </c>
      <c r="G289" s="196" t="s">
        <v>177</v>
      </c>
      <c r="H289" s="19" t="s">
        <v>127</v>
      </c>
      <c r="I289" s="19" t="s">
        <v>44</v>
      </c>
      <c r="J289" s="19" t="s">
        <v>44</v>
      </c>
      <c r="K289" s="43" t="s">
        <v>176</v>
      </c>
      <c r="L289" s="44">
        <v>35000000</v>
      </c>
      <c r="M289" s="246">
        <f t="shared" si="23"/>
        <v>24500000</v>
      </c>
      <c r="N289" s="191">
        <v>2024</v>
      </c>
      <c r="O289" s="47">
        <v>2027</v>
      </c>
      <c r="P289" s="243"/>
      <c r="Q289" s="137"/>
      <c r="R289" s="137"/>
      <c r="S289" s="212"/>
      <c r="T289" s="139"/>
      <c r="U289" s="139"/>
      <c r="V289" s="213"/>
      <c r="W289" s="139" t="s">
        <v>40</v>
      </c>
      <c r="X289" s="132" t="s">
        <v>40</v>
      </c>
      <c r="Y289" s="13"/>
      <c r="Z289" s="15"/>
    </row>
    <row r="290" spans="1:26" ht="48.6" hidden="1" thickBot="1" x14ac:dyDescent="0.35">
      <c r="A290" s="27">
        <f t="shared" si="22"/>
        <v>95</v>
      </c>
      <c r="B290" s="197" t="s">
        <v>126</v>
      </c>
      <c r="C290" s="199" t="s">
        <v>33</v>
      </c>
      <c r="D290" s="200">
        <v>75000474</v>
      </c>
      <c r="E290" s="155">
        <v>107721538</v>
      </c>
      <c r="F290" s="207">
        <v>600061442</v>
      </c>
      <c r="G290" s="267" t="s">
        <v>143</v>
      </c>
      <c r="H290" s="267" t="s">
        <v>127</v>
      </c>
      <c r="I290" s="267" t="s">
        <v>44</v>
      </c>
      <c r="J290" s="268" t="s">
        <v>44</v>
      </c>
      <c r="K290" s="267" t="s">
        <v>144</v>
      </c>
      <c r="L290" s="44">
        <v>2000000</v>
      </c>
      <c r="M290" s="45">
        <f t="shared" si="23"/>
        <v>1400000</v>
      </c>
      <c r="N290" s="49">
        <v>2024</v>
      </c>
      <c r="O290" s="47">
        <v>2027</v>
      </c>
      <c r="P290" s="243"/>
      <c r="Q290" s="134"/>
      <c r="R290" s="134"/>
      <c r="S290" s="138"/>
      <c r="T290" s="139"/>
      <c r="U290" s="139"/>
      <c r="V290" s="139" t="s">
        <v>40</v>
      </c>
      <c r="W290" s="139" t="s">
        <v>40</v>
      </c>
      <c r="X290" s="132" t="s">
        <v>40</v>
      </c>
      <c r="Y290" s="13"/>
      <c r="Z290" s="15"/>
    </row>
    <row r="291" spans="1:26" ht="72.599999999999994" hidden="1" thickBot="1" x14ac:dyDescent="0.35">
      <c r="A291" s="27">
        <f t="shared" si="22"/>
        <v>96</v>
      </c>
      <c r="B291" s="154" t="s">
        <v>126</v>
      </c>
      <c r="C291" s="199" t="s">
        <v>33</v>
      </c>
      <c r="D291" s="200">
        <v>75000474</v>
      </c>
      <c r="E291" s="155">
        <v>107721538</v>
      </c>
      <c r="F291" s="207">
        <v>600061442</v>
      </c>
      <c r="G291" s="306" t="s">
        <v>187</v>
      </c>
      <c r="H291" s="267" t="s">
        <v>127</v>
      </c>
      <c r="I291" s="267" t="s">
        <v>44</v>
      </c>
      <c r="J291" s="267" t="s">
        <v>44</v>
      </c>
      <c r="K291" s="269" t="s">
        <v>181</v>
      </c>
      <c r="L291" s="190">
        <v>10000000</v>
      </c>
      <c r="M291" s="245">
        <f t="shared" si="23"/>
        <v>7000000</v>
      </c>
      <c r="N291" s="49">
        <v>2022</v>
      </c>
      <c r="O291" s="47">
        <v>2024</v>
      </c>
      <c r="P291" s="243" t="s">
        <v>40</v>
      </c>
      <c r="Q291" s="134" t="s">
        <v>40</v>
      </c>
      <c r="R291" s="211" t="s">
        <v>40</v>
      </c>
      <c r="S291" s="138" t="s">
        <v>40</v>
      </c>
      <c r="T291" s="139"/>
      <c r="U291" s="139" t="s">
        <v>40</v>
      </c>
      <c r="V291" s="139" t="s">
        <v>40</v>
      </c>
      <c r="W291" s="139" t="s">
        <v>40</v>
      </c>
      <c r="X291" s="139" t="s">
        <v>40</v>
      </c>
      <c r="Y291" s="13"/>
      <c r="Z291" s="15"/>
    </row>
    <row r="292" spans="1:26" ht="24.6" hidden="1" thickBot="1" x14ac:dyDescent="0.35">
      <c r="A292" s="27">
        <f t="shared" si="22"/>
        <v>97</v>
      </c>
      <c r="B292" s="154" t="s">
        <v>126</v>
      </c>
      <c r="C292" s="199" t="s">
        <v>33</v>
      </c>
      <c r="D292" s="200">
        <v>75000474</v>
      </c>
      <c r="E292" s="155">
        <v>107721538</v>
      </c>
      <c r="F292" s="207">
        <v>600061442</v>
      </c>
      <c r="G292" s="307" t="s">
        <v>185</v>
      </c>
      <c r="H292" s="267" t="s">
        <v>127</v>
      </c>
      <c r="I292" s="267" t="s">
        <v>44</v>
      </c>
      <c r="J292" s="267" t="s">
        <v>44</v>
      </c>
      <c r="K292" s="267" t="s">
        <v>184</v>
      </c>
      <c r="L292" s="44">
        <v>10000000</v>
      </c>
      <c r="M292" s="45">
        <f t="shared" si="23"/>
        <v>7000000</v>
      </c>
      <c r="N292" s="49">
        <v>2022</v>
      </c>
      <c r="O292" s="47">
        <v>2024</v>
      </c>
      <c r="P292" s="243" t="s">
        <v>40</v>
      </c>
      <c r="Q292" s="211" t="s">
        <v>40</v>
      </c>
      <c r="R292" s="134" t="s">
        <v>40</v>
      </c>
      <c r="S292" s="138" t="s">
        <v>40</v>
      </c>
      <c r="T292" s="139"/>
      <c r="U292" s="139" t="s">
        <v>40</v>
      </c>
      <c r="V292" s="139" t="s">
        <v>40</v>
      </c>
      <c r="W292" s="139" t="s">
        <v>40</v>
      </c>
      <c r="X292" s="139" t="s">
        <v>40</v>
      </c>
      <c r="Y292" s="13"/>
      <c r="Z292" s="15"/>
    </row>
    <row r="293" spans="1:26" ht="24.6" hidden="1" thickBot="1" x14ac:dyDescent="0.35">
      <c r="A293" s="27">
        <f t="shared" si="22"/>
        <v>98</v>
      </c>
      <c r="B293" s="154" t="s">
        <v>126</v>
      </c>
      <c r="C293" s="199" t="s">
        <v>33</v>
      </c>
      <c r="D293" s="200">
        <v>75000474</v>
      </c>
      <c r="E293" s="155">
        <v>107721538</v>
      </c>
      <c r="F293" s="207">
        <v>600061442</v>
      </c>
      <c r="G293" s="308" t="s">
        <v>57</v>
      </c>
      <c r="H293" s="268" t="s">
        <v>127</v>
      </c>
      <c r="I293" s="267" t="s">
        <v>44</v>
      </c>
      <c r="J293" s="267" t="s">
        <v>44</v>
      </c>
      <c r="K293" s="269"/>
      <c r="L293" s="190">
        <v>5000000</v>
      </c>
      <c r="M293" s="245">
        <f t="shared" si="23"/>
        <v>3500000</v>
      </c>
      <c r="N293" s="49">
        <v>2022</v>
      </c>
      <c r="O293" s="192">
        <v>2024</v>
      </c>
      <c r="P293" s="243" t="s">
        <v>40</v>
      </c>
      <c r="Q293" s="137" t="s">
        <v>40</v>
      </c>
      <c r="R293" s="134" t="s">
        <v>40</v>
      </c>
      <c r="S293" s="138" t="s">
        <v>40</v>
      </c>
      <c r="T293" s="139"/>
      <c r="U293" s="139" t="s">
        <v>40</v>
      </c>
      <c r="V293" s="139" t="s">
        <v>40</v>
      </c>
      <c r="W293" s="139" t="s">
        <v>40</v>
      </c>
      <c r="X293" s="139" t="s">
        <v>40</v>
      </c>
      <c r="Y293" s="13"/>
      <c r="Z293" s="15"/>
    </row>
    <row r="294" spans="1:26" ht="48.6" hidden="1" thickBot="1" x14ac:dyDescent="0.35">
      <c r="A294" s="323">
        <v>98</v>
      </c>
      <c r="B294" s="324" t="s">
        <v>126</v>
      </c>
      <c r="C294" s="325" t="s">
        <v>33</v>
      </c>
      <c r="D294" s="326">
        <v>75000474</v>
      </c>
      <c r="E294" s="325">
        <v>107721538</v>
      </c>
      <c r="F294" s="327">
        <v>600061442</v>
      </c>
      <c r="G294" s="341" t="s">
        <v>191</v>
      </c>
      <c r="H294" s="341" t="s">
        <v>127</v>
      </c>
      <c r="I294" s="341" t="s">
        <v>44</v>
      </c>
      <c r="J294" s="341" t="s">
        <v>44</v>
      </c>
      <c r="K294" s="342"/>
      <c r="L294" s="330">
        <v>3000000</v>
      </c>
      <c r="M294" s="331">
        <f t="shared" si="23"/>
        <v>2100000</v>
      </c>
      <c r="N294" s="608">
        <v>2022</v>
      </c>
      <c r="O294" s="332">
        <v>2024</v>
      </c>
      <c r="P294" s="343" t="s">
        <v>40</v>
      </c>
      <c r="Q294" s="344" t="s">
        <v>40</v>
      </c>
      <c r="R294" s="344" t="s">
        <v>40</v>
      </c>
      <c r="S294" s="335" t="s">
        <v>40</v>
      </c>
      <c r="T294" s="338"/>
      <c r="U294" s="338" t="s">
        <v>40</v>
      </c>
      <c r="V294" s="338" t="s">
        <v>40</v>
      </c>
      <c r="W294" s="338" t="s">
        <v>40</v>
      </c>
      <c r="X294" s="338" t="s">
        <v>40</v>
      </c>
      <c r="Y294" s="345"/>
      <c r="Z294" s="346"/>
    </row>
    <row r="295" spans="1:26" ht="48.6" hidden="1" thickBot="1" x14ac:dyDescent="0.35">
      <c r="A295" s="323">
        <f t="shared" si="22"/>
        <v>99</v>
      </c>
      <c r="B295" s="324" t="s">
        <v>126</v>
      </c>
      <c r="C295" s="325" t="s">
        <v>33</v>
      </c>
      <c r="D295" s="326">
        <v>75000474</v>
      </c>
      <c r="E295" s="325">
        <v>107721538</v>
      </c>
      <c r="F295" s="327">
        <v>600061442</v>
      </c>
      <c r="G295" s="341" t="s">
        <v>192</v>
      </c>
      <c r="H295" s="341" t="s">
        <v>127</v>
      </c>
      <c r="I295" s="341" t="s">
        <v>44</v>
      </c>
      <c r="J295" s="341" t="s">
        <v>44</v>
      </c>
      <c r="K295" s="342"/>
      <c r="L295" s="330">
        <v>3000000</v>
      </c>
      <c r="M295" s="331">
        <f t="shared" si="23"/>
        <v>2100000</v>
      </c>
      <c r="N295" s="608">
        <v>2022</v>
      </c>
      <c r="O295" s="332">
        <v>2024</v>
      </c>
      <c r="P295" s="343" t="s">
        <v>40</v>
      </c>
      <c r="Q295" s="344" t="s">
        <v>40</v>
      </c>
      <c r="R295" s="344" t="s">
        <v>40</v>
      </c>
      <c r="S295" s="335" t="s">
        <v>40</v>
      </c>
      <c r="T295" s="338"/>
      <c r="U295" s="338" t="s">
        <v>40</v>
      </c>
      <c r="V295" s="338" t="s">
        <v>40</v>
      </c>
      <c r="W295" s="338" t="s">
        <v>40</v>
      </c>
      <c r="X295" s="338" t="s">
        <v>40</v>
      </c>
      <c r="Y295" s="345"/>
      <c r="Z295" s="346"/>
    </row>
    <row r="296" spans="1:26" ht="36.6" hidden="1" thickBot="1" x14ac:dyDescent="0.35">
      <c r="A296" s="323">
        <f t="shared" si="22"/>
        <v>100</v>
      </c>
      <c r="B296" s="324" t="s">
        <v>126</v>
      </c>
      <c r="C296" s="325" t="s">
        <v>33</v>
      </c>
      <c r="D296" s="326">
        <v>75000474</v>
      </c>
      <c r="E296" s="325">
        <v>107721538</v>
      </c>
      <c r="F296" s="327">
        <v>600061442</v>
      </c>
      <c r="G296" s="341" t="s">
        <v>193</v>
      </c>
      <c r="H296" s="341" t="s">
        <v>127</v>
      </c>
      <c r="I296" s="341" t="s">
        <v>44</v>
      </c>
      <c r="J296" s="341" t="s">
        <v>44</v>
      </c>
      <c r="K296" s="342"/>
      <c r="L296" s="330">
        <v>3000000</v>
      </c>
      <c r="M296" s="331">
        <f t="shared" si="23"/>
        <v>2100000</v>
      </c>
      <c r="N296" s="608">
        <v>2022</v>
      </c>
      <c r="O296" s="332">
        <v>2024</v>
      </c>
      <c r="P296" s="343" t="s">
        <v>40</v>
      </c>
      <c r="Q296" s="344" t="s">
        <v>40</v>
      </c>
      <c r="R296" s="344" t="s">
        <v>40</v>
      </c>
      <c r="S296" s="335" t="s">
        <v>40</v>
      </c>
      <c r="T296" s="338"/>
      <c r="U296" s="338" t="s">
        <v>40</v>
      </c>
      <c r="V296" s="338" t="s">
        <v>40</v>
      </c>
      <c r="W296" s="338" t="s">
        <v>40</v>
      </c>
      <c r="X296" s="338" t="s">
        <v>40</v>
      </c>
      <c r="Y296" s="345"/>
      <c r="Z296" s="346"/>
    </row>
    <row r="297" spans="1:26" ht="48.6" hidden="1" thickBot="1" x14ac:dyDescent="0.35">
      <c r="A297" s="323">
        <v>101</v>
      </c>
      <c r="B297" s="324" t="s">
        <v>126</v>
      </c>
      <c r="C297" s="325" t="s">
        <v>33</v>
      </c>
      <c r="D297" s="326">
        <v>75000474</v>
      </c>
      <c r="E297" s="325">
        <v>107721538</v>
      </c>
      <c r="F297" s="327">
        <v>600061442</v>
      </c>
      <c r="G297" s="341" t="s">
        <v>205</v>
      </c>
      <c r="H297" s="341" t="s">
        <v>127</v>
      </c>
      <c r="I297" s="341" t="s">
        <v>44</v>
      </c>
      <c r="J297" s="341" t="s">
        <v>44</v>
      </c>
      <c r="K297" s="342"/>
      <c r="L297" s="330">
        <v>3000000</v>
      </c>
      <c r="M297" s="331">
        <f t="shared" si="23"/>
        <v>2100000</v>
      </c>
      <c r="N297" s="608">
        <v>2022</v>
      </c>
      <c r="O297" s="332">
        <v>2024</v>
      </c>
      <c r="P297" s="343" t="s">
        <v>40</v>
      </c>
      <c r="Q297" s="344" t="s">
        <v>40</v>
      </c>
      <c r="R297" s="344" t="s">
        <v>40</v>
      </c>
      <c r="S297" s="335" t="s">
        <v>40</v>
      </c>
      <c r="T297" s="338"/>
      <c r="U297" s="338" t="s">
        <v>40</v>
      </c>
      <c r="V297" s="338" t="s">
        <v>40</v>
      </c>
      <c r="W297" s="338" t="s">
        <v>40</v>
      </c>
      <c r="X297" s="338" t="s">
        <v>40</v>
      </c>
      <c r="Y297" s="345"/>
      <c r="Z297" s="346"/>
    </row>
    <row r="298" spans="1:26" ht="48.6" hidden="1" thickBot="1" x14ac:dyDescent="0.35">
      <c r="A298" s="323">
        <f>A297+1</f>
        <v>102</v>
      </c>
      <c r="B298" s="324" t="s">
        <v>126</v>
      </c>
      <c r="C298" s="325" t="s">
        <v>33</v>
      </c>
      <c r="D298" s="326">
        <v>75000474</v>
      </c>
      <c r="E298" s="325">
        <v>107721538</v>
      </c>
      <c r="F298" s="327">
        <v>600061442</v>
      </c>
      <c r="G298" s="341" t="s">
        <v>206</v>
      </c>
      <c r="H298" s="341" t="s">
        <v>127</v>
      </c>
      <c r="I298" s="341" t="s">
        <v>44</v>
      </c>
      <c r="J298" s="341" t="s">
        <v>44</v>
      </c>
      <c r="K298" s="342"/>
      <c r="L298" s="330">
        <v>3000000</v>
      </c>
      <c r="M298" s="331">
        <f t="shared" si="23"/>
        <v>2100000</v>
      </c>
      <c r="N298" s="608">
        <v>2022</v>
      </c>
      <c r="O298" s="332">
        <v>2024</v>
      </c>
      <c r="P298" s="343" t="s">
        <v>40</v>
      </c>
      <c r="Q298" s="344" t="s">
        <v>40</v>
      </c>
      <c r="R298" s="344" t="s">
        <v>40</v>
      </c>
      <c r="S298" s="335" t="s">
        <v>40</v>
      </c>
      <c r="T298" s="338"/>
      <c r="U298" s="338" t="s">
        <v>40</v>
      </c>
      <c r="V298" s="338" t="s">
        <v>40</v>
      </c>
      <c r="W298" s="338" t="s">
        <v>40</v>
      </c>
      <c r="X298" s="338" t="s">
        <v>40</v>
      </c>
      <c r="Y298" s="345"/>
      <c r="Z298" s="346"/>
    </row>
    <row r="299" spans="1:26" ht="48.6" hidden="1" thickBot="1" x14ac:dyDescent="0.35">
      <c r="A299" s="323">
        <f t="shared" ref="A299:A341" si="24">A298+1</f>
        <v>103</v>
      </c>
      <c r="B299" s="324" t="s">
        <v>126</v>
      </c>
      <c r="C299" s="325" t="s">
        <v>33</v>
      </c>
      <c r="D299" s="326">
        <v>75000474</v>
      </c>
      <c r="E299" s="325">
        <v>107721538</v>
      </c>
      <c r="F299" s="327">
        <v>600061442</v>
      </c>
      <c r="G299" s="341" t="s">
        <v>194</v>
      </c>
      <c r="H299" s="341" t="s">
        <v>127</v>
      </c>
      <c r="I299" s="341" t="s">
        <v>44</v>
      </c>
      <c r="J299" s="341" t="s">
        <v>44</v>
      </c>
      <c r="K299" s="342"/>
      <c r="L299" s="330">
        <v>3000000</v>
      </c>
      <c r="M299" s="331">
        <f t="shared" si="23"/>
        <v>2100000</v>
      </c>
      <c r="N299" s="608">
        <v>2022</v>
      </c>
      <c r="O299" s="332">
        <v>2024</v>
      </c>
      <c r="P299" s="343" t="s">
        <v>40</v>
      </c>
      <c r="Q299" s="344" t="s">
        <v>40</v>
      </c>
      <c r="R299" s="344" t="s">
        <v>40</v>
      </c>
      <c r="S299" s="335" t="s">
        <v>40</v>
      </c>
      <c r="T299" s="338"/>
      <c r="U299" s="338" t="s">
        <v>40</v>
      </c>
      <c r="V299" s="338" t="s">
        <v>40</v>
      </c>
      <c r="W299" s="338" t="s">
        <v>40</v>
      </c>
      <c r="X299" s="338" t="s">
        <v>40</v>
      </c>
      <c r="Y299" s="345"/>
      <c r="Z299" s="346"/>
    </row>
    <row r="300" spans="1:26" ht="48.6" hidden="1" thickBot="1" x14ac:dyDescent="0.35">
      <c r="A300" s="323">
        <f t="shared" si="24"/>
        <v>104</v>
      </c>
      <c r="B300" s="324" t="s">
        <v>126</v>
      </c>
      <c r="C300" s="325" t="s">
        <v>33</v>
      </c>
      <c r="D300" s="326">
        <v>75000474</v>
      </c>
      <c r="E300" s="325">
        <v>107721538</v>
      </c>
      <c r="F300" s="327">
        <v>600061442</v>
      </c>
      <c r="G300" s="341" t="s">
        <v>195</v>
      </c>
      <c r="H300" s="341" t="s">
        <v>127</v>
      </c>
      <c r="I300" s="341" t="s">
        <v>44</v>
      </c>
      <c r="J300" s="341" t="s">
        <v>44</v>
      </c>
      <c r="K300" s="342"/>
      <c r="L300" s="330">
        <v>3000000</v>
      </c>
      <c r="M300" s="331">
        <f t="shared" si="23"/>
        <v>2100000</v>
      </c>
      <c r="N300" s="608">
        <v>2022</v>
      </c>
      <c r="O300" s="332">
        <v>2024</v>
      </c>
      <c r="P300" s="343" t="s">
        <v>40</v>
      </c>
      <c r="Q300" s="344" t="s">
        <v>40</v>
      </c>
      <c r="R300" s="344" t="s">
        <v>40</v>
      </c>
      <c r="S300" s="335" t="s">
        <v>40</v>
      </c>
      <c r="T300" s="338"/>
      <c r="U300" s="338" t="s">
        <v>40</v>
      </c>
      <c r="V300" s="338" t="s">
        <v>40</v>
      </c>
      <c r="W300" s="338" t="s">
        <v>40</v>
      </c>
      <c r="X300" s="338" t="s">
        <v>40</v>
      </c>
      <c r="Y300" s="345"/>
      <c r="Z300" s="346"/>
    </row>
    <row r="301" spans="1:26" ht="48.6" hidden="1" thickBot="1" x14ac:dyDescent="0.35">
      <c r="A301" s="323">
        <f t="shared" si="24"/>
        <v>105</v>
      </c>
      <c r="B301" s="324" t="s">
        <v>126</v>
      </c>
      <c r="C301" s="325" t="s">
        <v>33</v>
      </c>
      <c r="D301" s="326">
        <v>75000474</v>
      </c>
      <c r="E301" s="325">
        <v>107721538</v>
      </c>
      <c r="F301" s="327">
        <v>600061442</v>
      </c>
      <c r="G301" s="341" t="s">
        <v>196</v>
      </c>
      <c r="H301" s="341" t="s">
        <v>127</v>
      </c>
      <c r="I301" s="341" t="s">
        <v>44</v>
      </c>
      <c r="J301" s="341" t="s">
        <v>44</v>
      </c>
      <c r="K301" s="342"/>
      <c r="L301" s="330">
        <v>3000000</v>
      </c>
      <c r="M301" s="331">
        <f t="shared" si="23"/>
        <v>2100000</v>
      </c>
      <c r="N301" s="608">
        <v>2022</v>
      </c>
      <c r="O301" s="332">
        <v>2024</v>
      </c>
      <c r="P301" s="343"/>
      <c r="Q301" s="344"/>
      <c r="R301" s="344"/>
      <c r="S301" s="335"/>
      <c r="T301" s="338"/>
      <c r="U301" s="338"/>
      <c r="V301" s="338" t="s">
        <v>40</v>
      </c>
      <c r="W301" s="338" t="s">
        <v>40</v>
      </c>
      <c r="X301" s="338" t="s">
        <v>40</v>
      </c>
      <c r="Y301" s="345"/>
      <c r="Z301" s="346"/>
    </row>
    <row r="302" spans="1:26" ht="36.6" hidden="1" thickBot="1" x14ac:dyDescent="0.35">
      <c r="A302" s="621">
        <f t="shared" si="24"/>
        <v>106</v>
      </c>
      <c r="B302" s="162" t="s">
        <v>126</v>
      </c>
      <c r="C302" s="163" t="s">
        <v>33</v>
      </c>
      <c r="D302" s="365">
        <v>75000474</v>
      </c>
      <c r="E302" s="163">
        <v>107721538</v>
      </c>
      <c r="F302" s="164">
        <v>600061442</v>
      </c>
      <c r="G302" s="366" t="s">
        <v>180</v>
      </c>
      <c r="H302" s="366" t="s">
        <v>127</v>
      </c>
      <c r="I302" s="366" t="s">
        <v>44</v>
      </c>
      <c r="J302" s="366" t="s">
        <v>44</v>
      </c>
      <c r="K302" s="367"/>
      <c r="L302" s="368">
        <v>3000000</v>
      </c>
      <c r="M302" s="369">
        <f t="shared" si="23"/>
        <v>2100000</v>
      </c>
      <c r="N302" s="622">
        <v>2022</v>
      </c>
      <c r="O302" s="623">
        <v>2024</v>
      </c>
      <c r="P302" s="241" t="s">
        <v>40</v>
      </c>
      <c r="Q302" s="242" t="s">
        <v>40</v>
      </c>
      <c r="R302" s="242" t="s">
        <v>40</v>
      </c>
      <c r="S302" s="370" t="s">
        <v>40</v>
      </c>
      <c r="T302" s="236"/>
      <c r="U302" s="236" t="s">
        <v>40</v>
      </c>
      <c r="V302" s="236" t="s">
        <v>40</v>
      </c>
      <c r="W302" s="236" t="s">
        <v>40</v>
      </c>
      <c r="X302" s="236" t="s">
        <v>40</v>
      </c>
      <c r="Y302" s="320"/>
      <c r="Z302" s="35"/>
    </row>
    <row r="303" spans="1:26" ht="15" hidden="1" thickBot="1" x14ac:dyDescent="0.35">
      <c r="A303" s="27">
        <f t="shared" si="24"/>
        <v>107</v>
      </c>
      <c r="B303" s="23"/>
      <c r="C303" s="24"/>
      <c r="D303" s="24"/>
      <c r="E303" s="24"/>
      <c r="F303" s="25"/>
      <c r="G303" s="97"/>
      <c r="H303" s="194"/>
      <c r="I303" s="22"/>
      <c r="J303" s="194"/>
      <c r="K303" s="22"/>
      <c r="L303" s="190"/>
      <c r="M303" s="51"/>
      <c r="N303" s="191"/>
      <c r="O303" s="192"/>
      <c r="P303" s="210"/>
      <c r="Q303" s="211"/>
      <c r="R303" s="211"/>
      <c r="S303" s="212"/>
      <c r="T303" s="213"/>
      <c r="U303" s="213"/>
      <c r="V303" s="213"/>
      <c r="W303" s="213"/>
      <c r="X303" s="213"/>
      <c r="Y303" s="23"/>
      <c r="Z303" s="25"/>
    </row>
    <row r="304" spans="1:26" ht="15" hidden="1" thickBot="1" x14ac:dyDescent="0.35">
      <c r="A304" s="27">
        <f t="shared" si="24"/>
        <v>108</v>
      </c>
      <c r="B304" s="13"/>
      <c r="C304" s="14"/>
      <c r="D304" s="14"/>
      <c r="E304" s="14"/>
      <c r="F304" s="15"/>
      <c r="G304" s="196"/>
      <c r="H304" s="195"/>
      <c r="I304" s="16"/>
      <c r="J304" s="195"/>
      <c r="K304" s="16"/>
      <c r="L304" s="48"/>
      <c r="M304" s="58"/>
      <c r="N304" s="49"/>
      <c r="O304" s="50"/>
      <c r="P304" s="136"/>
      <c r="Q304" s="137"/>
      <c r="R304" s="137"/>
      <c r="S304" s="138"/>
      <c r="T304" s="139"/>
      <c r="U304" s="139"/>
      <c r="V304" s="139"/>
      <c r="W304" s="139"/>
      <c r="X304" s="139"/>
      <c r="Y304" s="13"/>
      <c r="Z304" s="15"/>
    </row>
    <row r="305" spans="1:26" ht="15" hidden="1" thickBot="1" x14ac:dyDescent="0.35">
      <c r="A305" s="27">
        <f t="shared" si="24"/>
        <v>109</v>
      </c>
      <c r="B305" s="13"/>
      <c r="C305" s="14"/>
      <c r="D305" s="14"/>
      <c r="E305" s="14"/>
      <c r="F305" s="15"/>
      <c r="G305" s="196"/>
      <c r="H305" s="195"/>
      <c r="I305" s="16"/>
      <c r="J305" s="195"/>
      <c r="K305" s="16"/>
      <c r="L305" s="48"/>
      <c r="M305" s="58"/>
      <c r="N305" s="49"/>
      <c r="O305" s="50"/>
      <c r="P305" s="136"/>
      <c r="Q305" s="137"/>
      <c r="R305" s="137"/>
      <c r="S305" s="138"/>
      <c r="T305" s="139"/>
      <c r="U305" s="139"/>
      <c r="V305" s="139"/>
      <c r="W305" s="139"/>
      <c r="X305" s="139"/>
      <c r="Y305" s="13"/>
      <c r="Z305" s="15"/>
    </row>
    <row r="306" spans="1:26" ht="15" hidden="1" thickBot="1" x14ac:dyDescent="0.35">
      <c r="A306" s="27">
        <f t="shared" si="24"/>
        <v>110</v>
      </c>
      <c r="B306" s="13"/>
      <c r="C306" s="14"/>
      <c r="D306" s="14"/>
      <c r="E306" s="14"/>
      <c r="F306" s="15"/>
      <c r="G306" s="196"/>
      <c r="H306" s="195"/>
      <c r="I306" s="16"/>
      <c r="J306" s="195"/>
      <c r="K306" s="16"/>
      <c r="L306" s="48"/>
      <c r="M306" s="58"/>
      <c r="N306" s="49"/>
      <c r="O306" s="50"/>
      <c r="P306" s="136"/>
      <c r="Q306" s="137"/>
      <c r="R306" s="137"/>
      <c r="S306" s="138"/>
      <c r="T306" s="139"/>
      <c r="U306" s="139"/>
      <c r="V306" s="139"/>
      <c r="W306" s="139"/>
      <c r="X306" s="139"/>
      <c r="Y306" s="13"/>
      <c r="Z306" s="15"/>
    </row>
    <row r="307" spans="1:26" ht="15" hidden="1" thickBot="1" x14ac:dyDescent="0.35">
      <c r="A307" s="27">
        <f t="shared" si="24"/>
        <v>111</v>
      </c>
      <c r="B307" s="13"/>
      <c r="C307" s="14"/>
      <c r="D307" s="14"/>
      <c r="E307" s="14"/>
      <c r="F307" s="15"/>
      <c r="G307" s="196"/>
      <c r="H307" s="195"/>
      <c r="I307" s="16"/>
      <c r="J307" s="195"/>
      <c r="K307" s="16"/>
      <c r="L307" s="48"/>
      <c r="M307" s="58"/>
      <c r="N307" s="49"/>
      <c r="O307" s="50"/>
      <c r="P307" s="136"/>
      <c r="Q307" s="137"/>
      <c r="R307" s="137"/>
      <c r="S307" s="138"/>
      <c r="T307" s="139"/>
      <c r="U307" s="139"/>
      <c r="V307" s="139"/>
      <c r="W307" s="139"/>
      <c r="X307" s="139"/>
      <c r="Y307" s="13"/>
      <c r="Z307" s="15"/>
    </row>
    <row r="308" spans="1:26" ht="15" hidden="1" thickBot="1" x14ac:dyDescent="0.35">
      <c r="A308" s="27">
        <f t="shared" si="24"/>
        <v>112</v>
      </c>
      <c r="B308" s="13"/>
      <c r="C308" s="14"/>
      <c r="D308" s="14"/>
      <c r="E308" s="14"/>
      <c r="F308" s="15"/>
      <c r="G308" s="196"/>
      <c r="H308" s="195"/>
      <c r="I308" s="16"/>
      <c r="J308" s="195"/>
      <c r="K308" s="16"/>
      <c r="L308" s="48"/>
      <c r="M308" s="58"/>
      <c r="N308" s="49"/>
      <c r="O308" s="50"/>
      <c r="P308" s="136"/>
      <c r="Q308" s="137"/>
      <c r="R308" s="137"/>
      <c r="S308" s="138"/>
      <c r="T308" s="139"/>
      <c r="U308" s="139"/>
      <c r="V308" s="139"/>
      <c r="W308" s="139"/>
      <c r="X308" s="139"/>
      <c r="Y308" s="13"/>
      <c r="Z308" s="15"/>
    </row>
    <row r="309" spans="1:26" ht="15" hidden="1" thickBot="1" x14ac:dyDescent="0.35">
      <c r="A309" s="27">
        <f t="shared" si="24"/>
        <v>113</v>
      </c>
      <c r="B309" s="162"/>
      <c r="C309" s="218"/>
      <c r="D309" s="233"/>
      <c r="E309" s="163"/>
      <c r="F309" s="209"/>
      <c r="G309" s="624"/>
      <c r="H309" s="21"/>
      <c r="I309" s="234"/>
      <c r="J309" s="235"/>
      <c r="K309" s="232"/>
      <c r="L309" s="52"/>
      <c r="M309" s="57"/>
      <c r="N309" s="53"/>
      <c r="O309" s="54"/>
      <c r="P309" s="136"/>
      <c r="Q309" s="137"/>
      <c r="R309" s="137"/>
      <c r="S309" s="138"/>
      <c r="T309" s="139"/>
      <c r="U309" s="139"/>
      <c r="V309" s="139"/>
      <c r="W309" s="139"/>
      <c r="X309" s="139"/>
      <c r="Y309" s="17"/>
      <c r="Z309" s="18"/>
    </row>
    <row r="310" spans="1:26" ht="15" hidden="1" thickBot="1" x14ac:dyDescent="0.35">
      <c r="A310" s="27">
        <f t="shared" si="24"/>
        <v>114</v>
      </c>
      <c r="G310" s="625"/>
      <c r="H310" s="42"/>
      <c r="I310" s="39"/>
      <c r="J310" s="39"/>
      <c r="K310" s="39"/>
      <c r="L310" s="118"/>
      <c r="M310" s="40"/>
      <c r="N310" s="41"/>
      <c r="O310" s="41"/>
      <c r="P310" s="151"/>
      <c r="Q310" s="151"/>
      <c r="R310" s="151"/>
      <c r="S310" s="151"/>
      <c r="T310" s="151"/>
      <c r="U310" s="151"/>
      <c r="V310" s="151"/>
      <c r="W310" s="151"/>
      <c r="X310" s="151"/>
      <c r="Z310" s="663"/>
    </row>
    <row r="311" spans="1:26" ht="15" hidden="1" thickBot="1" x14ac:dyDescent="0.35">
      <c r="A311" s="27">
        <f t="shared" si="24"/>
        <v>115</v>
      </c>
      <c r="G311" s="626"/>
      <c r="H311" s="42"/>
      <c r="I311" s="39"/>
      <c r="J311" s="39"/>
      <c r="K311" s="39"/>
      <c r="L311" s="118"/>
      <c r="M311" s="40"/>
      <c r="N311" s="41"/>
      <c r="O311" s="41"/>
      <c r="P311" s="42"/>
      <c r="Q311" s="42"/>
      <c r="R311" s="42"/>
      <c r="S311" s="42"/>
      <c r="T311" s="42"/>
      <c r="U311" s="42"/>
      <c r="V311" s="42"/>
      <c r="W311" s="42"/>
      <c r="X311" s="42"/>
      <c r="Z311" s="663"/>
    </row>
    <row r="312" spans="1:26" ht="15" hidden="1" thickBot="1" x14ac:dyDescent="0.35">
      <c r="A312" s="27">
        <f t="shared" si="24"/>
        <v>116</v>
      </c>
      <c r="G312" s="626"/>
      <c r="H312" s="42"/>
      <c r="I312" s="39"/>
      <c r="J312" s="39"/>
      <c r="K312" s="39"/>
      <c r="L312" s="118"/>
      <c r="M312" s="40"/>
      <c r="N312" s="41"/>
      <c r="O312" s="41"/>
      <c r="P312" s="42"/>
      <c r="Q312" s="42"/>
      <c r="R312" s="42"/>
      <c r="S312" s="42"/>
      <c r="T312" s="42"/>
      <c r="U312" s="42"/>
      <c r="V312" s="42"/>
      <c r="W312" s="42"/>
      <c r="X312" s="42"/>
      <c r="Z312" s="663"/>
    </row>
    <row r="313" spans="1:26" ht="15" hidden="1" thickBot="1" x14ac:dyDescent="0.35">
      <c r="A313" s="27">
        <f t="shared" si="24"/>
        <v>117</v>
      </c>
      <c r="G313" s="626"/>
      <c r="H313" s="42"/>
      <c r="I313" s="39"/>
      <c r="J313" s="39"/>
      <c r="K313" s="39"/>
      <c r="L313" s="118"/>
      <c r="M313" s="40"/>
      <c r="N313" s="41"/>
      <c r="O313" s="41"/>
      <c r="P313" s="42"/>
      <c r="Q313" s="42"/>
      <c r="R313" s="42"/>
      <c r="S313" s="42"/>
      <c r="T313" s="42"/>
      <c r="U313" s="42"/>
      <c r="V313" s="42"/>
      <c r="W313" s="42"/>
      <c r="X313" s="42"/>
      <c r="Z313" s="663"/>
    </row>
    <row r="314" spans="1:26" ht="15" hidden="1" thickBot="1" x14ac:dyDescent="0.35">
      <c r="A314" s="27">
        <f t="shared" si="24"/>
        <v>118</v>
      </c>
      <c r="G314" s="1"/>
      <c r="P314" s="151"/>
      <c r="Q314" s="151"/>
      <c r="R314" s="151"/>
      <c r="S314" s="151"/>
      <c r="T314" s="151"/>
      <c r="U314" s="151"/>
      <c r="V314" s="151"/>
      <c r="W314" s="151"/>
      <c r="X314" s="151"/>
      <c r="Z314" s="663"/>
    </row>
    <row r="315" spans="1:26" ht="15.6" hidden="1" thickBot="1" x14ac:dyDescent="0.35">
      <c r="A315" s="1080">
        <f t="shared" si="24"/>
        <v>119</v>
      </c>
      <c r="B315" s="1066" t="s">
        <v>1</v>
      </c>
      <c r="C315" s="1067"/>
      <c r="D315" s="1067"/>
      <c r="E315" s="1067"/>
      <c r="F315" s="1068"/>
      <c r="G315" s="1069" t="s">
        <v>2</v>
      </c>
      <c r="H315" s="1072" t="s">
        <v>18</v>
      </c>
      <c r="I315" s="1075" t="s">
        <v>28</v>
      </c>
      <c r="J315" s="1050" t="s">
        <v>3</v>
      </c>
      <c r="K315" s="1041" t="s">
        <v>4</v>
      </c>
      <c r="L315" s="1055" t="s">
        <v>19</v>
      </c>
      <c r="M315" s="1056"/>
      <c r="N315" s="1057" t="s">
        <v>5</v>
      </c>
      <c r="O315" s="1058"/>
      <c r="P315" s="1085" t="s">
        <v>20</v>
      </c>
      <c r="Q315" s="1086"/>
      <c r="R315" s="1086"/>
      <c r="S315" s="1086"/>
      <c r="T315" s="1086"/>
      <c r="U315" s="1086"/>
      <c r="V315" s="1086"/>
      <c r="W315" s="1087"/>
      <c r="X315" s="1088"/>
      <c r="Y315" s="1089" t="s">
        <v>6</v>
      </c>
      <c r="Z315" s="1090"/>
    </row>
    <row r="316" spans="1:26" ht="15" hidden="1" thickBot="1" x14ac:dyDescent="0.35">
      <c r="A316" s="1080">
        <f t="shared" si="24"/>
        <v>120</v>
      </c>
      <c r="B316" s="1029" t="s">
        <v>7</v>
      </c>
      <c r="C316" s="1023" t="s">
        <v>8</v>
      </c>
      <c r="D316" s="1023" t="s">
        <v>9</v>
      </c>
      <c r="E316" s="1023" t="s">
        <v>10</v>
      </c>
      <c r="F316" s="1031" t="s">
        <v>11</v>
      </c>
      <c r="G316" s="1070"/>
      <c r="H316" s="1073"/>
      <c r="I316" s="1076"/>
      <c r="J316" s="1051"/>
      <c r="K316" s="1053"/>
      <c r="L316" s="1033" t="s">
        <v>12</v>
      </c>
      <c r="M316" s="1035" t="s">
        <v>32</v>
      </c>
      <c r="N316" s="1036" t="s">
        <v>13</v>
      </c>
      <c r="O316" s="1026" t="s">
        <v>14</v>
      </c>
      <c r="P316" s="1039" t="s">
        <v>21</v>
      </c>
      <c r="Q316" s="1040"/>
      <c r="R316" s="1040"/>
      <c r="S316" s="1041"/>
      <c r="T316" s="1042" t="s">
        <v>22</v>
      </c>
      <c r="U316" s="1044" t="s">
        <v>30</v>
      </c>
      <c r="V316" s="1044" t="s">
        <v>31</v>
      </c>
      <c r="W316" s="1046" t="s">
        <v>23</v>
      </c>
      <c r="X316" s="1048" t="s">
        <v>29</v>
      </c>
      <c r="Y316" s="1084" t="s">
        <v>15</v>
      </c>
      <c r="Z316" s="1062" t="s">
        <v>16</v>
      </c>
    </row>
    <row r="317" spans="1:26" ht="44.4" hidden="1" thickBot="1" x14ac:dyDescent="0.35">
      <c r="A317" s="1080">
        <f t="shared" si="24"/>
        <v>121</v>
      </c>
      <c r="B317" s="1030"/>
      <c r="C317" s="1024"/>
      <c r="D317" s="1024"/>
      <c r="E317" s="1024"/>
      <c r="F317" s="1032"/>
      <c r="G317" s="1071"/>
      <c r="H317" s="1074"/>
      <c r="I317" s="1077"/>
      <c r="J317" s="1078"/>
      <c r="K317" s="1079"/>
      <c r="L317" s="1094"/>
      <c r="M317" s="1095"/>
      <c r="N317" s="1091"/>
      <c r="O317" s="1092"/>
      <c r="P317" s="6" t="s">
        <v>27</v>
      </c>
      <c r="Q317" s="7" t="s">
        <v>24</v>
      </c>
      <c r="R317" s="7" t="s">
        <v>25</v>
      </c>
      <c r="S317" s="8" t="s">
        <v>26</v>
      </c>
      <c r="T317" s="1093"/>
      <c r="U317" s="1081"/>
      <c r="V317" s="1081"/>
      <c r="W317" s="1082"/>
      <c r="X317" s="1083"/>
      <c r="Y317" s="1065"/>
      <c r="Z317" s="1063"/>
    </row>
    <row r="318" spans="1:26" ht="15" hidden="1" thickBot="1" x14ac:dyDescent="0.35">
      <c r="A318" s="27">
        <f t="shared" si="24"/>
        <v>122</v>
      </c>
      <c r="B318" s="31"/>
      <c r="C318" s="32"/>
      <c r="D318" s="30"/>
      <c r="E318" s="32"/>
      <c r="F318" s="33"/>
      <c r="G318" s="627"/>
      <c r="H318" s="67"/>
      <c r="I318" s="93"/>
      <c r="J318" s="68"/>
      <c r="K318" s="69"/>
      <c r="L318" s="70"/>
      <c r="M318" s="71"/>
      <c r="N318" s="59"/>
      <c r="O318" s="60"/>
      <c r="P318" s="72"/>
      <c r="Q318" s="73"/>
      <c r="R318" s="73"/>
      <c r="S318" s="74"/>
      <c r="T318" s="302"/>
      <c r="U318" s="61"/>
      <c r="V318" s="61"/>
      <c r="W318" s="61"/>
      <c r="X318" s="75"/>
      <c r="Y318" s="59"/>
      <c r="Z318" s="60"/>
    </row>
    <row r="319" spans="1:26" ht="28.8" hidden="1" customHeight="1" thickBot="1" x14ac:dyDescent="0.35">
      <c r="A319" s="27">
        <f t="shared" si="24"/>
        <v>123</v>
      </c>
      <c r="B319" s="63"/>
      <c r="C319" s="64"/>
      <c r="D319" s="65"/>
      <c r="E319" s="64"/>
      <c r="F319" s="66"/>
      <c r="G319" s="65"/>
      <c r="H319" s="67"/>
      <c r="I319" s="93"/>
      <c r="J319" s="68"/>
      <c r="K319" s="69"/>
      <c r="L319" s="70"/>
      <c r="M319" s="71"/>
      <c r="N319" s="59"/>
      <c r="O319" s="60"/>
      <c r="P319" s="72"/>
      <c r="Q319" s="73"/>
      <c r="R319" s="73"/>
      <c r="S319" s="74"/>
      <c r="T319" s="302"/>
      <c r="U319" s="61"/>
      <c r="V319" s="61"/>
      <c r="W319" s="61"/>
      <c r="X319" s="75"/>
      <c r="Y319" s="59"/>
      <c r="Z319" s="60"/>
    </row>
    <row r="320" spans="1:26" ht="28.8" hidden="1" customHeight="1" thickBot="1" x14ac:dyDescent="0.35">
      <c r="A320" s="27">
        <f t="shared" si="24"/>
        <v>124</v>
      </c>
      <c r="B320" s="76"/>
      <c r="C320" s="77"/>
      <c r="D320" s="78"/>
      <c r="E320" s="77"/>
      <c r="F320" s="79"/>
      <c r="G320" s="78"/>
      <c r="H320" s="80"/>
      <c r="I320" s="92"/>
      <c r="J320" s="81"/>
      <c r="K320" s="82"/>
      <c r="L320" s="83"/>
      <c r="M320" s="84"/>
      <c r="N320" s="85"/>
      <c r="O320" s="86"/>
      <c r="P320" s="87"/>
      <c r="Q320" s="88"/>
      <c r="R320" s="88"/>
      <c r="S320" s="89"/>
      <c r="T320" s="303"/>
      <c r="U320" s="90"/>
      <c r="V320" s="90"/>
      <c r="W320" s="90"/>
      <c r="X320" s="91"/>
      <c r="Y320" s="85"/>
      <c r="Z320" s="86"/>
    </row>
    <row r="321" spans="1:26" ht="60" x14ac:dyDescent="0.3">
      <c r="A321" s="518">
        <v>1</v>
      </c>
      <c r="B321" s="409" t="s">
        <v>36</v>
      </c>
      <c r="C321" s="410" t="s">
        <v>35</v>
      </c>
      <c r="D321" s="411">
        <v>70983780</v>
      </c>
      <c r="E321" s="410">
        <v>150014091</v>
      </c>
      <c r="F321" s="412">
        <v>650014081</v>
      </c>
      <c r="G321" s="413" t="s">
        <v>128</v>
      </c>
      <c r="H321" s="379" t="s">
        <v>43</v>
      </c>
      <c r="I321" s="379" t="s">
        <v>44</v>
      </c>
      <c r="J321" s="414" t="s">
        <v>45</v>
      </c>
      <c r="K321" s="421" t="s">
        <v>145</v>
      </c>
      <c r="L321" s="362">
        <v>2000000</v>
      </c>
      <c r="M321" s="628">
        <f>L321/100*70</f>
        <v>1400000</v>
      </c>
      <c r="N321" s="416">
        <v>2023</v>
      </c>
      <c r="O321" s="629">
        <v>2024</v>
      </c>
      <c r="P321" s="417" t="s">
        <v>40</v>
      </c>
      <c r="Q321" s="418" t="s">
        <v>40</v>
      </c>
      <c r="R321" s="418" t="s">
        <v>40</v>
      </c>
      <c r="S321" s="419" t="s">
        <v>40</v>
      </c>
      <c r="T321" s="386"/>
      <c r="U321" s="383"/>
      <c r="V321" s="383"/>
      <c r="W321" s="383"/>
      <c r="X321" s="383" t="s">
        <v>40</v>
      </c>
      <c r="Y321" s="417"/>
      <c r="Z321" s="420"/>
    </row>
    <row r="322" spans="1:26" ht="16.8" hidden="1" x14ac:dyDescent="0.3">
      <c r="A322" s="27"/>
      <c r="B322" s="158"/>
      <c r="C322" s="159"/>
      <c r="D322" s="160"/>
      <c r="E322" s="165"/>
      <c r="F322" s="161"/>
      <c r="G322" s="363"/>
      <c r="H322" s="43"/>
      <c r="I322" s="168"/>
      <c r="J322" s="312"/>
      <c r="K322" s="508"/>
      <c r="L322" s="48"/>
      <c r="M322" s="58"/>
      <c r="N322" s="46"/>
      <c r="O322" s="47"/>
      <c r="P322" s="127"/>
      <c r="Q322" s="127"/>
      <c r="R322" s="127"/>
      <c r="S322" s="127"/>
      <c r="T322" s="139"/>
      <c r="U322" s="139"/>
      <c r="V322" s="139"/>
      <c r="W322" s="139"/>
      <c r="X322" s="132"/>
      <c r="Y322" s="13"/>
      <c r="Z322" s="15"/>
    </row>
    <row r="323" spans="1:26" ht="13.8" hidden="1" customHeight="1" x14ac:dyDescent="0.3">
      <c r="A323" s="323"/>
      <c r="B323" s="324"/>
      <c r="C323" s="325"/>
      <c r="D323" s="326"/>
      <c r="E323" s="325"/>
      <c r="F323" s="327"/>
      <c r="G323" s="422"/>
      <c r="H323" s="423"/>
      <c r="I323" s="423"/>
      <c r="J323" s="424"/>
      <c r="K323" s="329"/>
      <c r="L323" s="354"/>
      <c r="M323" s="331"/>
      <c r="N323" s="425"/>
      <c r="O323" s="332"/>
      <c r="P323" s="426"/>
      <c r="Q323" s="356"/>
      <c r="R323" s="426"/>
      <c r="S323" s="427"/>
      <c r="T323" s="336"/>
      <c r="U323" s="336"/>
      <c r="V323" s="336"/>
      <c r="W323" s="336"/>
      <c r="X323" s="338"/>
      <c r="Y323" s="339"/>
      <c r="Z323" s="428"/>
    </row>
    <row r="324" spans="1:26" ht="60" x14ac:dyDescent="0.3">
      <c r="A324" s="27">
        <v>2</v>
      </c>
      <c r="B324" s="154" t="s">
        <v>36</v>
      </c>
      <c r="C324" s="155" t="s">
        <v>35</v>
      </c>
      <c r="D324" s="156">
        <v>70983780</v>
      </c>
      <c r="E324" s="155">
        <v>150014091</v>
      </c>
      <c r="F324" s="157">
        <v>650014081</v>
      </c>
      <c r="G324" s="20" t="s">
        <v>141</v>
      </c>
      <c r="H324" s="100" t="s">
        <v>43</v>
      </c>
      <c r="I324" s="100" t="s">
        <v>44</v>
      </c>
      <c r="J324" s="166" t="s">
        <v>45</v>
      </c>
      <c r="K324" s="347" t="s">
        <v>216</v>
      </c>
      <c r="L324" s="630">
        <v>2000000</v>
      </c>
      <c r="M324" s="313">
        <f t="shared" ref="M324:M337" si="25">L324/100*70</f>
        <v>1400000</v>
      </c>
      <c r="N324" s="631">
        <v>2026</v>
      </c>
      <c r="O324" s="47">
        <v>2027</v>
      </c>
      <c r="P324" s="133"/>
      <c r="Q324" s="134"/>
      <c r="R324" s="237"/>
      <c r="S324" s="238"/>
      <c r="T324" s="132"/>
      <c r="U324" s="132"/>
      <c r="V324" s="132" t="s">
        <v>40</v>
      </c>
      <c r="W324" s="132" t="s">
        <v>40</v>
      </c>
      <c r="X324" s="132" t="s">
        <v>40</v>
      </c>
      <c r="Y324" s="654"/>
      <c r="Z324" s="189"/>
    </row>
    <row r="325" spans="1:26" ht="60" x14ac:dyDescent="0.3">
      <c r="A325" s="27">
        <v>3</v>
      </c>
      <c r="B325" s="158" t="s">
        <v>36</v>
      </c>
      <c r="C325" s="159" t="s">
        <v>35</v>
      </c>
      <c r="D325" s="160">
        <v>70983780</v>
      </c>
      <c r="E325" s="165">
        <v>150014091</v>
      </c>
      <c r="F325" s="161">
        <v>650014081</v>
      </c>
      <c r="G325" s="20" t="s">
        <v>129</v>
      </c>
      <c r="H325" s="100" t="s">
        <v>43</v>
      </c>
      <c r="I325" s="100" t="s">
        <v>44</v>
      </c>
      <c r="J325" s="166" t="s">
        <v>45</v>
      </c>
      <c r="K325" s="20" t="s">
        <v>130</v>
      </c>
      <c r="L325" s="632">
        <v>3500000</v>
      </c>
      <c r="M325" s="313">
        <f t="shared" si="25"/>
        <v>2450000</v>
      </c>
      <c r="N325" s="633">
        <v>2026</v>
      </c>
      <c r="O325" s="47">
        <v>2027</v>
      </c>
      <c r="P325" s="133" t="s">
        <v>40</v>
      </c>
      <c r="Q325" s="134" t="s">
        <v>40</v>
      </c>
      <c r="R325" s="237" t="s">
        <v>40</v>
      </c>
      <c r="S325" s="237" t="s">
        <v>40</v>
      </c>
      <c r="T325" s="132"/>
      <c r="U325" s="133"/>
      <c r="V325" s="133"/>
      <c r="W325" s="133" t="s">
        <v>40</v>
      </c>
      <c r="X325" s="132" t="s">
        <v>40</v>
      </c>
      <c r="Y325" s="11"/>
      <c r="Z325" s="189"/>
    </row>
    <row r="326" spans="1:26" ht="60" x14ac:dyDescent="0.3">
      <c r="A326" s="27">
        <v>4</v>
      </c>
      <c r="B326" s="154" t="s">
        <v>36</v>
      </c>
      <c r="C326" s="155" t="s">
        <v>35</v>
      </c>
      <c r="D326" s="156">
        <v>70983780</v>
      </c>
      <c r="E326" s="155">
        <v>150014091</v>
      </c>
      <c r="F326" s="157">
        <v>650014081</v>
      </c>
      <c r="G326" s="95" t="s">
        <v>133</v>
      </c>
      <c r="H326" s="100" t="s">
        <v>43</v>
      </c>
      <c r="I326" s="62" t="s">
        <v>44</v>
      </c>
      <c r="J326" s="166" t="s">
        <v>45</v>
      </c>
      <c r="K326" s="94" t="s">
        <v>138</v>
      </c>
      <c r="L326" s="171">
        <v>500000</v>
      </c>
      <c r="M326" s="45">
        <f t="shared" si="25"/>
        <v>350000</v>
      </c>
      <c r="N326" s="633">
        <v>2026</v>
      </c>
      <c r="O326" s="47">
        <v>2027</v>
      </c>
      <c r="P326" s="133" t="s">
        <v>40</v>
      </c>
      <c r="Q326" s="134" t="s">
        <v>40</v>
      </c>
      <c r="R326" s="134" t="s">
        <v>40</v>
      </c>
      <c r="S326" s="239" t="s">
        <v>40</v>
      </c>
      <c r="T326" s="213"/>
      <c r="U326" s="210" t="s">
        <v>40</v>
      </c>
      <c r="V326" s="210" t="s">
        <v>40</v>
      </c>
      <c r="W326" s="210"/>
      <c r="X326" s="210" t="s">
        <v>40</v>
      </c>
      <c r="Y326" s="23"/>
      <c r="Z326" s="189"/>
    </row>
    <row r="327" spans="1:26" ht="96" hidden="1" x14ac:dyDescent="0.3">
      <c r="A327" s="27">
        <v>6</v>
      </c>
      <c r="B327" s="154" t="s">
        <v>36</v>
      </c>
      <c r="C327" s="155" t="s">
        <v>35</v>
      </c>
      <c r="D327" s="156">
        <v>70983780</v>
      </c>
      <c r="E327" s="199" t="s">
        <v>41</v>
      </c>
      <c r="F327" s="157">
        <v>650014081</v>
      </c>
      <c r="G327" s="648" t="s">
        <v>261</v>
      </c>
      <c r="H327" s="62" t="s">
        <v>43</v>
      </c>
      <c r="I327" s="62" t="s">
        <v>44</v>
      </c>
      <c r="J327" s="167" t="s">
        <v>45</v>
      </c>
      <c r="K327" s="172"/>
      <c r="L327" s="171">
        <v>2000000</v>
      </c>
      <c r="M327" s="45">
        <f t="shared" si="25"/>
        <v>1400000</v>
      </c>
      <c r="N327" s="250"/>
      <c r="O327" s="47"/>
      <c r="P327" s="133" t="s">
        <v>40</v>
      </c>
      <c r="Q327" s="134" t="s">
        <v>40</v>
      </c>
      <c r="R327" s="134" t="s">
        <v>40</v>
      </c>
      <c r="S327" s="135" t="s">
        <v>40</v>
      </c>
      <c r="T327" s="132"/>
      <c r="U327" s="133" t="s">
        <v>40</v>
      </c>
      <c r="V327" s="133" t="s">
        <v>40</v>
      </c>
      <c r="W327" s="133" t="s">
        <v>40</v>
      </c>
      <c r="X327" s="133" t="s">
        <v>40</v>
      </c>
      <c r="Y327" s="11"/>
      <c r="Z327" s="189"/>
    </row>
    <row r="328" spans="1:26" ht="60" x14ac:dyDescent="0.3">
      <c r="A328" s="27">
        <v>5</v>
      </c>
      <c r="B328" s="154" t="s">
        <v>36</v>
      </c>
      <c r="C328" s="155" t="s">
        <v>35</v>
      </c>
      <c r="D328" s="156">
        <v>70983780</v>
      </c>
      <c r="E328" s="199">
        <v>150014091</v>
      </c>
      <c r="F328" s="157">
        <v>650014081</v>
      </c>
      <c r="G328" s="19" t="s">
        <v>131</v>
      </c>
      <c r="H328" s="62" t="s">
        <v>43</v>
      </c>
      <c r="I328" s="168" t="s">
        <v>44</v>
      </c>
      <c r="J328" s="166" t="s">
        <v>45</v>
      </c>
      <c r="K328" s="94" t="s">
        <v>139</v>
      </c>
      <c r="L328" s="630">
        <v>5000000</v>
      </c>
      <c r="M328" s="313">
        <f t="shared" si="25"/>
        <v>3500000</v>
      </c>
      <c r="N328" s="634">
        <v>2026</v>
      </c>
      <c r="O328" s="192">
        <v>2027</v>
      </c>
      <c r="P328" s="133"/>
      <c r="Q328" s="134"/>
      <c r="R328" s="134"/>
      <c r="S328" s="135"/>
      <c r="T328" s="238"/>
      <c r="U328" s="133"/>
      <c r="V328" s="133"/>
      <c r="W328" s="133"/>
      <c r="X328" s="133"/>
      <c r="Y328" s="11"/>
      <c r="Z328" s="189"/>
    </row>
    <row r="329" spans="1:26" ht="60" x14ac:dyDescent="0.3">
      <c r="A329" s="27">
        <v>6</v>
      </c>
      <c r="B329" s="154" t="s">
        <v>36</v>
      </c>
      <c r="C329" s="155" t="s">
        <v>35</v>
      </c>
      <c r="D329" s="156">
        <v>70983780</v>
      </c>
      <c r="E329" s="199">
        <v>150014091</v>
      </c>
      <c r="F329" s="157">
        <v>650014081</v>
      </c>
      <c r="G329" s="19" t="s">
        <v>147</v>
      </c>
      <c r="H329" s="62" t="s">
        <v>43</v>
      </c>
      <c r="I329" s="62" t="s">
        <v>44</v>
      </c>
      <c r="J329" s="167" t="s">
        <v>45</v>
      </c>
      <c r="K329" s="635" t="s">
        <v>214</v>
      </c>
      <c r="L329" s="171">
        <v>1000000</v>
      </c>
      <c r="M329" s="45">
        <f t="shared" si="25"/>
        <v>700000</v>
      </c>
      <c r="N329" s="631">
        <v>2026</v>
      </c>
      <c r="O329" s="47">
        <v>2027</v>
      </c>
      <c r="P329" s="133"/>
      <c r="Q329" s="237"/>
      <c r="R329" s="134"/>
      <c r="S329" s="240"/>
      <c r="T329" s="238"/>
      <c r="U329" s="133" t="s">
        <v>40</v>
      </c>
      <c r="V329" s="133" t="s">
        <v>40</v>
      </c>
      <c r="W329" s="133" t="s">
        <v>40</v>
      </c>
      <c r="X329" s="133" t="s">
        <v>40</v>
      </c>
      <c r="Y329" s="11"/>
      <c r="Z329" s="189"/>
    </row>
    <row r="330" spans="1:26" ht="60" x14ac:dyDescent="0.3">
      <c r="A330" s="27">
        <v>7</v>
      </c>
      <c r="B330" s="154" t="s">
        <v>36</v>
      </c>
      <c r="C330" s="155" t="s">
        <v>35</v>
      </c>
      <c r="D330" s="156">
        <v>70983780</v>
      </c>
      <c r="E330" s="155">
        <v>150014091</v>
      </c>
      <c r="F330" s="157">
        <v>650014081</v>
      </c>
      <c r="G330" s="19" t="s">
        <v>132</v>
      </c>
      <c r="H330" s="62" t="s">
        <v>43</v>
      </c>
      <c r="I330" s="62" t="s">
        <v>44</v>
      </c>
      <c r="J330" s="167" t="s">
        <v>45</v>
      </c>
      <c r="K330" s="635" t="s">
        <v>215</v>
      </c>
      <c r="L330" s="630">
        <v>3000000</v>
      </c>
      <c r="M330" s="313">
        <f t="shared" si="25"/>
        <v>2100000</v>
      </c>
      <c r="N330" s="636">
        <v>2026</v>
      </c>
      <c r="O330" s="224">
        <v>2027</v>
      </c>
      <c r="P330" s="133" t="s">
        <v>40</v>
      </c>
      <c r="Q330" s="134" t="s">
        <v>40</v>
      </c>
      <c r="R330" s="134" t="s">
        <v>40</v>
      </c>
      <c r="S330" s="315" t="s">
        <v>40</v>
      </c>
      <c r="T330" s="132"/>
      <c r="U330" s="133" t="s">
        <v>40</v>
      </c>
      <c r="V330" s="133" t="s">
        <v>40</v>
      </c>
      <c r="W330" s="133" t="s">
        <v>40</v>
      </c>
      <c r="X330" s="133" t="s">
        <v>40</v>
      </c>
      <c r="Y330" s="11"/>
      <c r="Z330" s="189"/>
    </row>
    <row r="331" spans="1:26" ht="60" x14ac:dyDescent="0.3">
      <c r="A331" s="27">
        <v>8</v>
      </c>
      <c r="B331" s="154" t="s">
        <v>36</v>
      </c>
      <c r="C331" s="155" t="s">
        <v>35</v>
      </c>
      <c r="D331" s="156">
        <v>70983780</v>
      </c>
      <c r="E331" s="155">
        <v>150014091</v>
      </c>
      <c r="F331" s="157">
        <v>650014081</v>
      </c>
      <c r="G331" s="19" t="s">
        <v>42</v>
      </c>
      <c r="H331" s="62" t="s">
        <v>43</v>
      </c>
      <c r="I331" s="62" t="s">
        <v>44</v>
      </c>
      <c r="J331" s="167" t="s">
        <v>45</v>
      </c>
      <c r="K331" s="94"/>
      <c r="L331" s="311">
        <v>3000000</v>
      </c>
      <c r="M331" s="45">
        <f t="shared" si="25"/>
        <v>2100000</v>
      </c>
      <c r="N331" s="633">
        <v>2026</v>
      </c>
      <c r="O331" s="47">
        <v>2027</v>
      </c>
      <c r="P331" s="133"/>
      <c r="Q331" s="134"/>
      <c r="R331" s="134"/>
      <c r="S331" s="237"/>
      <c r="T331" s="132"/>
      <c r="U331" s="133"/>
      <c r="V331" s="133"/>
      <c r="W331" s="133"/>
      <c r="X331" s="133"/>
      <c r="Y331" s="11"/>
      <c r="Z331" s="189"/>
    </row>
    <row r="332" spans="1:26" ht="60" x14ac:dyDescent="0.3">
      <c r="A332" s="27">
        <v>9</v>
      </c>
      <c r="B332" s="154" t="s">
        <v>36</v>
      </c>
      <c r="C332" s="155" t="s">
        <v>35</v>
      </c>
      <c r="D332" s="156">
        <v>70983780</v>
      </c>
      <c r="E332" s="155">
        <v>150014091</v>
      </c>
      <c r="F332" s="157">
        <v>650014081</v>
      </c>
      <c r="G332" s="19" t="s">
        <v>140</v>
      </c>
      <c r="H332" s="62" t="s">
        <v>43</v>
      </c>
      <c r="I332" s="62" t="s">
        <v>44</v>
      </c>
      <c r="J332" s="167" t="s">
        <v>45</v>
      </c>
      <c r="K332" s="347" t="s">
        <v>207</v>
      </c>
      <c r="L332" s="314">
        <v>4000000</v>
      </c>
      <c r="M332" s="313">
        <f t="shared" si="25"/>
        <v>2800000</v>
      </c>
      <c r="N332" s="631">
        <v>2026</v>
      </c>
      <c r="O332" s="47">
        <v>2027</v>
      </c>
      <c r="P332" s="133"/>
      <c r="Q332" s="134"/>
      <c r="R332" s="134"/>
      <c r="S332" s="237"/>
      <c r="T332" s="132"/>
      <c r="U332" s="132" t="s">
        <v>40</v>
      </c>
      <c r="V332" s="133" t="s">
        <v>40</v>
      </c>
      <c r="W332" s="133" t="s">
        <v>40</v>
      </c>
      <c r="X332" s="133" t="s">
        <v>40</v>
      </c>
      <c r="Y332" s="654"/>
      <c r="Z332" s="12"/>
    </row>
    <row r="333" spans="1:26" ht="60" x14ac:dyDescent="0.3">
      <c r="A333" s="27">
        <v>10</v>
      </c>
      <c r="B333" s="197" t="s">
        <v>36</v>
      </c>
      <c r="C333" s="199" t="s">
        <v>35</v>
      </c>
      <c r="D333" s="198">
        <v>70983780</v>
      </c>
      <c r="E333" s="155">
        <v>150014091</v>
      </c>
      <c r="F333" s="157">
        <v>650014081</v>
      </c>
      <c r="G333" s="19" t="s">
        <v>148</v>
      </c>
      <c r="H333" s="62" t="s">
        <v>43</v>
      </c>
      <c r="I333" s="62" t="s">
        <v>44</v>
      </c>
      <c r="J333" s="167" t="s">
        <v>45</v>
      </c>
      <c r="K333" s="94"/>
      <c r="L333" s="311">
        <v>700000</v>
      </c>
      <c r="M333" s="45">
        <f t="shared" si="25"/>
        <v>490000</v>
      </c>
      <c r="N333" s="633">
        <v>2026</v>
      </c>
      <c r="O333" s="47">
        <v>2027</v>
      </c>
      <c r="P333" s="133"/>
      <c r="Q333" s="134"/>
      <c r="R333" s="134"/>
      <c r="S333" s="237"/>
      <c r="T333" s="132"/>
      <c r="U333" s="132" t="s">
        <v>40</v>
      </c>
      <c r="V333" s="133"/>
      <c r="W333" s="133" t="s">
        <v>40</v>
      </c>
      <c r="X333" s="133" t="s">
        <v>40</v>
      </c>
      <c r="Y333" s="11"/>
      <c r="Z333" s="12"/>
    </row>
    <row r="334" spans="1:26" ht="60" x14ac:dyDescent="0.3">
      <c r="A334" s="27">
        <v>11</v>
      </c>
      <c r="B334" s="201" t="s">
        <v>36</v>
      </c>
      <c r="C334" s="155" t="s">
        <v>35</v>
      </c>
      <c r="D334" s="156">
        <v>70983780</v>
      </c>
      <c r="E334" s="155">
        <v>150014091</v>
      </c>
      <c r="F334" s="228">
        <v>650014081</v>
      </c>
      <c r="G334" s="43" t="s">
        <v>149</v>
      </c>
      <c r="H334" s="168" t="s">
        <v>43</v>
      </c>
      <c r="I334" s="168" t="s">
        <v>44</v>
      </c>
      <c r="J334" s="312" t="s">
        <v>45</v>
      </c>
      <c r="K334" s="360" t="s">
        <v>208</v>
      </c>
      <c r="L334" s="637">
        <v>4000000</v>
      </c>
      <c r="M334" s="638">
        <f t="shared" si="25"/>
        <v>2800000</v>
      </c>
      <c r="N334" s="634">
        <v>2026</v>
      </c>
      <c r="O334" s="192">
        <v>2027</v>
      </c>
      <c r="P334" s="133" t="s">
        <v>40</v>
      </c>
      <c r="Q334" s="134" t="s">
        <v>40</v>
      </c>
      <c r="R334" s="134" t="s">
        <v>40</v>
      </c>
      <c r="S334" s="237" t="s">
        <v>40</v>
      </c>
      <c r="T334" s="132"/>
      <c r="U334" s="132" t="s">
        <v>40</v>
      </c>
      <c r="V334" s="133" t="s">
        <v>40</v>
      </c>
      <c r="W334" s="133" t="s">
        <v>40</v>
      </c>
      <c r="X334" s="133" t="s">
        <v>40</v>
      </c>
      <c r="Y334" s="11"/>
      <c r="Z334" s="12"/>
    </row>
    <row r="335" spans="1:26" ht="60" x14ac:dyDescent="0.3">
      <c r="A335" s="27">
        <v>12</v>
      </c>
      <c r="B335" s="201" t="s">
        <v>36</v>
      </c>
      <c r="C335" s="165" t="s">
        <v>35</v>
      </c>
      <c r="D335" s="198">
        <v>70983780</v>
      </c>
      <c r="E335" s="199">
        <v>150014091</v>
      </c>
      <c r="F335" s="229">
        <v>650014081</v>
      </c>
      <c r="G335" s="361" t="s">
        <v>201</v>
      </c>
      <c r="H335" s="62" t="s">
        <v>43</v>
      </c>
      <c r="I335" s="62" t="s">
        <v>44</v>
      </c>
      <c r="J335" s="167" t="s">
        <v>45</v>
      </c>
      <c r="K335" s="639" t="s">
        <v>218</v>
      </c>
      <c r="L335" s="640">
        <v>8000000</v>
      </c>
      <c r="M335" s="641">
        <f t="shared" si="25"/>
        <v>5600000</v>
      </c>
      <c r="N335" s="631">
        <v>2026</v>
      </c>
      <c r="O335" s="15">
        <v>2027</v>
      </c>
      <c r="P335" s="133" t="s">
        <v>40</v>
      </c>
      <c r="Q335" s="134" t="s">
        <v>40</v>
      </c>
      <c r="R335" s="134" t="s">
        <v>40</v>
      </c>
      <c r="S335" s="237" t="s">
        <v>40</v>
      </c>
      <c r="T335" s="132"/>
      <c r="U335" s="132" t="s">
        <v>40</v>
      </c>
      <c r="V335" s="133" t="s">
        <v>40</v>
      </c>
      <c r="W335" s="133" t="s">
        <v>40</v>
      </c>
      <c r="X335" s="133" t="s">
        <v>40</v>
      </c>
      <c r="Y335" s="11"/>
      <c r="Z335" s="29"/>
    </row>
    <row r="336" spans="1:26" ht="60" x14ac:dyDescent="0.3">
      <c r="A336" s="27">
        <v>13</v>
      </c>
      <c r="B336" s="154" t="s">
        <v>36</v>
      </c>
      <c r="C336" s="155" t="s">
        <v>35</v>
      </c>
      <c r="D336" s="156">
        <v>70983780</v>
      </c>
      <c r="E336" s="155">
        <v>150014091</v>
      </c>
      <c r="F336" s="157">
        <v>650014081</v>
      </c>
      <c r="G336" s="19" t="s">
        <v>150</v>
      </c>
      <c r="H336" s="169" t="s">
        <v>43</v>
      </c>
      <c r="I336" s="169" t="s">
        <v>44</v>
      </c>
      <c r="J336" s="170" t="s">
        <v>45</v>
      </c>
      <c r="K336" s="94"/>
      <c r="L336" s="171">
        <v>250000</v>
      </c>
      <c r="M336" s="193">
        <f t="shared" si="25"/>
        <v>175000</v>
      </c>
      <c r="N336" s="636">
        <v>2026</v>
      </c>
      <c r="O336" s="12">
        <v>2027</v>
      </c>
      <c r="P336" s="133"/>
      <c r="Q336" s="134"/>
      <c r="R336" s="134"/>
      <c r="S336" s="237"/>
      <c r="T336" s="132"/>
      <c r="U336" s="132" t="s">
        <v>40</v>
      </c>
      <c r="V336" s="133" t="s">
        <v>40</v>
      </c>
      <c r="W336" s="133" t="s">
        <v>40</v>
      </c>
      <c r="X336" s="133"/>
      <c r="Y336" s="11"/>
      <c r="Z336" s="12"/>
    </row>
    <row r="337" spans="1:26" ht="54.6" customHeight="1" x14ac:dyDescent="0.3">
      <c r="A337" s="27">
        <v>14</v>
      </c>
      <c r="B337" s="154" t="s">
        <v>36</v>
      </c>
      <c r="C337" s="155" t="s">
        <v>35</v>
      </c>
      <c r="D337" s="156">
        <v>70983780</v>
      </c>
      <c r="E337" s="155">
        <v>150014091</v>
      </c>
      <c r="F337" s="157">
        <v>650014081</v>
      </c>
      <c r="G337" s="99" t="s">
        <v>151</v>
      </c>
      <c r="H337" s="62" t="s">
        <v>43</v>
      </c>
      <c r="I337" s="62" t="s">
        <v>44</v>
      </c>
      <c r="J337" s="167" t="s">
        <v>45</v>
      </c>
      <c r="K337" s="94"/>
      <c r="L337" s="515">
        <v>1000000</v>
      </c>
      <c r="M337" s="642">
        <f t="shared" si="25"/>
        <v>700000</v>
      </c>
      <c r="N337" s="513">
        <v>2026</v>
      </c>
      <c r="O337" s="12">
        <v>2027</v>
      </c>
      <c r="P337" s="133"/>
      <c r="Q337" s="134"/>
      <c r="R337" s="134"/>
      <c r="S337" s="237"/>
      <c r="T337" s="132"/>
      <c r="U337" s="132"/>
      <c r="V337" s="133" t="s">
        <v>40</v>
      </c>
      <c r="W337" s="133"/>
      <c r="X337" s="133"/>
      <c r="Y337" s="11"/>
      <c r="Z337" s="189"/>
    </row>
    <row r="338" spans="1:26" ht="15" hidden="1" thickBot="1" x14ac:dyDescent="0.35">
      <c r="A338" s="27">
        <f t="shared" si="24"/>
        <v>15</v>
      </c>
      <c r="B338" s="34"/>
      <c r="C338" s="37"/>
      <c r="D338" s="34"/>
      <c r="E338" s="38"/>
      <c r="F338" s="37"/>
      <c r="G338" s="36"/>
      <c r="H338" s="36"/>
      <c r="I338" s="39"/>
      <c r="J338" s="39"/>
      <c r="K338" s="143"/>
      <c r="L338" s="40"/>
      <c r="M338" s="40"/>
      <c r="N338" s="41"/>
      <c r="O338" s="39"/>
      <c r="P338" s="142"/>
      <c r="Q338" s="142"/>
      <c r="R338" s="142"/>
      <c r="S338" s="142"/>
      <c r="T338" s="142"/>
      <c r="U338" s="142"/>
      <c r="V338" s="142"/>
      <c r="W338" s="142"/>
      <c r="X338" s="142"/>
      <c r="Y338" s="39"/>
      <c r="Z338" s="664"/>
    </row>
    <row r="339" spans="1:26" ht="15" hidden="1" thickBot="1" x14ac:dyDescent="0.35">
      <c r="A339" s="27">
        <f t="shared" si="24"/>
        <v>16</v>
      </c>
      <c r="B339" s="36"/>
      <c r="C339" s="34"/>
      <c r="D339" s="37"/>
      <c r="E339" s="219"/>
      <c r="F339" s="38"/>
      <c r="G339" s="626"/>
      <c r="H339" s="42"/>
      <c r="I339" s="39"/>
      <c r="J339" s="39"/>
      <c r="K339" s="39"/>
      <c r="L339" s="118"/>
      <c r="M339" s="40"/>
      <c r="N339" s="41"/>
      <c r="O339" s="41"/>
      <c r="P339" s="42"/>
      <c r="Q339" s="42"/>
      <c r="R339" s="42"/>
      <c r="S339" s="42"/>
      <c r="T339" s="42"/>
      <c r="U339" s="42"/>
      <c r="V339" s="42"/>
      <c r="W339" s="42"/>
      <c r="X339" s="42"/>
      <c r="Y339" s="39"/>
      <c r="Z339" s="664"/>
    </row>
    <row r="340" spans="1:26" ht="15" hidden="1" thickBot="1" x14ac:dyDescent="0.35">
      <c r="A340" s="27">
        <f t="shared" si="24"/>
        <v>17</v>
      </c>
      <c r="B340" s="36"/>
      <c r="C340" s="34"/>
      <c r="D340" s="37"/>
      <c r="E340" s="34"/>
      <c r="F340" s="38"/>
      <c r="G340" s="626"/>
      <c r="H340" s="42"/>
      <c r="I340" s="39"/>
      <c r="J340" s="39"/>
      <c r="K340" s="39"/>
      <c r="L340" s="118"/>
      <c r="M340" s="40"/>
      <c r="N340" s="41"/>
      <c r="O340" s="41"/>
      <c r="P340" s="42"/>
      <c r="Q340" s="42"/>
      <c r="R340" s="42"/>
      <c r="S340" s="42"/>
      <c r="T340" s="42"/>
      <c r="U340" s="42"/>
      <c r="V340" s="42"/>
      <c r="W340" s="42"/>
      <c r="X340" s="42"/>
      <c r="Y340" s="39"/>
      <c r="Z340" s="664"/>
    </row>
    <row r="341" spans="1:26" ht="15" hidden="1" thickBot="1" x14ac:dyDescent="0.35">
      <c r="A341" s="27">
        <f t="shared" si="24"/>
        <v>18</v>
      </c>
      <c r="B341" s="36"/>
      <c r="C341" s="34"/>
      <c r="D341" s="37"/>
      <c r="E341" s="34"/>
      <c r="F341" s="38"/>
      <c r="G341" s="626"/>
      <c r="H341" s="39"/>
      <c r="I341" s="39"/>
      <c r="J341" s="39"/>
      <c r="K341" s="39"/>
      <c r="L341" s="40"/>
      <c r="M341" s="40"/>
      <c r="N341" s="41"/>
      <c r="O341" s="41"/>
      <c r="P341" s="39"/>
      <c r="Q341" s="39"/>
      <c r="R341" s="42"/>
      <c r="S341" s="39"/>
      <c r="T341" s="39"/>
      <c r="U341" s="39"/>
      <c r="V341" s="42"/>
      <c r="W341" s="39"/>
      <c r="X341" s="39"/>
      <c r="Y341" s="39"/>
      <c r="Z341" s="664"/>
    </row>
    <row r="342" spans="1:26" ht="15" hidden="1" thickBot="1" x14ac:dyDescent="0.35">
      <c r="A342" s="1080"/>
      <c r="B342" s="1066"/>
      <c r="C342" s="1067"/>
      <c r="D342" s="1067"/>
      <c r="E342" s="1067"/>
      <c r="F342" s="1068"/>
      <c r="G342" s="1069"/>
      <c r="H342" s="1072"/>
      <c r="I342" s="1075"/>
      <c r="J342" s="1050"/>
      <c r="K342" s="1041"/>
      <c r="L342" s="1055"/>
      <c r="M342" s="1056"/>
      <c r="N342" s="1057"/>
      <c r="O342" s="1058"/>
      <c r="P342" s="1059"/>
      <c r="Q342" s="1060"/>
      <c r="R342" s="1060"/>
      <c r="S342" s="1060"/>
      <c r="T342" s="1060"/>
      <c r="U342" s="1060"/>
      <c r="V342" s="1060"/>
      <c r="W342" s="1061"/>
      <c r="X342" s="1061"/>
      <c r="Y342" s="1027"/>
      <c r="Z342" s="1028"/>
    </row>
    <row r="343" spans="1:26" hidden="1" x14ac:dyDescent="0.3">
      <c r="A343" s="1080"/>
      <c r="B343" s="1029"/>
      <c r="C343" s="1023"/>
      <c r="D343" s="1023"/>
      <c r="E343" s="1023"/>
      <c r="F343" s="1031"/>
      <c r="G343" s="1070"/>
      <c r="H343" s="1073"/>
      <c r="I343" s="1076"/>
      <c r="J343" s="1051"/>
      <c r="K343" s="1053"/>
      <c r="L343" s="1033"/>
      <c r="M343" s="1035"/>
      <c r="N343" s="1036"/>
      <c r="O343" s="1026"/>
      <c r="P343" s="1039"/>
      <c r="Q343" s="1040"/>
      <c r="R343" s="1040"/>
      <c r="S343" s="1041"/>
      <c r="T343" s="1042"/>
      <c r="U343" s="1044"/>
      <c r="V343" s="1044"/>
      <c r="W343" s="1046"/>
      <c r="X343" s="1048"/>
      <c r="Y343" s="1064"/>
      <c r="Z343" s="1025"/>
    </row>
    <row r="344" spans="1:26" ht="19.8" hidden="1" customHeight="1" thickBot="1" x14ac:dyDescent="0.35">
      <c r="A344" s="1080"/>
      <c r="B344" s="1030"/>
      <c r="C344" s="1024"/>
      <c r="D344" s="1024"/>
      <c r="E344" s="1024"/>
      <c r="F344" s="1032"/>
      <c r="G344" s="1070"/>
      <c r="H344" s="1074"/>
      <c r="I344" s="1076"/>
      <c r="J344" s="1052"/>
      <c r="K344" s="1054"/>
      <c r="L344" s="1034"/>
      <c r="M344" s="1035"/>
      <c r="N344" s="1037"/>
      <c r="O344" s="1038"/>
      <c r="P344" s="691"/>
      <c r="Q344" s="692"/>
      <c r="R344" s="692"/>
      <c r="S344" s="693"/>
      <c r="T344" s="1043"/>
      <c r="U344" s="1045"/>
      <c r="V344" s="1045"/>
      <c r="W344" s="1047"/>
      <c r="X344" s="1049"/>
      <c r="Y344" s="1036"/>
      <c r="Z344" s="1026"/>
    </row>
    <row r="345" spans="1:26" ht="60" x14ac:dyDescent="0.3">
      <c r="A345" s="323">
        <v>15</v>
      </c>
      <c r="B345" s="324" t="s">
        <v>36</v>
      </c>
      <c r="C345" s="325" t="s">
        <v>35</v>
      </c>
      <c r="D345" s="326">
        <v>70983780</v>
      </c>
      <c r="E345" s="325">
        <v>150014091</v>
      </c>
      <c r="F345" s="327">
        <v>650014081</v>
      </c>
      <c r="G345" s="328" t="s">
        <v>219</v>
      </c>
      <c r="H345" s="430" t="s">
        <v>43</v>
      </c>
      <c r="I345" s="459" t="s">
        <v>44</v>
      </c>
      <c r="J345" s="460" t="s">
        <v>45</v>
      </c>
      <c r="K345" s="463"/>
      <c r="L345" s="462">
        <v>2000000</v>
      </c>
      <c r="M345" s="436">
        <f t="shared" ref="M345:M351" si="26">L345/100*70</f>
        <v>1400000</v>
      </c>
      <c r="N345" s="683">
        <v>2026</v>
      </c>
      <c r="O345" s="684">
        <v>2027</v>
      </c>
      <c r="P345" s="685"/>
      <c r="Q345" s="686"/>
      <c r="R345" s="686"/>
      <c r="S345" s="687"/>
      <c r="T345" s="688"/>
      <c r="U345" s="689"/>
      <c r="V345" s="689"/>
      <c r="W345" s="689"/>
      <c r="X345" s="690"/>
      <c r="Y345" s="445"/>
      <c r="Z345" s="446"/>
    </row>
    <row r="346" spans="1:26" ht="60" x14ac:dyDescent="0.3">
      <c r="A346" s="323">
        <v>16</v>
      </c>
      <c r="B346" s="324" t="s">
        <v>36</v>
      </c>
      <c r="C346" s="325" t="s">
        <v>35</v>
      </c>
      <c r="D346" s="326">
        <v>70983780</v>
      </c>
      <c r="E346" s="325">
        <v>150014091</v>
      </c>
      <c r="F346" s="327">
        <v>650014081</v>
      </c>
      <c r="G346" s="328" t="s">
        <v>221</v>
      </c>
      <c r="H346" s="430" t="s">
        <v>43</v>
      </c>
      <c r="I346" s="459" t="s">
        <v>44</v>
      </c>
      <c r="J346" s="431" t="s">
        <v>45</v>
      </c>
      <c r="K346" s="434" t="s">
        <v>220</v>
      </c>
      <c r="L346" s="465">
        <v>500000</v>
      </c>
      <c r="M346" s="432">
        <f t="shared" si="26"/>
        <v>350000</v>
      </c>
      <c r="N346" s="437">
        <v>2026</v>
      </c>
      <c r="O346" s="438">
        <v>2027</v>
      </c>
      <c r="P346" s="439"/>
      <c r="Q346" s="440"/>
      <c r="R346" s="440"/>
      <c r="S346" s="441"/>
      <c r="T346" s="442"/>
      <c r="U346" s="493"/>
      <c r="V346" s="443" t="s">
        <v>40</v>
      </c>
      <c r="W346" s="443" t="s">
        <v>40</v>
      </c>
      <c r="X346" s="444" t="s">
        <v>40</v>
      </c>
      <c r="Y346" s="503"/>
      <c r="Z346" s="494"/>
    </row>
    <row r="347" spans="1:26" ht="60" x14ac:dyDescent="0.3">
      <c r="A347" s="323">
        <v>17</v>
      </c>
      <c r="B347" s="324" t="s">
        <v>36</v>
      </c>
      <c r="C347" s="325" t="s">
        <v>35</v>
      </c>
      <c r="D347" s="326">
        <v>70983780</v>
      </c>
      <c r="E347" s="325">
        <v>150014091</v>
      </c>
      <c r="F347" s="327">
        <v>650014081</v>
      </c>
      <c r="G347" s="328" t="s">
        <v>222</v>
      </c>
      <c r="H347" s="430" t="s">
        <v>43</v>
      </c>
      <c r="I347" s="430" t="s">
        <v>44</v>
      </c>
      <c r="J347" s="431" t="s">
        <v>45</v>
      </c>
      <c r="K347" s="459" t="s">
        <v>223</v>
      </c>
      <c r="L347" s="465">
        <v>1500000</v>
      </c>
      <c r="M347" s="432">
        <f t="shared" si="26"/>
        <v>1050000</v>
      </c>
      <c r="N347" s="483">
        <v>2026</v>
      </c>
      <c r="O347" s="484">
        <v>2027</v>
      </c>
      <c r="P347" s="491" t="s">
        <v>40</v>
      </c>
      <c r="Q347" s="490" t="s">
        <v>40</v>
      </c>
      <c r="R347" s="489" t="s">
        <v>40</v>
      </c>
      <c r="S347" s="488" t="s">
        <v>40</v>
      </c>
      <c r="T347" s="495"/>
      <c r="U347" s="493" t="s">
        <v>40</v>
      </c>
      <c r="V347" s="495" t="s">
        <v>40</v>
      </c>
      <c r="W347" s="495"/>
      <c r="X347" s="506" t="s">
        <v>40</v>
      </c>
      <c r="Y347" s="503"/>
      <c r="Z347" s="446"/>
    </row>
    <row r="348" spans="1:26" ht="60" x14ac:dyDescent="0.3">
      <c r="A348" s="323">
        <v>18</v>
      </c>
      <c r="B348" s="324" t="s">
        <v>36</v>
      </c>
      <c r="C348" s="325" t="s">
        <v>35</v>
      </c>
      <c r="D348" s="326">
        <v>70983780</v>
      </c>
      <c r="E348" s="325">
        <v>150014091</v>
      </c>
      <c r="F348" s="327">
        <v>650014081</v>
      </c>
      <c r="G348" s="481" t="s">
        <v>224</v>
      </c>
      <c r="H348" s="430" t="s">
        <v>43</v>
      </c>
      <c r="I348" s="430" t="s">
        <v>44</v>
      </c>
      <c r="J348" s="431" t="s">
        <v>45</v>
      </c>
      <c r="K348" s="482" t="s">
        <v>225</v>
      </c>
      <c r="L348" s="435">
        <v>1500000</v>
      </c>
      <c r="M348" s="432">
        <f t="shared" si="26"/>
        <v>1050000</v>
      </c>
      <c r="N348" s="483">
        <v>2026</v>
      </c>
      <c r="O348" s="484">
        <v>2027</v>
      </c>
      <c r="P348" s="497"/>
      <c r="Q348" s="490"/>
      <c r="R348" s="490"/>
      <c r="S348" s="498"/>
      <c r="T348" s="493"/>
      <c r="U348" s="443"/>
      <c r="V348" s="495" t="s">
        <v>40</v>
      </c>
      <c r="W348" s="493"/>
      <c r="X348" s="507" t="s">
        <v>40</v>
      </c>
      <c r="Y348" s="503"/>
      <c r="Z348" s="494"/>
    </row>
    <row r="349" spans="1:26" ht="60" x14ac:dyDescent="0.3">
      <c r="A349" s="323">
        <v>19</v>
      </c>
      <c r="B349" s="324" t="s">
        <v>36</v>
      </c>
      <c r="C349" s="325" t="s">
        <v>35</v>
      </c>
      <c r="D349" s="326">
        <v>70983780</v>
      </c>
      <c r="E349" s="325">
        <v>150014091</v>
      </c>
      <c r="F349" s="327">
        <v>650014081</v>
      </c>
      <c r="G349" s="328" t="s">
        <v>226</v>
      </c>
      <c r="H349" s="430" t="s">
        <v>43</v>
      </c>
      <c r="I349" s="430" t="s">
        <v>44</v>
      </c>
      <c r="J349" s="431" t="s">
        <v>45</v>
      </c>
      <c r="K349" s="423" t="s">
        <v>229</v>
      </c>
      <c r="L349" s="465">
        <v>1000000</v>
      </c>
      <c r="M349" s="436">
        <f t="shared" si="26"/>
        <v>700000</v>
      </c>
      <c r="N349" s="483">
        <v>2026</v>
      </c>
      <c r="O349" s="484">
        <v>2027</v>
      </c>
      <c r="P349" s="439"/>
      <c r="Q349" s="440"/>
      <c r="R349" s="440"/>
      <c r="S349" s="441"/>
      <c r="T349" s="442"/>
      <c r="U349" s="493"/>
      <c r="V349" s="495" t="s">
        <v>40</v>
      </c>
      <c r="W349" s="443"/>
      <c r="X349" s="500" t="s">
        <v>40</v>
      </c>
      <c r="Y349" s="503"/>
      <c r="Z349" s="446"/>
    </row>
    <row r="350" spans="1:26" ht="60" x14ac:dyDescent="0.3">
      <c r="A350" s="323">
        <v>20</v>
      </c>
      <c r="B350" s="324" t="s">
        <v>36</v>
      </c>
      <c r="C350" s="325" t="s">
        <v>35</v>
      </c>
      <c r="D350" s="326">
        <v>70983780</v>
      </c>
      <c r="E350" s="325">
        <v>150014091</v>
      </c>
      <c r="F350" s="327">
        <v>650014081</v>
      </c>
      <c r="G350" s="481" t="s">
        <v>142</v>
      </c>
      <c r="H350" s="430" t="s">
        <v>43</v>
      </c>
      <c r="I350" s="430" t="s">
        <v>44</v>
      </c>
      <c r="J350" s="431" t="s">
        <v>45</v>
      </c>
      <c r="K350" s="423" t="s">
        <v>230</v>
      </c>
      <c r="L350" s="465">
        <v>500000</v>
      </c>
      <c r="M350" s="436">
        <f t="shared" si="26"/>
        <v>350000</v>
      </c>
      <c r="N350" s="496">
        <v>2026</v>
      </c>
      <c r="O350" s="499">
        <v>2027</v>
      </c>
      <c r="P350" s="491"/>
      <c r="Q350" s="489"/>
      <c r="R350" s="489"/>
      <c r="S350" s="488"/>
      <c r="T350" s="493"/>
      <c r="U350" s="495"/>
      <c r="V350" s="495"/>
      <c r="W350" s="495"/>
      <c r="X350" s="501"/>
      <c r="Y350" s="503"/>
      <c r="Z350" s="505"/>
    </row>
    <row r="351" spans="1:26" ht="60" x14ac:dyDescent="0.3">
      <c r="A351" s="661">
        <v>21</v>
      </c>
      <c r="B351" s="324" t="s">
        <v>36</v>
      </c>
      <c r="C351" s="325" t="s">
        <v>35</v>
      </c>
      <c r="D351" s="326">
        <v>70983780</v>
      </c>
      <c r="E351" s="325">
        <v>150014091</v>
      </c>
      <c r="F351" s="327">
        <v>650014081</v>
      </c>
      <c r="G351" s="481" t="s">
        <v>227</v>
      </c>
      <c r="H351" s="459"/>
      <c r="I351" s="459"/>
      <c r="J351" s="460"/>
      <c r="K351" s="459" t="s">
        <v>228</v>
      </c>
      <c r="L351" s="435">
        <v>1000000</v>
      </c>
      <c r="M351" s="436">
        <f t="shared" si="26"/>
        <v>700000</v>
      </c>
      <c r="N351" s="437">
        <v>2026</v>
      </c>
      <c r="O351" s="438">
        <v>2027</v>
      </c>
      <c r="P351" s="497"/>
      <c r="Q351" s="490"/>
      <c r="R351" s="490"/>
      <c r="S351" s="498"/>
      <c r="T351" s="493"/>
      <c r="U351" s="493"/>
      <c r="V351" s="493"/>
      <c r="W351" s="493"/>
      <c r="X351" s="500"/>
      <c r="Y351" s="658"/>
      <c r="Z351" s="494"/>
    </row>
    <row r="352" spans="1:26" ht="60" x14ac:dyDescent="0.3">
      <c r="A352" s="323">
        <v>22</v>
      </c>
      <c r="B352" s="348" t="s">
        <v>36</v>
      </c>
      <c r="C352" s="349" t="s">
        <v>35</v>
      </c>
      <c r="D352" s="350">
        <v>70983780</v>
      </c>
      <c r="E352" s="349">
        <v>150014091</v>
      </c>
      <c r="F352" s="351">
        <v>650014081</v>
      </c>
      <c r="G352" s="422" t="s">
        <v>262</v>
      </c>
      <c r="H352" s="482" t="s">
        <v>43</v>
      </c>
      <c r="I352" s="482" t="s">
        <v>44</v>
      </c>
      <c r="J352" s="659" t="s">
        <v>45</v>
      </c>
      <c r="K352" s="660" t="s">
        <v>213</v>
      </c>
      <c r="L352" s="354">
        <v>1000000</v>
      </c>
      <c r="M352" s="331">
        <f>L352/100*70</f>
        <v>700000</v>
      </c>
      <c r="N352" s="425">
        <v>2026</v>
      </c>
      <c r="O352" s="332">
        <v>2027</v>
      </c>
      <c r="P352" s="426" t="s">
        <v>40</v>
      </c>
      <c r="Q352" s="356" t="s">
        <v>40</v>
      </c>
      <c r="R352" s="426" t="s">
        <v>40</v>
      </c>
      <c r="S352" s="427" t="s">
        <v>40</v>
      </c>
      <c r="T352" s="337" t="s">
        <v>40</v>
      </c>
      <c r="U352" s="337"/>
      <c r="V352" s="337"/>
      <c r="W352" s="337" t="s">
        <v>40</v>
      </c>
      <c r="X352" s="655" t="s">
        <v>40</v>
      </c>
      <c r="Y352" s="656"/>
      <c r="Z352" s="657"/>
    </row>
    <row r="353" spans="1:26" ht="60" x14ac:dyDescent="0.3">
      <c r="A353" s="323">
        <v>23</v>
      </c>
      <c r="B353" s="324" t="s">
        <v>36</v>
      </c>
      <c r="C353" s="325" t="s">
        <v>35</v>
      </c>
      <c r="D353" s="326">
        <v>70983780</v>
      </c>
      <c r="E353" s="325">
        <v>150014091</v>
      </c>
      <c r="F353" s="327">
        <v>650014081</v>
      </c>
      <c r="G353" s="329" t="s">
        <v>263</v>
      </c>
      <c r="H353" s="459" t="s">
        <v>43</v>
      </c>
      <c r="I353" s="459" t="s">
        <v>44</v>
      </c>
      <c r="J353" s="460" t="s">
        <v>45</v>
      </c>
      <c r="K353" s="649" t="s">
        <v>215</v>
      </c>
      <c r="L353" s="650">
        <v>3000000</v>
      </c>
      <c r="M353" s="331">
        <f t="shared" ref="M353:M354" si="27">L353/100*70</f>
        <v>2100000</v>
      </c>
      <c r="N353" s="651">
        <v>2026</v>
      </c>
      <c r="O353" s="611">
        <v>2027</v>
      </c>
      <c r="P353" s="343" t="s">
        <v>40</v>
      </c>
      <c r="Q353" s="344" t="s">
        <v>40</v>
      </c>
      <c r="R353" s="344" t="s">
        <v>40</v>
      </c>
      <c r="S353" s="652" t="s">
        <v>40</v>
      </c>
      <c r="T353" s="338"/>
      <c r="U353" s="343" t="s">
        <v>40</v>
      </c>
      <c r="V353" s="343" t="s">
        <v>40</v>
      </c>
      <c r="W353" s="343" t="s">
        <v>40</v>
      </c>
      <c r="X353" s="343" t="s">
        <v>40</v>
      </c>
      <c r="Y353" s="345"/>
      <c r="Z353" s="653"/>
    </row>
    <row r="354" spans="1:26" ht="60.6" thickBot="1" x14ac:dyDescent="0.35">
      <c r="A354" s="665">
        <v>24</v>
      </c>
      <c r="B354" s="666" t="s">
        <v>36</v>
      </c>
      <c r="C354" s="667" t="s">
        <v>35</v>
      </c>
      <c r="D354" s="668">
        <v>70983780</v>
      </c>
      <c r="E354" s="667">
        <v>150014091</v>
      </c>
      <c r="F354" s="669">
        <v>650014081</v>
      </c>
      <c r="G354" s="670" t="s">
        <v>264</v>
      </c>
      <c r="H354" s="464" t="s">
        <v>43</v>
      </c>
      <c r="I354" s="464" t="s">
        <v>44</v>
      </c>
      <c r="J354" s="671" t="s">
        <v>45</v>
      </c>
      <c r="K354" s="672" t="s">
        <v>207</v>
      </c>
      <c r="L354" s="673">
        <v>4000000</v>
      </c>
      <c r="M354" s="674">
        <f t="shared" si="27"/>
        <v>2800000</v>
      </c>
      <c r="N354" s="675">
        <v>2026</v>
      </c>
      <c r="O354" s="676">
        <v>2027</v>
      </c>
      <c r="P354" s="677"/>
      <c r="Q354" s="678"/>
      <c r="R354" s="678"/>
      <c r="S354" s="679"/>
      <c r="T354" s="680"/>
      <c r="U354" s="680" t="s">
        <v>40</v>
      </c>
      <c r="V354" s="677" t="s">
        <v>40</v>
      </c>
      <c r="W354" s="677" t="s">
        <v>40</v>
      </c>
      <c r="X354" s="677" t="s">
        <v>40</v>
      </c>
      <c r="Y354" s="681"/>
      <c r="Z354" s="682"/>
    </row>
    <row r="371" spans="1:26" ht="15" thickBot="1" x14ac:dyDescent="0.35"/>
    <row r="372" spans="1:26" hidden="1" x14ac:dyDescent="0.3"/>
    <row r="373" spans="1:26" hidden="1" x14ac:dyDescent="0.3"/>
    <row r="374" spans="1:26" hidden="1" x14ac:dyDescent="0.3"/>
    <row r="375" spans="1:26" hidden="1" x14ac:dyDescent="0.3"/>
    <row r="376" spans="1:26" ht="15" hidden="1" thickBot="1" x14ac:dyDescent="0.35"/>
    <row r="377" spans="1:26" ht="18.600000000000001" thickBot="1" x14ac:dyDescent="0.4">
      <c r="A377" s="1096" t="s">
        <v>17</v>
      </c>
      <c r="B377" s="1097"/>
      <c r="C377" s="1097"/>
      <c r="D377" s="1097"/>
      <c r="E377" s="1097"/>
      <c r="F377" s="1097"/>
      <c r="G377" s="1097"/>
      <c r="H377" s="1097"/>
      <c r="I377" s="1097"/>
      <c r="J377" s="1097"/>
      <c r="K377" s="1097"/>
      <c r="L377" s="1097"/>
      <c r="M377" s="1097"/>
      <c r="N377" s="1097"/>
      <c r="O377" s="1097"/>
      <c r="P377" s="1097"/>
      <c r="Q377" s="1097"/>
      <c r="R377" s="1097"/>
      <c r="S377" s="1097"/>
      <c r="T377" s="1097"/>
      <c r="U377" s="1097"/>
      <c r="V377" s="1097"/>
      <c r="W377" s="1097"/>
      <c r="X377" s="1097"/>
      <c r="Y377" s="1097"/>
      <c r="Z377" s="1098"/>
    </row>
    <row r="378" spans="1:26" ht="15.6" thickBot="1" x14ac:dyDescent="0.35">
      <c r="A378" s="1099" t="s">
        <v>0</v>
      </c>
      <c r="B378" s="1066" t="s">
        <v>1</v>
      </c>
      <c r="C378" s="1067"/>
      <c r="D378" s="1067"/>
      <c r="E378" s="1067"/>
      <c r="F378" s="1068"/>
      <c r="G378" s="1102" t="s">
        <v>2</v>
      </c>
      <c r="H378" s="1072" t="s">
        <v>18</v>
      </c>
      <c r="I378" s="1075" t="s">
        <v>28</v>
      </c>
      <c r="J378" s="1050" t="s">
        <v>3</v>
      </c>
      <c r="K378" s="1106" t="s">
        <v>4</v>
      </c>
      <c r="L378" s="1055" t="s">
        <v>19</v>
      </c>
      <c r="M378" s="1056"/>
      <c r="N378" s="1057" t="s">
        <v>5</v>
      </c>
      <c r="O378" s="1058"/>
      <c r="P378" s="1059" t="s">
        <v>20</v>
      </c>
      <c r="Q378" s="1060"/>
      <c r="R378" s="1060"/>
      <c r="S378" s="1060"/>
      <c r="T378" s="1060"/>
      <c r="U378" s="1060"/>
      <c r="V378" s="1060"/>
      <c r="W378" s="1061"/>
      <c r="X378" s="1061"/>
      <c r="Y378" s="1027" t="s">
        <v>6</v>
      </c>
      <c r="Z378" s="1028"/>
    </row>
    <row r="379" spans="1:26" x14ac:dyDescent="0.3">
      <c r="A379" s="1100"/>
      <c r="B379" s="1029" t="s">
        <v>7</v>
      </c>
      <c r="C379" s="1023" t="s">
        <v>8</v>
      </c>
      <c r="D379" s="1023" t="s">
        <v>9</v>
      </c>
      <c r="E379" s="1023" t="s">
        <v>10</v>
      </c>
      <c r="F379" s="1031" t="s">
        <v>11</v>
      </c>
      <c r="G379" s="1103"/>
      <c r="H379" s="1073"/>
      <c r="I379" s="1076"/>
      <c r="J379" s="1051"/>
      <c r="K379" s="1107"/>
      <c r="L379" s="1033" t="s">
        <v>12</v>
      </c>
      <c r="M379" s="1035" t="s">
        <v>32</v>
      </c>
      <c r="N379" s="1036" t="s">
        <v>13</v>
      </c>
      <c r="O379" s="1026" t="s">
        <v>14</v>
      </c>
      <c r="P379" s="1039" t="s">
        <v>21</v>
      </c>
      <c r="Q379" s="1040"/>
      <c r="R379" s="1040"/>
      <c r="S379" s="1041"/>
      <c r="T379" s="1042" t="s">
        <v>22</v>
      </c>
      <c r="U379" s="1111" t="s">
        <v>30</v>
      </c>
      <c r="V379" s="1111" t="s">
        <v>31</v>
      </c>
      <c r="W379" s="1042" t="s">
        <v>23</v>
      </c>
      <c r="X379" s="1109" t="s">
        <v>29</v>
      </c>
      <c r="Y379" s="1064" t="s">
        <v>15</v>
      </c>
      <c r="Z379" s="1025" t="s">
        <v>16</v>
      </c>
    </row>
    <row r="380" spans="1:26" ht="97.8" customHeight="1" thickBot="1" x14ac:dyDescent="0.35">
      <c r="A380" s="1101"/>
      <c r="B380" s="1030"/>
      <c r="C380" s="1024"/>
      <c r="D380" s="1024"/>
      <c r="E380" s="1024"/>
      <c r="F380" s="1032"/>
      <c r="G380" s="1104"/>
      <c r="H380" s="1105"/>
      <c r="I380" s="1076"/>
      <c r="J380" s="1052"/>
      <c r="K380" s="1108"/>
      <c r="L380" s="1094"/>
      <c r="M380" s="1095"/>
      <c r="N380" s="1091"/>
      <c r="O380" s="1092"/>
      <c r="P380" s="6" t="s">
        <v>27</v>
      </c>
      <c r="Q380" s="7" t="s">
        <v>24</v>
      </c>
      <c r="R380" s="7" t="s">
        <v>25</v>
      </c>
      <c r="S380" s="8" t="s">
        <v>26</v>
      </c>
      <c r="T380" s="1093"/>
      <c r="U380" s="1112"/>
      <c r="V380" s="1112"/>
      <c r="W380" s="1093"/>
      <c r="X380" s="1110"/>
      <c r="Y380" s="1065"/>
      <c r="Z380" s="1063"/>
    </row>
    <row r="381" spans="1:26" ht="36" hidden="1" x14ac:dyDescent="0.3">
      <c r="A381" s="10">
        <v>1</v>
      </c>
      <c r="B381" s="101" t="s">
        <v>126</v>
      </c>
      <c r="C381" s="202" t="s">
        <v>33</v>
      </c>
      <c r="D381" s="203">
        <v>75000474</v>
      </c>
      <c r="E381" s="202">
        <v>107721538</v>
      </c>
      <c r="F381" s="206">
        <v>600061442</v>
      </c>
      <c r="G381" s="231" t="s">
        <v>188</v>
      </c>
      <c r="H381" s="9" t="s">
        <v>127</v>
      </c>
      <c r="I381" s="9" t="s">
        <v>44</v>
      </c>
      <c r="J381" s="9" t="s">
        <v>44</v>
      </c>
      <c r="K381" s="220" t="s">
        <v>105</v>
      </c>
      <c r="L381" s="600">
        <v>2000000</v>
      </c>
      <c r="M381" s="601">
        <f>L381/100*70</f>
        <v>1400000</v>
      </c>
      <c r="N381" s="602">
        <v>2024</v>
      </c>
      <c r="O381" s="56">
        <v>2027</v>
      </c>
      <c r="P381" s="277" t="s">
        <v>40</v>
      </c>
      <c r="Q381" s="123" t="s">
        <v>40</v>
      </c>
      <c r="R381" s="123" t="s">
        <v>40</v>
      </c>
      <c r="S381" s="124" t="s">
        <v>40</v>
      </c>
      <c r="T381" s="125"/>
      <c r="U381" s="125" t="s">
        <v>40</v>
      </c>
      <c r="V381" s="126"/>
      <c r="W381" s="278" t="s">
        <v>40</v>
      </c>
      <c r="X381" s="125" t="s">
        <v>40</v>
      </c>
      <c r="Y381" s="272"/>
      <c r="Z381" s="273"/>
    </row>
    <row r="382" spans="1:26" ht="36" hidden="1" x14ac:dyDescent="0.3">
      <c r="A382" s="27">
        <f>A381+1</f>
        <v>2</v>
      </c>
      <c r="B382" s="154" t="s">
        <v>126</v>
      </c>
      <c r="C382" s="199" t="s">
        <v>33</v>
      </c>
      <c r="D382" s="200">
        <v>75000474</v>
      </c>
      <c r="E382" s="199">
        <v>107721538</v>
      </c>
      <c r="F382" s="207">
        <v>600061442</v>
      </c>
      <c r="G382" s="215" t="s">
        <v>189</v>
      </c>
      <c r="H382" s="19" t="s">
        <v>127</v>
      </c>
      <c r="I382" s="19" t="s">
        <v>44</v>
      </c>
      <c r="J382" s="55" t="s">
        <v>44</v>
      </c>
      <c r="K382" s="221" t="s">
        <v>105</v>
      </c>
      <c r="L382" s="603">
        <v>1000000</v>
      </c>
      <c r="M382" s="45">
        <f t="shared" ref="M382:M454" si="28">L382/100*70</f>
        <v>700000</v>
      </c>
      <c r="N382" s="46">
        <v>2024</v>
      </c>
      <c r="O382" s="224">
        <v>2027</v>
      </c>
      <c r="P382" s="283" t="s">
        <v>40</v>
      </c>
      <c r="Q382" s="284" t="s">
        <v>40</v>
      </c>
      <c r="R382" s="134" t="s">
        <v>40</v>
      </c>
      <c r="S382" s="285" t="s">
        <v>40</v>
      </c>
      <c r="T382" s="130"/>
      <c r="U382" s="130" t="s">
        <v>40</v>
      </c>
      <c r="V382" s="130"/>
      <c r="W382" s="130" t="s">
        <v>40</v>
      </c>
      <c r="X382" s="132" t="s">
        <v>40</v>
      </c>
      <c r="Y382" s="28"/>
      <c r="Z382" s="29"/>
    </row>
    <row r="383" spans="1:26" ht="24" hidden="1" x14ac:dyDescent="0.3">
      <c r="A383" s="27">
        <f t="shared" ref="A383:A446" si="29">A382+1</f>
        <v>3</v>
      </c>
      <c r="B383" s="197" t="s">
        <v>126</v>
      </c>
      <c r="C383" s="199" t="s">
        <v>33</v>
      </c>
      <c r="D383" s="200">
        <v>75000474</v>
      </c>
      <c r="E383" s="199">
        <v>107721538</v>
      </c>
      <c r="F383" s="207">
        <v>600061442</v>
      </c>
      <c r="G383" s="216" t="s">
        <v>153</v>
      </c>
      <c r="H383" s="19" t="s">
        <v>127</v>
      </c>
      <c r="I383" s="19" t="s">
        <v>44</v>
      </c>
      <c r="J383" s="19" t="s">
        <v>44</v>
      </c>
      <c r="K383" s="221" t="s">
        <v>105</v>
      </c>
      <c r="L383" s="604">
        <v>2000000</v>
      </c>
      <c r="M383" s="245">
        <f t="shared" si="28"/>
        <v>1400000</v>
      </c>
      <c r="N383" s="191">
        <v>2022</v>
      </c>
      <c r="O383" s="192">
        <v>2024</v>
      </c>
      <c r="P383" s="244" t="s">
        <v>40</v>
      </c>
      <c r="Q383" s="127" t="s">
        <v>40</v>
      </c>
      <c r="R383" s="128" t="s">
        <v>40</v>
      </c>
      <c r="S383" s="129" t="s">
        <v>40</v>
      </c>
      <c r="T383" s="213"/>
      <c r="U383" s="130" t="s">
        <v>40</v>
      </c>
      <c r="V383" s="131"/>
      <c r="W383" s="130" t="s">
        <v>40</v>
      </c>
      <c r="X383" s="132" t="s">
        <v>40</v>
      </c>
      <c r="Y383" s="23"/>
      <c r="Z383" s="25"/>
    </row>
    <row r="384" spans="1:26" ht="36" hidden="1" x14ac:dyDescent="0.3">
      <c r="A384" s="27">
        <f t="shared" si="29"/>
        <v>4</v>
      </c>
      <c r="B384" s="154" t="s">
        <v>126</v>
      </c>
      <c r="C384" s="155" t="s">
        <v>33</v>
      </c>
      <c r="D384" s="156">
        <v>75000474</v>
      </c>
      <c r="E384" s="155">
        <v>107721538</v>
      </c>
      <c r="F384" s="205">
        <v>600061442</v>
      </c>
      <c r="G384" s="216" t="s">
        <v>49</v>
      </c>
      <c r="H384" s="19" t="s">
        <v>127</v>
      </c>
      <c r="I384" s="19" t="s">
        <v>44</v>
      </c>
      <c r="J384" s="19" t="s">
        <v>44</v>
      </c>
      <c r="K384" s="221" t="s">
        <v>105</v>
      </c>
      <c r="L384" s="44">
        <v>2000000</v>
      </c>
      <c r="M384" s="58">
        <f t="shared" si="28"/>
        <v>1400000</v>
      </c>
      <c r="N384" s="46">
        <v>2022</v>
      </c>
      <c r="O384" s="47">
        <v>2024</v>
      </c>
      <c r="P384" s="244"/>
      <c r="Q384" s="127"/>
      <c r="R384" s="128"/>
      <c r="S384" s="129"/>
      <c r="T384" s="132"/>
      <c r="U384" s="132"/>
      <c r="V384" s="286" t="s">
        <v>40</v>
      </c>
      <c r="W384" s="132"/>
      <c r="X384" s="132" t="s">
        <v>40</v>
      </c>
      <c r="Y384" s="11"/>
      <c r="Z384" s="12"/>
    </row>
    <row r="385" spans="1:26" ht="36" hidden="1" x14ac:dyDescent="0.3">
      <c r="A385" s="27">
        <f t="shared" si="29"/>
        <v>5</v>
      </c>
      <c r="B385" s="154" t="s">
        <v>126</v>
      </c>
      <c r="C385" s="155" t="s">
        <v>33</v>
      </c>
      <c r="D385" s="156">
        <v>75000474</v>
      </c>
      <c r="E385" s="155">
        <v>107721538</v>
      </c>
      <c r="F385" s="205">
        <v>600061442</v>
      </c>
      <c r="G385" s="216" t="s">
        <v>173</v>
      </c>
      <c r="H385" s="19" t="s">
        <v>127</v>
      </c>
      <c r="I385" s="19" t="s">
        <v>44</v>
      </c>
      <c r="J385" s="19" t="s">
        <v>44</v>
      </c>
      <c r="K385" s="221" t="s">
        <v>105</v>
      </c>
      <c r="L385" s="44">
        <v>2000000</v>
      </c>
      <c r="M385" s="58">
        <f t="shared" si="28"/>
        <v>1400000</v>
      </c>
      <c r="N385" s="46">
        <v>2024</v>
      </c>
      <c r="O385" s="47">
        <v>2027</v>
      </c>
      <c r="P385" s="297"/>
      <c r="Q385" s="298"/>
      <c r="R385" s="299"/>
      <c r="S385" s="300"/>
      <c r="T385" s="281"/>
      <c r="U385" s="281"/>
      <c r="V385" s="286"/>
      <c r="W385" s="132" t="s">
        <v>40</v>
      </c>
      <c r="X385" s="132" t="s">
        <v>40</v>
      </c>
      <c r="Y385" s="11"/>
      <c r="Z385" s="12"/>
    </row>
    <row r="386" spans="1:26" ht="36" hidden="1" x14ac:dyDescent="0.3">
      <c r="A386" s="27">
        <f t="shared" si="29"/>
        <v>6</v>
      </c>
      <c r="B386" s="154" t="s">
        <v>126</v>
      </c>
      <c r="C386" s="155" t="s">
        <v>33</v>
      </c>
      <c r="D386" s="156">
        <v>75000474</v>
      </c>
      <c r="E386" s="155">
        <v>107721538</v>
      </c>
      <c r="F386" s="205">
        <v>600061442</v>
      </c>
      <c r="G386" s="215" t="s">
        <v>50</v>
      </c>
      <c r="H386" s="19" t="s">
        <v>127</v>
      </c>
      <c r="I386" s="19" t="s">
        <v>44</v>
      </c>
      <c r="J386" s="19" t="s">
        <v>44</v>
      </c>
      <c r="K386" s="221" t="s">
        <v>106</v>
      </c>
      <c r="L386" s="44">
        <v>5000000</v>
      </c>
      <c r="M386" s="45">
        <f t="shared" si="28"/>
        <v>3500000</v>
      </c>
      <c r="N386" s="46">
        <v>2024</v>
      </c>
      <c r="O386" s="47">
        <v>2027</v>
      </c>
      <c r="P386" s="127" t="s">
        <v>40</v>
      </c>
      <c r="Q386" s="127" t="s">
        <v>40</v>
      </c>
      <c r="R386" s="127" t="s">
        <v>40</v>
      </c>
      <c r="S386" s="127" t="s">
        <v>40</v>
      </c>
      <c r="T386" s="132"/>
      <c r="U386" s="132" t="s">
        <v>40</v>
      </c>
      <c r="V386" s="132"/>
      <c r="W386" s="132" t="s">
        <v>40</v>
      </c>
      <c r="X386" s="132" t="s">
        <v>40</v>
      </c>
      <c r="Y386" s="11"/>
      <c r="Z386" s="12"/>
    </row>
    <row r="387" spans="1:26" ht="36" hidden="1" x14ac:dyDescent="0.3">
      <c r="A387" s="27">
        <f t="shared" si="29"/>
        <v>7</v>
      </c>
      <c r="B387" s="154" t="s">
        <v>126</v>
      </c>
      <c r="C387" s="155" t="s">
        <v>33</v>
      </c>
      <c r="D387" s="156">
        <v>75000474</v>
      </c>
      <c r="E387" s="155">
        <v>107721538</v>
      </c>
      <c r="F387" s="205">
        <v>600061442</v>
      </c>
      <c r="G387" s="215" t="s">
        <v>51</v>
      </c>
      <c r="H387" s="55" t="s">
        <v>127</v>
      </c>
      <c r="I387" s="55" t="s">
        <v>44</v>
      </c>
      <c r="J387" s="55" t="s">
        <v>44</v>
      </c>
      <c r="K387" s="221" t="s">
        <v>106</v>
      </c>
      <c r="L387" s="44">
        <v>5000000</v>
      </c>
      <c r="M387" s="245">
        <f t="shared" si="28"/>
        <v>3500000</v>
      </c>
      <c r="N387" s="46">
        <v>2022</v>
      </c>
      <c r="O387" s="47">
        <v>2024</v>
      </c>
      <c r="P387" s="271" t="s">
        <v>40</v>
      </c>
      <c r="Q387" s="271" t="s">
        <v>40</v>
      </c>
      <c r="R387" s="271" t="s">
        <v>40</v>
      </c>
      <c r="S387" s="271" t="s">
        <v>40</v>
      </c>
      <c r="T387" s="286"/>
      <c r="U387" s="286" t="s">
        <v>40</v>
      </c>
      <c r="V387" s="286"/>
      <c r="W387" s="286" t="s">
        <v>40</v>
      </c>
      <c r="X387" s="286" t="s">
        <v>40</v>
      </c>
      <c r="Y387" s="11"/>
      <c r="Z387" s="12"/>
    </row>
    <row r="388" spans="1:26" ht="24.6" hidden="1" x14ac:dyDescent="0.3">
      <c r="A388" s="27">
        <f t="shared" si="29"/>
        <v>8</v>
      </c>
      <c r="B388" s="154" t="s">
        <v>126</v>
      </c>
      <c r="C388" s="155" t="s">
        <v>33</v>
      </c>
      <c r="D388" s="156">
        <v>75000474</v>
      </c>
      <c r="E388" s="155">
        <v>107721538</v>
      </c>
      <c r="F388" s="205">
        <v>600061442</v>
      </c>
      <c r="G388" s="605" t="s">
        <v>152</v>
      </c>
      <c r="H388" s="19" t="s">
        <v>127</v>
      </c>
      <c r="I388" s="19" t="s">
        <v>44</v>
      </c>
      <c r="J388" s="19" t="s">
        <v>44</v>
      </c>
      <c r="K388" s="221" t="s">
        <v>106</v>
      </c>
      <c r="L388" s="48">
        <v>5000000</v>
      </c>
      <c r="M388" s="45">
        <f t="shared" si="28"/>
        <v>3500000</v>
      </c>
      <c r="N388" s="191">
        <v>2022</v>
      </c>
      <c r="O388" s="192">
        <v>2024</v>
      </c>
      <c r="P388" s="271" t="s">
        <v>40</v>
      </c>
      <c r="Q388" s="271" t="s">
        <v>40</v>
      </c>
      <c r="R388" s="271" t="s">
        <v>40</v>
      </c>
      <c r="S388" s="271" t="s">
        <v>40</v>
      </c>
      <c r="T388" s="139"/>
      <c r="U388" s="139" t="s">
        <v>40</v>
      </c>
      <c r="V388" s="139"/>
      <c r="W388" s="139" t="s">
        <v>40</v>
      </c>
      <c r="X388" s="132" t="s">
        <v>40</v>
      </c>
      <c r="Y388" s="13"/>
      <c r="Z388" s="15"/>
    </row>
    <row r="389" spans="1:26" ht="36.6" hidden="1" x14ac:dyDescent="0.3">
      <c r="A389" s="27">
        <f t="shared" si="29"/>
        <v>9</v>
      </c>
      <c r="B389" s="154" t="s">
        <v>126</v>
      </c>
      <c r="C389" s="155" t="s">
        <v>33</v>
      </c>
      <c r="D389" s="156">
        <v>75000474</v>
      </c>
      <c r="E389" s="155">
        <v>107721538</v>
      </c>
      <c r="F389" s="205">
        <v>600061442</v>
      </c>
      <c r="G389" s="605" t="s">
        <v>52</v>
      </c>
      <c r="H389" s="19" t="s">
        <v>127</v>
      </c>
      <c r="I389" s="19" t="s">
        <v>44</v>
      </c>
      <c r="J389" s="19" t="s">
        <v>44</v>
      </c>
      <c r="K389" s="221" t="s">
        <v>106</v>
      </c>
      <c r="L389" s="48">
        <v>10000000</v>
      </c>
      <c r="M389" s="245">
        <f t="shared" si="28"/>
        <v>7000000</v>
      </c>
      <c r="N389" s="46">
        <v>2022</v>
      </c>
      <c r="O389" s="47">
        <v>2024</v>
      </c>
      <c r="P389" s="127"/>
      <c r="Q389" s="127"/>
      <c r="R389" s="127"/>
      <c r="S389" s="127"/>
      <c r="T389" s="139"/>
      <c r="U389" s="139"/>
      <c r="V389" s="139" t="s">
        <v>40</v>
      </c>
      <c r="W389" s="139"/>
      <c r="X389" s="132" t="s">
        <v>40</v>
      </c>
      <c r="Y389" s="13"/>
      <c r="Z389" s="15"/>
    </row>
    <row r="390" spans="1:26" ht="36.6" hidden="1" x14ac:dyDescent="0.3">
      <c r="A390" s="27">
        <f t="shared" si="29"/>
        <v>10</v>
      </c>
      <c r="B390" s="154" t="s">
        <v>126</v>
      </c>
      <c r="C390" s="155" t="s">
        <v>33</v>
      </c>
      <c r="D390" s="156">
        <v>75000474</v>
      </c>
      <c r="E390" s="155">
        <v>107721538</v>
      </c>
      <c r="F390" s="205">
        <v>600061442</v>
      </c>
      <c r="G390" s="605" t="s">
        <v>171</v>
      </c>
      <c r="H390" s="19" t="s">
        <v>127</v>
      </c>
      <c r="I390" s="19" t="s">
        <v>44</v>
      </c>
      <c r="J390" s="19" t="s">
        <v>44</v>
      </c>
      <c r="K390" s="221" t="s">
        <v>106</v>
      </c>
      <c r="L390" s="48">
        <v>5000000</v>
      </c>
      <c r="M390" s="45">
        <f t="shared" si="28"/>
        <v>3500000</v>
      </c>
      <c r="N390" s="191">
        <v>2024</v>
      </c>
      <c r="O390" s="192">
        <v>2027</v>
      </c>
      <c r="P390" s="298"/>
      <c r="Q390" s="298"/>
      <c r="R390" s="298"/>
      <c r="S390" s="298"/>
      <c r="T390" s="139"/>
      <c r="U390" s="301"/>
      <c r="V390" s="139"/>
      <c r="W390" s="139" t="s">
        <v>40</v>
      </c>
      <c r="X390" s="132" t="s">
        <v>40</v>
      </c>
      <c r="Y390" s="13"/>
      <c r="Z390" s="15"/>
    </row>
    <row r="391" spans="1:26" ht="48.6" hidden="1" x14ac:dyDescent="0.3">
      <c r="A391" s="27">
        <f t="shared" si="29"/>
        <v>11</v>
      </c>
      <c r="B391" s="197" t="s">
        <v>126</v>
      </c>
      <c r="C391" s="165" t="s">
        <v>33</v>
      </c>
      <c r="D391" s="198">
        <v>75000474</v>
      </c>
      <c r="E391" s="165">
        <v>107721538</v>
      </c>
      <c r="F391" s="204">
        <v>600061442</v>
      </c>
      <c r="G391" s="606" t="s">
        <v>53</v>
      </c>
      <c r="H391" s="55" t="s">
        <v>127</v>
      </c>
      <c r="I391" s="55" t="s">
        <v>44</v>
      </c>
      <c r="J391" s="55" t="s">
        <v>44</v>
      </c>
      <c r="K391" s="221" t="s">
        <v>107</v>
      </c>
      <c r="L391" s="48">
        <v>4000000</v>
      </c>
      <c r="M391" s="45">
        <f t="shared" si="28"/>
        <v>2800000</v>
      </c>
      <c r="N391" s="46">
        <v>2022</v>
      </c>
      <c r="O391" s="47">
        <v>2024</v>
      </c>
      <c r="P391" s="127" t="s">
        <v>40</v>
      </c>
      <c r="Q391" s="127" t="s">
        <v>40</v>
      </c>
      <c r="R391" s="127" t="s">
        <v>40</v>
      </c>
      <c r="S391" s="127" t="s">
        <v>40</v>
      </c>
      <c r="T391" s="139"/>
      <c r="U391" s="139" t="s">
        <v>40</v>
      </c>
      <c r="V391" s="139"/>
      <c r="W391" s="139" t="s">
        <v>40</v>
      </c>
      <c r="X391" s="132" t="s">
        <v>40</v>
      </c>
      <c r="Y391" s="13"/>
      <c r="Z391" s="15"/>
    </row>
    <row r="392" spans="1:26" ht="48.6" hidden="1" x14ac:dyDescent="0.3">
      <c r="A392" s="27">
        <f t="shared" si="29"/>
        <v>12</v>
      </c>
      <c r="B392" s="154" t="s">
        <v>126</v>
      </c>
      <c r="C392" s="155" t="s">
        <v>33</v>
      </c>
      <c r="D392" s="156">
        <v>75000474</v>
      </c>
      <c r="E392" s="155">
        <v>107721538</v>
      </c>
      <c r="F392" s="205">
        <v>600061442</v>
      </c>
      <c r="G392" s="605" t="s">
        <v>54</v>
      </c>
      <c r="H392" s="19" t="s">
        <v>127</v>
      </c>
      <c r="I392" s="20" t="s">
        <v>44</v>
      </c>
      <c r="J392" s="20" t="s">
        <v>44</v>
      </c>
      <c r="K392" s="221" t="s">
        <v>107</v>
      </c>
      <c r="L392" s="48">
        <v>3000000</v>
      </c>
      <c r="M392" s="58">
        <f t="shared" si="28"/>
        <v>2100000</v>
      </c>
      <c r="N392" s="46">
        <v>2022</v>
      </c>
      <c r="O392" s="50">
        <v>2024</v>
      </c>
      <c r="P392" s="271" t="s">
        <v>40</v>
      </c>
      <c r="Q392" s="271" t="s">
        <v>40</v>
      </c>
      <c r="R392" s="271" t="s">
        <v>40</v>
      </c>
      <c r="S392" s="271" t="s">
        <v>40</v>
      </c>
      <c r="T392" s="287"/>
      <c r="U392" s="287" t="s">
        <v>40</v>
      </c>
      <c r="V392" s="287"/>
      <c r="W392" s="287" t="s">
        <v>40</v>
      </c>
      <c r="X392" s="286" t="s">
        <v>40</v>
      </c>
      <c r="Y392" s="13"/>
      <c r="Z392" s="15"/>
    </row>
    <row r="393" spans="1:26" ht="48.6" hidden="1" x14ac:dyDescent="0.3">
      <c r="A393" s="27">
        <f t="shared" si="29"/>
        <v>13</v>
      </c>
      <c r="B393" s="197" t="s">
        <v>126</v>
      </c>
      <c r="C393" s="165" t="s">
        <v>33</v>
      </c>
      <c r="D393" s="198">
        <v>75000474</v>
      </c>
      <c r="E393" s="165">
        <v>107721538</v>
      </c>
      <c r="F393" s="204">
        <v>600061442</v>
      </c>
      <c r="G393" s="607" t="s">
        <v>66</v>
      </c>
      <c r="H393" s="43" t="s">
        <v>127</v>
      </c>
      <c r="I393" s="19" t="s">
        <v>44</v>
      </c>
      <c r="J393" s="19" t="s">
        <v>44</v>
      </c>
      <c r="K393" s="221" t="s">
        <v>107</v>
      </c>
      <c r="L393" s="48">
        <v>5000000</v>
      </c>
      <c r="M393" s="58">
        <f t="shared" si="28"/>
        <v>3500000</v>
      </c>
      <c r="N393" s="46">
        <v>2022</v>
      </c>
      <c r="O393" s="50">
        <v>2024</v>
      </c>
      <c r="P393" s="271" t="s">
        <v>40</v>
      </c>
      <c r="Q393" s="271" t="s">
        <v>40</v>
      </c>
      <c r="R393" s="271" t="s">
        <v>40</v>
      </c>
      <c r="S393" s="271" t="s">
        <v>40</v>
      </c>
      <c r="T393" s="139"/>
      <c r="U393" s="139" t="s">
        <v>40</v>
      </c>
      <c r="V393" s="139"/>
      <c r="W393" s="139" t="s">
        <v>40</v>
      </c>
      <c r="X393" s="132" t="s">
        <v>40</v>
      </c>
      <c r="Y393" s="13"/>
      <c r="Z393" s="15"/>
    </row>
    <row r="394" spans="1:26" ht="48.6" hidden="1" x14ac:dyDescent="0.3">
      <c r="A394" s="27">
        <f t="shared" si="29"/>
        <v>14</v>
      </c>
      <c r="B394" s="154" t="s">
        <v>126</v>
      </c>
      <c r="C394" s="155" t="s">
        <v>33</v>
      </c>
      <c r="D394" s="156">
        <v>75000474</v>
      </c>
      <c r="E394" s="155">
        <v>107721538</v>
      </c>
      <c r="F394" s="157">
        <v>600061442</v>
      </c>
      <c r="G394" s="607" t="s">
        <v>67</v>
      </c>
      <c r="H394" s="19" t="s">
        <v>127</v>
      </c>
      <c r="I394" s="19" t="s">
        <v>44</v>
      </c>
      <c r="J394" s="19" t="s">
        <v>44</v>
      </c>
      <c r="K394" s="221" t="s">
        <v>107</v>
      </c>
      <c r="L394" s="48">
        <v>5000000</v>
      </c>
      <c r="M394" s="58">
        <f t="shared" si="28"/>
        <v>3500000</v>
      </c>
      <c r="N394" s="46">
        <v>2022</v>
      </c>
      <c r="O394" s="50">
        <v>2024</v>
      </c>
      <c r="P394" s="271" t="s">
        <v>40</v>
      </c>
      <c r="Q394" s="271" t="s">
        <v>40</v>
      </c>
      <c r="R394" s="271" t="s">
        <v>40</v>
      </c>
      <c r="S394" s="271" t="s">
        <v>40</v>
      </c>
      <c r="T394" s="139"/>
      <c r="U394" s="139" t="s">
        <v>40</v>
      </c>
      <c r="V394" s="139"/>
      <c r="W394" s="139" t="s">
        <v>40</v>
      </c>
      <c r="X394" s="132" t="s">
        <v>40</v>
      </c>
      <c r="Y394" s="13"/>
      <c r="Z394" s="15"/>
    </row>
    <row r="395" spans="1:26" ht="36" hidden="1" x14ac:dyDescent="0.3">
      <c r="A395" s="27">
        <f t="shared" si="29"/>
        <v>15</v>
      </c>
      <c r="B395" s="158" t="s">
        <v>126</v>
      </c>
      <c r="C395" s="159" t="s">
        <v>33</v>
      </c>
      <c r="D395" s="160">
        <v>75000474</v>
      </c>
      <c r="E395" s="159">
        <v>107721538</v>
      </c>
      <c r="F395" s="161">
        <v>600061442</v>
      </c>
      <c r="G395" s="266" t="s">
        <v>154</v>
      </c>
      <c r="H395" s="19" t="s">
        <v>127</v>
      </c>
      <c r="I395" s="19" t="s">
        <v>44</v>
      </c>
      <c r="J395" s="19" t="s">
        <v>44</v>
      </c>
      <c r="K395" s="221" t="s">
        <v>107</v>
      </c>
      <c r="L395" s="48">
        <v>4000000</v>
      </c>
      <c r="M395" s="58">
        <f t="shared" si="28"/>
        <v>2800000</v>
      </c>
      <c r="N395" s="46">
        <v>2022</v>
      </c>
      <c r="O395" s="47">
        <v>2024</v>
      </c>
      <c r="P395" s="271" t="s">
        <v>40</v>
      </c>
      <c r="Q395" s="271" t="s">
        <v>40</v>
      </c>
      <c r="R395" s="271" t="s">
        <v>40</v>
      </c>
      <c r="S395" s="271" t="s">
        <v>40</v>
      </c>
      <c r="T395" s="139"/>
      <c r="U395" s="139" t="s">
        <v>40</v>
      </c>
      <c r="V395" s="139"/>
      <c r="W395" s="139" t="s">
        <v>40</v>
      </c>
      <c r="X395" s="132" t="s">
        <v>40</v>
      </c>
      <c r="Y395" s="13"/>
      <c r="Z395" s="15"/>
    </row>
    <row r="396" spans="1:26" ht="36" hidden="1" x14ac:dyDescent="0.3">
      <c r="A396" s="323">
        <f t="shared" si="29"/>
        <v>16</v>
      </c>
      <c r="B396" s="348" t="s">
        <v>126</v>
      </c>
      <c r="C396" s="349" t="s">
        <v>33</v>
      </c>
      <c r="D396" s="350">
        <v>75000474</v>
      </c>
      <c r="E396" s="349">
        <v>107721538</v>
      </c>
      <c r="F396" s="351">
        <v>600061442</v>
      </c>
      <c r="G396" s="352" t="s">
        <v>197</v>
      </c>
      <c r="H396" s="329" t="s">
        <v>127</v>
      </c>
      <c r="I396" s="329" t="s">
        <v>44</v>
      </c>
      <c r="J396" s="329" t="s">
        <v>44</v>
      </c>
      <c r="K396" s="353" t="s">
        <v>107</v>
      </c>
      <c r="L396" s="354">
        <v>4000000</v>
      </c>
      <c r="M396" s="355">
        <f t="shared" si="28"/>
        <v>2800000</v>
      </c>
      <c r="N396" s="608">
        <v>2022</v>
      </c>
      <c r="O396" s="332">
        <v>2024</v>
      </c>
      <c r="P396" s="356" t="s">
        <v>40</v>
      </c>
      <c r="Q396" s="356" t="s">
        <v>40</v>
      </c>
      <c r="R396" s="356" t="s">
        <v>40</v>
      </c>
      <c r="S396" s="356" t="s">
        <v>40</v>
      </c>
      <c r="T396" s="336"/>
      <c r="U396" s="336" t="s">
        <v>40</v>
      </c>
      <c r="V396" s="336"/>
      <c r="W396" s="336" t="s">
        <v>40</v>
      </c>
      <c r="X396" s="338" t="s">
        <v>40</v>
      </c>
      <c r="Y396" s="339"/>
      <c r="Z396" s="340"/>
    </row>
    <row r="397" spans="1:26" ht="48" hidden="1" x14ac:dyDescent="0.3">
      <c r="A397" s="323">
        <f t="shared" si="29"/>
        <v>17</v>
      </c>
      <c r="B397" s="348" t="s">
        <v>126</v>
      </c>
      <c r="C397" s="349" t="s">
        <v>33</v>
      </c>
      <c r="D397" s="350">
        <v>75000474</v>
      </c>
      <c r="E397" s="349">
        <v>107721538</v>
      </c>
      <c r="F397" s="351">
        <v>600061442</v>
      </c>
      <c r="G397" s="352" t="s">
        <v>198</v>
      </c>
      <c r="H397" s="329" t="s">
        <v>127</v>
      </c>
      <c r="I397" s="329" t="s">
        <v>44</v>
      </c>
      <c r="J397" s="329" t="s">
        <v>44</v>
      </c>
      <c r="K397" s="353" t="s">
        <v>107</v>
      </c>
      <c r="L397" s="354">
        <v>4000000</v>
      </c>
      <c r="M397" s="355">
        <f t="shared" si="28"/>
        <v>2800000</v>
      </c>
      <c r="N397" s="608">
        <v>2022</v>
      </c>
      <c r="O397" s="332">
        <v>2024</v>
      </c>
      <c r="P397" s="356" t="s">
        <v>40</v>
      </c>
      <c r="Q397" s="356" t="s">
        <v>40</v>
      </c>
      <c r="R397" s="356" t="s">
        <v>40</v>
      </c>
      <c r="S397" s="356" t="s">
        <v>40</v>
      </c>
      <c r="T397" s="336"/>
      <c r="U397" s="336" t="s">
        <v>40</v>
      </c>
      <c r="V397" s="336"/>
      <c r="W397" s="336" t="s">
        <v>40</v>
      </c>
      <c r="X397" s="338" t="s">
        <v>40</v>
      </c>
      <c r="Y397" s="339"/>
      <c r="Z397" s="340"/>
    </row>
    <row r="398" spans="1:26" ht="48.6" hidden="1" x14ac:dyDescent="0.3">
      <c r="A398" s="27">
        <f t="shared" si="29"/>
        <v>18</v>
      </c>
      <c r="B398" s="154" t="s">
        <v>126</v>
      </c>
      <c r="C398" s="155" t="s">
        <v>33</v>
      </c>
      <c r="D398" s="156">
        <v>75000474</v>
      </c>
      <c r="E398" s="155">
        <v>107721538</v>
      </c>
      <c r="F398" s="205">
        <v>600061442</v>
      </c>
      <c r="G398" s="609" t="s">
        <v>155</v>
      </c>
      <c r="H398" s="19" t="s">
        <v>127</v>
      </c>
      <c r="I398" s="19" t="s">
        <v>44</v>
      </c>
      <c r="J398" s="19" t="s">
        <v>44</v>
      </c>
      <c r="K398" s="221" t="s">
        <v>107</v>
      </c>
      <c r="L398" s="48">
        <v>3000000</v>
      </c>
      <c r="M398" s="58">
        <f t="shared" si="28"/>
        <v>2100000</v>
      </c>
      <c r="N398" s="46">
        <v>2022</v>
      </c>
      <c r="O398" s="47">
        <v>2024</v>
      </c>
      <c r="P398" s="127"/>
      <c r="Q398" s="127"/>
      <c r="R398" s="127"/>
      <c r="S398" s="127"/>
      <c r="T398" s="139"/>
      <c r="U398" s="139"/>
      <c r="V398" s="139" t="s">
        <v>40</v>
      </c>
      <c r="W398" s="139"/>
      <c r="X398" s="132" t="s">
        <v>40</v>
      </c>
      <c r="Y398" s="13"/>
      <c r="Z398" s="15"/>
    </row>
    <row r="399" spans="1:26" ht="36.6" hidden="1" x14ac:dyDescent="0.3">
      <c r="A399" s="27">
        <f t="shared" si="29"/>
        <v>19</v>
      </c>
      <c r="B399" s="154" t="s">
        <v>126</v>
      </c>
      <c r="C399" s="155" t="s">
        <v>33</v>
      </c>
      <c r="D399" s="156">
        <v>75000474</v>
      </c>
      <c r="E399" s="155">
        <v>107721538</v>
      </c>
      <c r="F399" s="205">
        <v>600061442</v>
      </c>
      <c r="G399" s="609" t="s">
        <v>178</v>
      </c>
      <c r="H399" s="19" t="s">
        <v>127</v>
      </c>
      <c r="I399" s="19" t="s">
        <v>44</v>
      </c>
      <c r="J399" s="19" t="s">
        <v>44</v>
      </c>
      <c r="K399" s="221" t="s">
        <v>107</v>
      </c>
      <c r="L399" s="48">
        <v>2000000</v>
      </c>
      <c r="M399" s="58">
        <f t="shared" si="28"/>
        <v>1400000</v>
      </c>
      <c r="N399" s="46">
        <v>2022</v>
      </c>
      <c r="O399" s="47">
        <v>2024</v>
      </c>
      <c r="P399" s="298"/>
      <c r="Q399" s="298"/>
      <c r="R399" s="298"/>
      <c r="S399" s="298"/>
      <c r="T399" s="301"/>
      <c r="U399" s="301"/>
      <c r="V399" s="139"/>
      <c r="W399" s="139" t="s">
        <v>40</v>
      </c>
      <c r="X399" s="132" t="s">
        <v>40</v>
      </c>
      <c r="Y399" s="13"/>
      <c r="Z399" s="15"/>
    </row>
    <row r="400" spans="1:26" ht="48.6" hidden="1" x14ac:dyDescent="0.3">
      <c r="A400" s="323">
        <f>A399+1</f>
        <v>20</v>
      </c>
      <c r="B400" s="324" t="s">
        <v>126</v>
      </c>
      <c r="C400" s="325" t="s">
        <v>33</v>
      </c>
      <c r="D400" s="326">
        <v>75000474</v>
      </c>
      <c r="E400" s="325">
        <v>107721538</v>
      </c>
      <c r="F400" s="357">
        <v>600061442</v>
      </c>
      <c r="G400" s="610" t="s">
        <v>199</v>
      </c>
      <c r="H400" s="329" t="s">
        <v>127</v>
      </c>
      <c r="I400" s="329" t="s">
        <v>44</v>
      </c>
      <c r="J400" s="329" t="s">
        <v>44</v>
      </c>
      <c r="K400" s="353" t="s">
        <v>107</v>
      </c>
      <c r="L400" s="354">
        <v>2000000</v>
      </c>
      <c r="M400" s="355">
        <f t="shared" si="28"/>
        <v>1400000</v>
      </c>
      <c r="N400" s="608">
        <v>2022</v>
      </c>
      <c r="O400" s="611">
        <v>2024</v>
      </c>
      <c r="P400" s="358"/>
      <c r="Q400" s="358"/>
      <c r="R400" s="358"/>
      <c r="S400" s="358"/>
      <c r="T400" s="359"/>
      <c r="U400" s="359"/>
      <c r="V400" s="336"/>
      <c r="W400" s="336" t="s">
        <v>40</v>
      </c>
      <c r="X400" s="338" t="s">
        <v>40</v>
      </c>
      <c r="Y400" s="339"/>
      <c r="Z400" s="340"/>
    </row>
    <row r="401" spans="1:26" ht="48.6" hidden="1" x14ac:dyDescent="0.3">
      <c r="A401" s="323">
        <f t="shared" si="29"/>
        <v>21</v>
      </c>
      <c r="B401" s="324" t="s">
        <v>126</v>
      </c>
      <c r="C401" s="325" t="s">
        <v>33</v>
      </c>
      <c r="D401" s="326">
        <v>75000474</v>
      </c>
      <c r="E401" s="325">
        <v>107721538</v>
      </c>
      <c r="F401" s="357">
        <v>600061442</v>
      </c>
      <c r="G401" s="610" t="s">
        <v>200</v>
      </c>
      <c r="H401" s="329" t="s">
        <v>127</v>
      </c>
      <c r="I401" s="329" t="s">
        <v>44</v>
      </c>
      <c r="J401" s="329" t="s">
        <v>44</v>
      </c>
      <c r="K401" s="353" t="s">
        <v>107</v>
      </c>
      <c r="L401" s="354">
        <v>2000000</v>
      </c>
      <c r="M401" s="355">
        <f t="shared" si="28"/>
        <v>1400000</v>
      </c>
      <c r="N401" s="608">
        <v>2022</v>
      </c>
      <c r="O401" s="612">
        <v>2024</v>
      </c>
      <c r="P401" s="358"/>
      <c r="Q401" s="358"/>
      <c r="R401" s="358"/>
      <c r="S401" s="358"/>
      <c r="T401" s="359"/>
      <c r="U401" s="359"/>
      <c r="V401" s="336"/>
      <c r="W401" s="336" t="s">
        <v>40</v>
      </c>
      <c r="X401" s="338" t="s">
        <v>40</v>
      </c>
      <c r="Y401" s="339"/>
      <c r="Z401" s="340"/>
    </row>
    <row r="402" spans="1:26" ht="36.6" hidden="1" x14ac:dyDescent="0.3">
      <c r="A402" s="27">
        <f t="shared" si="29"/>
        <v>22</v>
      </c>
      <c r="B402" s="197" t="s">
        <v>126</v>
      </c>
      <c r="C402" s="165" t="s">
        <v>33</v>
      </c>
      <c r="D402" s="198">
        <v>75000474</v>
      </c>
      <c r="E402" s="165">
        <v>107721538</v>
      </c>
      <c r="F402" s="204">
        <v>600061442</v>
      </c>
      <c r="G402" s="613" t="s">
        <v>55</v>
      </c>
      <c r="H402" s="19" t="s">
        <v>127</v>
      </c>
      <c r="I402" s="19" t="s">
        <v>44</v>
      </c>
      <c r="J402" s="19" t="s">
        <v>44</v>
      </c>
      <c r="K402" s="221" t="s">
        <v>202</v>
      </c>
      <c r="L402" s="48">
        <v>4000000</v>
      </c>
      <c r="M402" s="58">
        <f t="shared" si="28"/>
        <v>2800000</v>
      </c>
      <c r="N402" s="191">
        <v>2022</v>
      </c>
      <c r="O402" s="47">
        <v>2024</v>
      </c>
      <c r="P402" s="279" t="s">
        <v>40</v>
      </c>
      <c r="Q402" s="280" t="s">
        <v>40</v>
      </c>
      <c r="R402" s="137" t="s">
        <v>40</v>
      </c>
      <c r="S402" s="138" t="s">
        <v>40</v>
      </c>
      <c r="T402" s="139"/>
      <c r="U402" s="287" t="s">
        <v>40</v>
      </c>
      <c r="V402" s="301"/>
      <c r="W402" s="139" t="s">
        <v>40</v>
      </c>
      <c r="X402" s="132" t="s">
        <v>40</v>
      </c>
      <c r="Y402" s="13"/>
      <c r="Z402" s="15"/>
    </row>
    <row r="403" spans="1:26" ht="24.6" hidden="1" x14ac:dyDescent="0.3">
      <c r="A403" s="27">
        <f t="shared" si="29"/>
        <v>23</v>
      </c>
      <c r="B403" s="154" t="s">
        <v>126</v>
      </c>
      <c r="C403" s="155" t="s">
        <v>33</v>
      </c>
      <c r="D403" s="156">
        <v>75000474</v>
      </c>
      <c r="E403" s="155">
        <v>107721538</v>
      </c>
      <c r="F403" s="205">
        <v>600061442</v>
      </c>
      <c r="G403" s="613" t="s">
        <v>56</v>
      </c>
      <c r="H403" s="55" t="s">
        <v>127</v>
      </c>
      <c r="I403" s="55" t="s">
        <v>44</v>
      </c>
      <c r="J403" s="55" t="s">
        <v>44</v>
      </c>
      <c r="K403" s="221" t="s">
        <v>202</v>
      </c>
      <c r="L403" s="48">
        <v>5000000</v>
      </c>
      <c r="M403" s="58">
        <f t="shared" si="28"/>
        <v>3500000</v>
      </c>
      <c r="N403" s="46">
        <v>2022</v>
      </c>
      <c r="O403" s="47">
        <v>2024</v>
      </c>
      <c r="P403" s="279" t="s">
        <v>40</v>
      </c>
      <c r="Q403" s="280" t="s">
        <v>40</v>
      </c>
      <c r="R403" s="137" t="s">
        <v>40</v>
      </c>
      <c r="S403" s="138" t="s">
        <v>40</v>
      </c>
      <c r="T403" s="139"/>
      <c r="U403" s="139" t="s">
        <v>40</v>
      </c>
      <c r="V403" s="139"/>
      <c r="W403" s="139" t="s">
        <v>40</v>
      </c>
      <c r="X403" s="132" t="s">
        <v>40</v>
      </c>
      <c r="Y403" s="13"/>
      <c r="Z403" s="15"/>
    </row>
    <row r="404" spans="1:26" ht="24" hidden="1" x14ac:dyDescent="0.3">
      <c r="A404" s="27">
        <f t="shared" si="29"/>
        <v>24</v>
      </c>
      <c r="B404" s="154" t="s">
        <v>126</v>
      </c>
      <c r="C404" s="155" t="s">
        <v>33</v>
      </c>
      <c r="D404" s="156">
        <v>75000474</v>
      </c>
      <c r="E404" s="155">
        <v>107721538</v>
      </c>
      <c r="F404" s="205">
        <v>600061442</v>
      </c>
      <c r="G404" s="214" t="s">
        <v>68</v>
      </c>
      <c r="H404" s="19" t="s">
        <v>127</v>
      </c>
      <c r="I404" s="19" t="s">
        <v>44</v>
      </c>
      <c r="J404" s="19" t="s">
        <v>44</v>
      </c>
      <c r="K404" s="221" t="s">
        <v>202</v>
      </c>
      <c r="L404" s="48">
        <v>5000000</v>
      </c>
      <c r="M404" s="45">
        <f t="shared" si="28"/>
        <v>3500000</v>
      </c>
      <c r="N404" s="191">
        <v>2022</v>
      </c>
      <c r="O404" s="192">
        <v>2024</v>
      </c>
      <c r="P404" s="279" t="s">
        <v>40</v>
      </c>
      <c r="Q404" s="280" t="s">
        <v>40</v>
      </c>
      <c r="R404" s="137" t="s">
        <v>40</v>
      </c>
      <c r="S404" s="138" t="s">
        <v>40</v>
      </c>
      <c r="T404" s="139"/>
      <c r="U404" s="139" t="s">
        <v>40</v>
      </c>
      <c r="V404" s="139"/>
      <c r="W404" s="139" t="s">
        <v>40</v>
      </c>
      <c r="X404" s="132" t="s">
        <v>40</v>
      </c>
      <c r="Y404" s="13"/>
      <c r="Z404" s="15"/>
    </row>
    <row r="405" spans="1:26" ht="24.6" hidden="1" x14ac:dyDescent="0.3">
      <c r="A405" s="27">
        <f t="shared" si="29"/>
        <v>25</v>
      </c>
      <c r="B405" s="197" t="s">
        <v>126</v>
      </c>
      <c r="C405" s="165" t="s">
        <v>33</v>
      </c>
      <c r="D405" s="198">
        <v>75000474</v>
      </c>
      <c r="E405" s="165">
        <v>107721538</v>
      </c>
      <c r="F405" s="204">
        <v>600061442</v>
      </c>
      <c r="G405" s="613" t="s">
        <v>69</v>
      </c>
      <c r="H405" s="19" t="s">
        <v>127</v>
      </c>
      <c r="I405" s="19" t="s">
        <v>44</v>
      </c>
      <c r="J405" s="19" t="s">
        <v>44</v>
      </c>
      <c r="K405" s="221" t="s">
        <v>202</v>
      </c>
      <c r="L405" s="48">
        <v>5000000</v>
      </c>
      <c r="M405" s="245">
        <f t="shared" si="28"/>
        <v>3500000</v>
      </c>
      <c r="N405" s="46">
        <v>2022</v>
      </c>
      <c r="O405" s="47">
        <v>2024</v>
      </c>
      <c r="P405" s="279" t="s">
        <v>40</v>
      </c>
      <c r="Q405" s="280" t="s">
        <v>40</v>
      </c>
      <c r="R405" s="137" t="s">
        <v>40</v>
      </c>
      <c r="S405" s="138" t="s">
        <v>40</v>
      </c>
      <c r="T405" s="139"/>
      <c r="U405" s="139" t="s">
        <v>40</v>
      </c>
      <c r="V405" s="139"/>
      <c r="W405" s="139" t="s">
        <v>40</v>
      </c>
      <c r="X405" s="132" t="s">
        <v>40</v>
      </c>
      <c r="Y405" s="13"/>
      <c r="Z405" s="15"/>
    </row>
    <row r="406" spans="1:26" ht="24" hidden="1" x14ac:dyDescent="0.3">
      <c r="A406" s="27">
        <f t="shared" si="29"/>
        <v>26</v>
      </c>
      <c r="B406" s="154" t="s">
        <v>126</v>
      </c>
      <c r="C406" s="155" t="s">
        <v>33</v>
      </c>
      <c r="D406" s="156">
        <v>75000474</v>
      </c>
      <c r="E406" s="199">
        <v>107721538</v>
      </c>
      <c r="F406" s="207">
        <v>600061442</v>
      </c>
      <c r="G406" s="214" t="s">
        <v>156</v>
      </c>
      <c r="H406" s="55" t="s">
        <v>127</v>
      </c>
      <c r="I406" s="55" t="s">
        <v>44</v>
      </c>
      <c r="J406" s="55" t="s">
        <v>44</v>
      </c>
      <c r="K406" s="221" t="s">
        <v>202</v>
      </c>
      <c r="L406" s="48">
        <v>5000000</v>
      </c>
      <c r="M406" s="58">
        <f t="shared" si="28"/>
        <v>3500000</v>
      </c>
      <c r="N406" s="614">
        <v>2022</v>
      </c>
      <c r="O406" s="224">
        <v>2024</v>
      </c>
      <c r="P406" s="244" t="s">
        <v>40</v>
      </c>
      <c r="Q406" s="128" t="s">
        <v>40</v>
      </c>
      <c r="R406" s="134" t="s">
        <v>40</v>
      </c>
      <c r="S406" s="135" t="s">
        <v>40</v>
      </c>
      <c r="T406" s="139"/>
      <c r="U406" s="132" t="s">
        <v>40</v>
      </c>
      <c r="V406" s="132"/>
      <c r="W406" s="132" t="s">
        <v>40</v>
      </c>
      <c r="X406" s="132" t="s">
        <v>40</v>
      </c>
      <c r="Y406" s="13"/>
      <c r="Z406" s="15"/>
    </row>
    <row r="407" spans="1:26" ht="36" hidden="1" x14ac:dyDescent="0.3">
      <c r="A407" s="27">
        <f t="shared" si="29"/>
        <v>27</v>
      </c>
      <c r="B407" s="197" t="s">
        <v>126</v>
      </c>
      <c r="C407" s="165" t="s">
        <v>33</v>
      </c>
      <c r="D407" s="198">
        <v>75000474</v>
      </c>
      <c r="E407" s="199">
        <v>107721538</v>
      </c>
      <c r="F407" s="207">
        <v>600061442</v>
      </c>
      <c r="G407" s="214" t="s">
        <v>166</v>
      </c>
      <c r="H407" s="19" t="s">
        <v>127</v>
      </c>
      <c r="I407" s="19" t="s">
        <v>44</v>
      </c>
      <c r="J407" s="19" t="s">
        <v>44</v>
      </c>
      <c r="K407" s="221" t="s">
        <v>109</v>
      </c>
      <c r="L407" s="48">
        <v>2000000</v>
      </c>
      <c r="M407" s="45">
        <f t="shared" si="28"/>
        <v>1400000</v>
      </c>
      <c r="N407" s="46">
        <v>2024</v>
      </c>
      <c r="O407" s="47">
        <v>2027</v>
      </c>
      <c r="P407" s="304"/>
      <c r="Q407" s="127"/>
      <c r="R407" s="127"/>
      <c r="S407" s="129"/>
      <c r="T407" s="139"/>
      <c r="U407" s="130"/>
      <c r="V407" s="131"/>
      <c r="W407" s="130" t="s">
        <v>40</v>
      </c>
      <c r="X407" s="132" t="s">
        <v>40</v>
      </c>
      <c r="Y407" s="13"/>
      <c r="Z407" s="15"/>
    </row>
    <row r="408" spans="1:26" ht="36" hidden="1" x14ac:dyDescent="0.3">
      <c r="A408" s="27">
        <f t="shared" si="29"/>
        <v>28</v>
      </c>
      <c r="B408" s="154" t="s">
        <v>126</v>
      </c>
      <c r="C408" s="155" t="s">
        <v>33</v>
      </c>
      <c r="D408" s="156">
        <v>75000474</v>
      </c>
      <c r="E408" s="155">
        <v>107721538</v>
      </c>
      <c r="F408" s="205">
        <v>600061442</v>
      </c>
      <c r="G408" s="99" t="s">
        <v>58</v>
      </c>
      <c r="H408" s="19" t="s">
        <v>127</v>
      </c>
      <c r="I408" s="19" t="s">
        <v>44</v>
      </c>
      <c r="J408" s="19" t="s">
        <v>44</v>
      </c>
      <c r="K408" s="221" t="s">
        <v>109</v>
      </c>
      <c r="L408" s="44">
        <v>3000000</v>
      </c>
      <c r="M408" s="45">
        <f t="shared" si="28"/>
        <v>2100000</v>
      </c>
      <c r="N408" s="46">
        <v>2022</v>
      </c>
      <c r="O408" s="47">
        <v>2024</v>
      </c>
      <c r="P408" s="244"/>
      <c r="Q408" s="128"/>
      <c r="R408" s="128"/>
      <c r="S408" s="296"/>
      <c r="T408" s="132"/>
      <c r="U408" s="132"/>
      <c r="V408" s="286"/>
      <c r="W408" s="132"/>
      <c r="X408" s="132" t="s">
        <v>40</v>
      </c>
      <c r="Y408" s="11"/>
      <c r="Z408" s="12"/>
    </row>
    <row r="409" spans="1:26" ht="36" hidden="1" x14ac:dyDescent="0.3">
      <c r="A409" s="27">
        <f t="shared" si="29"/>
        <v>29</v>
      </c>
      <c r="B409" s="154" t="s">
        <v>126</v>
      </c>
      <c r="C409" s="155" t="s">
        <v>33</v>
      </c>
      <c r="D409" s="156">
        <v>75000474</v>
      </c>
      <c r="E409" s="155">
        <v>107721538</v>
      </c>
      <c r="F409" s="205">
        <v>600061442</v>
      </c>
      <c r="G409" s="99" t="s">
        <v>172</v>
      </c>
      <c r="H409" s="19" t="s">
        <v>127</v>
      </c>
      <c r="I409" s="19" t="s">
        <v>44</v>
      </c>
      <c r="J409" s="19" t="s">
        <v>44</v>
      </c>
      <c r="K409" s="221" t="s">
        <v>109</v>
      </c>
      <c r="L409" s="44">
        <v>2000000</v>
      </c>
      <c r="M409" s="45">
        <f t="shared" si="28"/>
        <v>1400000</v>
      </c>
      <c r="N409" s="46">
        <v>2024</v>
      </c>
      <c r="O409" s="47">
        <v>2027</v>
      </c>
      <c r="P409" s="297"/>
      <c r="Q409" s="299"/>
      <c r="R409" s="299"/>
      <c r="S409" s="309"/>
      <c r="T409" s="132"/>
      <c r="U409" s="132"/>
      <c r="V409" s="286"/>
      <c r="W409" s="132" t="s">
        <v>40</v>
      </c>
      <c r="X409" s="132" t="s">
        <v>40</v>
      </c>
      <c r="Y409" s="11"/>
      <c r="Z409" s="12"/>
    </row>
    <row r="410" spans="1:26" ht="48" hidden="1" x14ac:dyDescent="0.3">
      <c r="A410" s="27">
        <f t="shared" si="29"/>
        <v>30</v>
      </c>
      <c r="B410" s="154" t="s">
        <v>126</v>
      </c>
      <c r="C410" s="199" t="s">
        <v>33</v>
      </c>
      <c r="D410" s="156">
        <v>75000474</v>
      </c>
      <c r="E410" s="155">
        <v>107721538</v>
      </c>
      <c r="F410" s="157">
        <v>600061442</v>
      </c>
      <c r="G410" s="96" t="s">
        <v>186</v>
      </c>
      <c r="H410" s="268" t="s">
        <v>127</v>
      </c>
      <c r="I410" s="267" t="s">
        <v>44</v>
      </c>
      <c r="J410" s="267" t="s">
        <v>44</v>
      </c>
      <c r="K410" s="269"/>
      <c r="L410" s="44">
        <v>5000000</v>
      </c>
      <c r="M410" s="245">
        <f t="shared" si="28"/>
        <v>3500000</v>
      </c>
      <c r="N410" s="49">
        <v>2022</v>
      </c>
      <c r="O410" s="192">
        <v>2024</v>
      </c>
      <c r="P410" s="243"/>
      <c r="Q410" s="134"/>
      <c r="R410" s="134"/>
      <c r="S410" s="138"/>
      <c r="T410" s="139"/>
      <c r="U410" s="139"/>
      <c r="V410" s="132"/>
      <c r="W410" s="132" t="s">
        <v>40</v>
      </c>
      <c r="X410" s="139" t="s">
        <v>40</v>
      </c>
      <c r="Y410" s="13"/>
      <c r="Z410" s="15"/>
    </row>
    <row r="411" spans="1:26" ht="36" hidden="1" x14ac:dyDescent="0.3">
      <c r="A411" s="27">
        <f t="shared" si="29"/>
        <v>31</v>
      </c>
      <c r="B411" s="197" t="s">
        <v>126</v>
      </c>
      <c r="C411" s="155" t="s">
        <v>33</v>
      </c>
      <c r="D411" s="160">
        <v>75000474</v>
      </c>
      <c r="E411" s="155">
        <v>107721538</v>
      </c>
      <c r="F411" s="204">
        <v>600061442</v>
      </c>
      <c r="G411" s="99" t="s">
        <v>59</v>
      </c>
      <c r="H411" s="19" t="s">
        <v>127</v>
      </c>
      <c r="I411" s="55" t="s">
        <v>44</v>
      </c>
      <c r="J411" s="19" t="s">
        <v>44</v>
      </c>
      <c r="K411" s="221" t="s">
        <v>110</v>
      </c>
      <c r="L411" s="48">
        <v>1000000</v>
      </c>
      <c r="M411" s="45">
        <f t="shared" si="28"/>
        <v>700000</v>
      </c>
      <c r="N411" s="46">
        <v>2022</v>
      </c>
      <c r="O411" s="47">
        <v>2024</v>
      </c>
      <c r="P411" s="244"/>
      <c r="Q411" s="127"/>
      <c r="R411" s="128"/>
      <c r="S411" s="296"/>
      <c r="T411" s="287"/>
      <c r="U411" s="286"/>
      <c r="V411" s="131"/>
      <c r="W411" s="131"/>
      <c r="X411" s="286" t="s">
        <v>40</v>
      </c>
      <c r="Y411" s="13"/>
      <c r="Z411" s="15"/>
    </row>
    <row r="412" spans="1:26" ht="24" hidden="1" x14ac:dyDescent="0.3">
      <c r="A412" s="27">
        <f t="shared" si="29"/>
        <v>32</v>
      </c>
      <c r="B412" s="154" t="s">
        <v>126</v>
      </c>
      <c r="C412" s="155" t="s">
        <v>33</v>
      </c>
      <c r="D412" s="156">
        <v>75000474</v>
      </c>
      <c r="E412" s="155">
        <v>107721538</v>
      </c>
      <c r="F412" s="157">
        <v>600061442</v>
      </c>
      <c r="G412" s="214" t="s">
        <v>60</v>
      </c>
      <c r="H412" s="19" t="s">
        <v>127</v>
      </c>
      <c r="I412" s="19" t="s">
        <v>44</v>
      </c>
      <c r="J412" s="19" t="s">
        <v>44</v>
      </c>
      <c r="K412" s="19" t="s">
        <v>111</v>
      </c>
      <c r="L412" s="44">
        <v>1000000</v>
      </c>
      <c r="M412" s="45">
        <f t="shared" si="28"/>
        <v>700000</v>
      </c>
      <c r="N412" s="46">
        <v>2022</v>
      </c>
      <c r="O412" s="47">
        <v>2024</v>
      </c>
      <c r="P412" s="244"/>
      <c r="Q412" s="127"/>
      <c r="R412" s="128"/>
      <c r="S412" s="129"/>
      <c r="T412" s="287"/>
      <c r="U412" s="286"/>
      <c r="V412" s="131"/>
      <c r="W412" s="131"/>
      <c r="X412" s="286" t="s">
        <v>40</v>
      </c>
      <c r="Y412" s="11"/>
      <c r="Z412" s="12"/>
    </row>
    <row r="413" spans="1:26" ht="48" hidden="1" x14ac:dyDescent="0.3">
      <c r="A413" s="27">
        <f t="shared" si="29"/>
        <v>33</v>
      </c>
      <c r="B413" s="197" t="s">
        <v>126</v>
      </c>
      <c r="C413" s="165" t="s">
        <v>33</v>
      </c>
      <c r="D413" s="198">
        <v>75000474</v>
      </c>
      <c r="E413" s="165">
        <v>107721538</v>
      </c>
      <c r="F413" s="204">
        <v>600061442</v>
      </c>
      <c r="G413" s="214" t="s">
        <v>61</v>
      </c>
      <c r="H413" s="55" t="s">
        <v>127</v>
      </c>
      <c r="I413" s="19" t="s">
        <v>44</v>
      </c>
      <c r="J413" s="19" t="s">
        <v>44</v>
      </c>
      <c r="K413" s="221" t="s">
        <v>108</v>
      </c>
      <c r="L413" s="48">
        <v>4000000</v>
      </c>
      <c r="M413" s="45">
        <f t="shared" si="28"/>
        <v>2800000</v>
      </c>
      <c r="N413" s="46">
        <v>2022</v>
      </c>
      <c r="O413" s="47">
        <v>2024</v>
      </c>
      <c r="P413" s="244" t="s">
        <v>40</v>
      </c>
      <c r="Q413" s="128" t="s">
        <v>40</v>
      </c>
      <c r="R413" s="128" t="s">
        <v>40</v>
      </c>
      <c r="S413" s="296" t="s">
        <v>40</v>
      </c>
      <c r="T413" s="139"/>
      <c r="U413" s="286" t="s">
        <v>40</v>
      </c>
      <c r="V413" s="286" t="s">
        <v>40</v>
      </c>
      <c r="W413" s="132" t="s">
        <v>40</v>
      </c>
      <c r="X413" s="132" t="s">
        <v>40</v>
      </c>
      <c r="Y413" s="13"/>
      <c r="Z413" s="15"/>
    </row>
    <row r="414" spans="1:26" ht="36" hidden="1" x14ac:dyDescent="0.3">
      <c r="A414" s="27">
        <f t="shared" si="29"/>
        <v>34</v>
      </c>
      <c r="B414" s="252" t="s">
        <v>126</v>
      </c>
      <c r="C414" s="253" t="s">
        <v>33</v>
      </c>
      <c r="D414" s="254">
        <v>75000474</v>
      </c>
      <c r="E414" s="253">
        <v>107721538</v>
      </c>
      <c r="F414" s="255">
        <v>600061442</v>
      </c>
      <c r="G414" s="256" t="s">
        <v>62</v>
      </c>
      <c r="H414" s="257" t="s">
        <v>127</v>
      </c>
      <c r="I414" s="257" t="s">
        <v>44</v>
      </c>
      <c r="J414" s="257" t="s">
        <v>44</v>
      </c>
      <c r="K414" s="258" t="s">
        <v>108</v>
      </c>
      <c r="L414" s="259">
        <v>3000000</v>
      </c>
      <c r="M414" s="265">
        <f t="shared" si="28"/>
        <v>2100000</v>
      </c>
      <c r="N414" s="615">
        <v>2022</v>
      </c>
      <c r="O414" s="616">
        <v>2024</v>
      </c>
      <c r="P414" s="288" t="s">
        <v>40</v>
      </c>
      <c r="Q414" s="289" t="s">
        <v>40</v>
      </c>
      <c r="R414" s="289" t="s">
        <v>40</v>
      </c>
      <c r="S414" s="290" t="s">
        <v>40</v>
      </c>
      <c r="T414" s="287"/>
      <c r="U414" s="291" t="s">
        <v>40</v>
      </c>
      <c r="V414" s="291" t="s">
        <v>40</v>
      </c>
      <c r="W414" s="291"/>
      <c r="X414" s="291" t="s">
        <v>40</v>
      </c>
      <c r="Y414" s="262"/>
      <c r="Z414" s="263"/>
    </row>
    <row r="415" spans="1:26" ht="48" hidden="1" x14ac:dyDescent="0.3">
      <c r="A415" s="27">
        <f t="shared" si="29"/>
        <v>35</v>
      </c>
      <c r="B415" s="197" t="s">
        <v>126</v>
      </c>
      <c r="C415" s="165" t="s">
        <v>33</v>
      </c>
      <c r="D415" s="198">
        <v>75000474</v>
      </c>
      <c r="E415" s="165">
        <v>107721538</v>
      </c>
      <c r="F415" s="204">
        <v>600061442</v>
      </c>
      <c r="G415" s="214" t="s">
        <v>63</v>
      </c>
      <c r="H415" s="19" t="s">
        <v>127</v>
      </c>
      <c r="I415" s="19" t="s">
        <v>44</v>
      </c>
      <c r="J415" s="19" t="s">
        <v>44</v>
      </c>
      <c r="K415" s="221" t="s">
        <v>108</v>
      </c>
      <c r="L415" s="48">
        <v>6000000</v>
      </c>
      <c r="M415" s="58">
        <f t="shared" si="28"/>
        <v>4200000</v>
      </c>
      <c r="N415" s="46">
        <v>2022</v>
      </c>
      <c r="O415" s="47">
        <v>2024</v>
      </c>
      <c r="P415" s="305"/>
      <c r="Q415" s="137"/>
      <c r="R415" s="137"/>
      <c r="S415" s="138"/>
      <c r="T415" s="139"/>
      <c r="U415" s="139"/>
      <c r="V415" s="139"/>
      <c r="W415" s="139"/>
      <c r="X415" s="132" t="s">
        <v>40</v>
      </c>
      <c r="Y415" s="13"/>
      <c r="Z415" s="15"/>
    </row>
    <row r="416" spans="1:26" ht="36" hidden="1" x14ac:dyDescent="0.3">
      <c r="A416" s="27">
        <f t="shared" si="29"/>
        <v>36</v>
      </c>
      <c r="B416" s="154" t="s">
        <v>126</v>
      </c>
      <c r="C416" s="155" t="s">
        <v>33</v>
      </c>
      <c r="D416" s="156">
        <v>75000474</v>
      </c>
      <c r="E416" s="155">
        <v>107721538</v>
      </c>
      <c r="F416" s="205">
        <v>600061442</v>
      </c>
      <c r="G416" s="214" t="s">
        <v>182</v>
      </c>
      <c r="H416" s="19" t="s">
        <v>127</v>
      </c>
      <c r="I416" s="19" t="s">
        <v>44</v>
      </c>
      <c r="J416" s="19" t="s">
        <v>44</v>
      </c>
      <c r="K416" s="221" t="s">
        <v>108</v>
      </c>
      <c r="L416" s="48">
        <v>5000000</v>
      </c>
      <c r="M416" s="45">
        <f t="shared" si="28"/>
        <v>3500000</v>
      </c>
      <c r="N416" s="46">
        <v>2022</v>
      </c>
      <c r="O416" s="47">
        <v>2024</v>
      </c>
      <c r="P416" s="243"/>
      <c r="Q416" s="137"/>
      <c r="R416" s="137"/>
      <c r="S416" s="138"/>
      <c r="T416" s="139"/>
      <c r="U416" s="139"/>
      <c r="V416" s="139"/>
      <c r="W416" s="139"/>
      <c r="X416" s="132" t="s">
        <v>40</v>
      </c>
      <c r="Y416" s="13"/>
      <c r="Z416" s="15"/>
    </row>
    <row r="417" spans="1:26" ht="36" hidden="1" x14ac:dyDescent="0.3">
      <c r="A417" s="27">
        <f t="shared" si="29"/>
        <v>37</v>
      </c>
      <c r="B417" s="154" t="s">
        <v>126</v>
      </c>
      <c r="C417" s="155" t="s">
        <v>33</v>
      </c>
      <c r="D417" s="156">
        <v>75000474</v>
      </c>
      <c r="E417" s="155">
        <v>107721538</v>
      </c>
      <c r="F417" s="205">
        <v>600061442</v>
      </c>
      <c r="G417" s="214" t="s">
        <v>70</v>
      </c>
      <c r="H417" s="19" t="s">
        <v>127</v>
      </c>
      <c r="I417" s="19" t="s">
        <v>44</v>
      </c>
      <c r="J417" s="19" t="s">
        <v>44</v>
      </c>
      <c r="K417" s="221" t="s">
        <v>108</v>
      </c>
      <c r="L417" s="48">
        <v>6000000</v>
      </c>
      <c r="M417" s="45">
        <f t="shared" si="28"/>
        <v>4200000</v>
      </c>
      <c r="N417" s="46">
        <v>2022</v>
      </c>
      <c r="O417" s="47">
        <v>2024</v>
      </c>
      <c r="P417" s="243"/>
      <c r="Q417" s="137"/>
      <c r="R417" s="137"/>
      <c r="S417" s="138"/>
      <c r="T417" s="139"/>
      <c r="U417" s="139"/>
      <c r="V417" s="139"/>
      <c r="W417" s="139"/>
      <c r="X417" s="132" t="s">
        <v>40</v>
      </c>
      <c r="Y417" s="13"/>
      <c r="Z417" s="15"/>
    </row>
    <row r="418" spans="1:26" ht="36" hidden="1" x14ac:dyDescent="0.3">
      <c r="A418" s="27">
        <f t="shared" si="29"/>
        <v>38</v>
      </c>
      <c r="B418" s="197" t="s">
        <v>126</v>
      </c>
      <c r="C418" s="165" t="s">
        <v>33</v>
      </c>
      <c r="D418" s="198">
        <v>75000474</v>
      </c>
      <c r="E418" s="165">
        <v>107721538</v>
      </c>
      <c r="F418" s="204">
        <v>600061442</v>
      </c>
      <c r="G418" s="214" t="s">
        <v>71</v>
      </c>
      <c r="H418" s="19" t="s">
        <v>127</v>
      </c>
      <c r="I418" s="19" t="s">
        <v>44</v>
      </c>
      <c r="J418" s="19" t="s">
        <v>44</v>
      </c>
      <c r="K418" s="221" t="s">
        <v>108</v>
      </c>
      <c r="L418" s="48">
        <v>6000000</v>
      </c>
      <c r="M418" s="245">
        <f t="shared" si="28"/>
        <v>4200000</v>
      </c>
      <c r="N418" s="46">
        <v>2022</v>
      </c>
      <c r="O418" s="47">
        <v>2024</v>
      </c>
      <c r="P418" s="243"/>
      <c r="Q418" s="137"/>
      <c r="R418" s="137"/>
      <c r="S418" s="138"/>
      <c r="T418" s="139"/>
      <c r="U418" s="139"/>
      <c r="V418" s="139"/>
      <c r="W418" s="139"/>
      <c r="X418" s="132" t="s">
        <v>40</v>
      </c>
      <c r="Y418" s="13"/>
      <c r="Z418" s="15"/>
    </row>
    <row r="419" spans="1:26" ht="36" hidden="1" x14ac:dyDescent="0.3">
      <c r="A419" s="27">
        <f t="shared" si="29"/>
        <v>39</v>
      </c>
      <c r="B419" s="154" t="s">
        <v>126</v>
      </c>
      <c r="C419" s="155" t="s">
        <v>33</v>
      </c>
      <c r="D419" s="156">
        <v>75000474</v>
      </c>
      <c r="E419" s="155">
        <v>107721538</v>
      </c>
      <c r="F419" s="205">
        <v>600061442</v>
      </c>
      <c r="G419" s="214" t="s">
        <v>167</v>
      </c>
      <c r="H419" s="19" t="s">
        <v>127</v>
      </c>
      <c r="I419" s="19" t="s">
        <v>44</v>
      </c>
      <c r="J419" s="19" t="s">
        <v>44</v>
      </c>
      <c r="K419" s="221" t="s">
        <v>108</v>
      </c>
      <c r="L419" s="48">
        <v>5000000</v>
      </c>
      <c r="M419" s="45">
        <f t="shared" si="28"/>
        <v>3500000</v>
      </c>
      <c r="N419" s="46">
        <v>2022</v>
      </c>
      <c r="O419" s="47">
        <v>2024</v>
      </c>
      <c r="P419" s="243"/>
      <c r="Q419" s="137"/>
      <c r="R419" s="137"/>
      <c r="S419" s="138"/>
      <c r="T419" s="139"/>
      <c r="U419" s="139"/>
      <c r="V419" s="139"/>
      <c r="W419" s="139"/>
      <c r="X419" s="132" t="s">
        <v>40</v>
      </c>
      <c r="Y419" s="13"/>
      <c r="Z419" s="15"/>
    </row>
    <row r="420" spans="1:26" ht="36" hidden="1" x14ac:dyDescent="0.3">
      <c r="A420" s="27">
        <f t="shared" si="29"/>
        <v>40</v>
      </c>
      <c r="B420" s="154" t="s">
        <v>126</v>
      </c>
      <c r="C420" s="155" t="s">
        <v>33</v>
      </c>
      <c r="D420" s="156">
        <v>75000474</v>
      </c>
      <c r="E420" s="155">
        <v>107721538</v>
      </c>
      <c r="F420" s="205">
        <v>600061442</v>
      </c>
      <c r="G420" s="214" t="s">
        <v>64</v>
      </c>
      <c r="H420" s="43" t="s">
        <v>127</v>
      </c>
      <c r="I420" s="43" t="s">
        <v>44</v>
      </c>
      <c r="J420" s="43" t="s">
        <v>44</v>
      </c>
      <c r="K420" s="221" t="s">
        <v>108</v>
      </c>
      <c r="L420" s="48">
        <v>3000000</v>
      </c>
      <c r="M420" s="245">
        <f t="shared" si="28"/>
        <v>2100000</v>
      </c>
      <c r="N420" s="191">
        <v>2022</v>
      </c>
      <c r="O420" s="192">
        <v>2024</v>
      </c>
      <c r="P420" s="243"/>
      <c r="Q420" s="137"/>
      <c r="R420" s="137"/>
      <c r="S420" s="138"/>
      <c r="T420" s="139"/>
      <c r="U420" s="139"/>
      <c r="V420" s="139"/>
      <c r="W420" s="139"/>
      <c r="X420" s="132" t="s">
        <v>40</v>
      </c>
      <c r="Y420" s="13"/>
      <c r="Z420" s="15"/>
    </row>
    <row r="421" spans="1:26" ht="72" hidden="1" x14ac:dyDescent="0.3">
      <c r="A421" s="27">
        <f t="shared" si="29"/>
        <v>41</v>
      </c>
      <c r="B421" s="154" t="s">
        <v>126</v>
      </c>
      <c r="C421" s="155" t="s">
        <v>33</v>
      </c>
      <c r="D421" s="156">
        <v>75000474</v>
      </c>
      <c r="E421" s="155">
        <v>107721538</v>
      </c>
      <c r="F421" s="205">
        <v>600061442</v>
      </c>
      <c r="G421" s="214" t="s">
        <v>157</v>
      </c>
      <c r="H421" s="19" t="s">
        <v>127</v>
      </c>
      <c r="I421" s="19" t="s">
        <v>44</v>
      </c>
      <c r="J421" s="19" t="s">
        <v>44</v>
      </c>
      <c r="K421" s="221" t="s">
        <v>112</v>
      </c>
      <c r="L421" s="48">
        <v>5000000</v>
      </c>
      <c r="M421" s="58">
        <f t="shared" si="28"/>
        <v>3500000</v>
      </c>
      <c r="N421" s="49">
        <v>2024</v>
      </c>
      <c r="O421" s="50">
        <v>2027</v>
      </c>
      <c r="P421" s="243"/>
      <c r="Q421" s="137" t="s">
        <v>40</v>
      </c>
      <c r="R421" s="137" t="s">
        <v>40</v>
      </c>
      <c r="S421" s="138" t="s">
        <v>40</v>
      </c>
      <c r="T421" s="139"/>
      <c r="U421" s="139" t="s">
        <v>40</v>
      </c>
      <c r="V421" s="139" t="s">
        <v>40</v>
      </c>
      <c r="W421" s="139" t="s">
        <v>40</v>
      </c>
      <c r="X421" s="132" t="s">
        <v>40</v>
      </c>
      <c r="Y421" s="13"/>
      <c r="Z421" s="15"/>
    </row>
    <row r="422" spans="1:26" ht="24" hidden="1" x14ac:dyDescent="0.3">
      <c r="A422" s="27">
        <f t="shared" si="29"/>
        <v>42</v>
      </c>
      <c r="B422" s="154" t="s">
        <v>126</v>
      </c>
      <c r="C422" s="155" t="s">
        <v>33</v>
      </c>
      <c r="D422" s="156">
        <v>75000474</v>
      </c>
      <c r="E422" s="155">
        <v>107721538</v>
      </c>
      <c r="F422" s="205">
        <v>600061442</v>
      </c>
      <c r="G422" s="214" t="s">
        <v>65</v>
      </c>
      <c r="H422" s="19" t="s">
        <v>127</v>
      </c>
      <c r="I422" s="19" t="s">
        <v>44</v>
      </c>
      <c r="J422" s="19" t="s">
        <v>44</v>
      </c>
      <c r="K422" s="221" t="s">
        <v>183</v>
      </c>
      <c r="L422" s="48">
        <v>4000000</v>
      </c>
      <c r="M422" s="58">
        <f t="shared" si="28"/>
        <v>2800000</v>
      </c>
      <c r="N422" s="46">
        <v>2024</v>
      </c>
      <c r="O422" s="47">
        <v>2027</v>
      </c>
      <c r="P422" s="274"/>
      <c r="Q422" s="137"/>
      <c r="R422" s="137"/>
      <c r="S422" s="138"/>
      <c r="T422" s="139"/>
      <c r="U422" s="139"/>
      <c r="V422" s="139" t="s">
        <v>40</v>
      </c>
      <c r="W422" s="139"/>
      <c r="X422" s="132" t="s">
        <v>40</v>
      </c>
      <c r="Y422" s="13"/>
      <c r="Z422" s="15"/>
    </row>
    <row r="423" spans="1:26" ht="24" hidden="1" x14ac:dyDescent="0.3">
      <c r="A423" s="27">
        <f t="shared" si="29"/>
        <v>43</v>
      </c>
      <c r="B423" s="154" t="s">
        <v>126</v>
      </c>
      <c r="C423" s="155" t="s">
        <v>33</v>
      </c>
      <c r="D423" s="156">
        <v>75000474</v>
      </c>
      <c r="E423" s="155">
        <v>107721538</v>
      </c>
      <c r="F423" s="205">
        <v>600061442</v>
      </c>
      <c r="G423" s="214" t="s">
        <v>168</v>
      </c>
      <c r="H423" s="19" t="s">
        <v>127</v>
      </c>
      <c r="I423" s="19" t="s">
        <v>44</v>
      </c>
      <c r="J423" s="19" t="s">
        <v>44</v>
      </c>
      <c r="K423" s="221" t="s">
        <v>183</v>
      </c>
      <c r="L423" s="48">
        <v>2000000</v>
      </c>
      <c r="M423" s="58">
        <f t="shared" si="28"/>
        <v>1400000</v>
      </c>
      <c r="N423" s="46">
        <v>2022</v>
      </c>
      <c r="O423" s="47">
        <v>2024</v>
      </c>
      <c r="P423" s="243"/>
      <c r="Q423" s="137"/>
      <c r="R423" s="137"/>
      <c r="S423" s="138"/>
      <c r="T423" s="139"/>
      <c r="U423" s="139"/>
      <c r="V423" s="139" t="s">
        <v>40</v>
      </c>
      <c r="W423" s="139" t="s">
        <v>40</v>
      </c>
      <c r="X423" s="132" t="s">
        <v>40</v>
      </c>
      <c r="Y423" s="13"/>
      <c r="Z423" s="15"/>
    </row>
    <row r="424" spans="1:26" ht="24" hidden="1" x14ac:dyDescent="0.3">
      <c r="A424" s="27">
        <f t="shared" si="29"/>
        <v>44</v>
      </c>
      <c r="B424" s="197" t="s">
        <v>126</v>
      </c>
      <c r="C424" s="165" t="s">
        <v>33</v>
      </c>
      <c r="D424" s="198">
        <v>75000474</v>
      </c>
      <c r="E424" s="165">
        <v>107721538</v>
      </c>
      <c r="F424" s="204">
        <v>600061442</v>
      </c>
      <c r="G424" s="214" t="s">
        <v>72</v>
      </c>
      <c r="H424" s="19" t="s">
        <v>127</v>
      </c>
      <c r="I424" s="19" t="s">
        <v>44</v>
      </c>
      <c r="J424" s="19" t="s">
        <v>44</v>
      </c>
      <c r="K424" s="221" t="s">
        <v>183</v>
      </c>
      <c r="L424" s="48">
        <v>2000000</v>
      </c>
      <c r="M424" s="58">
        <f t="shared" si="28"/>
        <v>1400000</v>
      </c>
      <c r="N424" s="191">
        <v>2022</v>
      </c>
      <c r="O424" s="192">
        <v>2024</v>
      </c>
      <c r="P424" s="243"/>
      <c r="Q424" s="137"/>
      <c r="R424" s="137"/>
      <c r="S424" s="138"/>
      <c r="T424" s="139"/>
      <c r="U424" s="139"/>
      <c r="V424" s="139" t="s">
        <v>40</v>
      </c>
      <c r="W424" s="139"/>
      <c r="X424" s="132" t="s">
        <v>40</v>
      </c>
      <c r="Y424" s="13"/>
      <c r="Z424" s="15"/>
    </row>
    <row r="425" spans="1:26" ht="48" hidden="1" x14ac:dyDescent="0.3">
      <c r="A425" s="27">
        <f t="shared" si="29"/>
        <v>45</v>
      </c>
      <c r="B425" s="154" t="s">
        <v>126</v>
      </c>
      <c r="C425" s="155" t="s">
        <v>33</v>
      </c>
      <c r="D425" s="156">
        <v>75000474</v>
      </c>
      <c r="E425" s="155">
        <v>107721538</v>
      </c>
      <c r="F425" s="205">
        <v>600061442</v>
      </c>
      <c r="G425" s="214" t="s">
        <v>73</v>
      </c>
      <c r="H425" s="19" t="s">
        <v>127</v>
      </c>
      <c r="I425" s="19" t="s">
        <v>44</v>
      </c>
      <c r="J425" s="19" t="s">
        <v>44</v>
      </c>
      <c r="K425" s="221" t="s">
        <v>113</v>
      </c>
      <c r="L425" s="48">
        <v>2000000</v>
      </c>
      <c r="M425" s="45">
        <f t="shared" si="28"/>
        <v>1400000</v>
      </c>
      <c r="N425" s="46">
        <v>2022</v>
      </c>
      <c r="O425" s="47">
        <v>2024</v>
      </c>
      <c r="P425" s="243"/>
      <c r="Q425" s="137"/>
      <c r="R425" s="137" t="s">
        <v>40</v>
      </c>
      <c r="S425" s="138"/>
      <c r="T425" s="139"/>
      <c r="U425" s="139" t="s">
        <v>40</v>
      </c>
      <c r="V425" s="139" t="s">
        <v>40</v>
      </c>
      <c r="W425" s="139" t="s">
        <v>40</v>
      </c>
      <c r="X425" s="132" t="s">
        <v>40</v>
      </c>
      <c r="Y425" s="13"/>
      <c r="Z425" s="15"/>
    </row>
    <row r="426" spans="1:26" ht="36" hidden="1" x14ac:dyDescent="0.3">
      <c r="A426" s="27">
        <f t="shared" si="29"/>
        <v>46</v>
      </c>
      <c r="B426" s="197" t="s">
        <v>126</v>
      </c>
      <c r="C426" s="159" t="s">
        <v>33</v>
      </c>
      <c r="D426" s="160">
        <v>75000474</v>
      </c>
      <c r="E426" s="155">
        <v>107721538</v>
      </c>
      <c r="F426" s="205">
        <v>600061442</v>
      </c>
      <c r="G426" s="214" t="s">
        <v>74</v>
      </c>
      <c r="H426" s="19" t="s">
        <v>127</v>
      </c>
      <c r="I426" s="19" t="s">
        <v>44</v>
      </c>
      <c r="J426" s="19" t="s">
        <v>44</v>
      </c>
      <c r="K426" s="221" t="s">
        <v>113</v>
      </c>
      <c r="L426" s="48">
        <v>1000000</v>
      </c>
      <c r="M426" s="45">
        <f t="shared" si="28"/>
        <v>700000</v>
      </c>
      <c r="N426" s="191">
        <v>2022</v>
      </c>
      <c r="O426" s="192">
        <v>2024</v>
      </c>
      <c r="P426" s="243"/>
      <c r="Q426" s="280"/>
      <c r="R426" s="280" t="s">
        <v>40</v>
      </c>
      <c r="S426" s="292"/>
      <c r="T426" s="287"/>
      <c r="U426" s="287" t="s">
        <v>40</v>
      </c>
      <c r="V426" s="287" t="s">
        <v>40</v>
      </c>
      <c r="W426" s="287"/>
      <c r="X426" s="286" t="s">
        <v>40</v>
      </c>
      <c r="Y426" s="13"/>
      <c r="Z426" s="15"/>
    </row>
    <row r="427" spans="1:26" ht="36" hidden="1" x14ac:dyDescent="0.3">
      <c r="A427" s="27">
        <f t="shared" si="29"/>
        <v>47</v>
      </c>
      <c r="B427" s="154" t="s">
        <v>126</v>
      </c>
      <c r="C427" s="155" t="s">
        <v>33</v>
      </c>
      <c r="D427" s="156">
        <v>75000474</v>
      </c>
      <c r="E427" s="155">
        <v>107721538</v>
      </c>
      <c r="F427" s="205">
        <v>600061442</v>
      </c>
      <c r="G427" s="214" t="s">
        <v>75</v>
      </c>
      <c r="H427" s="19" t="s">
        <v>127</v>
      </c>
      <c r="I427" s="19" t="s">
        <v>44</v>
      </c>
      <c r="J427" s="19" t="s">
        <v>44</v>
      </c>
      <c r="K427" s="221" t="s">
        <v>113</v>
      </c>
      <c r="L427" s="48">
        <v>2000000</v>
      </c>
      <c r="M427" s="245">
        <f t="shared" si="28"/>
        <v>1400000</v>
      </c>
      <c r="N427" s="46">
        <v>2022</v>
      </c>
      <c r="O427" s="47">
        <v>2024</v>
      </c>
      <c r="P427" s="243"/>
      <c r="Q427" s="137"/>
      <c r="R427" s="137" t="s">
        <v>40</v>
      </c>
      <c r="S427" s="138"/>
      <c r="T427" s="139"/>
      <c r="U427" s="139" t="s">
        <v>40</v>
      </c>
      <c r="V427" s="139" t="s">
        <v>40</v>
      </c>
      <c r="W427" s="139"/>
      <c r="X427" s="132" t="s">
        <v>40</v>
      </c>
      <c r="Y427" s="13"/>
      <c r="Z427" s="15"/>
    </row>
    <row r="428" spans="1:26" ht="36" hidden="1" x14ac:dyDescent="0.3">
      <c r="A428" s="27">
        <f t="shared" si="29"/>
        <v>48</v>
      </c>
      <c r="B428" s="154" t="s">
        <v>126</v>
      </c>
      <c r="C428" s="155" t="s">
        <v>33</v>
      </c>
      <c r="D428" s="156">
        <v>75000474</v>
      </c>
      <c r="E428" s="155">
        <v>107721538</v>
      </c>
      <c r="F428" s="205">
        <v>600061442</v>
      </c>
      <c r="G428" s="214" t="s">
        <v>76</v>
      </c>
      <c r="H428" s="19" t="s">
        <v>127</v>
      </c>
      <c r="I428" s="19" t="s">
        <v>44</v>
      </c>
      <c r="J428" s="19" t="s">
        <v>44</v>
      </c>
      <c r="K428" s="221" t="s">
        <v>113</v>
      </c>
      <c r="L428" s="48">
        <v>2000000</v>
      </c>
      <c r="M428" s="45">
        <f t="shared" si="28"/>
        <v>1400000</v>
      </c>
      <c r="N428" s="191">
        <v>2022</v>
      </c>
      <c r="O428" s="192">
        <v>2024</v>
      </c>
      <c r="P428" s="243"/>
      <c r="Q428" s="137"/>
      <c r="R428" s="137" t="s">
        <v>40</v>
      </c>
      <c r="S428" s="138"/>
      <c r="T428" s="139"/>
      <c r="U428" s="139" t="s">
        <v>40</v>
      </c>
      <c r="V428" s="139" t="s">
        <v>40</v>
      </c>
      <c r="W428" s="139"/>
      <c r="X428" s="132" t="s">
        <v>40</v>
      </c>
      <c r="Y428" s="13"/>
      <c r="Z428" s="15"/>
    </row>
    <row r="429" spans="1:26" ht="36" hidden="1" x14ac:dyDescent="0.3">
      <c r="A429" s="27">
        <f t="shared" si="29"/>
        <v>49</v>
      </c>
      <c r="B429" s="197" t="s">
        <v>126</v>
      </c>
      <c r="C429" s="165" t="s">
        <v>33</v>
      </c>
      <c r="D429" s="198">
        <v>75000474</v>
      </c>
      <c r="E429" s="165">
        <v>107721538</v>
      </c>
      <c r="F429" s="204">
        <v>600061442</v>
      </c>
      <c r="G429" s="214" t="s">
        <v>169</v>
      </c>
      <c r="H429" s="43" t="s">
        <v>127</v>
      </c>
      <c r="I429" s="43" t="s">
        <v>44</v>
      </c>
      <c r="J429" s="43" t="s">
        <v>44</v>
      </c>
      <c r="K429" s="221" t="s">
        <v>113</v>
      </c>
      <c r="L429" s="321">
        <v>4000000</v>
      </c>
      <c r="M429" s="45">
        <f t="shared" si="28"/>
        <v>2800000</v>
      </c>
      <c r="N429" s="46">
        <v>2022</v>
      </c>
      <c r="O429" s="47">
        <v>2024</v>
      </c>
      <c r="P429" s="243"/>
      <c r="Q429" s="137"/>
      <c r="R429" s="137" t="s">
        <v>40</v>
      </c>
      <c r="S429" s="138"/>
      <c r="T429" s="139"/>
      <c r="U429" s="139" t="s">
        <v>40</v>
      </c>
      <c r="V429" s="139" t="s">
        <v>40</v>
      </c>
      <c r="W429" s="139" t="s">
        <v>40</v>
      </c>
      <c r="X429" s="132" t="s">
        <v>40</v>
      </c>
      <c r="Y429" s="13"/>
      <c r="Z429" s="15"/>
    </row>
    <row r="430" spans="1:26" ht="36" hidden="1" x14ac:dyDescent="0.3">
      <c r="A430" s="27">
        <f t="shared" si="29"/>
        <v>50</v>
      </c>
      <c r="B430" s="154" t="s">
        <v>126</v>
      </c>
      <c r="C430" s="155" t="s">
        <v>33</v>
      </c>
      <c r="D430" s="156">
        <v>75000474</v>
      </c>
      <c r="E430" s="155">
        <v>107721538</v>
      </c>
      <c r="F430" s="205">
        <v>600061442</v>
      </c>
      <c r="G430" s="214" t="s">
        <v>77</v>
      </c>
      <c r="H430" s="19" t="s">
        <v>127</v>
      </c>
      <c r="I430" s="19" t="s">
        <v>44</v>
      </c>
      <c r="J430" s="19" t="s">
        <v>44</v>
      </c>
      <c r="K430" s="221" t="s">
        <v>113</v>
      </c>
      <c r="L430" s="48">
        <v>2000000</v>
      </c>
      <c r="M430" s="245">
        <f t="shared" si="28"/>
        <v>1400000</v>
      </c>
      <c r="N430" s="46">
        <v>2022</v>
      </c>
      <c r="O430" s="47">
        <v>2024</v>
      </c>
      <c r="P430" s="243"/>
      <c r="Q430" s="137"/>
      <c r="R430" s="137" t="s">
        <v>40</v>
      </c>
      <c r="S430" s="138"/>
      <c r="T430" s="139"/>
      <c r="U430" s="139" t="s">
        <v>40</v>
      </c>
      <c r="V430" s="139" t="s">
        <v>40</v>
      </c>
      <c r="W430" s="139"/>
      <c r="X430" s="132" t="s">
        <v>40</v>
      </c>
      <c r="Y430" s="13"/>
      <c r="Z430" s="15"/>
    </row>
    <row r="431" spans="1:26" ht="60" hidden="1" x14ac:dyDescent="0.3">
      <c r="A431" s="27">
        <f t="shared" si="29"/>
        <v>51</v>
      </c>
      <c r="B431" s="158" t="s">
        <v>126</v>
      </c>
      <c r="C431" s="165" t="s">
        <v>33</v>
      </c>
      <c r="D431" s="198">
        <v>75000474</v>
      </c>
      <c r="E431" s="165">
        <v>107721538</v>
      </c>
      <c r="F431" s="204">
        <v>600061442</v>
      </c>
      <c r="G431" s="214" t="s">
        <v>78</v>
      </c>
      <c r="H431" s="19" t="s">
        <v>127</v>
      </c>
      <c r="I431" s="19" t="s">
        <v>44</v>
      </c>
      <c r="J431" s="19" t="s">
        <v>44</v>
      </c>
      <c r="K431" s="221" t="s">
        <v>114</v>
      </c>
      <c r="L431" s="48">
        <v>4000000</v>
      </c>
      <c r="M431" s="58">
        <f t="shared" si="28"/>
        <v>2800000</v>
      </c>
      <c r="N431" s="46">
        <v>2022</v>
      </c>
      <c r="O431" s="47">
        <v>2024</v>
      </c>
      <c r="P431" s="243" t="s">
        <v>40</v>
      </c>
      <c r="Q431" s="137" t="s">
        <v>40</v>
      </c>
      <c r="R431" s="137" t="s">
        <v>40</v>
      </c>
      <c r="S431" s="138" t="s">
        <v>40</v>
      </c>
      <c r="T431" s="139"/>
      <c r="U431" s="139" t="s">
        <v>40</v>
      </c>
      <c r="V431" s="139" t="s">
        <v>40</v>
      </c>
      <c r="W431" s="139" t="s">
        <v>40</v>
      </c>
      <c r="X431" s="132" t="s">
        <v>40</v>
      </c>
      <c r="Y431" s="13"/>
      <c r="Z431" s="15"/>
    </row>
    <row r="432" spans="1:26" ht="48" hidden="1" x14ac:dyDescent="0.3">
      <c r="A432" s="27">
        <f t="shared" si="29"/>
        <v>52</v>
      </c>
      <c r="B432" s="154" t="s">
        <v>126</v>
      </c>
      <c r="C432" s="155" t="s">
        <v>33</v>
      </c>
      <c r="D432" s="156">
        <v>75000474</v>
      </c>
      <c r="E432" s="155">
        <v>107721538</v>
      </c>
      <c r="F432" s="205">
        <v>600061442</v>
      </c>
      <c r="G432" s="214" t="s">
        <v>79</v>
      </c>
      <c r="H432" s="19" t="s">
        <v>127</v>
      </c>
      <c r="I432" s="19" t="s">
        <v>44</v>
      </c>
      <c r="J432" s="19" t="s">
        <v>44</v>
      </c>
      <c r="K432" s="221" t="s">
        <v>114</v>
      </c>
      <c r="L432" s="48">
        <v>3000000</v>
      </c>
      <c r="M432" s="45">
        <f t="shared" si="28"/>
        <v>2100000</v>
      </c>
      <c r="N432" s="46">
        <v>2022</v>
      </c>
      <c r="O432" s="47">
        <v>2024</v>
      </c>
      <c r="P432" s="279" t="s">
        <v>40</v>
      </c>
      <c r="Q432" s="280" t="s">
        <v>40</v>
      </c>
      <c r="R432" s="280" t="s">
        <v>40</v>
      </c>
      <c r="S432" s="292" t="s">
        <v>40</v>
      </c>
      <c r="T432" s="287"/>
      <c r="U432" s="287" t="s">
        <v>40</v>
      </c>
      <c r="V432" s="287" t="s">
        <v>40</v>
      </c>
      <c r="W432" s="287"/>
      <c r="X432" s="286" t="s">
        <v>40</v>
      </c>
      <c r="Y432" s="13"/>
      <c r="Z432" s="15"/>
    </row>
    <row r="433" spans="1:26" ht="48" hidden="1" x14ac:dyDescent="0.3">
      <c r="A433" s="27">
        <f t="shared" si="29"/>
        <v>53</v>
      </c>
      <c r="B433" s="154" t="s">
        <v>126</v>
      </c>
      <c r="C433" s="155" t="s">
        <v>33</v>
      </c>
      <c r="D433" s="156">
        <v>75000474</v>
      </c>
      <c r="E433" s="155">
        <v>107721538</v>
      </c>
      <c r="F433" s="205">
        <v>600061442</v>
      </c>
      <c r="G433" s="214" t="s">
        <v>80</v>
      </c>
      <c r="H433" s="19" t="s">
        <v>127</v>
      </c>
      <c r="I433" s="19" t="s">
        <v>44</v>
      </c>
      <c r="J433" s="19" t="s">
        <v>44</v>
      </c>
      <c r="K433" s="221" t="s">
        <v>114</v>
      </c>
      <c r="L433" s="48">
        <v>3000000</v>
      </c>
      <c r="M433" s="45">
        <f t="shared" si="28"/>
        <v>2100000</v>
      </c>
      <c r="N433" s="46">
        <v>2022</v>
      </c>
      <c r="O433" s="47">
        <v>2024</v>
      </c>
      <c r="P433" s="243" t="s">
        <v>40</v>
      </c>
      <c r="Q433" s="137" t="s">
        <v>40</v>
      </c>
      <c r="R433" s="137" t="s">
        <v>40</v>
      </c>
      <c r="S433" s="138" t="s">
        <v>40</v>
      </c>
      <c r="T433" s="139"/>
      <c r="U433" s="139" t="s">
        <v>40</v>
      </c>
      <c r="V433" s="139" t="s">
        <v>40</v>
      </c>
      <c r="W433" s="139"/>
      <c r="X433" s="132" t="s">
        <v>40</v>
      </c>
      <c r="Y433" s="13"/>
      <c r="Z433" s="15"/>
    </row>
    <row r="434" spans="1:26" ht="48" hidden="1" x14ac:dyDescent="0.3">
      <c r="A434" s="27">
        <f t="shared" si="29"/>
        <v>54</v>
      </c>
      <c r="B434" s="197" t="s">
        <v>126</v>
      </c>
      <c r="C434" s="165" t="s">
        <v>33</v>
      </c>
      <c r="D434" s="198">
        <v>75000474</v>
      </c>
      <c r="E434" s="165">
        <v>107721538</v>
      </c>
      <c r="F434" s="204">
        <v>600061442</v>
      </c>
      <c r="G434" s="214" t="s">
        <v>81</v>
      </c>
      <c r="H434" s="20" t="s">
        <v>127</v>
      </c>
      <c r="I434" s="20" t="s">
        <v>44</v>
      </c>
      <c r="J434" s="20" t="s">
        <v>44</v>
      </c>
      <c r="K434" s="221" t="s">
        <v>114</v>
      </c>
      <c r="L434" s="48">
        <v>3000000</v>
      </c>
      <c r="M434" s="45">
        <f t="shared" si="28"/>
        <v>2100000</v>
      </c>
      <c r="N434" s="46">
        <v>2022</v>
      </c>
      <c r="O434" s="47">
        <v>2024</v>
      </c>
      <c r="P434" s="243" t="s">
        <v>40</v>
      </c>
      <c r="Q434" s="137" t="s">
        <v>40</v>
      </c>
      <c r="R434" s="137" t="s">
        <v>40</v>
      </c>
      <c r="S434" s="138" t="s">
        <v>40</v>
      </c>
      <c r="T434" s="139"/>
      <c r="U434" s="139" t="s">
        <v>40</v>
      </c>
      <c r="V434" s="139" t="s">
        <v>40</v>
      </c>
      <c r="W434" s="139"/>
      <c r="X434" s="132" t="s">
        <v>40</v>
      </c>
      <c r="Y434" s="13"/>
      <c r="Z434" s="15"/>
    </row>
    <row r="435" spans="1:26" ht="48" hidden="1" x14ac:dyDescent="0.3">
      <c r="A435" s="27">
        <f t="shared" si="29"/>
        <v>55</v>
      </c>
      <c r="B435" s="154" t="s">
        <v>126</v>
      </c>
      <c r="C435" s="155" t="s">
        <v>33</v>
      </c>
      <c r="D435" s="156">
        <v>75000474</v>
      </c>
      <c r="E435" s="155">
        <v>107721538</v>
      </c>
      <c r="F435" s="205">
        <v>600061442</v>
      </c>
      <c r="G435" s="215" t="s">
        <v>82</v>
      </c>
      <c r="H435" s="19" t="s">
        <v>127</v>
      </c>
      <c r="I435" s="19" t="s">
        <v>44</v>
      </c>
      <c r="J435" s="19" t="s">
        <v>44</v>
      </c>
      <c r="K435" s="221" t="s">
        <v>114</v>
      </c>
      <c r="L435" s="44">
        <v>1000000</v>
      </c>
      <c r="M435" s="310">
        <f t="shared" si="28"/>
        <v>700000</v>
      </c>
      <c r="N435" s="46">
        <v>2022</v>
      </c>
      <c r="O435" s="47">
        <v>2024</v>
      </c>
      <c r="P435" s="237"/>
      <c r="Q435" s="134"/>
      <c r="R435" s="134"/>
      <c r="S435" s="135"/>
      <c r="T435" s="132"/>
      <c r="U435" s="132"/>
      <c r="V435" s="132" t="s">
        <v>40</v>
      </c>
      <c r="W435" s="132"/>
      <c r="X435" s="132" t="s">
        <v>40</v>
      </c>
      <c r="Y435" s="11"/>
      <c r="Z435" s="12"/>
    </row>
    <row r="436" spans="1:26" ht="36" hidden="1" x14ac:dyDescent="0.3">
      <c r="A436" s="27">
        <f t="shared" si="29"/>
        <v>56</v>
      </c>
      <c r="B436" s="154" t="s">
        <v>126</v>
      </c>
      <c r="C436" s="155" t="s">
        <v>33</v>
      </c>
      <c r="D436" s="156">
        <v>75000474</v>
      </c>
      <c r="E436" s="155">
        <v>107721538</v>
      </c>
      <c r="F436" s="205">
        <v>600061442</v>
      </c>
      <c r="G436" s="215" t="s">
        <v>83</v>
      </c>
      <c r="H436" s="19" t="s">
        <v>127</v>
      </c>
      <c r="I436" s="19" t="s">
        <v>44</v>
      </c>
      <c r="J436" s="19" t="s">
        <v>44</v>
      </c>
      <c r="K436" s="221" t="s">
        <v>115</v>
      </c>
      <c r="L436" s="44">
        <v>6000000</v>
      </c>
      <c r="M436" s="45">
        <f t="shared" si="28"/>
        <v>4200000</v>
      </c>
      <c r="N436" s="46">
        <v>2022</v>
      </c>
      <c r="O436" s="47">
        <v>2024</v>
      </c>
      <c r="P436" s="237" t="s">
        <v>40</v>
      </c>
      <c r="Q436" s="134" t="s">
        <v>40</v>
      </c>
      <c r="R436" s="134" t="s">
        <v>40</v>
      </c>
      <c r="S436" s="135" t="s">
        <v>40</v>
      </c>
      <c r="T436" s="132"/>
      <c r="U436" s="132" t="s">
        <v>40</v>
      </c>
      <c r="V436" s="132" t="s">
        <v>40</v>
      </c>
      <c r="W436" s="132" t="s">
        <v>40</v>
      </c>
      <c r="X436" s="132" t="s">
        <v>40</v>
      </c>
      <c r="Y436" s="11"/>
      <c r="Z436" s="12"/>
    </row>
    <row r="437" spans="1:26" ht="36" hidden="1" x14ac:dyDescent="0.3">
      <c r="A437" s="27">
        <f t="shared" si="29"/>
        <v>57</v>
      </c>
      <c r="B437" s="154" t="s">
        <v>126</v>
      </c>
      <c r="C437" s="155" t="s">
        <v>33</v>
      </c>
      <c r="D437" s="156">
        <v>75000474</v>
      </c>
      <c r="E437" s="155">
        <v>107721538</v>
      </c>
      <c r="F437" s="205">
        <v>600061442</v>
      </c>
      <c r="G437" s="214" t="s">
        <v>84</v>
      </c>
      <c r="H437" s="19" t="s">
        <v>127</v>
      </c>
      <c r="I437" s="19" t="s">
        <v>44</v>
      </c>
      <c r="J437" s="19" t="s">
        <v>44</v>
      </c>
      <c r="K437" s="221" t="s">
        <v>115</v>
      </c>
      <c r="L437" s="48">
        <v>6000000</v>
      </c>
      <c r="M437" s="58">
        <f t="shared" si="28"/>
        <v>4200000</v>
      </c>
      <c r="N437" s="46">
        <v>2022</v>
      </c>
      <c r="O437" s="47">
        <v>2024</v>
      </c>
      <c r="P437" s="243" t="s">
        <v>40</v>
      </c>
      <c r="Q437" s="137" t="s">
        <v>40</v>
      </c>
      <c r="R437" s="137" t="s">
        <v>40</v>
      </c>
      <c r="S437" s="138" t="s">
        <v>40</v>
      </c>
      <c r="T437" s="139"/>
      <c r="U437" s="139" t="s">
        <v>40</v>
      </c>
      <c r="V437" s="139" t="s">
        <v>40</v>
      </c>
      <c r="W437" s="139"/>
      <c r="X437" s="132" t="s">
        <v>40</v>
      </c>
      <c r="Y437" s="13"/>
      <c r="Z437" s="15"/>
    </row>
    <row r="438" spans="1:26" ht="36" hidden="1" x14ac:dyDescent="0.3">
      <c r="A438" s="27">
        <f t="shared" si="29"/>
        <v>58</v>
      </c>
      <c r="B438" s="154" t="s">
        <v>126</v>
      </c>
      <c r="C438" s="155" t="s">
        <v>33</v>
      </c>
      <c r="D438" s="156">
        <v>75000474</v>
      </c>
      <c r="E438" s="155">
        <v>107721538</v>
      </c>
      <c r="F438" s="205">
        <v>600061442</v>
      </c>
      <c r="G438" s="214" t="s">
        <v>85</v>
      </c>
      <c r="H438" s="19" t="s">
        <v>127</v>
      </c>
      <c r="I438" s="19" t="s">
        <v>44</v>
      </c>
      <c r="J438" s="19" t="s">
        <v>44</v>
      </c>
      <c r="K438" s="221" t="s">
        <v>115</v>
      </c>
      <c r="L438" s="48">
        <v>6000000</v>
      </c>
      <c r="M438" s="58">
        <f t="shared" si="28"/>
        <v>4200000</v>
      </c>
      <c r="N438" s="46">
        <v>2022</v>
      </c>
      <c r="O438" s="47">
        <v>2024</v>
      </c>
      <c r="P438" s="243" t="s">
        <v>40</v>
      </c>
      <c r="Q438" s="137" t="s">
        <v>40</v>
      </c>
      <c r="R438" s="137" t="s">
        <v>40</v>
      </c>
      <c r="S438" s="138" t="s">
        <v>40</v>
      </c>
      <c r="T438" s="139"/>
      <c r="U438" s="139" t="s">
        <v>40</v>
      </c>
      <c r="V438" s="139" t="s">
        <v>40</v>
      </c>
      <c r="W438" s="139"/>
      <c r="X438" s="132" t="s">
        <v>40</v>
      </c>
      <c r="Y438" s="13"/>
      <c r="Z438" s="15"/>
    </row>
    <row r="439" spans="1:26" ht="36" hidden="1" x14ac:dyDescent="0.3">
      <c r="A439" s="27">
        <f t="shared" si="29"/>
        <v>59</v>
      </c>
      <c r="B439" s="154" t="s">
        <v>126</v>
      </c>
      <c r="C439" s="155" t="s">
        <v>33</v>
      </c>
      <c r="D439" s="156">
        <v>75000474</v>
      </c>
      <c r="E439" s="155">
        <v>107721538</v>
      </c>
      <c r="F439" s="157">
        <v>600061442</v>
      </c>
      <c r="G439" s="214" t="s">
        <v>86</v>
      </c>
      <c r="H439" s="19" t="s">
        <v>127</v>
      </c>
      <c r="I439" s="19" t="s">
        <v>44</v>
      </c>
      <c r="J439" s="19" t="s">
        <v>44</v>
      </c>
      <c r="K439" s="221" t="s">
        <v>115</v>
      </c>
      <c r="L439" s="44">
        <v>6000000</v>
      </c>
      <c r="M439" s="45">
        <f t="shared" si="28"/>
        <v>4200000</v>
      </c>
      <c r="N439" s="191">
        <v>2022</v>
      </c>
      <c r="O439" s="224">
        <v>2024</v>
      </c>
      <c r="P439" s="133" t="s">
        <v>40</v>
      </c>
      <c r="Q439" s="134" t="s">
        <v>40</v>
      </c>
      <c r="R439" s="137" t="s">
        <v>40</v>
      </c>
      <c r="S439" s="135" t="s">
        <v>40</v>
      </c>
      <c r="T439" s="132"/>
      <c r="U439" s="132" t="s">
        <v>40</v>
      </c>
      <c r="V439" s="132" t="s">
        <v>40</v>
      </c>
      <c r="W439" s="139"/>
      <c r="X439" s="132" t="s">
        <v>40</v>
      </c>
      <c r="Y439" s="11"/>
      <c r="Z439" s="12"/>
    </row>
    <row r="440" spans="1:26" ht="24" hidden="1" x14ac:dyDescent="0.3">
      <c r="A440" s="27">
        <f t="shared" si="29"/>
        <v>60</v>
      </c>
      <c r="B440" s="154" t="s">
        <v>126</v>
      </c>
      <c r="C440" s="155" t="s">
        <v>33</v>
      </c>
      <c r="D440" s="156">
        <v>75000474</v>
      </c>
      <c r="E440" s="155">
        <v>107721538</v>
      </c>
      <c r="F440" s="205">
        <v>600061442</v>
      </c>
      <c r="G440" s="99" t="s">
        <v>158</v>
      </c>
      <c r="H440" s="19" t="s">
        <v>127</v>
      </c>
      <c r="I440" s="19" t="s">
        <v>44</v>
      </c>
      <c r="J440" s="19" t="s">
        <v>44</v>
      </c>
      <c r="K440" s="221" t="s">
        <v>115</v>
      </c>
      <c r="L440" s="48">
        <v>5000000</v>
      </c>
      <c r="M440" s="45">
        <f t="shared" si="28"/>
        <v>3500000</v>
      </c>
      <c r="N440" s="46">
        <v>2022</v>
      </c>
      <c r="O440" s="47">
        <v>2024</v>
      </c>
      <c r="P440" s="243" t="s">
        <v>40</v>
      </c>
      <c r="Q440" s="137" t="s">
        <v>40</v>
      </c>
      <c r="R440" s="134" t="s">
        <v>40</v>
      </c>
      <c r="S440" s="138" t="s">
        <v>40</v>
      </c>
      <c r="T440" s="139"/>
      <c r="U440" s="139" t="s">
        <v>40</v>
      </c>
      <c r="V440" s="139" t="s">
        <v>40</v>
      </c>
      <c r="W440" s="132" t="s">
        <v>40</v>
      </c>
      <c r="X440" s="132" t="s">
        <v>40</v>
      </c>
      <c r="Y440" s="13"/>
      <c r="Z440" s="15"/>
    </row>
    <row r="441" spans="1:26" ht="36" hidden="1" x14ac:dyDescent="0.3">
      <c r="A441" s="27">
        <f t="shared" si="29"/>
        <v>61</v>
      </c>
      <c r="B441" s="158" t="s">
        <v>126</v>
      </c>
      <c r="C441" s="159" t="s">
        <v>33</v>
      </c>
      <c r="D441" s="160">
        <v>75000474</v>
      </c>
      <c r="E441" s="159">
        <v>107721538</v>
      </c>
      <c r="F441" s="208">
        <v>600061442</v>
      </c>
      <c r="G441" s="217" t="s">
        <v>87</v>
      </c>
      <c r="H441" s="55" t="s">
        <v>127</v>
      </c>
      <c r="I441" s="20" t="s">
        <v>44</v>
      </c>
      <c r="J441" s="20" t="s">
        <v>44</v>
      </c>
      <c r="K441" s="221" t="s">
        <v>115</v>
      </c>
      <c r="L441" s="48">
        <v>3000000</v>
      </c>
      <c r="M441" s="45">
        <f t="shared" si="28"/>
        <v>2100000</v>
      </c>
      <c r="N441" s="191">
        <v>2022</v>
      </c>
      <c r="O441" s="192">
        <v>2024</v>
      </c>
      <c r="P441" s="243" t="s">
        <v>40</v>
      </c>
      <c r="Q441" s="137" t="s">
        <v>40</v>
      </c>
      <c r="R441" s="137" t="s">
        <v>40</v>
      </c>
      <c r="S441" s="138" t="s">
        <v>40</v>
      </c>
      <c r="T441" s="139"/>
      <c r="U441" s="139" t="s">
        <v>40</v>
      </c>
      <c r="V441" s="139" t="s">
        <v>40</v>
      </c>
      <c r="W441" s="139"/>
      <c r="X441" s="132" t="s">
        <v>40</v>
      </c>
      <c r="Y441" s="13"/>
      <c r="Z441" s="15"/>
    </row>
    <row r="442" spans="1:26" ht="72" hidden="1" x14ac:dyDescent="0.3">
      <c r="A442" s="27">
        <f t="shared" si="29"/>
        <v>62</v>
      </c>
      <c r="B442" s="197" t="s">
        <v>126</v>
      </c>
      <c r="C442" s="165" t="s">
        <v>33</v>
      </c>
      <c r="D442" s="198">
        <v>75000474</v>
      </c>
      <c r="E442" s="165">
        <v>107721538</v>
      </c>
      <c r="F442" s="204">
        <v>600061442</v>
      </c>
      <c r="G442" s="214" t="s">
        <v>159</v>
      </c>
      <c r="H442" s="19" t="s">
        <v>127</v>
      </c>
      <c r="I442" s="19" t="s">
        <v>44</v>
      </c>
      <c r="J442" s="19" t="s">
        <v>44</v>
      </c>
      <c r="K442" s="221" t="s">
        <v>236</v>
      </c>
      <c r="L442" s="48">
        <v>5000000</v>
      </c>
      <c r="M442" s="45">
        <f t="shared" si="28"/>
        <v>3500000</v>
      </c>
      <c r="N442" s="46">
        <v>2022</v>
      </c>
      <c r="O442" s="47">
        <v>2024</v>
      </c>
      <c r="P442" s="243"/>
      <c r="Q442" s="137"/>
      <c r="R442" s="137"/>
      <c r="S442" s="138"/>
      <c r="T442" s="139"/>
      <c r="U442" s="139"/>
      <c r="V442" s="139" t="s">
        <v>40</v>
      </c>
      <c r="W442" s="139" t="s">
        <v>40</v>
      </c>
      <c r="X442" s="132" t="s">
        <v>40</v>
      </c>
      <c r="Y442" s="13"/>
      <c r="Z442" s="15"/>
    </row>
    <row r="443" spans="1:26" ht="72" hidden="1" x14ac:dyDescent="0.3">
      <c r="A443" s="27">
        <f t="shared" si="29"/>
        <v>63</v>
      </c>
      <c r="B443" s="154" t="s">
        <v>126</v>
      </c>
      <c r="C443" s="155" t="s">
        <v>33</v>
      </c>
      <c r="D443" s="156">
        <v>75000474</v>
      </c>
      <c r="E443" s="155">
        <v>107721538</v>
      </c>
      <c r="F443" s="205">
        <v>600061442</v>
      </c>
      <c r="G443" s="214" t="s">
        <v>160</v>
      </c>
      <c r="H443" s="19" t="s">
        <v>127</v>
      </c>
      <c r="I443" s="19" t="s">
        <v>44</v>
      </c>
      <c r="J443" s="19" t="s">
        <v>44</v>
      </c>
      <c r="K443" s="221" t="s">
        <v>237</v>
      </c>
      <c r="L443" s="48">
        <v>2000000</v>
      </c>
      <c r="M443" s="45">
        <f t="shared" si="28"/>
        <v>1400000</v>
      </c>
      <c r="N443" s="191">
        <v>2022</v>
      </c>
      <c r="O443" s="192">
        <v>2024</v>
      </c>
      <c r="P443" s="243"/>
      <c r="Q443" s="137"/>
      <c r="R443" s="137"/>
      <c r="S443" s="138"/>
      <c r="T443" s="139"/>
      <c r="U443" s="139"/>
      <c r="V443" s="139" t="s">
        <v>40</v>
      </c>
      <c r="W443" s="139" t="s">
        <v>40</v>
      </c>
      <c r="X443" s="132" t="s">
        <v>40</v>
      </c>
      <c r="Y443" s="13"/>
      <c r="Z443" s="15"/>
    </row>
    <row r="444" spans="1:26" ht="72" hidden="1" x14ac:dyDescent="0.3">
      <c r="A444" s="27">
        <f t="shared" si="29"/>
        <v>64</v>
      </c>
      <c r="B444" s="154" t="s">
        <v>126</v>
      </c>
      <c r="C444" s="155" t="s">
        <v>33</v>
      </c>
      <c r="D444" s="156">
        <v>75000474</v>
      </c>
      <c r="E444" s="155">
        <v>107721538</v>
      </c>
      <c r="F444" s="205">
        <v>600061442</v>
      </c>
      <c r="G444" s="215" t="s">
        <v>161</v>
      </c>
      <c r="H444" s="19" t="s">
        <v>127</v>
      </c>
      <c r="I444" s="19" t="s">
        <v>44</v>
      </c>
      <c r="J444" s="19" t="s">
        <v>44</v>
      </c>
      <c r="K444" s="221" t="s">
        <v>116</v>
      </c>
      <c r="L444" s="48">
        <v>3000000</v>
      </c>
      <c r="M444" s="45">
        <f t="shared" si="28"/>
        <v>2100000</v>
      </c>
      <c r="N444" s="49">
        <v>2024</v>
      </c>
      <c r="O444" s="50">
        <v>2027</v>
      </c>
      <c r="P444" s="243"/>
      <c r="Q444" s="137"/>
      <c r="R444" s="137"/>
      <c r="S444" s="138"/>
      <c r="T444" s="139"/>
      <c r="U444" s="139"/>
      <c r="V444" s="139" t="s">
        <v>40</v>
      </c>
      <c r="W444" s="139" t="s">
        <v>40</v>
      </c>
      <c r="X444" s="132" t="s">
        <v>40</v>
      </c>
      <c r="Y444" s="13"/>
      <c r="Z444" s="15"/>
    </row>
    <row r="445" spans="1:26" ht="60" hidden="1" x14ac:dyDescent="0.3">
      <c r="A445" s="27">
        <f t="shared" si="29"/>
        <v>65</v>
      </c>
      <c r="B445" s="154" t="s">
        <v>126</v>
      </c>
      <c r="C445" s="155" t="s">
        <v>33</v>
      </c>
      <c r="D445" s="156">
        <v>75000474</v>
      </c>
      <c r="E445" s="155">
        <v>107721538</v>
      </c>
      <c r="F445" s="205">
        <v>600061442</v>
      </c>
      <c r="G445" s="214" t="s">
        <v>162</v>
      </c>
      <c r="H445" s="19" t="s">
        <v>127</v>
      </c>
      <c r="I445" s="19" t="s">
        <v>44</v>
      </c>
      <c r="J445" s="19" t="s">
        <v>44</v>
      </c>
      <c r="K445" s="221" t="s">
        <v>117</v>
      </c>
      <c r="L445" s="48">
        <v>2000000</v>
      </c>
      <c r="M445" s="245">
        <f t="shared" si="28"/>
        <v>1400000</v>
      </c>
      <c r="N445" s="49">
        <v>2024</v>
      </c>
      <c r="O445" s="50">
        <v>2027</v>
      </c>
      <c r="P445" s="243"/>
      <c r="Q445" s="137" t="s">
        <v>40</v>
      </c>
      <c r="R445" s="137" t="s">
        <v>40</v>
      </c>
      <c r="S445" s="138" t="s">
        <v>40</v>
      </c>
      <c r="T445" s="139"/>
      <c r="U445" s="139"/>
      <c r="V445" s="139" t="s">
        <v>40</v>
      </c>
      <c r="W445" s="139" t="s">
        <v>40</v>
      </c>
      <c r="X445" s="132" t="s">
        <v>40</v>
      </c>
      <c r="Y445" s="13"/>
      <c r="Z445" s="15"/>
    </row>
    <row r="446" spans="1:26" ht="72" hidden="1" x14ac:dyDescent="0.3">
      <c r="A446" s="27">
        <f t="shared" si="29"/>
        <v>66</v>
      </c>
      <c r="B446" s="158" t="s">
        <v>126</v>
      </c>
      <c r="C446" s="159" t="s">
        <v>33</v>
      </c>
      <c r="D446" s="160">
        <v>75000474</v>
      </c>
      <c r="E446" s="159">
        <v>107721538</v>
      </c>
      <c r="F446" s="157">
        <v>600061442</v>
      </c>
      <c r="G446" s="214" t="s">
        <v>163</v>
      </c>
      <c r="H446" s="19" t="s">
        <v>127</v>
      </c>
      <c r="I446" s="19" t="s">
        <v>44</v>
      </c>
      <c r="J446" s="55" t="s">
        <v>44</v>
      </c>
      <c r="K446" s="221" t="s">
        <v>118</v>
      </c>
      <c r="L446" s="48">
        <v>40000000</v>
      </c>
      <c r="M446" s="45">
        <f t="shared" si="28"/>
        <v>28000000</v>
      </c>
      <c r="N446" s="46">
        <v>2022</v>
      </c>
      <c r="O446" s="47">
        <v>2024</v>
      </c>
      <c r="P446" s="243"/>
      <c r="Q446" s="137" t="s">
        <v>40</v>
      </c>
      <c r="R446" s="137" t="s">
        <v>40</v>
      </c>
      <c r="S446" s="138" t="s">
        <v>40</v>
      </c>
      <c r="T446" s="139"/>
      <c r="U446" s="139" t="s">
        <v>40</v>
      </c>
      <c r="V446" s="139" t="s">
        <v>40</v>
      </c>
      <c r="W446" s="139" t="s">
        <v>40</v>
      </c>
      <c r="X446" s="132" t="s">
        <v>40</v>
      </c>
      <c r="Y446" s="13"/>
      <c r="Z446" s="15"/>
    </row>
    <row r="447" spans="1:26" ht="36" hidden="1" x14ac:dyDescent="0.3">
      <c r="A447" s="27">
        <f t="shared" ref="A447:A481" si="30">A446+1</f>
        <v>67</v>
      </c>
      <c r="B447" s="197" t="s">
        <v>126</v>
      </c>
      <c r="C447" s="159" t="s">
        <v>33</v>
      </c>
      <c r="D447" s="160">
        <v>75000474</v>
      </c>
      <c r="E447" s="159">
        <v>107721538</v>
      </c>
      <c r="F447" s="208">
        <v>600061442</v>
      </c>
      <c r="G447" s="214" t="s">
        <v>88</v>
      </c>
      <c r="H447" s="55" t="s">
        <v>127</v>
      </c>
      <c r="I447" s="19" t="s">
        <v>44</v>
      </c>
      <c r="J447" s="19" t="s">
        <v>44</v>
      </c>
      <c r="K447" s="221" t="s">
        <v>119</v>
      </c>
      <c r="L447" s="48">
        <v>2000000</v>
      </c>
      <c r="M447" s="58">
        <f t="shared" si="28"/>
        <v>1400000</v>
      </c>
      <c r="N447" s="614">
        <v>2022</v>
      </c>
      <c r="O447" s="224">
        <v>2024</v>
      </c>
      <c r="P447" s="279"/>
      <c r="Q447" s="137"/>
      <c r="R447" s="137"/>
      <c r="S447" s="138"/>
      <c r="T447" s="139"/>
      <c r="U447" s="139" t="s">
        <v>40</v>
      </c>
      <c r="V447" s="139" t="s">
        <v>40</v>
      </c>
      <c r="W447" s="139" t="s">
        <v>40</v>
      </c>
      <c r="X447" s="132" t="s">
        <v>40</v>
      </c>
      <c r="Y447" s="13"/>
      <c r="Z447" s="15"/>
    </row>
    <row r="448" spans="1:26" ht="36" hidden="1" x14ac:dyDescent="0.3">
      <c r="A448" s="27">
        <f t="shared" si="30"/>
        <v>68</v>
      </c>
      <c r="B448" s="154" t="s">
        <v>126</v>
      </c>
      <c r="C448" s="155" t="s">
        <v>33</v>
      </c>
      <c r="D448" s="156">
        <v>75000474</v>
      </c>
      <c r="E448" s="155">
        <v>107721538</v>
      </c>
      <c r="F448" s="205">
        <v>600061442</v>
      </c>
      <c r="G448" s="214" t="s">
        <v>89</v>
      </c>
      <c r="H448" s="19" t="s">
        <v>127</v>
      </c>
      <c r="I448" s="55" t="s">
        <v>44</v>
      </c>
      <c r="J448" s="55" t="s">
        <v>44</v>
      </c>
      <c r="K448" s="221" t="s">
        <v>119</v>
      </c>
      <c r="L448" s="48">
        <v>1000000</v>
      </c>
      <c r="M448" s="58">
        <f t="shared" si="28"/>
        <v>700000</v>
      </c>
      <c r="N448" s="46">
        <v>2022</v>
      </c>
      <c r="O448" s="50">
        <v>2024</v>
      </c>
      <c r="P448" s="279"/>
      <c r="Q448" s="280"/>
      <c r="R448" s="280"/>
      <c r="S448" s="292"/>
      <c r="T448" s="287"/>
      <c r="U448" s="287" t="s">
        <v>40</v>
      </c>
      <c r="V448" s="287" t="s">
        <v>40</v>
      </c>
      <c r="W448" s="287"/>
      <c r="X448" s="286" t="s">
        <v>40</v>
      </c>
      <c r="Y448" s="13"/>
      <c r="Z448" s="15"/>
    </row>
    <row r="449" spans="1:26" ht="36" hidden="1" x14ac:dyDescent="0.3">
      <c r="A449" s="27">
        <f t="shared" si="30"/>
        <v>69</v>
      </c>
      <c r="B449" s="154" t="s">
        <v>126</v>
      </c>
      <c r="C449" s="155" t="s">
        <v>33</v>
      </c>
      <c r="D449" s="156">
        <v>75000474</v>
      </c>
      <c r="E449" s="155">
        <v>107721538</v>
      </c>
      <c r="F449" s="205">
        <v>600061442</v>
      </c>
      <c r="G449" s="214" t="s">
        <v>90</v>
      </c>
      <c r="H449" s="19" t="s">
        <v>127</v>
      </c>
      <c r="I449" s="19" t="s">
        <v>44</v>
      </c>
      <c r="J449" s="19" t="s">
        <v>44</v>
      </c>
      <c r="K449" s="221" t="s">
        <v>119</v>
      </c>
      <c r="L449" s="48">
        <v>3000000</v>
      </c>
      <c r="M449" s="58">
        <f t="shared" si="28"/>
        <v>2100000</v>
      </c>
      <c r="N449" s="614">
        <v>2022</v>
      </c>
      <c r="O449" s="47">
        <v>2024</v>
      </c>
      <c r="P449" s="279"/>
      <c r="Q449" s="137"/>
      <c r="R449" s="137"/>
      <c r="S449" s="138"/>
      <c r="T449" s="139"/>
      <c r="U449" s="139" t="s">
        <v>40</v>
      </c>
      <c r="V449" s="139" t="s">
        <v>40</v>
      </c>
      <c r="W449" s="139"/>
      <c r="X449" s="132" t="s">
        <v>40</v>
      </c>
      <c r="Y449" s="13"/>
      <c r="Z449" s="15"/>
    </row>
    <row r="450" spans="1:26" ht="36" hidden="1" x14ac:dyDescent="0.3">
      <c r="A450" s="27">
        <f t="shared" si="30"/>
        <v>70</v>
      </c>
      <c r="B450" s="197" t="s">
        <v>126</v>
      </c>
      <c r="C450" s="165" t="s">
        <v>33</v>
      </c>
      <c r="D450" s="198">
        <v>75000474</v>
      </c>
      <c r="E450" s="165">
        <v>107721538</v>
      </c>
      <c r="F450" s="204">
        <v>600061442</v>
      </c>
      <c r="G450" s="214" t="s">
        <v>91</v>
      </c>
      <c r="H450" s="19" t="s">
        <v>127</v>
      </c>
      <c r="I450" s="19" t="s">
        <v>44</v>
      </c>
      <c r="J450" s="19" t="s">
        <v>44</v>
      </c>
      <c r="K450" s="221" t="s">
        <v>119</v>
      </c>
      <c r="L450" s="48">
        <v>3000000</v>
      </c>
      <c r="M450" s="58">
        <f t="shared" si="28"/>
        <v>2100000</v>
      </c>
      <c r="N450" s="191">
        <v>2022</v>
      </c>
      <c r="O450" s="192">
        <v>2024</v>
      </c>
      <c r="P450" s="279"/>
      <c r="Q450" s="137"/>
      <c r="R450" s="137"/>
      <c r="S450" s="138"/>
      <c r="T450" s="139"/>
      <c r="U450" s="139" t="s">
        <v>40</v>
      </c>
      <c r="V450" s="139" t="s">
        <v>40</v>
      </c>
      <c r="W450" s="139"/>
      <c r="X450" s="132" t="s">
        <v>40</v>
      </c>
      <c r="Y450" s="13"/>
      <c r="Z450" s="15"/>
    </row>
    <row r="451" spans="1:26" ht="24" hidden="1" x14ac:dyDescent="0.3">
      <c r="A451" s="27">
        <f t="shared" si="30"/>
        <v>71</v>
      </c>
      <c r="B451" s="252" t="s">
        <v>126</v>
      </c>
      <c r="C451" s="253" t="s">
        <v>33</v>
      </c>
      <c r="D451" s="254">
        <v>75000474</v>
      </c>
      <c r="E451" s="253">
        <v>107721538</v>
      </c>
      <c r="F451" s="255">
        <v>600061442</v>
      </c>
      <c r="G451" s="256" t="s">
        <v>170</v>
      </c>
      <c r="H451" s="257" t="s">
        <v>127</v>
      </c>
      <c r="I451" s="257" t="s">
        <v>44</v>
      </c>
      <c r="J451" s="257" t="s">
        <v>44</v>
      </c>
      <c r="K451" s="258" t="s">
        <v>119</v>
      </c>
      <c r="L451" s="259">
        <v>2000000</v>
      </c>
      <c r="M451" s="260">
        <f t="shared" si="28"/>
        <v>1400000</v>
      </c>
      <c r="N451" s="615">
        <v>2022</v>
      </c>
      <c r="O451" s="616">
        <v>2024</v>
      </c>
      <c r="P451" s="279"/>
      <c r="Q451" s="137"/>
      <c r="R451" s="137"/>
      <c r="S451" s="138"/>
      <c r="T451" s="139"/>
      <c r="U451" s="261" t="s">
        <v>40</v>
      </c>
      <c r="V451" s="261" t="s">
        <v>40</v>
      </c>
      <c r="W451" s="261" t="s">
        <v>40</v>
      </c>
      <c r="X451" s="132" t="s">
        <v>40</v>
      </c>
      <c r="Y451" s="262"/>
      <c r="Z451" s="263"/>
    </row>
    <row r="452" spans="1:26" ht="36" hidden="1" x14ac:dyDescent="0.3">
      <c r="A452" s="27">
        <f t="shared" si="30"/>
        <v>72</v>
      </c>
      <c r="B452" s="252" t="s">
        <v>126</v>
      </c>
      <c r="C452" s="253" t="s">
        <v>33</v>
      </c>
      <c r="D452" s="254">
        <v>75000474</v>
      </c>
      <c r="E452" s="253">
        <v>107721538</v>
      </c>
      <c r="F452" s="255">
        <v>600061442</v>
      </c>
      <c r="G452" s="256" t="s">
        <v>92</v>
      </c>
      <c r="H452" s="257" t="s">
        <v>127</v>
      </c>
      <c r="I452" s="257" t="s">
        <v>44</v>
      </c>
      <c r="J452" s="257" t="s">
        <v>44</v>
      </c>
      <c r="K452" s="258" t="s">
        <v>119</v>
      </c>
      <c r="L452" s="259">
        <v>3000000</v>
      </c>
      <c r="M452" s="264">
        <f t="shared" si="28"/>
        <v>2100000</v>
      </c>
      <c r="N452" s="617">
        <v>2022</v>
      </c>
      <c r="O452" s="618">
        <v>2024</v>
      </c>
      <c r="P452" s="279"/>
      <c r="Q452" s="137"/>
      <c r="R452" s="137"/>
      <c r="S452" s="138"/>
      <c r="T452" s="139"/>
      <c r="U452" s="139" t="s">
        <v>40</v>
      </c>
      <c r="V452" s="139" t="s">
        <v>40</v>
      </c>
      <c r="W452" s="139"/>
      <c r="X452" s="132" t="s">
        <v>40</v>
      </c>
      <c r="Y452" s="262"/>
      <c r="Z452" s="263"/>
    </row>
    <row r="453" spans="1:26" ht="24" hidden="1" x14ac:dyDescent="0.3">
      <c r="A453" s="27">
        <f t="shared" si="30"/>
        <v>73</v>
      </c>
      <c r="B453" s="197" t="s">
        <v>126</v>
      </c>
      <c r="C453" s="165" t="s">
        <v>33</v>
      </c>
      <c r="D453" s="198">
        <v>75000474</v>
      </c>
      <c r="E453" s="165">
        <v>107721538</v>
      </c>
      <c r="F453" s="204">
        <v>600061442</v>
      </c>
      <c r="G453" s="214" t="s">
        <v>121</v>
      </c>
      <c r="H453" s="19" t="s">
        <v>127</v>
      </c>
      <c r="I453" s="19" t="s">
        <v>44</v>
      </c>
      <c r="J453" s="19" t="s">
        <v>44</v>
      </c>
      <c r="K453" s="221" t="s">
        <v>120</v>
      </c>
      <c r="L453" s="48">
        <v>1000000</v>
      </c>
      <c r="M453" s="245">
        <f t="shared" si="28"/>
        <v>700000</v>
      </c>
      <c r="N453" s="46">
        <v>2022</v>
      </c>
      <c r="O453" s="47">
        <v>2024</v>
      </c>
      <c r="P453" s="279"/>
      <c r="Q453" s="137"/>
      <c r="R453" s="137"/>
      <c r="S453" s="138"/>
      <c r="T453" s="139"/>
      <c r="U453" s="139" t="s">
        <v>40</v>
      </c>
      <c r="V453" s="139" t="s">
        <v>40</v>
      </c>
      <c r="W453" s="139" t="s">
        <v>40</v>
      </c>
      <c r="X453" s="132" t="s">
        <v>40</v>
      </c>
      <c r="Y453" s="13"/>
      <c r="Z453" s="15"/>
    </row>
    <row r="454" spans="1:26" ht="24" hidden="1" x14ac:dyDescent="0.3">
      <c r="A454" s="27">
        <f t="shared" si="30"/>
        <v>74</v>
      </c>
      <c r="B454" s="252" t="s">
        <v>126</v>
      </c>
      <c r="C454" s="253" t="s">
        <v>33</v>
      </c>
      <c r="D454" s="254">
        <v>75000474</v>
      </c>
      <c r="E454" s="253">
        <v>107721538</v>
      </c>
      <c r="F454" s="255">
        <v>600061442</v>
      </c>
      <c r="G454" s="256" t="s">
        <v>122</v>
      </c>
      <c r="H454" s="257" t="s">
        <v>127</v>
      </c>
      <c r="I454" s="257" t="s">
        <v>44</v>
      </c>
      <c r="J454" s="257" t="s">
        <v>44</v>
      </c>
      <c r="K454" s="258" t="s">
        <v>120</v>
      </c>
      <c r="L454" s="259">
        <v>1000000</v>
      </c>
      <c r="M454" s="260">
        <f t="shared" si="28"/>
        <v>700000</v>
      </c>
      <c r="N454" s="619">
        <v>2022</v>
      </c>
      <c r="O454" s="620">
        <v>2024</v>
      </c>
      <c r="P454" s="279"/>
      <c r="Q454" s="280"/>
      <c r="R454" s="280"/>
      <c r="S454" s="292"/>
      <c r="T454" s="287"/>
      <c r="U454" s="293" t="s">
        <v>40</v>
      </c>
      <c r="V454" s="293" t="s">
        <v>40</v>
      </c>
      <c r="W454" s="293"/>
      <c r="X454" s="286" t="s">
        <v>40</v>
      </c>
      <c r="Y454" s="262"/>
      <c r="Z454" s="263"/>
    </row>
    <row r="455" spans="1:26" ht="24" hidden="1" x14ac:dyDescent="0.3">
      <c r="A455" s="27">
        <f t="shared" si="30"/>
        <v>75</v>
      </c>
      <c r="B455" s="252" t="s">
        <v>126</v>
      </c>
      <c r="C455" s="253" t="s">
        <v>33</v>
      </c>
      <c r="D455" s="254">
        <v>75000474</v>
      </c>
      <c r="E455" s="253">
        <v>107721538</v>
      </c>
      <c r="F455" s="255">
        <v>600061442</v>
      </c>
      <c r="G455" s="256" t="s">
        <v>164</v>
      </c>
      <c r="H455" s="257" t="s">
        <v>127</v>
      </c>
      <c r="I455" s="257" t="s">
        <v>44</v>
      </c>
      <c r="J455" s="257" t="s">
        <v>44</v>
      </c>
      <c r="K455" s="258" t="s">
        <v>120</v>
      </c>
      <c r="L455" s="259">
        <v>1000000</v>
      </c>
      <c r="M455" s="260">
        <f t="shared" ref="M455:M487" si="31">L455/100*70</f>
        <v>700000</v>
      </c>
      <c r="N455" s="615">
        <v>2022</v>
      </c>
      <c r="O455" s="616">
        <v>2024</v>
      </c>
      <c r="P455" s="279"/>
      <c r="Q455" s="137"/>
      <c r="R455" s="137"/>
      <c r="S455" s="138"/>
      <c r="T455" s="139"/>
      <c r="U455" s="261" t="s">
        <v>40</v>
      </c>
      <c r="V455" s="261" t="s">
        <v>40</v>
      </c>
      <c r="W455" s="261" t="s">
        <v>40</v>
      </c>
      <c r="X455" s="132" t="s">
        <v>40</v>
      </c>
      <c r="Y455" s="262"/>
      <c r="Z455" s="263"/>
    </row>
    <row r="456" spans="1:26" ht="24" hidden="1" x14ac:dyDescent="0.3">
      <c r="A456" s="27">
        <f t="shared" si="30"/>
        <v>76</v>
      </c>
      <c r="B456" s="154" t="s">
        <v>126</v>
      </c>
      <c r="C456" s="155" t="s">
        <v>33</v>
      </c>
      <c r="D456" s="156">
        <v>75000474</v>
      </c>
      <c r="E456" s="155">
        <v>107721538</v>
      </c>
      <c r="F456" s="205">
        <v>600061442</v>
      </c>
      <c r="G456" s="214" t="s">
        <v>123</v>
      </c>
      <c r="H456" s="19" t="s">
        <v>127</v>
      </c>
      <c r="I456" s="19" t="s">
        <v>44</v>
      </c>
      <c r="J456" s="19" t="s">
        <v>44</v>
      </c>
      <c r="K456" s="221" t="s">
        <v>120</v>
      </c>
      <c r="L456" s="48">
        <v>3000000</v>
      </c>
      <c r="M456" s="58">
        <f t="shared" si="31"/>
        <v>2100000</v>
      </c>
      <c r="N456" s="191">
        <v>2022</v>
      </c>
      <c r="O456" s="192">
        <v>2024</v>
      </c>
      <c r="P456" s="279"/>
      <c r="Q456" s="137"/>
      <c r="R456" s="137"/>
      <c r="S456" s="138"/>
      <c r="T456" s="139"/>
      <c r="U456" s="139" t="s">
        <v>40</v>
      </c>
      <c r="V456" s="139" t="s">
        <v>40</v>
      </c>
      <c r="W456" s="139"/>
      <c r="X456" s="132" t="s">
        <v>40</v>
      </c>
      <c r="Y456" s="13"/>
      <c r="Z456" s="15"/>
    </row>
    <row r="457" spans="1:26" ht="60" hidden="1" x14ac:dyDescent="0.3">
      <c r="A457" s="27">
        <f t="shared" si="30"/>
        <v>77</v>
      </c>
      <c r="B457" s="201" t="s">
        <v>126</v>
      </c>
      <c r="C457" s="199" t="s">
        <v>33</v>
      </c>
      <c r="D457" s="200">
        <v>75000474</v>
      </c>
      <c r="E457" s="199">
        <v>107721538</v>
      </c>
      <c r="F457" s="207">
        <v>600061442</v>
      </c>
      <c r="G457" s="214" t="s">
        <v>104</v>
      </c>
      <c r="H457" s="19" t="s">
        <v>127</v>
      </c>
      <c r="I457" s="19" t="s">
        <v>44</v>
      </c>
      <c r="J457" s="19" t="s">
        <v>44</v>
      </c>
      <c r="K457" s="221" t="s">
        <v>124</v>
      </c>
      <c r="L457" s="48">
        <v>5000000</v>
      </c>
      <c r="M457" s="58">
        <f t="shared" si="31"/>
        <v>3500000</v>
      </c>
      <c r="N457" s="46">
        <v>2022</v>
      </c>
      <c r="O457" s="47">
        <v>2024</v>
      </c>
      <c r="P457" s="305"/>
      <c r="Q457" s="137"/>
      <c r="R457" s="137"/>
      <c r="S457" s="138"/>
      <c r="T457" s="139"/>
      <c r="U457" s="139"/>
      <c r="V457" s="139"/>
      <c r="W457" s="139"/>
      <c r="X457" s="132" t="s">
        <v>40</v>
      </c>
      <c r="Y457" s="13"/>
      <c r="Z457" s="15"/>
    </row>
    <row r="458" spans="1:26" ht="24" hidden="1" x14ac:dyDescent="0.3">
      <c r="A458" s="27">
        <f t="shared" si="30"/>
        <v>78</v>
      </c>
      <c r="B458" s="154" t="s">
        <v>126</v>
      </c>
      <c r="C458" s="155" t="s">
        <v>33</v>
      </c>
      <c r="D458" s="156">
        <v>75000474</v>
      </c>
      <c r="E458" s="155">
        <v>107721538</v>
      </c>
      <c r="F458" s="205">
        <v>600061442</v>
      </c>
      <c r="G458" s="214" t="s">
        <v>93</v>
      </c>
      <c r="H458" s="19" t="s">
        <v>127</v>
      </c>
      <c r="I458" s="19" t="s">
        <v>44</v>
      </c>
      <c r="J458" s="19" t="s">
        <v>44</v>
      </c>
      <c r="K458" s="221" t="s">
        <v>125</v>
      </c>
      <c r="L458" s="48">
        <v>8000000</v>
      </c>
      <c r="M458" s="58">
        <f t="shared" si="31"/>
        <v>5600000</v>
      </c>
      <c r="N458" s="191">
        <v>2022</v>
      </c>
      <c r="O458" s="50">
        <v>2024</v>
      </c>
      <c r="P458" s="243" t="s">
        <v>40</v>
      </c>
      <c r="Q458" s="137" t="s">
        <v>40</v>
      </c>
      <c r="R458" s="137" t="s">
        <v>40</v>
      </c>
      <c r="S458" s="138" t="s">
        <v>40</v>
      </c>
      <c r="T458" s="139"/>
      <c r="U458" s="139" t="s">
        <v>40</v>
      </c>
      <c r="V458" s="139" t="s">
        <v>40</v>
      </c>
      <c r="W458" s="139" t="s">
        <v>40</v>
      </c>
      <c r="X458" s="132" t="s">
        <v>40</v>
      </c>
      <c r="Y458" s="13"/>
      <c r="Z458" s="15"/>
    </row>
    <row r="459" spans="1:26" ht="24" hidden="1" x14ac:dyDescent="0.3">
      <c r="A459" s="27">
        <f t="shared" si="30"/>
        <v>79</v>
      </c>
      <c r="B459" s="158" t="s">
        <v>126</v>
      </c>
      <c r="C459" s="159" t="s">
        <v>33</v>
      </c>
      <c r="D459" s="160">
        <v>75000474</v>
      </c>
      <c r="E459" s="159">
        <v>107721538</v>
      </c>
      <c r="F459" s="208">
        <v>600061442</v>
      </c>
      <c r="G459" s="214" t="s">
        <v>94</v>
      </c>
      <c r="H459" s="19" t="s">
        <v>127</v>
      </c>
      <c r="I459" s="19" t="s">
        <v>44</v>
      </c>
      <c r="J459" s="19" t="s">
        <v>44</v>
      </c>
      <c r="K459" s="221" t="s">
        <v>125</v>
      </c>
      <c r="L459" s="48">
        <v>3000000</v>
      </c>
      <c r="M459" s="45">
        <f t="shared" si="31"/>
        <v>2100000</v>
      </c>
      <c r="N459" s="46">
        <v>2022</v>
      </c>
      <c r="O459" s="47">
        <v>2024</v>
      </c>
      <c r="P459" s="279" t="s">
        <v>40</v>
      </c>
      <c r="Q459" s="280" t="s">
        <v>40</v>
      </c>
      <c r="R459" s="280" t="s">
        <v>40</v>
      </c>
      <c r="S459" s="292" t="s">
        <v>40</v>
      </c>
      <c r="T459" s="287"/>
      <c r="U459" s="287" t="s">
        <v>40</v>
      </c>
      <c r="V459" s="287" t="s">
        <v>40</v>
      </c>
      <c r="W459" s="287"/>
      <c r="X459" s="286" t="s">
        <v>40</v>
      </c>
      <c r="Y459" s="13"/>
      <c r="Z459" s="15"/>
    </row>
    <row r="460" spans="1:26" ht="24" hidden="1" x14ac:dyDescent="0.3">
      <c r="A460" s="27">
        <f t="shared" si="30"/>
        <v>80</v>
      </c>
      <c r="B460" s="158" t="s">
        <v>126</v>
      </c>
      <c r="C460" s="159" t="s">
        <v>33</v>
      </c>
      <c r="D460" s="160">
        <v>75000474</v>
      </c>
      <c r="E460" s="165">
        <v>107721538</v>
      </c>
      <c r="F460" s="205">
        <v>600061442</v>
      </c>
      <c r="G460" s="214" t="s">
        <v>95</v>
      </c>
      <c r="H460" s="19" t="s">
        <v>127</v>
      </c>
      <c r="I460" s="19" t="s">
        <v>44</v>
      </c>
      <c r="J460" s="19" t="s">
        <v>44</v>
      </c>
      <c r="K460" s="221" t="s">
        <v>125</v>
      </c>
      <c r="L460" s="48">
        <v>5000000</v>
      </c>
      <c r="M460" s="245">
        <f t="shared" si="31"/>
        <v>3500000</v>
      </c>
      <c r="N460" s="46">
        <v>2022</v>
      </c>
      <c r="O460" s="47">
        <v>2024</v>
      </c>
      <c r="P460" s="243" t="s">
        <v>40</v>
      </c>
      <c r="Q460" s="137" t="s">
        <v>40</v>
      </c>
      <c r="R460" s="137" t="s">
        <v>40</v>
      </c>
      <c r="S460" s="138" t="s">
        <v>40</v>
      </c>
      <c r="T460" s="139"/>
      <c r="U460" s="139" t="s">
        <v>40</v>
      </c>
      <c r="V460" s="139" t="s">
        <v>40</v>
      </c>
      <c r="W460" s="139"/>
      <c r="X460" s="132" t="s">
        <v>40</v>
      </c>
      <c r="Y460" s="13"/>
      <c r="Z460" s="15"/>
    </row>
    <row r="461" spans="1:26" ht="24" hidden="1" x14ac:dyDescent="0.3">
      <c r="A461" s="27">
        <f t="shared" si="30"/>
        <v>81</v>
      </c>
      <c r="B461" s="154" t="s">
        <v>126</v>
      </c>
      <c r="C461" s="155" t="s">
        <v>33</v>
      </c>
      <c r="D461" s="156">
        <v>75000474</v>
      </c>
      <c r="E461" s="199">
        <v>107721538</v>
      </c>
      <c r="F461" s="204">
        <v>600061442</v>
      </c>
      <c r="G461" s="214" t="s">
        <v>179</v>
      </c>
      <c r="H461" s="19" t="s">
        <v>127</v>
      </c>
      <c r="I461" s="19" t="s">
        <v>44</v>
      </c>
      <c r="J461" s="19" t="s">
        <v>44</v>
      </c>
      <c r="K461" s="221" t="s">
        <v>125</v>
      </c>
      <c r="L461" s="48">
        <v>5000000</v>
      </c>
      <c r="M461" s="58">
        <f t="shared" si="31"/>
        <v>3500000</v>
      </c>
      <c r="N461" s="46">
        <v>2022</v>
      </c>
      <c r="O461" s="47">
        <v>2024</v>
      </c>
      <c r="P461" s="243" t="s">
        <v>40</v>
      </c>
      <c r="Q461" s="137" t="s">
        <v>40</v>
      </c>
      <c r="R461" s="137" t="s">
        <v>40</v>
      </c>
      <c r="S461" s="138" t="s">
        <v>40</v>
      </c>
      <c r="T461" s="139"/>
      <c r="U461" s="139" t="s">
        <v>40</v>
      </c>
      <c r="V461" s="139" t="s">
        <v>40</v>
      </c>
      <c r="W461" s="139"/>
      <c r="X461" s="132" t="s">
        <v>40</v>
      </c>
      <c r="Y461" s="13"/>
      <c r="Z461" s="15"/>
    </row>
    <row r="462" spans="1:26" ht="24" hidden="1" x14ac:dyDescent="0.3">
      <c r="A462" s="27">
        <f t="shared" si="30"/>
        <v>82</v>
      </c>
      <c r="B462" s="154" t="s">
        <v>126</v>
      </c>
      <c r="C462" s="155" t="s">
        <v>33</v>
      </c>
      <c r="D462" s="156">
        <v>75000474</v>
      </c>
      <c r="E462" s="155">
        <v>107721538</v>
      </c>
      <c r="F462" s="205">
        <v>600061442</v>
      </c>
      <c r="G462" s="215" t="s">
        <v>165</v>
      </c>
      <c r="H462" s="19" t="s">
        <v>127</v>
      </c>
      <c r="I462" s="19" t="s">
        <v>44</v>
      </c>
      <c r="J462" s="19" t="s">
        <v>44</v>
      </c>
      <c r="K462" s="221" t="s">
        <v>125</v>
      </c>
      <c r="L462" s="44">
        <v>2000000</v>
      </c>
      <c r="M462" s="45">
        <f t="shared" si="31"/>
        <v>1400000</v>
      </c>
      <c r="N462" s="46">
        <v>2022</v>
      </c>
      <c r="O462" s="47">
        <v>2024</v>
      </c>
      <c r="P462" s="237" t="s">
        <v>40</v>
      </c>
      <c r="Q462" s="134" t="s">
        <v>40</v>
      </c>
      <c r="R462" s="134" t="s">
        <v>40</v>
      </c>
      <c r="S462" s="135" t="s">
        <v>40</v>
      </c>
      <c r="T462" s="132"/>
      <c r="U462" s="132" t="s">
        <v>40</v>
      </c>
      <c r="V462" s="132" t="s">
        <v>40</v>
      </c>
      <c r="W462" s="132" t="s">
        <v>40</v>
      </c>
      <c r="X462" s="132" t="s">
        <v>40</v>
      </c>
      <c r="Y462" s="11"/>
      <c r="Z462" s="12"/>
    </row>
    <row r="463" spans="1:26" ht="24" hidden="1" x14ac:dyDescent="0.3">
      <c r="A463" s="27">
        <f t="shared" si="30"/>
        <v>83</v>
      </c>
      <c r="B463" s="154" t="s">
        <v>126</v>
      </c>
      <c r="C463" s="155" t="s">
        <v>33</v>
      </c>
      <c r="D463" s="156">
        <v>75000474</v>
      </c>
      <c r="E463" s="155">
        <v>107721538</v>
      </c>
      <c r="F463" s="205">
        <v>600061442</v>
      </c>
      <c r="G463" s="215" t="s">
        <v>174</v>
      </c>
      <c r="H463" s="19" t="s">
        <v>127</v>
      </c>
      <c r="I463" s="19" t="s">
        <v>44</v>
      </c>
      <c r="J463" s="19" t="s">
        <v>44</v>
      </c>
      <c r="K463" s="221" t="s">
        <v>175</v>
      </c>
      <c r="L463" s="44">
        <v>2000000</v>
      </c>
      <c r="M463" s="45">
        <f t="shared" si="31"/>
        <v>1400000</v>
      </c>
      <c r="N463" s="46">
        <v>2022</v>
      </c>
      <c r="O463" s="47">
        <v>2024</v>
      </c>
      <c r="P463" s="297"/>
      <c r="Q463" s="134"/>
      <c r="R463" s="134"/>
      <c r="S463" s="135"/>
      <c r="T463" s="132"/>
      <c r="U463" s="132"/>
      <c r="V463" s="132" t="s">
        <v>40</v>
      </c>
      <c r="W463" s="132" t="s">
        <v>40</v>
      </c>
      <c r="X463" s="132" t="s">
        <v>40</v>
      </c>
      <c r="Y463" s="11"/>
      <c r="Z463" s="12"/>
    </row>
    <row r="464" spans="1:26" ht="36" hidden="1" x14ac:dyDescent="0.3">
      <c r="A464" s="27">
        <f t="shared" si="30"/>
        <v>84</v>
      </c>
      <c r="B464" s="201" t="s">
        <v>126</v>
      </c>
      <c r="C464" s="199" t="s">
        <v>33</v>
      </c>
      <c r="D464" s="200">
        <v>75000474</v>
      </c>
      <c r="E464" s="199">
        <v>107721538</v>
      </c>
      <c r="F464" s="205">
        <v>600061442</v>
      </c>
      <c r="G464" s="214" t="s">
        <v>96</v>
      </c>
      <c r="H464" s="19" t="s">
        <v>127</v>
      </c>
      <c r="I464" s="19" t="s">
        <v>44</v>
      </c>
      <c r="J464" s="19" t="s">
        <v>44</v>
      </c>
      <c r="K464" s="221" t="s">
        <v>108</v>
      </c>
      <c r="L464" s="48">
        <v>2000000</v>
      </c>
      <c r="M464" s="45">
        <f t="shared" si="31"/>
        <v>1400000</v>
      </c>
      <c r="N464" s="46">
        <v>2022</v>
      </c>
      <c r="O464" s="47">
        <v>2024</v>
      </c>
      <c r="P464" s="243"/>
      <c r="Q464" s="137" t="s">
        <v>40</v>
      </c>
      <c r="R464" s="137" t="s">
        <v>40</v>
      </c>
      <c r="S464" s="138" t="s">
        <v>40</v>
      </c>
      <c r="T464" s="139"/>
      <c r="U464" s="139"/>
      <c r="V464" s="139"/>
      <c r="W464" s="139"/>
      <c r="X464" s="132" t="s">
        <v>40</v>
      </c>
      <c r="Y464" s="13"/>
      <c r="Z464" s="15"/>
    </row>
    <row r="465" spans="1:26" ht="36" hidden="1" x14ac:dyDescent="0.3">
      <c r="A465" s="27">
        <f t="shared" si="30"/>
        <v>85</v>
      </c>
      <c r="B465" s="201" t="s">
        <v>126</v>
      </c>
      <c r="C465" s="199" t="s">
        <v>33</v>
      </c>
      <c r="D465" s="156">
        <v>75000474</v>
      </c>
      <c r="E465" s="199">
        <v>107721538</v>
      </c>
      <c r="F465" s="204">
        <v>600061442</v>
      </c>
      <c r="G465" s="214" t="s">
        <v>97</v>
      </c>
      <c r="H465" s="20" t="s">
        <v>127</v>
      </c>
      <c r="I465" s="20" t="s">
        <v>44</v>
      </c>
      <c r="J465" s="20" t="s">
        <v>44</v>
      </c>
      <c r="K465" s="221" t="s">
        <v>202</v>
      </c>
      <c r="L465" s="48">
        <v>3000000</v>
      </c>
      <c r="M465" s="45">
        <f t="shared" si="31"/>
        <v>2100000</v>
      </c>
      <c r="N465" s="191">
        <v>2022</v>
      </c>
      <c r="O465" s="192">
        <v>2024</v>
      </c>
      <c r="P465" s="243"/>
      <c r="Q465" s="137" t="s">
        <v>40</v>
      </c>
      <c r="R465" s="137" t="s">
        <v>40</v>
      </c>
      <c r="S465" s="138" t="s">
        <v>40</v>
      </c>
      <c r="T465" s="139"/>
      <c r="U465" s="139"/>
      <c r="V465" s="139"/>
      <c r="W465" s="139" t="s">
        <v>40</v>
      </c>
      <c r="X465" s="132" t="s">
        <v>40</v>
      </c>
      <c r="Y465" s="13"/>
      <c r="Z465" s="15"/>
    </row>
    <row r="466" spans="1:26" ht="36" hidden="1" x14ac:dyDescent="0.3">
      <c r="A466" s="27">
        <f t="shared" si="30"/>
        <v>86</v>
      </c>
      <c r="B466" s="252" t="s">
        <v>126</v>
      </c>
      <c r="C466" s="253" t="s">
        <v>33</v>
      </c>
      <c r="D466" s="254">
        <v>75000474</v>
      </c>
      <c r="E466" s="275">
        <v>107721538</v>
      </c>
      <c r="F466" s="276">
        <v>600061442</v>
      </c>
      <c r="G466" s="256" t="s">
        <v>98</v>
      </c>
      <c r="H466" s="257" t="s">
        <v>127</v>
      </c>
      <c r="I466" s="257" t="s">
        <v>44</v>
      </c>
      <c r="J466" s="257" t="s">
        <v>44</v>
      </c>
      <c r="K466" s="258" t="s">
        <v>108</v>
      </c>
      <c r="L466" s="270">
        <v>5000000</v>
      </c>
      <c r="M466" s="265">
        <f t="shared" si="31"/>
        <v>3500000</v>
      </c>
      <c r="N466" s="615">
        <v>2022</v>
      </c>
      <c r="O466" s="616">
        <v>2024</v>
      </c>
      <c r="P466" s="282"/>
      <c r="Q466" s="294" t="s">
        <v>40</v>
      </c>
      <c r="R466" s="294" t="s">
        <v>40</v>
      </c>
      <c r="S466" s="295" t="s">
        <v>40</v>
      </c>
      <c r="T466" s="287"/>
      <c r="U466" s="293"/>
      <c r="V466" s="293"/>
      <c r="W466" s="293"/>
      <c r="X466" s="291" t="s">
        <v>40</v>
      </c>
      <c r="Y466" s="262"/>
      <c r="Z466" s="263"/>
    </row>
    <row r="467" spans="1:26" ht="36" hidden="1" x14ac:dyDescent="0.3">
      <c r="A467" s="27">
        <f t="shared" si="30"/>
        <v>87</v>
      </c>
      <c r="B467" s="201" t="s">
        <v>126</v>
      </c>
      <c r="C467" s="165" t="s">
        <v>33</v>
      </c>
      <c r="D467" s="200">
        <v>75000474</v>
      </c>
      <c r="E467" s="155">
        <v>107721538</v>
      </c>
      <c r="F467" s="207">
        <v>600061442</v>
      </c>
      <c r="G467" s="99" t="s">
        <v>99</v>
      </c>
      <c r="H467" s="19" t="s">
        <v>127</v>
      </c>
      <c r="I467" s="19" t="s">
        <v>44</v>
      </c>
      <c r="J467" s="19" t="s">
        <v>44</v>
      </c>
      <c r="K467" s="19" t="s">
        <v>108</v>
      </c>
      <c r="L467" s="48">
        <v>5000000</v>
      </c>
      <c r="M467" s="45">
        <f t="shared" si="31"/>
        <v>3500000</v>
      </c>
      <c r="N467" s="46">
        <v>2022</v>
      </c>
      <c r="O467" s="47">
        <v>2024</v>
      </c>
      <c r="P467" s="243"/>
      <c r="Q467" s="134" t="s">
        <v>40</v>
      </c>
      <c r="R467" s="134" t="s">
        <v>40</v>
      </c>
      <c r="S467" s="135" t="s">
        <v>40</v>
      </c>
      <c r="T467" s="132"/>
      <c r="U467" s="132"/>
      <c r="V467" s="132"/>
      <c r="W467" s="132"/>
      <c r="X467" s="132" t="s">
        <v>40</v>
      </c>
      <c r="Y467" s="11"/>
      <c r="Z467" s="12"/>
    </row>
    <row r="468" spans="1:26" ht="36" hidden="1" x14ac:dyDescent="0.3">
      <c r="A468" s="27">
        <f t="shared" si="30"/>
        <v>88</v>
      </c>
      <c r="B468" s="201" t="s">
        <v>126</v>
      </c>
      <c r="C468" s="199" t="s">
        <v>33</v>
      </c>
      <c r="D468" s="200">
        <v>75000474</v>
      </c>
      <c r="E468" s="165">
        <v>107721538</v>
      </c>
      <c r="F468" s="205">
        <v>600061442</v>
      </c>
      <c r="G468" s="214" t="s">
        <v>100</v>
      </c>
      <c r="H468" s="55" t="s">
        <v>127</v>
      </c>
      <c r="I468" s="55" t="s">
        <v>44</v>
      </c>
      <c r="J468" s="55" t="s">
        <v>44</v>
      </c>
      <c r="K468" s="221" t="s">
        <v>202</v>
      </c>
      <c r="L468" s="48">
        <v>5000000</v>
      </c>
      <c r="M468" s="245">
        <f t="shared" si="31"/>
        <v>3500000</v>
      </c>
      <c r="N468" s="46">
        <v>2022</v>
      </c>
      <c r="O468" s="47">
        <v>2024</v>
      </c>
      <c r="P468" s="243"/>
      <c r="Q468" s="137" t="s">
        <v>40</v>
      </c>
      <c r="R468" s="137" t="s">
        <v>40</v>
      </c>
      <c r="S468" s="138" t="s">
        <v>40</v>
      </c>
      <c r="T468" s="139"/>
      <c r="U468" s="139"/>
      <c r="V468" s="139"/>
      <c r="W468" s="139"/>
      <c r="X468" s="132" t="s">
        <v>40</v>
      </c>
      <c r="Y468" s="13"/>
      <c r="Z468" s="15"/>
    </row>
    <row r="469" spans="1:26" ht="36" hidden="1" x14ac:dyDescent="0.3">
      <c r="A469" s="27">
        <f t="shared" si="30"/>
        <v>89</v>
      </c>
      <c r="B469" s="154" t="s">
        <v>126</v>
      </c>
      <c r="C469" s="199" t="s">
        <v>33</v>
      </c>
      <c r="D469" s="156">
        <v>75000474</v>
      </c>
      <c r="E469" s="199">
        <v>107721538</v>
      </c>
      <c r="F469" s="207">
        <v>600061442</v>
      </c>
      <c r="G469" s="214" t="s">
        <v>101</v>
      </c>
      <c r="H469" s="19" t="s">
        <v>127</v>
      </c>
      <c r="I469" s="20" t="s">
        <v>44</v>
      </c>
      <c r="J469" s="19" t="s">
        <v>44</v>
      </c>
      <c r="K469" s="221" t="s">
        <v>108</v>
      </c>
      <c r="L469" s="48">
        <v>2000000</v>
      </c>
      <c r="M469" s="45">
        <f t="shared" si="31"/>
        <v>1400000</v>
      </c>
      <c r="N469" s="191">
        <v>2022</v>
      </c>
      <c r="O469" s="192">
        <v>2024</v>
      </c>
      <c r="P469" s="243"/>
      <c r="Q469" s="137" t="s">
        <v>40</v>
      </c>
      <c r="R469" s="137" t="s">
        <v>40</v>
      </c>
      <c r="S469" s="138" t="s">
        <v>40</v>
      </c>
      <c r="T469" s="139"/>
      <c r="U469" s="139"/>
      <c r="V469" s="139"/>
      <c r="W469" s="139"/>
      <c r="X469" s="132" t="s">
        <v>40</v>
      </c>
      <c r="Y469" s="13"/>
      <c r="Z469" s="15"/>
    </row>
    <row r="470" spans="1:26" ht="48" hidden="1" x14ac:dyDescent="0.3">
      <c r="A470" s="27">
        <f t="shared" si="30"/>
        <v>90</v>
      </c>
      <c r="B470" s="158" t="s">
        <v>126</v>
      </c>
      <c r="C470" s="155" t="s">
        <v>33</v>
      </c>
      <c r="D470" s="156">
        <v>75000474</v>
      </c>
      <c r="E470" s="155">
        <v>107721538</v>
      </c>
      <c r="F470" s="207">
        <v>600061442</v>
      </c>
      <c r="G470" s="214" t="s">
        <v>102</v>
      </c>
      <c r="H470" s="55" t="s">
        <v>127</v>
      </c>
      <c r="I470" s="19" t="s">
        <v>44</v>
      </c>
      <c r="J470" s="19" t="s">
        <v>44</v>
      </c>
      <c r="K470" s="221" t="s">
        <v>108</v>
      </c>
      <c r="L470" s="48">
        <v>4000000</v>
      </c>
      <c r="M470" s="245">
        <f t="shared" si="31"/>
        <v>2800000</v>
      </c>
      <c r="N470" s="49">
        <v>2024</v>
      </c>
      <c r="O470" s="50">
        <v>2027</v>
      </c>
      <c r="P470" s="243" t="s">
        <v>40</v>
      </c>
      <c r="Q470" s="137" t="s">
        <v>40</v>
      </c>
      <c r="R470" s="137" t="s">
        <v>40</v>
      </c>
      <c r="S470" s="138" t="s">
        <v>40</v>
      </c>
      <c r="T470" s="139"/>
      <c r="U470" s="139"/>
      <c r="V470" s="139"/>
      <c r="W470" s="139" t="s">
        <v>40</v>
      </c>
      <c r="X470" s="132" t="s">
        <v>40</v>
      </c>
      <c r="Y470" s="13"/>
      <c r="Z470" s="15"/>
    </row>
    <row r="471" spans="1:26" ht="36" hidden="1" x14ac:dyDescent="0.3">
      <c r="A471" s="27">
        <f t="shared" si="30"/>
        <v>91</v>
      </c>
      <c r="B471" s="154" t="s">
        <v>126</v>
      </c>
      <c r="C471" s="155" t="s">
        <v>33</v>
      </c>
      <c r="D471" s="156">
        <v>75000474</v>
      </c>
      <c r="E471" s="155">
        <v>107721538</v>
      </c>
      <c r="F471" s="157">
        <v>600061442</v>
      </c>
      <c r="G471" s="196" t="s">
        <v>103</v>
      </c>
      <c r="H471" s="19" t="s">
        <v>127</v>
      </c>
      <c r="I471" s="19" t="s">
        <v>44</v>
      </c>
      <c r="J471" s="19" t="s">
        <v>44</v>
      </c>
      <c r="K471" s="221" t="s">
        <v>108</v>
      </c>
      <c r="L471" s="44">
        <v>4000000</v>
      </c>
      <c r="M471" s="45">
        <f t="shared" si="31"/>
        <v>2800000</v>
      </c>
      <c r="N471" s="46">
        <v>2024</v>
      </c>
      <c r="O471" s="47">
        <v>2027</v>
      </c>
      <c r="P471" s="279" t="s">
        <v>40</v>
      </c>
      <c r="Q471" s="280" t="s">
        <v>40</v>
      </c>
      <c r="R471" s="280" t="s">
        <v>40</v>
      </c>
      <c r="S471" s="296" t="s">
        <v>40</v>
      </c>
      <c r="T471" s="287"/>
      <c r="U471" s="287"/>
      <c r="V471" s="286"/>
      <c r="W471" s="286"/>
      <c r="X471" s="286" t="s">
        <v>40</v>
      </c>
      <c r="Y471" s="13"/>
      <c r="Z471" s="15"/>
    </row>
    <row r="472" spans="1:26" ht="48" hidden="1" x14ac:dyDescent="0.3">
      <c r="A472" s="27">
        <f t="shared" si="30"/>
        <v>92</v>
      </c>
      <c r="B472" s="154" t="s">
        <v>126</v>
      </c>
      <c r="C472" s="155" t="s">
        <v>33</v>
      </c>
      <c r="D472" s="156">
        <v>75000474</v>
      </c>
      <c r="E472" s="155">
        <v>107721538</v>
      </c>
      <c r="F472" s="157">
        <v>600061442</v>
      </c>
      <c r="G472" s="322" t="s">
        <v>203</v>
      </c>
      <c r="H472" s="19" t="s">
        <v>127</v>
      </c>
      <c r="I472" s="19" t="s">
        <v>44</v>
      </c>
      <c r="J472" s="19" t="s">
        <v>44</v>
      </c>
      <c r="K472" s="19" t="s">
        <v>190</v>
      </c>
      <c r="L472" s="44">
        <v>6000000</v>
      </c>
      <c r="M472" s="45">
        <f t="shared" si="31"/>
        <v>4200000</v>
      </c>
      <c r="N472" s="46">
        <v>2024</v>
      </c>
      <c r="O472" s="47">
        <v>2027</v>
      </c>
      <c r="P472" s="243"/>
      <c r="Q472" s="137"/>
      <c r="R472" s="137"/>
      <c r="S472" s="135"/>
      <c r="T472" s="364"/>
      <c r="U472" s="132"/>
      <c r="V472" s="238"/>
      <c r="W472" s="132" t="s">
        <v>40</v>
      </c>
      <c r="X472" s="132" t="s">
        <v>40</v>
      </c>
      <c r="Y472" s="13"/>
      <c r="Z472" s="15"/>
    </row>
    <row r="473" spans="1:26" ht="48" hidden="1" x14ac:dyDescent="0.3">
      <c r="A473" s="323">
        <f t="shared" si="30"/>
        <v>93</v>
      </c>
      <c r="B473" s="324" t="s">
        <v>126</v>
      </c>
      <c r="C473" s="325" t="s">
        <v>33</v>
      </c>
      <c r="D473" s="326">
        <v>75000474</v>
      </c>
      <c r="E473" s="325">
        <v>107721538</v>
      </c>
      <c r="F473" s="327">
        <v>600061442</v>
      </c>
      <c r="G473" s="328" t="s">
        <v>204</v>
      </c>
      <c r="H473" s="329" t="s">
        <v>127</v>
      </c>
      <c r="I473" s="329" t="s">
        <v>44</v>
      </c>
      <c r="J473" s="329" t="s">
        <v>44</v>
      </c>
      <c r="K473" s="329" t="s">
        <v>190</v>
      </c>
      <c r="L473" s="330">
        <v>6000000</v>
      </c>
      <c r="M473" s="331">
        <f t="shared" si="31"/>
        <v>4200000</v>
      </c>
      <c r="N473" s="608">
        <v>2024</v>
      </c>
      <c r="O473" s="332">
        <v>2027</v>
      </c>
      <c r="P473" s="333"/>
      <c r="Q473" s="334"/>
      <c r="R473" s="334"/>
      <c r="S473" s="335"/>
      <c r="T473" s="336"/>
      <c r="U473" s="337"/>
      <c r="V473" s="338"/>
      <c r="W473" s="337" t="s">
        <v>40</v>
      </c>
      <c r="X473" s="338" t="s">
        <v>40</v>
      </c>
      <c r="Y473" s="339"/>
      <c r="Z473" s="340"/>
    </row>
    <row r="474" spans="1:26" ht="36" hidden="1" x14ac:dyDescent="0.3">
      <c r="A474" s="27">
        <f t="shared" si="30"/>
        <v>94</v>
      </c>
      <c r="B474" s="154" t="s">
        <v>126</v>
      </c>
      <c r="C474" s="155" t="s">
        <v>33</v>
      </c>
      <c r="D474" s="156">
        <v>75000474</v>
      </c>
      <c r="E474" s="155">
        <v>107721538</v>
      </c>
      <c r="F474" s="157">
        <v>600061442</v>
      </c>
      <c r="G474" s="196" t="s">
        <v>177</v>
      </c>
      <c r="H474" s="19" t="s">
        <v>127</v>
      </c>
      <c r="I474" s="19" t="s">
        <v>44</v>
      </c>
      <c r="J474" s="19" t="s">
        <v>44</v>
      </c>
      <c r="K474" s="43" t="s">
        <v>176</v>
      </c>
      <c r="L474" s="44">
        <v>35000000</v>
      </c>
      <c r="M474" s="246">
        <f t="shared" si="31"/>
        <v>24500000</v>
      </c>
      <c r="N474" s="191">
        <v>2024</v>
      </c>
      <c r="O474" s="47">
        <v>2027</v>
      </c>
      <c r="P474" s="243"/>
      <c r="Q474" s="137"/>
      <c r="R474" s="137"/>
      <c r="S474" s="212"/>
      <c r="T474" s="139"/>
      <c r="U474" s="139"/>
      <c r="V474" s="213"/>
      <c r="W474" s="139" t="s">
        <v>40</v>
      </c>
      <c r="X474" s="132" t="s">
        <v>40</v>
      </c>
      <c r="Y474" s="13"/>
      <c r="Z474" s="15"/>
    </row>
    <row r="475" spans="1:26" ht="48" hidden="1" x14ac:dyDescent="0.3">
      <c r="A475" s="27">
        <f t="shared" si="30"/>
        <v>95</v>
      </c>
      <c r="B475" s="197" t="s">
        <v>126</v>
      </c>
      <c r="C475" s="199" t="s">
        <v>33</v>
      </c>
      <c r="D475" s="200">
        <v>75000474</v>
      </c>
      <c r="E475" s="155">
        <v>107721538</v>
      </c>
      <c r="F475" s="207">
        <v>600061442</v>
      </c>
      <c r="G475" s="267" t="s">
        <v>143</v>
      </c>
      <c r="H475" s="267" t="s">
        <v>127</v>
      </c>
      <c r="I475" s="267" t="s">
        <v>44</v>
      </c>
      <c r="J475" s="268" t="s">
        <v>44</v>
      </c>
      <c r="K475" s="267" t="s">
        <v>144</v>
      </c>
      <c r="L475" s="44">
        <v>2000000</v>
      </c>
      <c r="M475" s="45">
        <f t="shared" si="31"/>
        <v>1400000</v>
      </c>
      <c r="N475" s="49">
        <v>2024</v>
      </c>
      <c r="O475" s="47">
        <v>2027</v>
      </c>
      <c r="P475" s="243"/>
      <c r="Q475" s="134"/>
      <c r="R475" s="134"/>
      <c r="S475" s="138"/>
      <c r="T475" s="139"/>
      <c r="U475" s="139"/>
      <c r="V475" s="139" t="s">
        <v>40</v>
      </c>
      <c r="W475" s="139" t="s">
        <v>40</v>
      </c>
      <c r="X475" s="132" t="s">
        <v>40</v>
      </c>
      <c r="Y475" s="13"/>
      <c r="Z475" s="15"/>
    </row>
    <row r="476" spans="1:26" ht="72" hidden="1" x14ac:dyDescent="0.3">
      <c r="A476" s="27">
        <f t="shared" si="30"/>
        <v>96</v>
      </c>
      <c r="B476" s="154" t="s">
        <v>126</v>
      </c>
      <c r="C476" s="199" t="s">
        <v>33</v>
      </c>
      <c r="D476" s="200">
        <v>75000474</v>
      </c>
      <c r="E476" s="155">
        <v>107721538</v>
      </c>
      <c r="F476" s="207">
        <v>600061442</v>
      </c>
      <c r="G476" s="306" t="s">
        <v>187</v>
      </c>
      <c r="H476" s="267" t="s">
        <v>127</v>
      </c>
      <c r="I476" s="267" t="s">
        <v>44</v>
      </c>
      <c r="J476" s="267" t="s">
        <v>44</v>
      </c>
      <c r="K476" s="269" t="s">
        <v>181</v>
      </c>
      <c r="L476" s="190">
        <v>10000000</v>
      </c>
      <c r="M476" s="245">
        <f t="shared" si="31"/>
        <v>7000000</v>
      </c>
      <c r="N476" s="49">
        <v>2022</v>
      </c>
      <c r="O476" s="47">
        <v>2024</v>
      </c>
      <c r="P476" s="243" t="s">
        <v>40</v>
      </c>
      <c r="Q476" s="134" t="s">
        <v>40</v>
      </c>
      <c r="R476" s="211" t="s">
        <v>40</v>
      </c>
      <c r="S476" s="138" t="s">
        <v>40</v>
      </c>
      <c r="T476" s="139"/>
      <c r="U476" s="139" t="s">
        <v>40</v>
      </c>
      <c r="V476" s="139" t="s">
        <v>40</v>
      </c>
      <c r="W476" s="139" t="s">
        <v>40</v>
      </c>
      <c r="X476" s="139" t="s">
        <v>40</v>
      </c>
      <c r="Y476" s="13"/>
      <c r="Z476" s="15"/>
    </row>
    <row r="477" spans="1:26" ht="24" hidden="1" x14ac:dyDescent="0.3">
      <c r="A477" s="27">
        <f t="shared" si="30"/>
        <v>97</v>
      </c>
      <c r="B477" s="154" t="s">
        <v>126</v>
      </c>
      <c r="C477" s="199" t="s">
        <v>33</v>
      </c>
      <c r="D477" s="200">
        <v>75000474</v>
      </c>
      <c r="E477" s="155">
        <v>107721538</v>
      </c>
      <c r="F477" s="207">
        <v>600061442</v>
      </c>
      <c r="G477" s="307" t="s">
        <v>185</v>
      </c>
      <c r="H477" s="267" t="s">
        <v>127</v>
      </c>
      <c r="I477" s="267" t="s">
        <v>44</v>
      </c>
      <c r="J477" s="267" t="s">
        <v>44</v>
      </c>
      <c r="K477" s="267" t="s">
        <v>184</v>
      </c>
      <c r="L477" s="44">
        <v>10000000</v>
      </c>
      <c r="M477" s="45">
        <f t="shared" si="31"/>
        <v>7000000</v>
      </c>
      <c r="N477" s="49">
        <v>2022</v>
      </c>
      <c r="O477" s="47">
        <v>2024</v>
      </c>
      <c r="P477" s="243" t="s">
        <v>40</v>
      </c>
      <c r="Q477" s="211" t="s">
        <v>40</v>
      </c>
      <c r="R477" s="134" t="s">
        <v>40</v>
      </c>
      <c r="S477" s="138" t="s">
        <v>40</v>
      </c>
      <c r="T477" s="139"/>
      <c r="U477" s="139" t="s">
        <v>40</v>
      </c>
      <c r="V477" s="139" t="s">
        <v>40</v>
      </c>
      <c r="W477" s="139" t="s">
        <v>40</v>
      </c>
      <c r="X477" s="139" t="s">
        <v>40</v>
      </c>
      <c r="Y477" s="13"/>
      <c r="Z477" s="15"/>
    </row>
    <row r="478" spans="1:26" ht="24" hidden="1" x14ac:dyDescent="0.3">
      <c r="A478" s="27">
        <f t="shared" si="30"/>
        <v>98</v>
      </c>
      <c r="B478" s="154" t="s">
        <v>126</v>
      </c>
      <c r="C478" s="199" t="s">
        <v>33</v>
      </c>
      <c r="D478" s="200">
        <v>75000474</v>
      </c>
      <c r="E478" s="155">
        <v>107721538</v>
      </c>
      <c r="F478" s="207">
        <v>600061442</v>
      </c>
      <c r="G478" s="308" t="s">
        <v>57</v>
      </c>
      <c r="H478" s="268" t="s">
        <v>127</v>
      </c>
      <c r="I478" s="267" t="s">
        <v>44</v>
      </c>
      <c r="J478" s="267" t="s">
        <v>44</v>
      </c>
      <c r="K478" s="269"/>
      <c r="L478" s="190">
        <v>5000000</v>
      </c>
      <c r="M478" s="245">
        <f t="shared" si="31"/>
        <v>3500000</v>
      </c>
      <c r="N478" s="49">
        <v>2022</v>
      </c>
      <c r="O478" s="192">
        <v>2024</v>
      </c>
      <c r="P478" s="243" t="s">
        <v>40</v>
      </c>
      <c r="Q478" s="137" t="s">
        <v>40</v>
      </c>
      <c r="R478" s="134" t="s">
        <v>40</v>
      </c>
      <c r="S478" s="138" t="s">
        <v>40</v>
      </c>
      <c r="T478" s="139"/>
      <c r="U478" s="139" t="s">
        <v>40</v>
      </c>
      <c r="V478" s="139" t="s">
        <v>40</v>
      </c>
      <c r="W478" s="139" t="s">
        <v>40</v>
      </c>
      <c r="X478" s="139" t="s">
        <v>40</v>
      </c>
      <c r="Y478" s="13"/>
      <c r="Z478" s="15"/>
    </row>
    <row r="479" spans="1:26" ht="48" hidden="1" x14ac:dyDescent="0.3">
      <c r="A479" s="323">
        <v>98</v>
      </c>
      <c r="B479" s="324" t="s">
        <v>126</v>
      </c>
      <c r="C479" s="325" t="s">
        <v>33</v>
      </c>
      <c r="D479" s="326">
        <v>75000474</v>
      </c>
      <c r="E479" s="325">
        <v>107721538</v>
      </c>
      <c r="F479" s="327">
        <v>600061442</v>
      </c>
      <c r="G479" s="341" t="s">
        <v>191</v>
      </c>
      <c r="H479" s="341" t="s">
        <v>127</v>
      </c>
      <c r="I479" s="341" t="s">
        <v>44</v>
      </c>
      <c r="J479" s="341" t="s">
        <v>44</v>
      </c>
      <c r="K479" s="342"/>
      <c r="L479" s="330">
        <v>3000000</v>
      </c>
      <c r="M479" s="331">
        <f t="shared" si="31"/>
        <v>2100000</v>
      </c>
      <c r="N479" s="608">
        <v>2022</v>
      </c>
      <c r="O479" s="332">
        <v>2024</v>
      </c>
      <c r="P479" s="343" t="s">
        <v>40</v>
      </c>
      <c r="Q479" s="344" t="s">
        <v>40</v>
      </c>
      <c r="R479" s="344" t="s">
        <v>40</v>
      </c>
      <c r="S479" s="335" t="s">
        <v>40</v>
      </c>
      <c r="T479" s="338"/>
      <c r="U479" s="338" t="s">
        <v>40</v>
      </c>
      <c r="V479" s="338" t="s">
        <v>40</v>
      </c>
      <c r="W479" s="338" t="s">
        <v>40</v>
      </c>
      <c r="X479" s="338" t="s">
        <v>40</v>
      </c>
      <c r="Y479" s="345"/>
      <c r="Z479" s="346"/>
    </row>
    <row r="480" spans="1:26" ht="48" hidden="1" x14ac:dyDescent="0.3">
      <c r="A480" s="323">
        <f t="shared" si="30"/>
        <v>99</v>
      </c>
      <c r="B480" s="324" t="s">
        <v>126</v>
      </c>
      <c r="C480" s="325" t="s">
        <v>33</v>
      </c>
      <c r="D480" s="326">
        <v>75000474</v>
      </c>
      <c r="E480" s="325">
        <v>107721538</v>
      </c>
      <c r="F480" s="327">
        <v>600061442</v>
      </c>
      <c r="G480" s="341" t="s">
        <v>192</v>
      </c>
      <c r="H480" s="341" t="s">
        <v>127</v>
      </c>
      <c r="I480" s="341" t="s">
        <v>44</v>
      </c>
      <c r="J480" s="341" t="s">
        <v>44</v>
      </c>
      <c r="K480" s="342"/>
      <c r="L480" s="330">
        <v>3000000</v>
      </c>
      <c r="M480" s="331">
        <f t="shared" si="31"/>
        <v>2100000</v>
      </c>
      <c r="N480" s="608">
        <v>2022</v>
      </c>
      <c r="O480" s="332">
        <v>2024</v>
      </c>
      <c r="P480" s="343" t="s">
        <v>40</v>
      </c>
      <c r="Q480" s="344" t="s">
        <v>40</v>
      </c>
      <c r="R480" s="344" t="s">
        <v>40</v>
      </c>
      <c r="S480" s="335" t="s">
        <v>40</v>
      </c>
      <c r="T480" s="338"/>
      <c r="U480" s="338" t="s">
        <v>40</v>
      </c>
      <c r="V480" s="338" t="s">
        <v>40</v>
      </c>
      <c r="W480" s="338" t="s">
        <v>40</v>
      </c>
      <c r="X480" s="338" t="s">
        <v>40</v>
      </c>
      <c r="Y480" s="345"/>
      <c r="Z480" s="346"/>
    </row>
    <row r="481" spans="1:26" ht="36" hidden="1" x14ac:dyDescent="0.3">
      <c r="A481" s="323">
        <f t="shared" si="30"/>
        <v>100</v>
      </c>
      <c r="B481" s="324" t="s">
        <v>126</v>
      </c>
      <c r="C481" s="325" t="s">
        <v>33</v>
      </c>
      <c r="D481" s="326">
        <v>75000474</v>
      </c>
      <c r="E481" s="325">
        <v>107721538</v>
      </c>
      <c r="F481" s="327">
        <v>600061442</v>
      </c>
      <c r="G481" s="341" t="s">
        <v>193</v>
      </c>
      <c r="H481" s="341" t="s">
        <v>127</v>
      </c>
      <c r="I481" s="341" t="s">
        <v>44</v>
      </c>
      <c r="J481" s="341" t="s">
        <v>44</v>
      </c>
      <c r="K481" s="342"/>
      <c r="L481" s="330">
        <v>3000000</v>
      </c>
      <c r="M481" s="331">
        <f t="shared" si="31"/>
        <v>2100000</v>
      </c>
      <c r="N481" s="608">
        <v>2022</v>
      </c>
      <c r="O481" s="332">
        <v>2024</v>
      </c>
      <c r="P481" s="343" t="s">
        <v>40</v>
      </c>
      <c r="Q481" s="344" t="s">
        <v>40</v>
      </c>
      <c r="R481" s="344" t="s">
        <v>40</v>
      </c>
      <c r="S481" s="335" t="s">
        <v>40</v>
      </c>
      <c r="T481" s="338"/>
      <c r="U481" s="338" t="s">
        <v>40</v>
      </c>
      <c r="V481" s="338" t="s">
        <v>40</v>
      </c>
      <c r="W481" s="338" t="s">
        <v>40</v>
      </c>
      <c r="X481" s="338" t="s">
        <v>40</v>
      </c>
      <c r="Y481" s="345"/>
      <c r="Z481" s="346"/>
    </row>
    <row r="482" spans="1:26" ht="48" hidden="1" x14ac:dyDescent="0.3">
      <c r="A482" s="323">
        <v>101</v>
      </c>
      <c r="B482" s="324" t="s">
        <v>126</v>
      </c>
      <c r="C482" s="325" t="s">
        <v>33</v>
      </c>
      <c r="D482" s="326">
        <v>75000474</v>
      </c>
      <c r="E482" s="325">
        <v>107721538</v>
      </c>
      <c r="F482" s="327">
        <v>600061442</v>
      </c>
      <c r="G482" s="341" t="s">
        <v>205</v>
      </c>
      <c r="H482" s="341" t="s">
        <v>127</v>
      </c>
      <c r="I482" s="341" t="s">
        <v>44</v>
      </c>
      <c r="J482" s="341" t="s">
        <v>44</v>
      </c>
      <c r="K482" s="342"/>
      <c r="L482" s="330">
        <v>3000000</v>
      </c>
      <c r="M482" s="331">
        <f t="shared" si="31"/>
        <v>2100000</v>
      </c>
      <c r="N482" s="608">
        <v>2022</v>
      </c>
      <c r="O482" s="332">
        <v>2024</v>
      </c>
      <c r="P482" s="343" t="s">
        <v>40</v>
      </c>
      <c r="Q482" s="344" t="s">
        <v>40</v>
      </c>
      <c r="R482" s="344" t="s">
        <v>40</v>
      </c>
      <c r="S482" s="335" t="s">
        <v>40</v>
      </c>
      <c r="T482" s="338"/>
      <c r="U482" s="338" t="s">
        <v>40</v>
      </c>
      <c r="V482" s="338" t="s">
        <v>40</v>
      </c>
      <c r="W482" s="338" t="s">
        <v>40</v>
      </c>
      <c r="X482" s="338" t="s">
        <v>40</v>
      </c>
      <c r="Y482" s="345"/>
      <c r="Z482" s="346"/>
    </row>
    <row r="483" spans="1:26" ht="48" hidden="1" x14ac:dyDescent="0.3">
      <c r="A483" s="323">
        <f>A482+1</f>
        <v>102</v>
      </c>
      <c r="B483" s="324" t="s">
        <v>126</v>
      </c>
      <c r="C483" s="325" t="s">
        <v>33</v>
      </c>
      <c r="D483" s="326">
        <v>75000474</v>
      </c>
      <c r="E483" s="325">
        <v>107721538</v>
      </c>
      <c r="F483" s="327">
        <v>600061442</v>
      </c>
      <c r="G483" s="341" t="s">
        <v>206</v>
      </c>
      <c r="H483" s="341" t="s">
        <v>127</v>
      </c>
      <c r="I483" s="341" t="s">
        <v>44</v>
      </c>
      <c r="J483" s="341" t="s">
        <v>44</v>
      </c>
      <c r="K483" s="342"/>
      <c r="L483" s="330">
        <v>3000000</v>
      </c>
      <c r="M483" s="331">
        <f t="shared" si="31"/>
        <v>2100000</v>
      </c>
      <c r="N483" s="608">
        <v>2022</v>
      </c>
      <c r="O483" s="332">
        <v>2024</v>
      </c>
      <c r="P483" s="343" t="s">
        <v>40</v>
      </c>
      <c r="Q483" s="344" t="s">
        <v>40</v>
      </c>
      <c r="R483" s="344" t="s">
        <v>40</v>
      </c>
      <c r="S483" s="335" t="s">
        <v>40</v>
      </c>
      <c r="T483" s="338"/>
      <c r="U483" s="338" t="s">
        <v>40</v>
      </c>
      <c r="V483" s="338" t="s">
        <v>40</v>
      </c>
      <c r="W483" s="338" t="s">
        <v>40</v>
      </c>
      <c r="X483" s="338" t="s">
        <v>40</v>
      </c>
      <c r="Y483" s="345"/>
      <c r="Z483" s="346"/>
    </row>
    <row r="484" spans="1:26" ht="48" hidden="1" x14ac:dyDescent="0.3">
      <c r="A484" s="323">
        <f t="shared" ref="A484:A529" si="32">A483+1</f>
        <v>103</v>
      </c>
      <c r="B484" s="324" t="s">
        <v>126</v>
      </c>
      <c r="C484" s="325" t="s">
        <v>33</v>
      </c>
      <c r="D484" s="326">
        <v>75000474</v>
      </c>
      <c r="E484" s="325">
        <v>107721538</v>
      </c>
      <c r="F484" s="327">
        <v>600061442</v>
      </c>
      <c r="G484" s="341" t="s">
        <v>194</v>
      </c>
      <c r="H484" s="341" t="s">
        <v>127</v>
      </c>
      <c r="I484" s="341" t="s">
        <v>44</v>
      </c>
      <c r="J484" s="341" t="s">
        <v>44</v>
      </c>
      <c r="K484" s="342"/>
      <c r="L484" s="330">
        <v>3000000</v>
      </c>
      <c r="M484" s="331">
        <f t="shared" si="31"/>
        <v>2100000</v>
      </c>
      <c r="N484" s="608">
        <v>2022</v>
      </c>
      <c r="O484" s="332">
        <v>2024</v>
      </c>
      <c r="P484" s="343" t="s">
        <v>40</v>
      </c>
      <c r="Q484" s="344" t="s">
        <v>40</v>
      </c>
      <c r="R484" s="344" t="s">
        <v>40</v>
      </c>
      <c r="S484" s="335" t="s">
        <v>40</v>
      </c>
      <c r="T484" s="338"/>
      <c r="U484" s="338" t="s">
        <v>40</v>
      </c>
      <c r="V484" s="338" t="s">
        <v>40</v>
      </c>
      <c r="W484" s="338" t="s">
        <v>40</v>
      </c>
      <c r="X484" s="338" t="s">
        <v>40</v>
      </c>
      <c r="Y484" s="345"/>
      <c r="Z484" s="346"/>
    </row>
    <row r="485" spans="1:26" ht="48" hidden="1" x14ac:dyDescent="0.3">
      <c r="A485" s="323">
        <f t="shared" si="32"/>
        <v>104</v>
      </c>
      <c r="B485" s="324" t="s">
        <v>126</v>
      </c>
      <c r="C485" s="325" t="s">
        <v>33</v>
      </c>
      <c r="D485" s="326">
        <v>75000474</v>
      </c>
      <c r="E485" s="325">
        <v>107721538</v>
      </c>
      <c r="F485" s="327">
        <v>600061442</v>
      </c>
      <c r="G485" s="341" t="s">
        <v>195</v>
      </c>
      <c r="H485" s="341" t="s">
        <v>127</v>
      </c>
      <c r="I485" s="341" t="s">
        <v>44</v>
      </c>
      <c r="J485" s="341" t="s">
        <v>44</v>
      </c>
      <c r="K485" s="342"/>
      <c r="L485" s="330">
        <v>3000000</v>
      </c>
      <c r="M485" s="331">
        <f t="shared" si="31"/>
        <v>2100000</v>
      </c>
      <c r="N485" s="608">
        <v>2022</v>
      </c>
      <c r="O485" s="332">
        <v>2024</v>
      </c>
      <c r="P485" s="343" t="s">
        <v>40</v>
      </c>
      <c r="Q485" s="344" t="s">
        <v>40</v>
      </c>
      <c r="R485" s="344" t="s">
        <v>40</v>
      </c>
      <c r="S485" s="335" t="s">
        <v>40</v>
      </c>
      <c r="T485" s="338"/>
      <c r="U485" s="338" t="s">
        <v>40</v>
      </c>
      <c r="V485" s="338" t="s">
        <v>40</v>
      </c>
      <c r="W485" s="338" t="s">
        <v>40</v>
      </c>
      <c r="X485" s="338" t="s">
        <v>40</v>
      </c>
      <c r="Y485" s="345"/>
      <c r="Z485" s="346"/>
    </row>
    <row r="486" spans="1:26" ht="48" hidden="1" x14ac:dyDescent="0.3">
      <c r="A486" s="323">
        <f t="shared" si="32"/>
        <v>105</v>
      </c>
      <c r="B486" s="324" t="s">
        <v>126</v>
      </c>
      <c r="C486" s="325" t="s">
        <v>33</v>
      </c>
      <c r="D486" s="326">
        <v>75000474</v>
      </c>
      <c r="E486" s="325">
        <v>107721538</v>
      </c>
      <c r="F486" s="327">
        <v>600061442</v>
      </c>
      <c r="G486" s="341" t="s">
        <v>196</v>
      </c>
      <c r="H486" s="341" t="s">
        <v>127</v>
      </c>
      <c r="I486" s="341" t="s">
        <v>44</v>
      </c>
      <c r="J486" s="341" t="s">
        <v>44</v>
      </c>
      <c r="K486" s="342"/>
      <c r="L486" s="330">
        <v>3000000</v>
      </c>
      <c r="M486" s="331">
        <f t="shared" si="31"/>
        <v>2100000</v>
      </c>
      <c r="N486" s="608">
        <v>2022</v>
      </c>
      <c r="O486" s="332">
        <v>2024</v>
      </c>
      <c r="P486" s="343"/>
      <c r="Q486" s="344"/>
      <c r="R486" s="344"/>
      <c r="S486" s="335"/>
      <c r="T486" s="338"/>
      <c r="U486" s="338"/>
      <c r="V486" s="338" t="s">
        <v>40</v>
      </c>
      <c r="W486" s="338" t="s">
        <v>40</v>
      </c>
      <c r="X486" s="338" t="s">
        <v>40</v>
      </c>
      <c r="Y486" s="345"/>
      <c r="Z486" s="346"/>
    </row>
    <row r="487" spans="1:26" ht="36.6" hidden="1" thickBot="1" x14ac:dyDescent="0.35">
      <c r="A487" s="621">
        <f t="shared" si="32"/>
        <v>106</v>
      </c>
      <c r="B487" s="162" t="s">
        <v>126</v>
      </c>
      <c r="C487" s="163" t="s">
        <v>33</v>
      </c>
      <c r="D487" s="365">
        <v>75000474</v>
      </c>
      <c r="E487" s="163">
        <v>107721538</v>
      </c>
      <c r="F487" s="164">
        <v>600061442</v>
      </c>
      <c r="G487" s="366" t="s">
        <v>180</v>
      </c>
      <c r="H487" s="366" t="s">
        <v>127</v>
      </c>
      <c r="I487" s="366" t="s">
        <v>44</v>
      </c>
      <c r="J487" s="366" t="s">
        <v>44</v>
      </c>
      <c r="K487" s="367"/>
      <c r="L487" s="368">
        <v>3000000</v>
      </c>
      <c r="M487" s="369">
        <f t="shared" si="31"/>
        <v>2100000</v>
      </c>
      <c r="N487" s="622">
        <v>2022</v>
      </c>
      <c r="O487" s="623">
        <v>2024</v>
      </c>
      <c r="P487" s="241" t="s">
        <v>40</v>
      </c>
      <c r="Q487" s="242" t="s">
        <v>40</v>
      </c>
      <c r="R487" s="242" t="s">
        <v>40</v>
      </c>
      <c r="S487" s="370" t="s">
        <v>40</v>
      </c>
      <c r="T487" s="236"/>
      <c r="U487" s="236" t="s">
        <v>40</v>
      </c>
      <c r="V487" s="236" t="s">
        <v>40</v>
      </c>
      <c r="W487" s="236" t="s">
        <v>40</v>
      </c>
      <c r="X487" s="236" t="s">
        <v>40</v>
      </c>
      <c r="Y487" s="320"/>
      <c r="Z487" s="35"/>
    </row>
    <row r="488" spans="1:26" hidden="1" x14ac:dyDescent="0.3">
      <c r="A488" s="27">
        <f t="shared" si="32"/>
        <v>107</v>
      </c>
      <c r="B488" s="23"/>
      <c r="C488" s="24"/>
      <c r="D488" s="24"/>
      <c r="E488" s="24"/>
      <c r="F488" s="25"/>
      <c r="G488" s="97"/>
      <c r="H488" s="194"/>
      <c r="I488" s="22"/>
      <c r="J488" s="194"/>
      <c r="K488" s="22"/>
      <c r="L488" s="190"/>
      <c r="M488" s="51"/>
      <c r="N488" s="191"/>
      <c r="O488" s="192"/>
      <c r="P488" s="210"/>
      <c r="Q488" s="211"/>
      <c r="R488" s="211"/>
      <c r="S488" s="212"/>
      <c r="T488" s="213"/>
      <c r="U488" s="213"/>
      <c r="V488" s="213"/>
      <c r="W488" s="213"/>
      <c r="X488" s="213"/>
      <c r="Y488" s="23"/>
      <c r="Z488" s="25"/>
    </row>
    <row r="489" spans="1:26" hidden="1" x14ac:dyDescent="0.3">
      <c r="A489" s="27">
        <f t="shared" si="32"/>
        <v>108</v>
      </c>
      <c r="B489" s="13"/>
      <c r="C489" s="14"/>
      <c r="D489" s="14"/>
      <c r="E489" s="14"/>
      <c r="F489" s="15"/>
      <c r="G489" s="196"/>
      <c r="H489" s="195"/>
      <c r="I489" s="16"/>
      <c r="J489" s="195"/>
      <c r="K489" s="16"/>
      <c r="L489" s="48"/>
      <c r="M489" s="58"/>
      <c r="N489" s="49"/>
      <c r="O489" s="50"/>
      <c r="P489" s="136"/>
      <c r="Q489" s="137"/>
      <c r="R489" s="137"/>
      <c r="S489" s="138"/>
      <c r="T489" s="139"/>
      <c r="U489" s="139"/>
      <c r="V489" s="139"/>
      <c r="W489" s="139"/>
      <c r="X489" s="139"/>
      <c r="Y489" s="13"/>
      <c r="Z489" s="15"/>
    </row>
    <row r="490" spans="1:26" hidden="1" x14ac:dyDescent="0.3">
      <c r="A490" s="27">
        <f t="shared" si="32"/>
        <v>109</v>
      </c>
      <c r="B490" s="13"/>
      <c r="C490" s="14"/>
      <c r="D490" s="14"/>
      <c r="E490" s="14"/>
      <c r="F490" s="15"/>
      <c r="G490" s="196"/>
      <c r="H490" s="195"/>
      <c r="I490" s="16"/>
      <c r="J490" s="195"/>
      <c r="K490" s="16"/>
      <c r="L490" s="48"/>
      <c r="M490" s="58"/>
      <c r="N490" s="49"/>
      <c r="O490" s="50"/>
      <c r="P490" s="136"/>
      <c r="Q490" s="137"/>
      <c r="R490" s="137"/>
      <c r="S490" s="138"/>
      <c r="T490" s="139"/>
      <c r="U490" s="139"/>
      <c r="V490" s="139"/>
      <c r="W490" s="139"/>
      <c r="X490" s="139"/>
      <c r="Y490" s="13"/>
      <c r="Z490" s="15"/>
    </row>
    <row r="491" spans="1:26" hidden="1" x14ac:dyDescent="0.3">
      <c r="A491" s="27">
        <f t="shared" si="32"/>
        <v>110</v>
      </c>
      <c r="B491" s="13"/>
      <c r="C491" s="14"/>
      <c r="D491" s="14"/>
      <c r="E491" s="14"/>
      <c r="F491" s="15"/>
      <c r="G491" s="196"/>
      <c r="H491" s="195"/>
      <c r="I491" s="16"/>
      <c r="J491" s="195"/>
      <c r="K491" s="16"/>
      <c r="L491" s="48"/>
      <c r="M491" s="58"/>
      <c r="N491" s="49"/>
      <c r="O491" s="50"/>
      <c r="P491" s="136"/>
      <c r="Q491" s="137"/>
      <c r="R491" s="137"/>
      <c r="S491" s="138"/>
      <c r="T491" s="139"/>
      <c r="U491" s="139"/>
      <c r="V491" s="139"/>
      <c r="W491" s="139"/>
      <c r="X491" s="139"/>
      <c r="Y491" s="13"/>
      <c r="Z491" s="15"/>
    </row>
    <row r="492" spans="1:26" hidden="1" x14ac:dyDescent="0.3">
      <c r="A492" s="27">
        <f t="shared" si="32"/>
        <v>111</v>
      </c>
      <c r="B492" s="13"/>
      <c r="C492" s="14"/>
      <c r="D492" s="14"/>
      <c r="E492" s="14"/>
      <c r="F492" s="15"/>
      <c r="G492" s="196"/>
      <c r="H492" s="195"/>
      <c r="I492" s="16"/>
      <c r="J492" s="195"/>
      <c r="K492" s="16"/>
      <c r="L492" s="48"/>
      <c r="M492" s="58"/>
      <c r="N492" s="49"/>
      <c r="O492" s="50"/>
      <c r="P492" s="136"/>
      <c r="Q492" s="137"/>
      <c r="R492" s="137"/>
      <c r="S492" s="138"/>
      <c r="T492" s="139"/>
      <c r="U492" s="139"/>
      <c r="V492" s="139"/>
      <c r="W492" s="139"/>
      <c r="X492" s="139"/>
      <c r="Y492" s="13"/>
      <c r="Z492" s="15"/>
    </row>
    <row r="493" spans="1:26" hidden="1" x14ac:dyDescent="0.3">
      <c r="A493" s="27">
        <f t="shared" si="32"/>
        <v>112</v>
      </c>
      <c r="B493" s="13"/>
      <c r="C493" s="14"/>
      <c r="D493" s="14"/>
      <c r="E493" s="14"/>
      <c r="F493" s="15"/>
      <c r="G493" s="196"/>
      <c r="H493" s="195"/>
      <c r="I493" s="16"/>
      <c r="J493" s="195"/>
      <c r="K493" s="16"/>
      <c r="L493" s="48"/>
      <c r="M493" s="58"/>
      <c r="N493" s="49"/>
      <c r="O493" s="50"/>
      <c r="P493" s="136"/>
      <c r="Q493" s="137"/>
      <c r="R493" s="137"/>
      <c r="S493" s="138"/>
      <c r="T493" s="139"/>
      <c r="U493" s="139"/>
      <c r="V493" s="139"/>
      <c r="W493" s="139"/>
      <c r="X493" s="139"/>
      <c r="Y493" s="13"/>
      <c r="Z493" s="15"/>
    </row>
    <row r="494" spans="1:26" ht="15" hidden="1" thickBot="1" x14ac:dyDescent="0.35">
      <c r="A494" s="27">
        <f t="shared" si="32"/>
        <v>113</v>
      </c>
      <c r="B494" s="162"/>
      <c r="C494" s="218"/>
      <c r="D494" s="233"/>
      <c r="E494" s="163"/>
      <c r="F494" s="209"/>
      <c r="G494" s="624"/>
      <c r="H494" s="21"/>
      <c r="I494" s="234"/>
      <c r="J494" s="235"/>
      <c r="K494" s="232"/>
      <c r="L494" s="52"/>
      <c r="M494" s="57"/>
      <c r="N494" s="53"/>
      <c r="O494" s="54"/>
      <c r="P494" s="136"/>
      <c r="Q494" s="137"/>
      <c r="R494" s="137"/>
      <c r="S494" s="138"/>
      <c r="T494" s="139"/>
      <c r="U494" s="139"/>
      <c r="V494" s="139"/>
      <c r="W494" s="139"/>
      <c r="X494" s="139"/>
      <c r="Y494" s="17"/>
      <c r="Z494" s="18"/>
    </row>
    <row r="495" spans="1:26" hidden="1" x14ac:dyDescent="0.3">
      <c r="A495" s="27">
        <f t="shared" si="32"/>
        <v>114</v>
      </c>
      <c r="G495" s="625"/>
      <c r="H495" s="42"/>
      <c r="I495" s="39"/>
      <c r="J495" s="39"/>
      <c r="K495" s="39"/>
      <c r="L495" s="118"/>
      <c r="M495" s="40"/>
      <c r="N495" s="41"/>
      <c r="O495" s="41"/>
      <c r="P495" s="151"/>
      <c r="Q495" s="151"/>
      <c r="R495" s="151"/>
      <c r="S495" s="151"/>
      <c r="T495" s="151"/>
      <c r="U495" s="151"/>
      <c r="V495" s="151"/>
      <c r="W495" s="151"/>
      <c r="X495" s="151"/>
    </row>
    <row r="496" spans="1:26" hidden="1" x14ac:dyDescent="0.3">
      <c r="A496" s="27">
        <f t="shared" si="32"/>
        <v>115</v>
      </c>
      <c r="G496" s="626"/>
      <c r="H496" s="42"/>
      <c r="I496" s="39"/>
      <c r="J496" s="39"/>
      <c r="K496" s="39"/>
      <c r="L496" s="118"/>
      <c r="M496" s="40"/>
      <c r="N496" s="41"/>
      <c r="O496" s="41"/>
      <c r="P496" s="42"/>
      <c r="Q496" s="42"/>
      <c r="R496" s="42"/>
      <c r="S496" s="42"/>
      <c r="T496" s="42"/>
      <c r="U496" s="42"/>
      <c r="V496" s="42"/>
      <c r="W496" s="42"/>
      <c r="X496" s="42"/>
    </row>
    <row r="497" spans="1:26" hidden="1" x14ac:dyDescent="0.3">
      <c r="A497" s="27">
        <f t="shared" si="32"/>
        <v>116</v>
      </c>
      <c r="G497" s="626"/>
      <c r="H497" s="42"/>
      <c r="I497" s="39"/>
      <c r="J497" s="39"/>
      <c r="K497" s="39"/>
      <c r="L497" s="118"/>
      <c r="M497" s="40"/>
      <c r="N497" s="41"/>
      <c r="O497" s="41"/>
      <c r="P497" s="42"/>
      <c r="Q497" s="42"/>
      <c r="R497" s="42"/>
      <c r="S497" s="42"/>
      <c r="T497" s="42"/>
      <c r="U497" s="42"/>
      <c r="V497" s="42"/>
      <c r="W497" s="42"/>
      <c r="X497" s="42"/>
    </row>
    <row r="498" spans="1:26" hidden="1" x14ac:dyDescent="0.3">
      <c r="A498" s="27">
        <f t="shared" si="32"/>
        <v>117</v>
      </c>
      <c r="G498" s="626"/>
      <c r="H498" s="42"/>
      <c r="I498" s="39"/>
      <c r="J498" s="39"/>
      <c r="K498" s="39"/>
      <c r="L498" s="118"/>
      <c r="M498" s="40"/>
      <c r="N498" s="41"/>
      <c r="O498" s="41"/>
      <c r="P498" s="42"/>
      <c r="Q498" s="42"/>
      <c r="R498" s="42"/>
      <c r="S498" s="42"/>
      <c r="T498" s="42"/>
      <c r="U498" s="42"/>
      <c r="V498" s="42"/>
      <c r="W498" s="42"/>
      <c r="X498" s="42"/>
    </row>
    <row r="499" spans="1:26" ht="15" hidden="1" thickBot="1" x14ac:dyDescent="0.35">
      <c r="A499" s="27">
        <f t="shared" si="32"/>
        <v>118</v>
      </c>
      <c r="G499" s="1"/>
      <c r="P499" s="151"/>
      <c r="Q499" s="151"/>
      <c r="R499" s="151"/>
      <c r="S499" s="151"/>
      <c r="T499" s="151"/>
      <c r="U499" s="151"/>
      <c r="V499" s="151"/>
      <c r="W499" s="151"/>
      <c r="X499" s="151"/>
    </row>
    <row r="500" spans="1:26" ht="15.6" hidden="1" thickBot="1" x14ac:dyDescent="0.35">
      <c r="A500" s="1080">
        <f t="shared" si="32"/>
        <v>119</v>
      </c>
      <c r="B500" s="1066" t="s">
        <v>1</v>
      </c>
      <c r="C500" s="1067"/>
      <c r="D500" s="1067"/>
      <c r="E500" s="1067"/>
      <c r="F500" s="1068"/>
      <c r="G500" s="1069" t="s">
        <v>2</v>
      </c>
      <c r="H500" s="1072" t="s">
        <v>18</v>
      </c>
      <c r="I500" s="1075" t="s">
        <v>28</v>
      </c>
      <c r="J500" s="1050" t="s">
        <v>3</v>
      </c>
      <c r="K500" s="1041" t="s">
        <v>4</v>
      </c>
      <c r="L500" s="1055" t="s">
        <v>19</v>
      </c>
      <c r="M500" s="1056"/>
      <c r="N500" s="1057" t="s">
        <v>5</v>
      </c>
      <c r="O500" s="1058"/>
      <c r="P500" s="1085" t="s">
        <v>20</v>
      </c>
      <c r="Q500" s="1086"/>
      <c r="R500" s="1086"/>
      <c r="S500" s="1086"/>
      <c r="T500" s="1086"/>
      <c r="U500" s="1086"/>
      <c r="V500" s="1086"/>
      <c r="W500" s="1087"/>
      <c r="X500" s="1088"/>
      <c r="Y500" s="1089" t="s">
        <v>6</v>
      </c>
      <c r="Z500" s="1090"/>
    </row>
    <row r="501" spans="1:26" hidden="1" x14ac:dyDescent="0.3">
      <c r="A501" s="1080">
        <f t="shared" si="32"/>
        <v>120</v>
      </c>
      <c r="B501" s="1029" t="s">
        <v>7</v>
      </c>
      <c r="C501" s="1023" t="s">
        <v>8</v>
      </c>
      <c r="D501" s="1023" t="s">
        <v>9</v>
      </c>
      <c r="E501" s="1023" t="s">
        <v>10</v>
      </c>
      <c r="F501" s="1031" t="s">
        <v>11</v>
      </c>
      <c r="G501" s="1070"/>
      <c r="H501" s="1073"/>
      <c r="I501" s="1076"/>
      <c r="J501" s="1051"/>
      <c r="K501" s="1053"/>
      <c r="L501" s="1033" t="s">
        <v>12</v>
      </c>
      <c r="M501" s="1035" t="s">
        <v>32</v>
      </c>
      <c r="N501" s="1036" t="s">
        <v>13</v>
      </c>
      <c r="O501" s="1026" t="s">
        <v>14</v>
      </c>
      <c r="P501" s="1039" t="s">
        <v>21</v>
      </c>
      <c r="Q501" s="1040"/>
      <c r="R501" s="1040"/>
      <c r="S501" s="1041"/>
      <c r="T501" s="1042" t="s">
        <v>22</v>
      </c>
      <c r="U501" s="1044" t="s">
        <v>30</v>
      </c>
      <c r="V501" s="1044" t="s">
        <v>31</v>
      </c>
      <c r="W501" s="1046" t="s">
        <v>23</v>
      </c>
      <c r="X501" s="1048" t="s">
        <v>29</v>
      </c>
      <c r="Y501" s="1084" t="s">
        <v>15</v>
      </c>
      <c r="Z501" s="1062" t="s">
        <v>16</v>
      </c>
    </row>
    <row r="502" spans="1:26" ht="44.4" hidden="1" thickBot="1" x14ac:dyDescent="0.35">
      <c r="A502" s="1080">
        <f t="shared" si="32"/>
        <v>121</v>
      </c>
      <c r="B502" s="1030"/>
      <c r="C502" s="1024"/>
      <c r="D502" s="1024"/>
      <c r="E502" s="1024"/>
      <c r="F502" s="1032"/>
      <c r="G502" s="1071"/>
      <c r="H502" s="1074"/>
      <c r="I502" s="1077"/>
      <c r="J502" s="1078"/>
      <c r="K502" s="1079"/>
      <c r="L502" s="1094"/>
      <c r="M502" s="1095"/>
      <c r="N502" s="1091"/>
      <c r="O502" s="1092"/>
      <c r="P502" s="6" t="s">
        <v>27</v>
      </c>
      <c r="Q502" s="7" t="s">
        <v>24</v>
      </c>
      <c r="R502" s="7" t="s">
        <v>25</v>
      </c>
      <c r="S502" s="8" t="s">
        <v>26</v>
      </c>
      <c r="T502" s="1093"/>
      <c r="U502" s="1081"/>
      <c r="V502" s="1081"/>
      <c r="W502" s="1082"/>
      <c r="X502" s="1083"/>
      <c r="Y502" s="1065"/>
      <c r="Z502" s="1063"/>
    </row>
    <row r="503" spans="1:26" ht="15" hidden="1" thickBot="1" x14ac:dyDescent="0.35">
      <c r="A503" s="27">
        <f t="shared" si="32"/>
        <v>122</v>
      </c>
      <c r="B503" s="31"/>
      <c r="C503" s="32"/>
      <c r="D503" s="30"/>
      <c r="E503" s="32"/>
      <c r="F503" s="33"/>
      <c r="G503" s="627"/>
      <c r="H503" s="67"/>
      <c r="I503" s="93"/>
      <c r="J503" s="68"/>
      <c r="K503" s="69"/>
      <c r="L503" s="70"/>
      <c r="M503" s="71"/>
      <c r="N503" s="59"/>
      <c r="O503" s="60"/>
      <c r="P503" s="72"/>
      <c r="Q503" s="73"/>
      <c r="R503" s="73"/>
      <c r="S503" s="74"/>
      <c r="T503" s="302"/>
      <c r="U503" s="61"/>
      <c r="V503" s="61"/>
      <c r="W503" s="61"/>
      <c r="X503" s="75"/>
      <c r="Y503" s="59"/>
      <c r="Z503" s="60"/>
    </row>
    <row r="504" spans="1:26" ht="15" hidden="1" thickBot="1" x14ac:dyDescent="0.35">
      <c r="A504" s="27">
        <f t="shared" si="32"/>
        <v>123</v>
      </c>
      <c r="B504" s="63"/>
      <c r="C504" s="64"/>
      <c r="D504" s="65"/>
      <c r="E504" s="64"/>
      <c r="F504" s="66"/>
      <c r="G504" s="65"/>
      <c r="H504" s="67"/>
      <c r="I504" s="93"/>
      <c r="J504" s="68"/>
      <c r="K504" s="69"/>
      <c r="L504" s="70"/>
      <c r="M504" s="71"/>
      <c r="N504" s="59"/>
      <c r="O504" s="60"/>
      <c r="P504" s="72"/>
      <c r="Q504" s="73"/>
      <c r="R504" s="73"/>
      <c r="S504" s="74"/>
      <c r="T504" s="302"/>
      <c r="U504" s="61"/>
      <c r="V504" s="61"/>
      <c r="W504" s="61"/>
      <c r="X504" s="75"/>
      <c r="Y504" s="59"/>
      <c r="Z504" s="60"/>
    </row>
    <row r="505" spans="1:26" ht="15" hidden="1" thickBot="1" x14ac:dyDescent="0.35">
      <c r="A505" s="27">
        <f t="shared" si="32"/>
        <v>124</v>
      </c>
      <c r="B505" s="76"/>
      <c r="C505" s="77"/>
      <c r="D505" s="78"/>
      <c r="E505" s="77"/>
      <c r="F505" s="79"/>
      <c r="G505" s="78"/>
      <c r="H505" s="80"/>
      <c r="I505" s="92"/>
      <c r="J505" s="81"/>
      <c r="K505" s="82"/>
      <c r="L505" s="83"/>
      <c r="M505" s="84"/>
      <c r="N505" s="85"/>
      <c r="O505" s="86"/>
      <c r="P505" s="87"/>
      <c r="Q505" s="88"/>
      <c r="R505" s="88"/>
      <c r="S505" s="89"/>
      <c r="T505" s="303"/>
      <c r="U505" s="90"/>
      <c r="V505" s="90"/>
      <c r="W505" s="90"/>
      <c r="X505" s="91"/>
      <c r="Y505" s="85"/>
      <c r="Z505" s="86"/>
    </row>
    <row r="506" spans="1:26" ht="60" hidden="1" x14ac:dyDescent="0.3">
      <c r="A506" s="518">
        <v>107</v>
      </c>
      <c r="B506" s="409" t="s">
        <v>36</v>
      </c>
      <c r="C506" s="410" t="s">
        <v>35</v>
      </c>
      <c r="D506" s="411">
        <v>70983780</v>
      </c>
      <c r="E506" s="410">
        <v>150014091</v>
      </c>
      <c r="F506" s="412">
        <v>650014081</v>
      </c>
      <c r="G506" s="413" t="s">
        <v>128</v>
      </c>
      <c r="H506" s="379" t="s">
        <v>43</v>
      </c>
      <c r="I506" s="379" t="s">
        <v>44</v>
      </c>
      <c r="J506" s="414" t="s">
        <v>45</v>
      </c>
      <c r="K506" s="421" t="s">
        <v>145</v>
      </c>
      <c r="L506" s="362">
        <v>2000000</v>
      </c>
      <c r="M506" s="628">
        <f>L506/100*70</f>
        <v>1400000</v>
      </c>
      <c r="N506" s="416">
        <v>2023</v>
      </c>
      <c r="O506" s="629">
        <v>2024</v>
      </c>
      <c r="P506" s="417" t="s">
        <v>40</v>
      </c>
      <c r="Q506" s="418" t="s">
        <v>40</v>
      </c>
      <c r="R506" s="418" t="s">
        <v>40</v>
      </c>
      <c r="S506" s="419" t="s">
        <v>40</v>
      </c>
      <c r="T506" s="386"/>
      <c r="U506" s="383"/>
      <c r="V506" s="383"/>
      <c r="W506" s="383"/>
      <c r="X506" s="383" t="s">
        <v>40</v>
      </c>
      <c r="Y506" s="417"/>
      <c r="Z506" s="420"/>
    </row>
    <row r="507" spans="1:26" hidden="1" x14ac:dyDescent="0.3">
      <c r="A507" s="27"/>
      <c r="B507" s="158"/>
      <c r="C507" s="159"/>
      <c r="D507" s="160"/>
      <c r="E507" s="165"/>
      <c r="F507" s="161"/>
      <c r="G507" s="363"/>
      <c r="H507" s="43"/>
      <c r="I507" s="168"/>
      <c r="J507" s="312"/>
      <c r="K507" s="508"/>
      <c r="L507" s="48"/>
      <c r="M507" s="58"/>
      <c r="N507" s="46"/>
      <c r="O507" s="47"/>
      <c r="P507" s="127"/>
      <c r="Q507" s="127"/>
      <c r="R507" s="127"/>
      <c r="S507" s="127"/>
      <c r="T507" s="139"/>
      <c r="U507" s="139"/>
      <c r="V507" s="139"/>
      <c r="W507" s="139"/>
      <c r="X507" s="132"/>
      <c r="Y507" s="13"/>
      <c r="Z507" s="15"/>
    </row>
    <row r="508" spans="1:26" ht="60" hidden="1" x14ac:dyDescent="0.3">
      <c r="A508" s="323"/>
      <c r="B508" s="324" t="s">
        <v>36</v>
      </c>
      <c r="C508" s="325" t="s">
        <v>35</v>
      </c>
      <c r="D508" s="326">
        <v>70983780</v>
      </c>
      <c r="E508" s="325">
        <v>150014091</v>
      </c>
      <c r="F508" s="327">
        <v>650014081</v>
      </c>
      <c r="G508" s="422" t="s">
        <v>212</v>
      </c>
      <c r="H508" s="423" t="s">
        <v>43</v>
      </c>
      <c r="I508" s="423" t="s">
        <v>44</v>
      </c>
      <c r="J508" s="424" t="s">
        <v>45</v>
      </c>
      <c r="K508" s="329" t="s">
        <v>213</v>
      </c>
      <c r="L508" s="354">
        <v>1000000</v>
      </c>
      <c r="M508" s="331">
        <f>L508/100*70</f>
        <v>700000</v>
      </c>
      <c r="N508" s="425">
        <v>2026</v>
      </c>
      <c r="O508" s="332">
        <v>2027</v>
      </c>
      <c r="P508" s="426" t="s">
        <v>40</v>
      </c>
      <c r="Q508" s="356" t="s">
        <v>40</v>
      </c>
      <c r="R508" s="426" t="s">
        <v>40</v>
      </c>
      <c r="S508" s="427" t="s">
        <v>40</v>
      </c>
      <c r="T508" s="336" t="s">
        <v>40</v>
      </c>
      <c r="U508" s="336"/>
      <c r="V508" s="336"/>
      <c r="W508" s="336" t="s">
        <v>40</v>
      </c>
      <c r="X508" s="338" t="s">
        <v>40</v>
      </c>
      <c r="Y508" s="339"/>
      <c r="Z508" s="428"/>
    </row>
    <row r="509" spans="1:26" ht="60" hidden="1" x14ac:dyDescent="0.3">
      <c r="A509" s="27">
        <v>108</v>
      </c>
      <c r="B509" s="154" t="s">
        <v>36</v>
      </c>
      <c r="C509" s="155" t="s">
        <v>35</v>
      </c>
      <c r="D509" s="156">
        <v>70983780</v>
      </c>
      <c r="E509" s="155">
        <v>150014091</v>
      </c>
      <c r="F509" s="157">
        <v>650014081</v>
      </c>
      <c r="G509" s="20" t="s">
        <v>141</v>
      </c>
      <c r="H509" s="100" t="s">
        <v>43</v>
      </c>
      <c r="I509" s="100" t="s">
        <v>44</v>
      </c>
      <c r="J509" s="166" t="s">
        <v>45</v>
      </c>
      <c r="K509" s="347" t="s">
        <v>216</v>
      </c>
      <c r="L509" s="630">
        <v>2000000</v>
      </c>
      <c r="M509" s="313">
        <f t="shared" ref="M509:M522" si="33">L509/100*70</f>
        <v>1400000</v>
      </c>
      <c r="N509" s="631">
        <v>2026</v>
      </c>
      <c r="O509" s="47">
        <v>2027</v>
      </c>
      <c r="P509" s="133"/>
      <c r="Q509" s="134"/>
      <c r="R509" s="237"/>
      <c r="S509" s="238"/>
      <c r="T509" s="132"/>
      <c r="U509" s="132"/>
      <c r="V509" s="132" t="s">
        <v>40</v>
      </c>
      <c r="W509" s="132" t="s">
        <v>40</v>
      </c>
      <c r="X509" s="132" t="s">
        <v>40</v>
      </c>
      <c r="Y509" s="429" t="s">
        <v>217</v>
      </c>
      <c r="Z509" s="189"/>
    </row>
    <row r="510" spans="1:26" ht="60" hidden="1" x14ac:dyDescent="0.3">
      <c r="A510" s="27">
        <f t="shared" si="32"/>
        <v>109</v>
      </c>
      <c r="B510" s="158" t="s">
        <v>36</v>
      </c>
      <c r="C510" s="159" t="s">
        <v>35</v>
      </c>
      <c r="D510" s="160">
        <v>70983780</v>
      </c>
      <c r="E510" s="165">
        <v>150014091</v>
      </c>
      <c r="F510" s="161">
        <v>650014081</v>
      </c>
      <c r="G510" s="20" t="s">
        <v>129</v>
      </c>
      <c r="H510" s="100" t="s">
        <v>43</v>
      </c>
      <c r="I510" s="100" t="s">
        <v>44</v>
      </c>
      <c r="J510" s="166" t="s">
        <v>45</v>
      </c>
      <c r="K510" s="20" t="s">
        <v>130</v>
      </c>
      <c r="L510" s="632">
        <v>3500000</v>
      </c>
      <c r="M510" s="313">
        <f t="shared" si="33"/>
        <v>2450000</v>
      </c>
      <c r="N510" s="633">
        <v>2026</v>
      </c>
      <c r="O510" s="47">
        <v>2027</v>
      </c>
      <c r="P510" s="133" t="s">
        <v>40</v>
      </c>
      <c r="Q510" s="134" t="s">
        <v>40</v>
      </c>
      <c r="R510" s="237" t="s">
        <v>40</v>
      </c>
      <c r="S510" s="237" t="s">
        <v>40</v>
      </c>
      <c r="T510" s="132"/>
      <c r="U510" s="133"/>
      <c r="V510" s="133"/>
      <c r="W510" s="133" t="s">
        <v>40</v>
      </c>
      <c r="X510" s="132" t="s">
        <v>40</v>
      </c>
      <c r="Y510" s="11"/>
      <c r="Z510" s="189"/>
    </row>
    <row r="511" spans="1:26" ht="60" hidden="1" x14ac:dyDescent="0.3">
      <c r="A511" s="27">
        <f t="shared" si="32"/>
        <v>110</v>
      </c>
      <c r="B511" s="154" t="s">
        <v>36</v>
      </c>
      <c r="C511" s="155" t="s">
        <v>35</v>
      </c>
      <c r="D511" s="156">
        <v>70983780</v>
      </c>
      <c r="E511" s="155">
        <v>150014091</v>
      </c>
      <c r="F511" s="157">
        <v>650014081</v>
      </c>
      <c r="G511" s="95" t="s">
        <v>133</v>
      </c>
      <c r="H511" s="100" t="s">
        <v>43</v>
      </c>
      <c r="I511" s="62" t="s">
        <v>44</v>
      </c>
      <c r="J511" s="166" t="s">
        <v>45</v>
      </c>
      <c r="K511" s="94" t="s">
        <v>138</v>
      </c>
      <c r="L511" s="171">
        <v>500000</v>
      </c>
      <c r="M511" s="45">
        <f t="shared" si="33"/>
        <v>350000</v>
      </c>
      <c r="N511" s="633">
        <v>2026</v>
      </c>
      <c r="O511" s="47">
        <v>2027</v>
      </c>
      <c r="P511" s="133" t="s">
        <v>40</v>
      </c>
      <c r="Q511" s="134" t="s">
        <v>40</v>
      </c>
      <c r="R511" s="134" t="s">
        <v>40</v>
      </c>
      <c r="S511" s="239" t="s">
        <v>40</v>
      </c>
      <c r="T511" s="213"/>
      <c r="U511" s="210" t="s">
        <v>40</v>
      </c>
      <c r="V511" s="210" t="s">
        <v>40</v>
      </c>
      <c r="W511" s="210"/>
      <c r="X511" s="210" t="s">
        <v>40</v>
      </c>
      <c r="Y511" s="23"/>
      <c r="Z511" s="189"/>
    </row>
    <row r="512" spans="1:26" ht="96" hidden="1" x14ac:dyDescent="0.3">
      <c r="A512" s="27">
        <f t="shared" si="32"/>
        <v>111</v>
      </c>
      <c r="B512" s="154" t="s">
        <v>36</v>
      </c>
      <c r="C512" s="155" t="s">
        <v>35</v>
      </c>
      <c r="D512" s="156">
        <v>70983780</v>
      </c>
      <c r="E512" s="199" t="s">
        <v>41</v>
      </c>
      <c r="F512" s="157">
        <v>650014081</v>
      </c>
      <c r="G512" s="19" t="s">
        <v>48</v>
      </c>
      <c r="H512" s="62" t="s">
        <v>43</v>
      </c>
      <c r="I512" s="62" t="s">
        <v>44</v>
      </c>
      <c r="J512" s="167" t="s">
        <v>45</v>
      </c>
      <c r="K512" s="172"/>
      <c r="L512" s="171">
        <v>2000000</v>
      </c>
      <c r="M512" s="45">
        <f t="shared" si="33"/>
        <v>1400000</v>
      </c>
      <c r="N512" s="250"/>
      <c r="O512" s="47"/>
      <c r="P512" s="133" t="s">
        <v>40</v>
      </c>
      <c r="Q512" s="134" t="s">
        <v>40</v>
      </c>
      <c r="R512" s="134" t="s">
        <v>40</v>
      </c>
      <c r="S512" s="135" t="s">
        <v>40</v>
      </c>
      <c r="T512" s="132"/>
      <c r="U512" s="133" t="s">
        <v>40</v>
      </c>
      <c r="V512" s="133" t="s">
        <v>40</v>
      </c>
      <c r="W512" s="133" t="s">
        <v>40</v>
      </c>
      <c r="X512" s="133" t="s">
        <v>40</v>
      </c>
      <c r="Y512" s="11"/>
      <c r="Z512" s="189"/>
    </row>
    <row r="513" spans="1:26" ht="60" hidden="1" x14ac:dyDescent="0.3">
      <c r="A513" s="27">
        <v>111</v>
      </c>
      <c r="B513" s="154" t="s">
        <v>36</v>
      </c>
      <c r="C513" s="155" t="s">
        <v>35</v>
      </c>
      <c r="D513" s="156">
        <v>70983780</v>
      </c>
      <c r="E513" s="199">
        <v>150014091</v>
      </c>
      <c r="F513" s="157">
        <v>650014081</v>
      </c>
      <c r="G513" s="19" t="s">
        <v>131</v>
      </c>
      <c r="H513" s="62" t="s">
        <v>43</v>
      </c>
      <c r="I513" s="168" t="s">
        <v>44</v>
      </c>
      <c r="J513" s="166" t="s">
        <v>45</v>
      </c>
      <c r="K513" s="94" t="s">
        <v>139</v>
      </c>
      <c r="L513" s="630">
        <v>5000000</v>
      </c>
      <c r="M513" s="313">
        <f t="shared" si="33"/>
        <v>3500000</v>
      </c>
      <c r="N513" s="634">
        <v>2026</v>
      </c>
      <c r="O513" s="192">
        <v>2027</v>
      </c>
      <c r="P513" s="133"/>
      <c r="Q513" s="134"/>
      <c r="R513" s="134"/>
      <c r="S513" s="135"/>
      <c r="T513" s="238"/>
      <c r="U513" s="133"/>
      <c r="V513" s="133"/>
      <c r="W513" s="133"/>
      <c r="X513" s="133"/>
      <c r="Y513" s="11"/>
      <c r="Z513" s="189"/>
    </row>
    <row r="514" spans="1:26" ht="60" hidden="1" x14ac:dyDescent="0.3">
      <c r="A514" s="27">
        <v>112</v>
      </c>
      <c r="B514" s="154" t="s">
        <v>36</v>
      </c>
      <c r="C514" s="155" t="s">
        <v>35</v>
      </c>
      <c r="D514" s="156">
        <v>70983780</v>
      </c>
      <c r="E514" s="199">
        <v>150014091</v>
      </c>
      <c r="F514" s="157">
        <v>650014081</v>
      </c>
      <c r="G514" s="19" t="s">
        <v>147</v>
      </c>
      <c r="H514" s="62" t="s">
        <v>43</v>
      </c>
      <c r="I514" s="62" t="s">
        <v>44</v>
      </c>
      <c r="J514" s="167" t="s">
        <v>45</v>
      </c>
      <c r="K514" s="635" t="s">
        <v>214</v>
      </c>
      <c r="L514" s="171">
        <v>1000000</v>
      </c>
      <c r="M514" s="45">
        <f t="shared" si="33"/>
        <v>700000</v>
      </c>
      <c r="N514" s="631">
        <v>2026</v>
      </c>
      <c r="O514" s="47">
        <v>2027</v>
      </c>
      <c r="P514" s="133"/>
      <c r="Q514" s="237"/>
      <c r="R514" s="134"/>
      <c r="S514" s="240"/>
      <c r="T514" s="238"/>
      <c r="U514" s="133" t="s">
        <v>40</v>
      </c>
      <c r="V514" s="133" t="s">
        <v>40</v>
      </c>
      <c r="W514" s="133" t="s">
        <v>40</v>
      </c>
      <c r="X514" s="133" t="s">
        <v>40</v>
      </c>
      <c r="Y514" s="11"/>
      <c r="Z514" s="189"/>
    </row>
    <row r="515" spans="1:26" ht="60" hidden="1" x14ac:dyDescent="0.3">
      <c r="A515" s="27">
        <v>113</v>
      </c>
      <c r="B515" s="154" t="s">
        <v>36</v>
      </c>
      <c r="C515" s="155" t="s">
        <v>35</v>
      </c>
      <c r="D515" s="156">
        <v>70983780</v>
      </c>
      <c r="E515" s="155">
        <v>150014091</v>
      </c>
      <c r="F515" s="157">
        <v>650014081</v>
      </c>
      <c r="G515" s="19" t="s">
        <v>132</v>
      </c>
      <c r="H515" s="62" t="s">
        <v>43</v>
      </c>
      <c r="I515" s="62" t="s">
        <v>44</v>
      </c>
      <c r="J515" s="167" t="s">
        <v>45</v>
      </c>
      <c r="K515" s="635" t="s">
        <v>215</v>
      </c>
      <c r="L515" s="630">
        <v>3000000</v>
      </c>
      <c r="M515" s="313">
        <f t="shared" si="33"/>
        <v>2100000</v>
      </c>
      <c r="N515" s="636">
        <v>2026</v>
      </c>
      <c r="O515" s="224">
        <v>2027</v>
      </c>
      <c r="P515" s="133" t="s">
        <v>40</v>
      </c>
      <c r="Q515" s="134" t="s">
        <v>40</v>
      </c>
      <c r="R515" s="134" t="s">
        <v>40</v>
      </c>
      <c r="S515" s="315" t="s">
        <v>40</v>
      </c>
      <c r="T515" s="132"/>
      <c r="U515" s="133" t="s">
        <v>40</v>
      </c>
      <c r="V515" s="133" t="s">
        <v>40</v>
      </c>
      <c r="W515" s="133" t="s">
        <v>40</v>
      </c>
      <c r="X515" s="133" t="s">
        <v>40</v>
      </c>
      <c r="Y515" s="11"/>
      <c r="Z515" s="189"/>
    </row>
    <row r="516" spans="1:26" ht="60" hidden="1" x14ac:dyDescent="0.3">
      <c r="A516" s="27">
        <v>114</v>
      </c>
      <c r="B516" s="154" t="s">
        <v>36</v>
      </c>
      <c r="C516" s="155" t="s">
        <v>35</v>
      </c>
      <c r="D516" s="156">
        <v>70983780</v>
      </c>
      <c r="E516" s="155">
        <v>150014091</v>
      </c>
      <c r="F516" s="157">
        <v>650014081</v>
      </c>
      <c r="G516" s="19" t="s">
        <v>42</v>
      </c>
      <c r="H516" s="62" t="s">
        <v>43</v>
      </c>
      <c r="I516" s="62" t="s">
        <v>44</v>
      </c>
      <c r="J516" s="167" t="s">
        <v>45</v>
      </c>
      <c r="K516" s="94"/>
      <c r="L516" s="311">
        <v>3000000</v>
      </c>
      <c r="M516" s="45">
        <f t="shared" si="33"/>
        <v>2100000</v>
      </c>
      <c r="N516" s="633">
        <v>2026</v>
      </c>
      <c r="O516" s="47">
        <v>2027</v>
      </c>
      <c r="P516" s="133"/>
      <c r="Q516" s="134"/>
      <c r="R516" s="134"/>
      <c r="S516" s="237"/>
      <c r="T516" s="132"/>
      <c r="U516" s="133"/>
      <c r="V516" s="133"/>
      <c r="W516" s="133"/>
      <c r="X516" s="133"/>
      <c r="Y516" s="11"/>
      <c r="Z516" s="189"/>
    </row>
    <row r="517" spans="1:26" ht="60" hidden="1" x14ac:dyDescent="0.3">
      <c r="A517" s="27">
        <v>115</v>
      </c>
      <c r="B517" s="154" t="s">
        <v>36</v>
      </c>
      <c r="C517" s="155" t="s">
        <v>35</v>
      </c>
      <c r="D517" s="156">
        <v>70983780</v>
      </c>
      <c r="E517" s="155">
        <v>150014091</v>
      </c>
      <c r="F517" s="157">
        <v>650014081</v>
      </c>
      <c r="G517" s="19" t="s">
        <v>140</v>
      </c>
      <c r="H517" s="62" t="s">
        <v>43</v>
      </c>
      <c r="I517" s="62" t="s">
        <v>44</v>
      </c>
      <c r="J517" s="167" t="s">
        <v>45</v>
      </c>
      <c r="K517" s="347" t="s">
        <v>207</v>
      </c>
      <c r="L517" s="314">
        <v>4000000</v>
      </c>
      <c r="M517" s="313">
        <f t="shared" si="33"/>
        <v>2800000</v>
      </c>
      <c r="N517" s="631">
        <v>2026</v>
      </c>
      <c r="O517" s="47">
        <v>2027</v>
      </c>
      <c r="P517" s="133"/>
      <c r="Q517" s="134"/>
      <c r="R517" s="134"/>
      <c r="S517" s="237"/>
      <c r="T517" s="132"/>
      <c r="U517" s="132" t="s">
        <v>40</v>
      </c>
      <c r="V517" s="133" t="s">
        <v>40</v>
      </c>
      <c r="W517" s="133" t="s">
        <v>40</v>
      </c>
      <c r="X517" s="133" t="s">
        <v>40</v>
      </c>
      <c r="Y517" s="429" t="s">
        <v>217</v>
      </c>
      <c r="Z517" s="12"/>
    </row>
    <row r="518" spans="1:26" ht="60" hidden="1" x14ac:dyDescent="0.3">
      <c r="A518" s="27">
        <f t="shared" si="32"/>
        <v>116</v>
      </c>
      <c r="B518" s="197" t="s">
        <v>36</v>
      </c>
      <c r="C518" s="199" t="s">
        <v>35</v>
      </c>
      <c r="D518" s="198">
        <v>70983780</v>
      </c>
      <c r="E518" s="155">
        <v>150014091</v>
      </c>
      <c r="F518" s="157">
        <v>650014081</v>
      </c>
      <c r="G518" s="19" t="s">
        <v>148</v>
      </c>
      <c r="H518" s="62" t="s">
        <v>43</v>
      </c>
      <c r="I518" s="62" t="s">
        <v>44</v>
      </c>
      <c r="J518" s="167" t="s">
        <v>45</v>
      </c>
      <c r="K518" s="94"/>
      <c r="L518" s="311">
        <v>700000</v>
      </c>
      <c r="M518" s="45">
        <f t="shared" si="33"/>
        <v>490000</v>
      </c>
      <c r="N518" s="633">
        <v>2026</v>
      </c>
      <c r="O518" s="47">
        <v>2027</v>
      </c>
      <c r="P518" s="133"/>
      <c r="Q518" s="134"/>
      <c r="R518" s="134"/>
      <c r="S518" s="237"/>
      <c r="T518" s="132"/>
      <c r="U518" s="132" t="s">
        <v>40</v>
      </c>
      <c r="V518" s="133"/>
      <c r="W518" s="133" t="s">
        <v>40</v>
      </c>
      <c r="X518" s="133" t="s">
        <v>40</v>
      </c>
      <c r="Y518" s="11"/>
      <c r="Z518" s="12"/>
    </row>
    <row r="519" spans="1:26" ht="60" hidden="1" x14ac:dyDescent="0.3">
      <c r="A519" s="27">
        <f t="shared" si="32"/>
        <v>117</v>
      </c>
      <c r="B519" s="201" t="s">
        <v>36</v>
      </c>
      <c r="C519" s="155" t="s">
        <v>35</v>
      </c>
      <c r="D519" s="156">
        <v>70983780</v>
      </c>
      <c r="E519" s="155">
        <v>150014091</v>
      </c>
      <c r="F519" s="228">
        <v>650014081</v>
      </c>
      <c r="G519" s="43" t="s">
        <v>149</v>
      </c>
      <c r="H519" s="168" t="s">
        <v>43</v>
      </c>
      <c r="I519" s="168" t="s">
        <v>44</v>
      </c>
      <c r="J519" s="312" t="s">
        <v>45</v>
      </c>
      <c r="K519" s="360" t="s">
        <v>208</v>
      </c>
      <c r="L519" s="637">
        <v>4000000</v>
      </c>
      <c r="M519" s="638">
        <f t="shared" si="33"/>
        <v>2800000</v>
      </c>
      <c r="N519" s="634">
        <v>2026</v>
      </c>
      <c r="O519" s="192">
        <v>2027</v>
      </c>
      <c r="P519" s="133" t="s">
        <v>40</v>
      </c>
      <c r="Q519" s="134" t="s">
        <v>40</v>
      </c>
      <c r="R519" s="134" t="s">
        <v>40</v>
      </c>
      <c r="S519" s="237" t="s">
        <v>40</v>
      </c>
      <c r="T519" s="132"/>
      <c r="U519" s="132" t="s">
        <v>40</v>
      </c>
      <c r="V519" s="133" t="s">
        <v>40</v>
      </c>
      <c r="W519" s="133" t="s">
        <v>40</v>
      </c>
      <c r="X519" s="133" t="s">
        <v>40</v>
      </c>
      <c r="Y519" s="11"/>
      <c r="Z519" s="12"/>
    </row>
    <row r="520" spans="1:26" ht="60" hidden="1" x14ac:dyDescent="0.3">
      <c r="A520" s="27">
        <f t="shared" si="32"/>
        <v>118</v>
      </c>
      <c r="B520" s="201" t="s">
        <v>36</v>
      </c>
      <c r="C520" s="165" t="s">
        <v>35</v>
      </c>
      <c r="D520" s="198">
        <v>70983780</v>
      </c>
      <c r="E520" s="199">
        <v>150014091</v>
      </c>
      <c r="F520" s="229">
        <v>650014081</v>
      </c>
      <c r="G520" s="361" t="s">
        <v>201</v>
      </c>
      <c r="H520" s="62" t="s">
        <v>43</v>
      </c>
      <c r="I520" s="62" t="s">
        <v>44</v>
      </c>
      <c r="J520" s="167" t="s">
        <v>45</v>
      </c>
      <c r="K520" s="639" t="s">
        <v>218</v>
      </c>
      <c r="L520" s="640">
        <v>8000000</v>
      </c>
      <c r="M520" s="641">
        <f t="shared" si="33"/>
        <v>5600000</v>
      </c>
      <c r="N520" s="631">
        <v>2026</v>
      </c>
      <c r="O520" s="15">
        <v>2027</v>
      </c>
      <c r="P520" s="133" t="s">
        <v>40</v>
      </c>
      <c r="Q520" s="134" t="s">
        <v>40</v>
      </c>
      <c r="R520" s="134" t="s">
        <v>40</v>
      </c>
      <c r="S520" s="237" t="s">
        <v>40</v>
      </c>
      <c r="T520" s="132"/>
      <c r="U520" s="132" t="s">
        <v>40</v>
      </c>
      <c r="V520" s="133" t="s">
        <v>40</v>
      </c>
      <c r="W520" s="133" t="s">
        <v>40</v>
      </c>
      <c r="X520" s="133" t="s">
        <v>40</v>
      </c>
      <c r="Y520" s="11"/>
      <c r="Z520" s="29"/>
    </row>
    <row r="521" spans="1:26" ht="60" hidden="1" x14ac:dyDescent="0.3">
      <c r="A521" s="27">
        <f t="shared" si="32"/>
        <v>119</v>
      </c>
      <c r="B521" s="154" t="s">
        <v>36</v>
      </c>
      <c r="C521" s="155" t="s">
        <v>35</v>
      </c>
      <c r="D521" s="156">
        <v>70983780</v>
      </c>
      <c r="E521" s="155">
        <v>150014091</v>
      </c>
      <c r="F521" s="157">
        <v>650014081</v>
      </c>
      <c r="G521" s="19" t="s">
        <v>150</v>
      </c>
      <c r="H521" s="169" t="s">
        <v>43</v>
      </c>
      <c r="I521" s="169" t="s">
        <v>44</v>
      </c>
      <c r="J521" s="170" t="s">
        <v>45</v>
      </c>
      <c r="K521" s="94"/>
      <c r="L521" s="171">
        <v>250000</v>
      </c>
      <c r="M521" s="193">
        <f t="shared" si="33"/>
        <v>175000</v>
      </c>
      <c r="N521" s="636">
        <v>2026</v>
      </c>
      <c r="O521" s="12">
        <v>2027</v>
      </c>
      <c r="P521" s="133"/>
      <c r="Q521" s="134"/>
      <c r="R521" s="134"/>
      <c r="S521" s="237"/>
      <c r="T521" s="132"/>
      <c r="U521" s="132" t="s">
        <v>40</v>
      </c>
      <c r="V521" s="133" t="s">
        <v>40</v>
      </c>
      <c r="W521" s="133" t="s">
        <v>40</v>
      </c>
      <c r="X521" s="133"/>
      <c r="Y521" s="11"/>
      <c r="Z521" s="12"/>
    </row>
    <row r="522" spans="1:26" ht="60.6" hidden="1" thickBot="1" x14ac:dyDescent="0.35">
      <c r="A522" s="27">
        <f t="shared" si="32"/>
        <v>120</v>
      </c>
      <c r="B522" s="154" t="s">
        <v>36</v>
      </c>
      <c r="C522" s="155" t="s">
        <v>35</v>
      </c>
      <c r="D522" s="156">
        <v>70983780</v>
      </c>
      <c r="E522" s="155">
        <v>150014091</v>
      </c>
      <c r="F522" s="157">
        <v>650014081</v>
      </c>
      <c r="G522" s="99" t="s">
        <v>151</v>
      </c>
      <c r="H522" s="62" t="s">
        <v>43</v>
      </c>
      <c r="I522" s="62" t="s">
        <v>44</v>
      </c>
      <c r="J522" s="167" t="s">
        <v>45</v>
      </c>
      <c r="K522" s="94"/>
      <c r="L522" s="515">
        <v>1000000</v>
      </c>
      <c r="M522" s="642">
        <f t="shared" si="33"/>
        <v>700000</v>
      </c>
      <c r="N522" s="643">
        <v>2026</v>
      </c>
      <c r="O522" s="35">
        <v>2027</v>
      </c>
      <c r="P522" s="140"/>
      <c r="Q522" s="141"/>
      <c r="R522" s="141"/>
      <c r="S522" s="317"/>
      <c r="T522" s="318"/>
      <c r="U522" s="318"/>
      <c r="V522" s="140" t="s">
        <v>40</v>
      </c>
      <c r="W522" s="140"/>
      <c r="X522" s="140"/>
      <c r="Y522" s="17"/>
      <c r="Z522" s="319"/>
    </row>
    <row r="523" spans="1:26" ht="15" hidden="1" thickBot="1" x14ac:dyDescent="0.35">
      <c r="A523" s="27">
        <f t="shared" si="32"/>
        <v>121</v>
      </c>
      <c r="B523" s="34"/>
      <c r="C523" s="37"/>
      <c r="D523" s="34"/>
      <c r="E523" s="38"/>
      <c r="F523" s="37"/>
      <c r="G523" s="36"/>
      <c r="H523" s="36"/>
      <c r="I523" s="39"/>
      <c r="J523" s="39"/>
      <c r="K523" s="143"/>
      <c r="L523" s="40"/>
      <c r="M523" s="40"/>
      <c r="N523" s="41"/>
      <c r="O523" s="39"/>
      <c r="P523" s="142"/>
      <c r="Q523" s="142"/>
      <c r="R523" s="142"/>
      <c r="S523" s="142"/>
      <c r="T523" s="142"/>
      <c r="U523" s="142"/>
      <c r="V523" s="142"/>
      <c r="W523" s="142"/>
      <c r="X523" s="142"/>
      <c r="Y523" s="39"/>
      <c r="Z523" s="39"/>
    </row>
    <row r="524" spans="1:26" hidden="1" x14ac:dyDescent="0.3">
      <c r="A524" s="27">
        <f t="shared" si="32"/>
        <v>122</v>
      </c>
      <c r="B524" s="36"/>
      <c r="C524" s="34"/>
      <c r="D524" s="37"/>
      <c r="E524" s="219"/>
      <c r="F524" s="38"/>
      <c r="G524" s="626"/>
      <c r="H524" s="42"/>
      <c r="I524" s="39"/>
      <c r="J524" s="39"/>
      <c r="K524" s="39"/>
      <c r="L524" s="118"/>
      <c r="M524" s="40"/>
      <c r="N524" s="41"/>
      <c r="O524" s="41"/>
      <c r="P524" s="42"/>
      <c r="Q524" s="42"/>
      <c r="R524" s="42"/>
      <c r="S524" s="42"/>
      <c r="T524" s="42"/>
      <c r="U524" s="42"/>
      <c r="V524" s="42"/>
      <c r="W524" s="42"/>
      <c r="X524" s="42"/>
      <c r="Y524" s="39"/>
      <c r="Z524" s="39"/>
    </row>
    <row r="525" spans="1:26" hidden="1" x14ac:dyDescent="0.3">
      <c r="A525" s="27">
        <f t="shared" si="32"/>
        <v>123</v>
      </c>
      <c r="B525" s="36"/>
      <c r="C525" s="34"/>
      <c r="D525" s="37"/>
      <c r="E525" s="34"/>
      <c r="F525" s="38"/>
      <c r="G525" s="626"/>
      <c r="H525" s="42"/>
      <c r="I525" s="39"/>
      <c r="J525" s="39"/>
      <c r="K525" s="39"/>
      <c r="L525" s="118"/>
      <c r="M525" s="40"/>
      <c r="N525" s="41"/>
      <c r="O525" s="41"/>
      <c r="P525" s="42"/>
      <c r="Q525" s="42"/>
      <c r="R525" s="42"/>
      <c r="S525" s="42"/>
      <c r="T525" s="42"/>
      <c r="U525" s="42"/>
      <c r="V525" s="42"/>
      <c r="W525" s="42"/>
      <c r="X525" s="42"/>
      <c r="Y525" s="39"/>
      <c r="Z525" s="39"/>
    </row>
    <row r="526" spans="1:26" ht="15" hidden="1" thickBot="1" x14ac:dyDescent="0.35">
      <c r="A526" s="27">
        <f t="shared" si="32"/>
        <v>124</v>
      </c>
      <c r="B526" s="36"/>
      <c r="C526" s="34"/>
      <c r="D526" s="37"/>
      <c r="E526" s="34"/>
      <c r="F526" s="38"/>
      <c r="G526" s="626"/>
      <c r="H526" s="39"/>
      <c r="I526" s="39"/>
      <c r="J526" s="39"/>
      <c r="K526" s="39"/>
      <c r="L526" s="40"/>
      <c r="M526" s="40"/>
      <c r="N526" s="41"/>
      <c r="O526" s="41"/>
      <c r="P526" s="39"/>
      <c r="Q526" s="39"/>
      <c r="R526" s="42"/>
      <c r="S526" s="39"/>
      <c r="T526" s="39"/>
      <c r="U526" s="39"/>
      <c r="V526" s="42"/>
      <c r="W526" s="39"/>
      <c r="X526" s="39"/>
      <c r="Y526" s="39"/>
      <c r="Z526" s="39"/>
    </row>
    <row r="527" spans="1:26" ht="15.6" hidden="1" thickBot="1" x14ac:dyDescent="0.35">
      <c r="A527" s="1080">
        <f t="shared" si="32"/>
        <v>125</v>
      </c>
      <c r="B527" s="1066" t="s">
        <v>1</v>
      </c>
      <c r="C527" s="1067"/>
      <c r="D527" s="1067"/>
      <c r="E527" s="1067"/>
      <c r="F527" s="1068"/>
      <c r="G527" s="1069" t="s">
        <v>2</v>
      </c>
      <c r="H527" s="1072" t="s">
        <v>18</v>
      </c>
      <c r="I527" s="1075" t="s">
        <v>28</v>
      </c>
      <c r="J527" s="1050" t="s">
        <v>3</v>
      </c>
      <c r="K527" s="1041" t="s">
        <v>4</v>
      </c>
      <c r="L527" s="1055" t="s">
        <v>19</v>
      </c>
      <c r="M527" s="1056"/>
      <c r="N527" s="1057" t="s">
        <v>5</v>
      </c>
      <c r="O527" s="1058"/>
      <c r="P527" s="1059" t="s">
        <v>20</v>
      </c>
      <c r="Q527" s="1060"/>
      <c r="R527" s="1060"/>
      <c r="S527" s="1060"/>
      <c r="T527" s="1060"/>
      <c r="U527" s="1060"/>
      <c r="V527" s="1060"/>
      <c r="W527" s="1061"/>
      <c r="X527" s="1061"/>
      <c r="Y527" s="1027" t="s">
        <v>6</v>
      </c>
      <c r="Z527" s="1028"/>
    </row>
    <row r="528" spans="1:26" hidden="1" x14ac:dyDescent="0.3">
      <c r="A528" s="1080">
        <f t="shared" si="32"/>
        <v>126</v>
      </c>
      <c r="B528" s="1029" t="s">
        <v>7</v>
      </c>
      <c r="C528" s="1023" t="s">
        <v>8</v>
      </c>
      <c r="D528" s="1023" t="s">
        <v>9</v>
      </c>
      <c r="E528" s="1023" t="s">
        <v>10</v>
      </c>
      <c r="F528" s="1031" t="s">
        <v>11</v>
      </c>
      <c r="G528" s="1070"/>
      <c r="H528" s="1073"/>
      <c r="I528" s="1076"/>
      <c r="J528" s="1051"/>
      <c r="K528" s="1053"/>
      <c r="L528" s="1033" t="s">
        <v>12</v>
      </c>
      <c r="M528" s="1035" t="s">
        <v>32</v>
      </c>
      <c r="N528" s="1036" t="s">
        <v>13</v>
      </c>
      <c r="O528" s="1026" t="s">
        <v>14</v>
      </c>
      <c r="P528" s="1039" t="s">
        <v>21</v>
      </c>
      <c r="Q528" s="1040"/>
      <c r="R528" s="1040"/>
      <c r="S528" s="1041"/>
      <c r="T528" s="1042" t="s">
        <v>22</v>
      </c>
      <c r="U528" s="1044" t="s">
        <v>30</v>
      </c>
      <c r="V528" s="1044" t="s">
        <v>31</v>
      </c>
      <c r="W528" s="1046" t="s">
        <v>23</v>
      </c>
      <c r="X528" s="1048" t="s">
        <v>29</v>
      </c>
      <c r="Y528" s="1064" t="s">
        <v>15</v>
      </c>
      <c r="Z528" s="1025" t="s">
        <v>16</v>
      </c>
    </row>
    <row r="529" spans="1:26" ht="44.4" hidden="1" thickBot="1" x14ac:dyDescent="0.35">
      <c r="A529" s="1080">
        <f t="shared" si="32"/>
        <v>127</v>
      </c>
      <c r="B529" s="1030"/>
      <c r="C529" s="1024"/>
      <c r="D529" s="1024"/>
      <c r="E529" s="1024"/>
      <c r="F529" s="1032"/>
      <c r="G529" s="1070"/>
      <c r="H529" s="1074"/>
      <c r="I529" s="1076"/>
      <c r="J529" s="1052"/>
      <c r="K529" s="1054"/>
      <c r="L529" s="1034"/>
      <c r="M529" s="1095"/>
      <c r="N529" s="1091"/>
      <c r="O529" s="1092"/>
      <c r="P529" s="6" t="s">
        <v>27</v>
      </c>
      <c r="Q529" s="7" t="s">
        <v>24</v>
      </c>
      <c r="R529" s="7" t="s">
        <v>25</v>
      </c>
      <c r="S529" s="8" t="s">
        <v>26</v>
      </c>
      <c r="T529" s="1093"/>
      <c r="U529" s="1081"/>
      <c r="V529" s="1081"/>
      <c r="W529" s="1082"/>
      <c r="X529" s="1083"/>
      <c r="Y529" s="1065"/>
      <c r="Z529" s="1063"/>
    </row>
    <row r="530" spans="1:26" ht="60" hidden="1" x14ac:dyDescent="0.3">
      <c r="A530" s="323">
        <v>121</v>
      </c>
      <c r="B530" s="324" t="s">
        <v>36</v>
      </c>
      <c r="C530" s="325" t="s">
        <v>35</v>
      </c>
      <c r="D530" s="326">
        <v>70983780</v>
      </c>
      <c r="E530" s="325">
        <v>150014091</v>
      </c>
      <c r="F530" s="327">
        <v>650014081</v>
      </c>
      <c r="G530" s="328" t="s">
        <v>219</v>
      </c>
      <c r="H530" s="430" t="s">
        <v>43</v>
      </c>
      <c r="I530" s="459" t="s">
        <v>44</v>
      </c>
      <c r="J530" s="460" t="s">
        <v>45</v>
      </c>
      <c r="K530" s="463"/>
      <c r="L530" s="462">
        <v>2000000</v>
      </c>
      <c r="M530" s="432">
        <f t="shared" ref="M530:M536" si="34">L530/100*70</f>
        <v>1400000</v>
      </c>
      <c r="N530" s="466">
        <v>2026</v>
      </c>
      <c r="O530" s="467">
        <v>2027</v>
      </c>
      <c r="P530" s="468"/>
      <c r="Q530" s="469"/>
      <c r="R530" s="469"/>
      <c r="S530" s="470"/>
      <c r="T530" s="471"/>
      <c r="U530" s="472"/>
      <c r="V530" s="472"/>
      <c r="W530" s="472"/>
      <c r="X530" s="473"/>
      <c r="Y530" s="474"/>
      <c r="Z530" s="475"/>
    </row>
    <row r="531" spans="1:26" ht="60" hidden="1" x14ac:dyDescent="0.3">
      <c r="A531" s="323">
        <v>122</v>
      </c>
      <c r="B531" s="324" t="s">
        <v>36</v>
      </c>
      <c r="C531" s="325" t="s">
        <v>35</v>
      </c>
      <c r="D531" s="326">
        <v>70983780</v>
      </c>
      <c r="E531" s="325">
        <v>150014091</v>
      </c>
      <c r="F531" s="327">
        <v>650014081</v>
      </c>
      <c r="G531" s="328" t="s">
        <v>221</v>
      </c>
      <c r="H531" s="430" t="s">
        <v>43</v>
      </c>
      <c r="I531" s="459" t="s">
        <v>44</v>
      </c>
      <c r="J531" s="431" t="s">
        <v>45</v>
      </c>
      <c r="K531" s="434" t="s">
        <v>220</v>
      </c>
      <c r="L531" s="465">
        <v>500000</v>
      </c>
      <c r="M531" s="432">
        <f t="shared" si="34"/>
        <v>350000</v>
      </c>
      <c r="N531" s="437">
        <v>2026</v>
      </c>
      <c r="O531" s="438">
        <v>2027</v>
      </c>
      <c r="P531" s="439"/>
      <c r="Q531" s="440"/>
      <c r="R531" s="440"/>
      <c r="S531" s="441"/>
      <c r="T531" s="442"/>
      <c r="U531" s="493"/>
      <c r="V531" s="443" t="s">
        <v>40</v>
      </c>
      <c r="W531" s="443" t="s">
        <v>40</v>
      </c>
      <c r="X531" s="444" t="s">
        <v>40</v>
      </c>
      <c r="Y531" s="503"/>
      <c r="Z531" s="494"/>
    </row>
    <row r="532" spans="1:26" ht="60" hidden="1" x14ac:dyDescent="0.3">
      <c r="A532" s="323">
        <v>123</v>
      </c>
      <c r="B532" s="324" t="s">
        <v>36</v>
      </c>
      <c r="C532" s="325" t="s">
        <v>35</v>
      </c>
      <c r="D532" s="326">
        <v>70983780</v>
      </c>
      <c r="E532" s="325">
        <v>150014091</v>
      </c>
      <c r="F532" s="327">
        <v>650014081</v>
      </c>
      <c r="G532" s="328" t="s">
        <v>222</v>
      </c>
      <c r="H532" s="430" t="s">
        <v>43</v>
      </c>
      <c r="I532" s="430" t="s">
        <v>44</v>
      </c>
      <c r="J532" s="431" t="s">
        <v>45</v>
      </c>
      <c r="K532" s="459" t="s">
        <v>223</v>
      </c>
      <c r="L532" s="465">
        <v>1500000</v>
      </c>
      <c r="M532" s="432">
        <f t="shared" si="34"/>
        <v>1050000</v>
      </c>
      <c r="N532" s="483">
        <v>2026</v>
      </c>
      <c r="O532" s="484">
        <v>2027</v>
      </c>
      <c r="P532" s="491" t="s">
        <v>40</v>
      </c>
      <c r="Q532" s="490" t="s">
        <v>40</v>
      </c>
      <c r="R532" s="489" t="s">
        <v>40</v>
      </c>
      <c r="S532" s="488" t="s">
        <v>40</v>
      </c>
      <c r="T532" s="495"/>
      <c r="U532" s="493" t="s">
        <v>40</v>
      </c>
      <c r="V532" s="495" t="s">
        <v>40</v>
      </c>
      <c r="W532" s="495"/>
      <c r="X532" s="506" t="s">
        <v>40</v>
      </c>
      <c r="Y532" s="503"/>
      <c r="Z532" s="446"/>
    </row>
    <row r="533" spans="1:26" ht="60" hidden="1" x14ac:dyDescent="0.3">
      <c r="A533" s="323">
        <v>124</v>
      </c>
      <c r="B533" s="324" t="s">
        <v>36</v>
      </c>
      <c r="C533" s="325" t="s">
        <v>35</v>
      </c>
      <c r="D533" s="326">
        <v>70983780</v>
      </c>
      <c r="E533" s="325">
        <v>150014091</v>
      </c>
      <c r="F533" s="327">
        <v>650014081</v>
      </c>
      <c r="G533" s="481" t="s">
        <v>224</v>
      </c>
      <c r="H533" s="430" t="s">
        <v>43</v>
      </c>
      <c r="I533" s="430" t="s">
        <v>44</v>
      </c>
      <c r="J533" s="431" t="s">
        <v>45</v>
      </c>
      <c r="K533" s="482" t="s">
        <v>225</v>
      </c>
      <c r="L533" s="435">
        <v>1500000</v>
      </c>
      <c r="M533" s="432">
        <f t="shared" si="34"/>
        <v>1050000</v>
      </c>
      <c r="N533" s="483">
        <v>2026</v>
      </c>
      <c r="O533" s="484">
        <v>2027</v>
      </c>
      <c r="P533" s="497"/>
      <c r="Q533" s="490"/>
      <c r="R533" s="490"/>
      <c r="S533" s="498"/>
      <c r="T533" s="493"/>
      <c r="U533" s="443"/>
      <c r="V533" s="495" t="s">
        <v>40</v>
      </c>
      <c r="W533" s="493"/>
      <c r="X533" s="507" t="s">
        <v>40</v>
      </c>
      <c r="Y533" s="503"/>
      <c r="Z533" s="494"/>
    </row>
    <row r="534" spans="1:26" ht="60" hidden="1" x14ac:dyDescent="0.3">
      <c r="A534" s="323">
        <v>125</v>
      </c>
      <c r="B534" s="324" t="s">
        <v>36</v>
      </c>
      <c r="C534" s="325" t="s">
        <v>35</v>
      </c>
      <c r="D534" s="326">
        <v>70983780</v>
      </c>
      <c r="E534" s="325">
        <v>150014091</v>
      </c>
      <c r="F534" s="327">
        <v>650014081</v>
      </c>
      <c r="G534" s="328" t="s">
        <v>226</v>
      </c>
      <c r="H534" s="430" t="s">
        <v>43</v>
      </c>
      <c r="I534" s="430" t="s">
        <v>44</v>
      </c>
      <c r="J534" s="431" t="s">
        <v>45</v>
      </c>
      <c r="K534" s="423" t="s">
        <v>229</v>
      </c>
      <c r="L534" s="465">
        <v>1000000</v>
      </c>
      <c r="M534" s="436">
        <f t="shared" si="34"/>
        <v>700000</v>
      </c>
      <c r="N534" s="483">
        <v>2026</v>
      </c>
      <c r="O534" s="484">
        <v>2027</v>
      </c>
      <c r="P534" s="439"/>
      <c r="Q534" s="440"/>
      <c r="R534" s="440"/>
      <c r="S534" s="441"/>
      <c r="T534" s="442"/>
      <c r="U534" s="493"/>
      <c r="V534" s="495" t="s">
        <v>40</v>
      </c>
      <c r="W534" s="443"/>
      <c r="X534" s="500" t="s">
        <v>40</v>
      </c>
      <c r="Y534" s="503"/>
      <c r="Z534" s="446"/>
    </row>
    <row r="535" spans="1:26" ht="60" hidden="1" x14ac:dyDescent="0.3">
      <c r="A535" s="323">
        <v>126</v>
      </c>
      <c r="B535" s="324" t="s">
        <v>36</v>
      </c>
      <c r="C535" s="325" t="s">
        <v>35</v>
      </c>
      <c r="D535" s="326">
        <v>70983780</v>
      </c>
      <c r="E535" s="325">
        <v>150014091</v>
      </c>
      <c r="F535" s="327">
        <v>650014081</v>
      </c>
      <c r="G535" s="481" t="s">
        <v>142</v>
      </c>
      <c r="H535" s="430" t="s">
        <v>43</v>
      </c>
      <c r="I535" s="430" t="s">
        <v>44</v>
      </c>
      <c r="J535" s="431" t="s">
        <v>45</v>
      </c>
      <c r="K535" s="423" t="s">
        <v>230</v>
      </c>
      <c r="L535" s="465">
        <v>500000</v>
      </c>
      <c r="M535" s="436">
        <f t="shared" si="34"/>
        <v>350000</v>
      </c>
      <c r="N535" s="496">
        <v>2026</v>
      </c>
      <c r="O535" s="499">
        <v>2027</v>
      </c>
      <c r="P535" s="491"/>
      <c r="Q535" s="489"/>
      <c r="R535" s="489"/>
      <c r="S535" s="488"/>
      <c r="T535" s="493"/>
      <c r="U535" s="495"/>
      <c r="V535" s="495"/>
      <c r="W535" s="495"/>
      <c r="X535" s="501"/>
      <c r="Y535" s="503"/>
      <c r="Z535" s="505"/>
    </row>
    <row r="536" spans="1:26" ht="60.6" hidden="1" thickBot="1" x14ac:dyDescent="0.35">
      <c r="A536" s="644">
        <v>127</v>
      </c>
      <c r="B536" s="324" t="s">
        <v>36</v>
      </c>
      <c r="C536" s="325" t="s">
        <v>35</v>
      </c>
      <c r="D536" s="326">
        <v>70983780</v>
      </c>
      <c r="E536" s="325">
        <v>150014091</v>
      </c>
      <c r="F536" s="327">
        <v>650014081</v>
      </c>
      <c r="G536" s="433" t="s">
        <v>227</v>
      </c>
      <c r="H536" s="430"/>
      <c r="I536" s="430"/>
      <c r="J536" s="431"/>
      <c r="K536" s="464" t="s">
        <v>228</v>
      </c>
      <c r="L536" s="435">
        <v>1000000</v>
      </c>
      <c r="M536" s="436">
        <f t="shared" si="34"/>
        <v>700000</v>
      </c>
      <c r="N536" s="437">
        <v>2026</v>
      </c>
      <c r="O536" s="438">
        <v>2027</v>
      </c>
      <c r="P536" s="485"/>
      <c r="Q536" s="486"/>
      <c r="R536" s="486"/>
      <c r="S536" s="487"/>
      <c r="T536" s="442"/>
      <c r="U536" s="492"/>
      <c r="V536" s="492"/>
      <c r="W536" s="492"/>
      <c r="X536" s="502"/>
      <c r="Y536" s="445"/>
      <c r="Z536" s="504"/>
    </row>
    <row r="537" spans="1:26" ht="60" x14ac:dyDescent="0.3">
      <c r="A537" s="371">
        <v>1</v>
      </c>
      <c r="B537" s="372" t="s">
        <v>38</v>
      </c>
      <c r="C537" s="373" t="s">
        <v>39</v>
      </c>
      <c r="D537" s="374">
        <v>71001271</v>
      </c>
      <c r="E537" s="375">
        <v>107721520</v>
      </c>
      <c r="F537" s="376">
        <v>600061434</v>
      </c>
      <c r="G537" s="377" t="s">
        <v>135</v>
      </c>
      <c r="H537" s="378" t="s">
        <v>34</v>
      </c>
      <c r="I537" s="377" t="s">
        <v>44</v>
      </c>
      <c r="J537" s="378" t="s">
        <v>46</v>
      </c>
      <c r="K537" s="379" t="s">
        <v>134</v>
      </c>
      <c r="L537" s="380">
        <v>1000000</v>
      </c>
      <c r="M537" s="381">
        <f>L537/100*70</f>
        <v>700000</v>
      </c>
      <c r="N537" s="382">
        <v>2023</v>
      </c>
      <c r="O537" s="407">
        <v>2024</v>
      </c>
      <c r="P537" s="383" t="s">
        <v>40</v>
      </c>
      <c r="Q537" s="384" t="s">
        <v>40</v>
      </c>
      <c r="R537" s="384" t="s">
        <v>40</v>
      </c>
      <c r="S537" s="385" t="s">
        <v>40</v>
      </c>
      <c r="T537" s="386" t="s">
        <v>40</v>
      </c>
      <c r="U537" s="383" t="s">
        <v>40</v>
      </c>
      <c r="V537" s="383" t="s">
        <v>40</v>
      </c>
      <c r="W537" s="383" t="s">
        <v>40</v>
      </c>
      <c r="X537" s="386" t="s">
        <v>40</v>
      </c>
      <c r="Y537" s="405"/>
      <c r="Z537" s="387"/>
    </row>
    <row r="538" spans="1:26" ht="60" x14ac:dyDescent="0.3">
      <c r="A538" s="27">
        <v>2</v>
      </c>
      <c r="B538" s="180" t="s">
        <v>38</v>
      </c>
      <c r="C538" s="181" t="s">
        <v>39</v>
      </c>
      <c r="D538" s="182">
        <v>71001271</v>
      </c>
      <c r="E538" s="222">
        <v>107721520</v>
      </c>
      <c r="F538" s="183">
        <v>600061434</v>
      </c>
      <c r="G538" s="247" t="s">
        <v>136</v>
      </c>
      <c r="H538" s="98" t="s">
        <v>34</v>
      </c>
      <c r="I538" s="99" t="s">
        <v>44</v>
      </c>
      <c r="J538" s="98" t="s">
        <v>46</v>
      </c>
      <c r="K538" s="248" t="s">
        <v>137</v>
      </c>
      <c r="L538" s="225">
        <v>1000000</v>
      </c>
      <c r="M538" s="186">
        <f t="shared" ref="M538:M540" si="35">L538/100*70</f>
        <v>700000</v>
      </c>
      <c r="N538" s="226">
        <v>2023</v>
      </c>
      <c r="O538" s="227">
        <v>2027</v>
      </c>
      <c r="P538" s="133" t="s">
        <v>40</v>
      </c>
      <c r="Q538" s="134" t="s">
        <v>40</v>
      </c>
      <c r="R538" s="134" t="s">
        <v>40</v>
      </c>
      <c r="S538" s="237" t="s">
        <v>40</v>
      </c>
      <c r="T538" s="132" t="s">
        <v>40</v>
      </c>
      <c r="U538" s="133" t="s">
        <v>40</v>
      </c>
      <c r="V538" s="133" t="s">
        <v>40</v>
      </c>
      <c r="W538" s="133" t="s">
        <v>40</v>
      </c>
      <c r="X538" s="132" t="s">
        <v>40</v>
      </c>
      <c r="Y538" s="223"/>
      <c r="Z538" s="185"/>
    </row>
    <row r="539" spans="1:26" ht="60" x14ac:dyDescent="0.3">
      <c r="A539" s="27">
        <v>3</v>
      </c>
      <c r="B539" s="180" t="s">
        <v>38</v>
      </c>
      <c r="C539" s="181" t="s">
        <v>39</v>
      </c>
      <c r="D539" s="182">
        <v>71001271</v>
      </c>
      <c r="E539" s="181">
        <v>107721520</v>
      </c>
      <c r="F539" s="183">
        <v>600061434</v>
      </c>
      <c r="G539" s="403" t="s">
        <v>210</v>
      </c>
      <c r="H539" s="98" t="s">
        <v>34</v>
      </c>
      <c r="I539" s="99" t="s">
        <v>44</v>
      </c>
      <c r="J539" s="98" t="s">
        <v>46</v>
      </c>
      <c r="K539" s="404" t="s">
        <v>211</v>
      </c>
      <c r="L539" s="225">
        <v>300000</v>
      </c>
      <c r="M539" s="186">
        <f t="shared" si="35"/>
        <v>210000</v>
      </c>
      <c r="N539" s="226">
        <v>2023</v>
      </c>
      <c r="O539" s="227">
        <v>2027</v>
      </c>
      <c r="P539" s="133" t="s">
        <v>40</v>
      </c>
      <c r="Q539" s="134" t="s">
        <v>40</v>
      </c>
      <c r="R539" s="134" t="s">
        <v>40</v>
      </c>
      <c r="S539" s="237" t="s">
        <v>40</v>
      </c>
      <c r="T539" s="132" t="s">
        <v>40</v>
      </c>
      <c r="U539" s="133" t="s">
        <v>40</v>
      </c>
      <c r="V539" s="133" t="s">
        <v>40</v>
      </c>
      <c r="W539" s="133" t="s">
        <v>40</v>
      </c>
      <c r="X539" s="132" t="s">
        <v>40</v>
      </c>
      <c r="Y539" s="223"/>
      <c r="Z539" s="185"/>
    </row>
    <row r="540" spans="1:26" ht="60.6" thickBot="1" x14ac:dyDescent="0.35">
      <c r="A540" s="371">
        <v>4</v>
      </c>
      <c r="B540" s="388" t="s">
        <v>38</v>
      </c>
      <c r="C540" s="389" t="s">
        <v>39</v>
      </c>
      <c r="D540" s="390">
        <v>71001271</v>
      </c>
      <c r="E540" s="389">
        <v>107721520</v>
      </c>
      <c r="F540" s="391">
        <v>600061434</v>
      </c>
      <c r="G540" s="392" t="s">
        <v>129</v>
      </c>
      <c r="H540" s="393" t="s">
        <v>34</v>
      </c>
      <c r="I540" s="394" t="s">
        <v>44</v>
      </c>
      <c r="J540" s="393" t="s">
        <v>46</v>
      </c>
      <c r="K540" s="392" t="s">
        <v>130</v>
      </c>
      <c r="L540" s="395">
        <v>1000000</v>
      </c>
      <c r="M540" s="396">
        <f t="shared" si="35"/>
        <v>700000</v>
      </c>
      <c r="N540" s="397">
        <v>2023</v>
      </c>
      <c r="O540" s="408">
        <v>2024</v>
      </c>
      <c r="P540" s="398"/>
      <c r="Q540" s="399"/>
      <c r="R540" s="399"/>
      <c r="S540" s="400"/>
      <c r="T540" s="401" t="s">
        <v>40</v>
      </c>
      <c r="U540" s="398"/>
      <c r="V540" s="398"/>
      <c r="W540" s="398"/>
      <c r="X540" s="401" t="s">
        <v>40</v>
      </c>
      <c r="Y540" s="406"/>
      <c r="Z540" s="402"/>
    </row>
    <row r="543" spans="1:26" x14ac:dyDescent="0.3">
      <c r="A543" s="39" t="s">
        <v>391</v>
      </c>
      <c r="B543" s="39"/>
      <c r="C543" s="39"/>
      <c r="D543" s="39"/>
      <c r="E543" s="39"/>
      <c r="F543" s="39"/>
      <c r="G543" s="39"/>
      <c r="H543" s="39" t="s">
        <v>238</v>
      </c>
      <c r="I543" s="39"/>
      <c r="J543" s="39"/>
      <c r="K543" s="39"/>
      <c r="L543" s="40"/>
      <c r="M543" s="40"/>
      <c r="N543" s="41"/>
      <c r="O543" s="41"/>
      <c r="P543" s="39"/>
      <c r="Q543" s="39"/>
      <c r="R543" s="42"/>
      <c r="S543" s="39"/>
      <c r="T543" s="39"/>
      <c r="U543" s="39"/>
      <c r="V543" s="42"/>
      <c r="W543" s="39"/>
      <c r="X543" s="39"/>
      <c r="Y543" s="39"/>
      <c r="Z543" s="39"/>
    </row>
    <row r="544" spans="1:26" x14ac:dyDescent="0.3">
      <c r="A544" s="142"/>
      <c r="B544" s="36"/>
      <c r="C544" s="34"/>
      <c r="D544" s="37"/>
      <c r="E544" s="34"/>
      <c r="F544" s="38"/>
      <c r="G544" s="37"/>
      <c r="H544" s="39" t="s">
        <v>259</v>
      </c>
      <c r="I544" s="39"/>
      <c r="J544" s="39"/>
      <c r="K544" s="39"/>
      <c r="L544" s="40"/>
      <c r="M544" s="40"/>
      <c r="N544" s="41"/>
      <c r="O544" s="41"/>
      <c r="P544" s="39"/>
      <c r="Q544" s="39"/>
      <c r="R544" s="42"/>
      <c r="S544" s="39"/>
      <c r="T544" s="39"/>
      <c r="U544" s="39"/>
      <c r="V544" s="42"/>
      <c r="W544" s="39"/>
      <c r="X544" s="39"/>
      <c r="Y544" s="39"/>
      <c r="Z544" s="39"/>
    </row>
    <row r="545" spans="1:26" x14ac:dyDescent="0.3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40"/>
      <c r="M545" s="40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idden="1" x14ac:dyDescent="0.3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40"/>
      <c r="M546" s="40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idden="1" x14ac:dyDescent="0.3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40"/>
      <c r="M547" s="40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idden="1" x14ac:dyDescent="0.3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40"/>
      <c r="M548" s="40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idden="1" x14ac:dyDescent="0.3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40"/>
      <c r="M549" s="40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idden="1" x14ac:dyDescent="0.3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40"/>
      <c r="M550" s="40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idden="1" x14ac:dyDescent="0.3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40"/>
      <c r="M551" s="40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idden="1" x14ac:dyDescent="0.3">
      <c r="A552" s="39"/>
      <c r="B552" s="39"/>
      <c r="C552" s="39"/>
      <c r="D552" s="39"/>
      <c r="E552" s="39"/>
      <c r="F552" s="39"/>
      <c r="G552" s="39" t="s">
        <v>260</v>
      </c>
      <c r="H552" s="39"/>
      <c r="I552" s="39"/>
      <c r="J552" s="39"/>
      <c r="K552" s="39"/>
      <c r="L552" s="40"/>
      <c r="M552" s="40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idden="1" x14ac:dyDescent="0.3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40"/>
      <c r="M553" s="40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idden="1" x14ac:dyDescent="0.3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40"/>
      <c r="M554" s="40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idden="1" x14ac:dyDescent="0.3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40"/>
      <c r="M555" s="40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idden="1" x14ac:dyDescent="0.3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40"/>
      <c r="M556" s="40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x14ac:dyDescent="0.3">
      <c r="A557" s="39" t="s">
        <v>239</v>
      </c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40"/>
      <c r="M557" s="40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x14ac:dyDescent="0.3">
      <c r="A558" s="645" t="s">
        <v>240</v>
      </c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40"/>
      <c r="M558" s="40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x14ac:dyDescent="0.3">
      <c r="A559" s="39" t="s">
        <v>241</v>
      </c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40"/>
      <c r="M559" s="40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x14ac:dyDescent="0.3">
      <c r="A560" s="39" t="s">
        <v>242</v>
      </c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40"/>
      <c r="M560" s="40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x14ac:dyDescent="0.3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40"/>
      <c r="M561" s="40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x14ac:dyDescent="0.3">
      <c r="A562" s="39" t="s">
        <v>243</v>
      </c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40"/>
      <c r="M562" s="40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x14ac:dyDescent="0.3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40"/>
      <c r="M563" s="40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x14ac:dyDescent="0.3">
      <c r="A564" s="230" t="s">
        <v>244</v>
      </c>
      <c r="B564" s="230"/>
      <c r="C564" s="230"/>
      <c r="D564" s="230"/>
      <c r="E564" s="230"/>
      <c r="F564" s="230"/>
      <c r="G564" s="230"/>
      <c r="H564" s="230"/>
      <c r="I564" s="39"/>
      <c r="J564" s="39"/>
      <c r="K564" s="39"/>
      <c r="L564" s="40"/>
      <c r="M564" s="40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x14ac:dyDescent="0.3">
      <c r="A565" s="230" t="s">
        <v>245</v>
      </c>
      <c r="B565" s="230"/>
      <c r="C565" s="230"/>
      <c r="D565" s="230"/>
      <c r="E565" s="230"/>
      <c r="F565" s="230"/>
      <c r="G565" s="230"/>
      <c r="H565" s="230"/>
      <c r="I565" s="39"/>
      <c r="J565" s="39"/>
      <c r="K565" s="39"/>
      <c r="L565" s="40"/>
      <c r="M565" s="40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x14ac:dyDescent="0.3">
      <c r="A566" s="230" t="s">
        <v>246</v>
      </c>
      <c r="B566" s="230"/>
      <c r="C566" s="230"/>
      <c r="D566" s="230"/>
      <c r="E566" s="230"/>
      <c r="F566" s="230"/>
      <c r="G566" s="230"/>
      <c r="H566" s="230"/>
      <c r="I566" s="39"/>
      <c r="J566" s="39"/>
      <c r="K566" s="39"/>
      <c r="L566" s="40"/>
      <c r="M566" s="40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x14ac:dyDescent="0.3">
      <c r="A567" s="230" t="s">
        <v>247</v>
      </c>
      <c r="B567" s="230"/>
      <c r="C567" s="230"/>
      <c r="D567" s="230"/>
      <c r="E567" s="230"/>
      <c r="F567" s="230"/>
      <c r="G567" s="230"/>
      <c r="H567" s="230"/>
      <c r="I567" s="39"/>
      <c r="J567" s="39"/>
      <c r="K567" s="39"/>
      <c r="L567" s="40"/>
      <c r="M567" s="40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x14ac:dyDescent="0.3">
      <c r="A568" s="230" t="s">
        <v>248</v>
      </c>
      <c r="B568" s="230"/>
      <c r="C568" s="230"/>
      <c r="D568" s="230"/>
      <c r="E568" s="230"/>
      <c r="F568" s="230"/>
      <c r="G568" s="230"/>
      <c r="H568" s="230"/>
      <c r="I568" s="39"/>
      <c r="J568" s="39"/>
      <c r="K568" s="39"/>
      <c r="L568" s="40"/>
      <c r="M568" s="40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x14ac:dyDescent="0.3">
      <c r="A569" s="230" t="s">
        <v>249</v>
      </c>
      <c r="B569" s="230"/>
      <c r="C569" s="230"/>
      <c r="D569" s="230"/>
      <c r="E569" s="230"/>
      <c r="F569" s="230"/>
      <c r="G569" s="230"/>
      <c r="H569" s="230"/>
      <c r="I569" s="39"/>
      <c r="J569" s="39"/>
      <c r="K569" s="39"/>
      <c r="L569" s="40"/>
      <c r="M569" s="40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x14ac:dyDescent="0.3">
      <c r="A570" s="230" t="s">
        <v>250</v>
      </c>
      <c r="B570" s="230"/>
      <c r="C570" s="230"/>
      <c r="D570" s="230"/>
      <c r="E570" s="230"/>
      <c r="F570" s="230"/>
      <c r="G570" s="230"/>
      <c r="H570" s="230"/>
      <c r="I570" s="39"/>
      <c r="J570" s="39"/>
      <c r="K570" s="39"/>
      <c r="L570" s="40"/>
      <c r="M570" s="40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x14ac:dyDescent="0.3">
      <c r="A571" s="42" t="s">
        <v>251</v>
      </c>
      <c r="B571" s="42"/>
      <c r="C571" s="42"/>
      <c r="D571" s="42"/>
      <c r="E571" s="42"/>
      <c r="F571" s="39"/>
      <c r="G571" s="39"/>
      <c r="H571" s="39"/>
      <c r="I571" s="39"/>
      <c r="J571" s="39"/>
      <c r="K571" s="39"/>
      <c r="L571" s="40"/>
      <c r="M571" s="40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x14ac:dyDescent="0.3">
      <c r="A572" s="230" t="s">
        <v>252</v>
      </c>
      <c r="B572" s="230"/>
      <c r="C572" s="230"/>
      <c r="D572" s="230"/>
      <c r="E572" s="230"/>
      <c r="F572" s="230"/>
      <c r="G572" s="39"/>
      <c r="H572" s="39"/>
      <c r="I572" s="39"/>
      <c r="J572" s="39"/>
      <c r="K572" s="39"/>
      <c r="L572" s="40"/>
      <c r="M572" s="40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x14ac:dyDescent="0.3">
      <c r="A573" s="230" t="s">
        <v>253</v>
      </c>
      <c r="B573" s="230"/>
      <c r="C573" s="230"/>
      <c r="D573" s="230"/>
      <c r="E573" s="230"/>
      <c r="F573" s="230"/>
      <c r="G573" s="39"/>
      <c r="H573" s="39"/>
      <c r="I573" s="39"/>
      <c r="J573" s="39"/>
      <c r="K573" s="39"/>
      <c r="L573" s="40"/>
      <c r="M573" s="40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x14ac:dyDescent="0.3">
      <c r="A574" s="230"/>
      <c r="B574" s="230"/>
      <c r="C574" s="230"/>
      <c r="D574" s="230"/>
      <c r="E574" s="230"/>
      <c r="F574" s="230"/>
      <c r="G574" s="39"/>
      <c r="H574" s="39"/>
      <c r="I574" s="39"/>
      <c r="J574" s="39"/>
      <c r="K574" s="39"/>
      <c r="L574" s="40"/>
      <c r="M574" s="40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x14ac:dyDescent="0.3">
      <c r="A575" s="230" t="s">
        <v>254</v>
      </c>
      <c r="B575" s="230"/>
      <c r="C575" s="230"/>
      <c r="D575" s="230"/>
      <c r="E575" s="230"/>
      <c r="F575" s="230"/>
      <c r="G575" s="39"/>
      <c r="H575" s="39"/>
      <c r="I575" s="39"/>
      <c r="J575" s="39"/>
      <c r="K575" s="39"/>
      <c r="L575" s="40"/>
      <c r="M575" s="40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x14ac:dyDescent="0.3">
      <c r="A576" s="230" t="s">
        <v>255</v>
      </c>
      <c r="B576" s="230"/>
      <c r="C576" s="230"/>
      <c r="D576" s="230"/>
      <c r="E576" s="230"/>
      <c r="F576" s="230"/>
      <c r="G576" s="39"/>
      <c r="H576" s="39"/>
      <c r="I576" s="39"/>
      <c r="J576" s="39"/>
      <c r="K576" s="39"/>
      <c r="L576" s="40"/>
      <c r="M576" s="40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x14ac:dyDescent="0.3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40"/>
      <c r="M577" s="40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x14ac:dyDescent="0.3">
      <c r="A578" s="230" t="s">
        <v>256</v>
      </c>
      <c r="B578" s="230"/>
      <c r="C578" s="230"/>
      <c r="D578" s="230"/>
      <c r="E578" s="230"/>
      <c r="F578" s="230"/>
      <c r="G578" s="230"/>
      <c r="H578" s="230"/>
      <c r="I578" s="230"/>
      <c r="J578" s="230"/>
      <c r="K578" s="230"/>
      <c r="L578" s="646"/>
      <c r="M578" s="646"/>
      <c r="N578" s="230"/>
      <c r="O578" s="230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x14ac:dyDescent="0.3">
      <c r="A579" s="230" t="s">
        <v>257</v>
      </c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646"/>
      <c r="M579" s="646"/>
      <c r="N579" s="230"/>
      <c r="O579" s="230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x14ac:dyDescent="0.3">
      <c r="A580" s="230" t="s">
        <v>258</v>
      </c>
      <c r="B580" s="230"/>
      <c r="C580" s="230"/>
      <c r="D580" s="230"/>
      <c r="E580" s="230"/>
      <c r="F580" s="230"/>
      <c r="G580" s="230"/>
      <c r="H580" s="230"/>
      <c r="I580" s="230"/>
      <c r="J580" s="230"/>
      <c r="K580" s="230"/>
      <c r="L580" s="646"/>
      <c r="M580" s="646"/>
      <c r="N580" s="230"/>
      <c r="O580" s="230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x14ac:dyDescent="0.3">
      <c r="A581" s="230"/>
      <c r="B581" s="230"/>
      <c r="C581" s="230"/>
      <c r="D581" s="230"/>
      <c r="E581" s="230"/>
      <c r="F581" s="230"/>
      <c r="G581" s="230"/>
      <c r="H581" s="230"/>
      <c r="I581" s="230"/>
      <c r="J581" s="230"/>
      <c r="K581" s="230"/>
      <c r="L581" s="646"/>
      <c r="M581" s="646"/>
      <c r="N581" s="230"/>
      <c r="O581" s="230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47"/>
      <c r="M582" s="64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47"/>
      <c r="M583" s="64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55">
    <mergeCell ref="P527:X527"/>
    <mergeCell ref="Y527:Z527"/>
    <mergeCell ref="B528:B529"/>
    <mergeCell ref="C528:C529"/>
    <mergeCell ref="D528:D529"/>
    <mergeCell ref="E528:E529"/>
    <mergeCell ref="F528:F529"/>
    <mergeCell ref="L528:L529"/>
    <mergeCell ref="M528:M529"/>
    <mergeCell ref="N528:N529"/>
    <mergeCell ref="O528:O529"/>
    <mergeCell ref="P528:S528"/>
    <mergeCell ref="T528:T529"/>
    <mergeCell ref="U528:U529"/>
    <mergeCell ref="V528:V529"/>
    <mergeCell ref="W528:W529"/>
    <mergeCell ref="X528:X529"/>
    <mergeCell ref="Y528:Y529"/>
    <mergeCell ref="Z528:Z529"/>
    <mergeCell ref="A527:A529"/>
    <mergeCell ref="B527:F527"/>
    <mergeCell ref="G527:G529"/>
    <mergeCell ref="H527:H529"/>
    <mergeCell ref="I527:I529"/>
    <mergeCell ref="J527:J529"/>
    <mergeCell ref="K527:K529"/>
    <mergeCell ref="L527:M527"/>
    <mergeCell ref="N527:O527"/>
    <mergeCell ref="O501:O502"/>
    <mergeCell ref="P501:S501"/>
    <mergeCell ref="T501:T502"/>
    <mergeCell ref="U501:U502"/>
    <mergeCell ref="V501:V502"/>
    <mergeCell ref="W501:W502"/>
    <mergeCell ref="X501:X502"/>
    <mergeCell ref="Y501:Y502"/>
    <mergeCell ref="Z501:Z502"/>
    <mergeCell ref="V379:V380"/>
    <mergeCell ref="W379:W380"/>
    <mergeCell ref="X379:X380"/>
    <mergeCell ref="Y379:Y380"/>
    <mergeCell ref="Z379:Z380"/>
    <mergeCell ref="A500:A502"/>
    <mergeCell ref="B500:F500"/>
    <mergeCell ref="G500:G502"/>
    <mergeCell ref="H500:H502"/>
    <mergeCell ref="I500:I502"/>
    <mergeCell ref="J500:J502"/>
    <mergeCell ref="K500:K502"/>
    <mergeCell ref="L500:M500"/>
    <mergeCell ref="N500:O500"/>
    <mergeCell ref="P500:X500"/>
    <mergeCell ref="Y500:Z500"/>
    <mergeCell ref="B501:B502"/>
    <mergeCell ref="C501:C502"/>
    <mergeCell ref="D501:D502"/>
    <mergeCell ref="E501:E502"/>
    <mergeCell ref="F501:F502"/>
    <mergeCell ref="L501:L502"/>
    <mergeCell ref="M501:M502"/>
    <mergeCell ref="N501:N502"/>
    <mergeCell ref="A377:Z377"/>
    <mergeCell ref="A378:A380"/>
    <mergeCell ref="B378:F378"/>
    <mergeCell ref="G378:G380"/>
    <mergeCell ref="H378:H380"/>
    <mergeCell ref="I378:I380"/>
    <mergeCell ref="J378:J380"/>
    <mergeCell ref="K378:K380"/>
    <mergeCell ref="L378:M378"/>
    <mergeCell ref="N378:O378"/>
    <mergeCell ref="P378:X378"/>
    <mergeCell ref="Y378:Z378"/>
    <mergeCell ref="B379:B380"/>
    <mergeCell ref="C379:C380"/>
    <mergeCell ref="D379:D380"/>
    <mergeCell ref="E379:E380"/>
    <mergeCell ref="F379:F380"/>
    <mergeCell ref="L379:L380"/>
    <mergeCell ref="M379:M380"/>
    <mergeCell ref="N379:N380"/>
    <mergeCell ref="O379:O380"/>
    <mergeCell ref="P379:S379"/>
    <mergeCell ref="T379:T380"/>
    <mergeCell ref="U379:U380"/>
    <mergeCell ref="A152:A154"/>
    <mergeCell ref="B152:F152"/>
    <mergeCell ref="G152:G154"/>
    <mergeCell ref="H152:H154"/>
    <mergeCell ref="I152:I154"/>
    <mergeCell ref="W153:W154"/>
    <mergeCell ref="X153:X154"/>
    <mergeCell ref="J152:J154"/>
    <mergeCell ref="K152:K154"/>
    <mergeCell ref="L152:M152"/>
    <mergeCell ref="N152:O152"/>
    <mergeCell ref="P152:X152"/>
    <mergeCell ref="B153:B154"/>
    <mergeCell ref="C153:C154"/>
    <mergeCell ref="D153:D154"/>
    <mergeCell ref="E153:E154"/>
    <mergeCell ref="F153:F154"/>
    <mergeCell ref="L153:L154"/>
    <mergeCell ref="M153:M154"/>
    <mergeCell ref="N153:N154"/>
    <mergeCell ref="O153:O154"/>
    <mergeCell ref="P153:S153"/>
    <mergeCell ref="T153:T154"/>
    <mergeCell ref="U153:U154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A125:A127"/>
    <mergeCell ref="B125:F125"/>
    <mergeCell ref="G125:G127"/>
    <mergeCell ref="H125:H127"/>
    <mergeCell ref="I125:I127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Y126:Y127"/>
    <mergeCell ref="Z126:Z127"/>
    <mergeCell ref="Y125:Z125"/>
    <mergeCell ref="B126:B127"/>
    <mergeCell ref="C126:C127"/>
    <mergeCell ref="D126:D127"/>
    <mergeCell ref="L193:M193"/>
    <mergeCell ref="N193:O193"/>
    <mergeCell ref="P193:X193"/>
    <mergeCell ref="Y193:Z193"/>
    <mergeCell ref="B194:B195"/>
    <mergeCell ref="C194:C195"/>
    <mergeCell ref="E126:E127"/>
    <mergeCell ref="F126:F127"/>
    <mergeCell ref="L126:L127"/>
    <mergeCell ref="M126:M127"/>
    <mergeCell ref="N126:N127"/>
    <mergeCell ref="O126:O127"/>
    <mergeCell ref="P126:S126"/>
    <mergeCell ref="T126:T127"/>
    <mergeCell ref="U126:U127"/>
    <mergeCell ref="Y153:Y154"/>
    <mergeCell ref="Z153:Z154"/>
    <mergeCell ref="Y152:Z152"/>
    <mergeCell ref="V153:V154"/>
    <mergeCell ref="P194:S194"/>
    <mergeCell ref="T194:T195"/>
    <mergeCell ref="U194:U195"/>
    <mergeCell ref="V194:V195"/>
    <mergeCell ref="W194:W195"/>
    <mergeCell ref="F194:F195"/>
    <mergeCell ref="V126:V127"/>
    <mergeCell ref="W126:W127"/>
    <mergeCell ref="X126:X127"/>
    <mergeCell ref="J125:J127"/>
    <mergeCell ref="K125:K127"/>
    <mergeCell ref="L125:M125"/>
    <mergeCell ref="N125:O125"/>
    <mergeCell ref="P125:X125"/>
    <mergeCell ref="N194:N195"/>
    <mergeCell ref="O194:O195"/>
    <mergeCell ref="A192:Z192"/>
    <mergeCell ref="A193:A195"/>
    <mergeCell ref="B193:F193"/>
    <mergeCell ref="G193:G195"/>
    <mergeCell ref="H193:H195"/>
    <mergeCell ref="I193:I195"/>
    <mergeCell ref="J193:J195"/>
    <mergeCell ref="K193:K195"/>
    <mergeCell ref="L194:L195"/>
    <mergeCell ref="M194:M195"/>
    <mergeCell ref="D194:D195"/>
    <mergeCell ref="E194:E195"/>
    <mergeCell ref="X194:X195"/>
    <mergeCell ref="N316:N317"/>
    <mergeCell ref="O316:O317"/>
    <mergeCell ref="P316:S316"/>
    <mergeCell ref="T316:T317"/>
    <mergeCell ref="U316:U317"/>
    <mergeCell ref="D316:D317"/>
    <mergeCell ref="E316:E317"/>
    <mergeCell ref="F316:F317"/>
    <mergeCell ref="L316:L317"/>
    <mergeCell ref="M316:M317"/>
    <mergeCell ref="Y194:Y195"/>
    <mergeCell ref="Z194:Z195"/>
    <mergeCell ref="B315:F315"/>
    <mergeCell ref="G315:G317"/>
    <mergeCell ref="H315:H317"/>
    <mergeCell ref="I315:I317"/>
    <mergeCell ref="J315:J317"/>
    <mergeCell ref="K315:K317"/>
    <mergeCell ref="A342:A344"/>
    <mergeCell ref="B342:F342"/>
    <mergeCell ref="G342:G344"/>
    <mergeCell ref="H342:H344"/>
    <mergeCell ref="I342:I344"/>
    <mergeCell ref="V316:V317"/>
    <mergeCell ref="W316:W317"/>
    <mergeCell ref="X316:X317"/>
    <mergeCell ref="Y316:Y317"/>
    <mergeCell ref="Y343:Y344"/>
    <mergeCell ref="A315:A317"/>
    <mergeCell ref="L315:M315"/>
    <mergeCell ref="N315:O315"/>
    <mergeCell ref="P315:X315"/>
    <mergeCell ref="Y315:Z315"/>
    <mergeCell ref="B316:B317"/>
    <mergeCell ref="C316:C317"/>
    <mergeCell ref="Z343:Z344"/>
    <mergeCell ref="Y342:Z342"/>
    <mergeCell ref="B343:B344"/>
    <mergeCell ref="C343:C344"/>
    <mergeCell ref="D343:D344"/>
    <mergeCell ref="E343:E344"/>
    <mergeCell ref="F343:F344"/>
    <mergeCell ref="L343:L344"/>
    <mergeCell ref="M343:M344"/>
    <mergeCell ref="N343:N344"/>
    <mergeCell ref="O343:O344"/>
    <mergeCell ref="P343:S343"/>
    <mergeCell ref="T343:T344"/>
    <mergeCell ref="U343:U344"/>
    <mergeCell ref="V343:V344"/>
    <mergeCell ref="W343:W344"/>
    <mergeCell ref="X343:X344"/>
    <mergeCell ref="J342:J344"/>
    <mergeCell ref="K342:K344"/>
    <mergeCell ref="L342:M342"/>
    <mergeCell ref="N342:O342"/>
    <mergeCell ref="P342:X342"/>
    <mergeCell ref="Z316:Z317"/>
  </mergeCells>
  <pageMargins left="0" right="0" top="0.39370078740157483" bottom="0.39370078740157483" header="0.31496062992125984" footer="0.31496062992125984"/>
  <pageSetup paperSize="9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22B3-BE5A-4553-9727-981CA5B379C6}">
  <dimension ref="A1:S297"/>
  <sheetViews>
    <sheetView showGridLines="0" workbookViewId="0">
      <selection activeCell="H296" sqref="H296"/>
    </sheetView>
  </sheetViews>
  <sheetFormatPr defaultColWidth="9.33203125" defaultRowHeight="12" x14ac:dyDescent="0.25"/>
  <cols>
    <col min="1" max="1" width="7.33203125" style="39" customWidth="1"/>
    <col min="2" max="3" width="9.33203125" style="39"/>
    <col min="4" max="4" width="7.5546875" style="39" customWidth="1"/>
    <col min="5" max="5" width="10.5546875" style="39" customWidth="1"/>
    <col min="6" max="6" width="11.77734375" style="39" customWidth="1"/>
    <col min="7" max="7" width="21" style="39" customWidth="1"/>
    <col min="8" max="8" width="12" style="39" customWidth="1"/>
    <col min="9" max="9" width="9.88671875" style="39" customWidth="1"/>
    <col min="10" max="10" width="11.6640625" style="39" customWidth="1"/>
    <col min="11" max="11" width="42.33203125" style="39" customWidth="1"/>
    <col min="12" max="13" width="13.109375" style="40" customWidth="1"/>
    <col min="14" max="15" width="9.44140625" style="39" bestFit="1" customWidth="1"/>
    <col min="16" max="16" width="13.6640625" style="39" customWidth="1"/>
    <col min="17" max="17" width="13.33203125" style="39" customWidth="1"/>
    <col min="18" max="18" width="10.33203125" style="39" customWidth="1"/>
    <col min="19" max="16384" width="9.33203125" style="39"/>
  </cols>
  <sheetData>
    <row r="1" spans="1:19" ht="12.6" thickBot="1" x14ac:dyDescent="0.3"/>
    <row r="2" spans="1:19" ht="18.600000000000001" thickBot="1" x14ac:dyDescent="0.4">
      <c r="A2" s="1186" t="s">
        <v>265</v>
      </c>
      <c r="B2" s="1187"/>
      <c r="C2" s="1187"/>
      <c r="D2" s="1187"/>
      <c r="E2" s="1187"/>
      <c r="F2" s="1187"/>
      <c r="G2" s="1187"/>
      <c r="H2" s="1187"/>
      <c r="I2" s="1187"/>
      <c r="J2" s="1187"/>
      <c r="K2" s="1187"/>
      <c r="L2" s="1187"/>
      <c r="M2" s="1187"/>
      <c r="N2" s="1187"/>
      <c r="O2" s="1187"/>
      <c r="P2" s="1187"/>
      <c r="Q2" s="1187"/>
      <c r="R2" s="1187"/>
      <c r="S2" s="1188"/>
    </row>
    <row r="3" spans="1:19" ht="27.15" customHeight="1" x14ac:dyDescent="0.25">
      <c r="A3" s="1189" t="s">
        <v>0</v>
      </c>
      <c r="B3" s="1191" t="s">
        <v>1</v>
      </c>
      <c r="C3" s="1192"/>
      <c r="D3" s="1192"/>
      <c r="E3" s="1192"/>
      <c r="F3" s="1193"/>
      <c r="G3" s="1194" t="s">
        <v>2</v>
      </c>
      <c r="H3" s="1194" t="s">
        <v>266</v>
      </c>
      <c r="I3" s="1196" t="s">
        <v>28</v>
      </c>
      <c r="J3" s="1189" t="s">
        <v>3</v>
      </c>
      <c r="K3" s="1194" t="s">
        <v>4</v>
      </c>
      <c r="L3" s="1204" t="s">
        <v>267</v>
      </c>
      <c r="M3" s="1205"/>
      <c r="N3" s="1173" t="s">
        <v>268</v>
      </c>
      <c r="O3" s="1174"/>
      <c r="P3" s="1184" t="s">
        <v>269</v>
      </c>
      <c r="Q3" s="1185"/>
      <c r="R3" s="1173" t="s">
        <v>6</v>
      </c>
      <c r="S3" s="1174"/>
    </row>
    <row r="4" spans="1:19" ht="86.4" thickBot="1" x14ac:dyDescent="0.3">
      <c r="A4" s="1190"/>
      <c r="B4" s="694" t="s">
        <v>7</v>
      </c>
      <c r="C4" s="695" t="s">
        <v>8</v>
      </c>
      <c r="D4" s="695" t="s">
        <v>9</v>
      </c>
      <c r="E4" s="695" t="s">
        <v>10</v>
      </c>
      <c r="F4" s="696" t="s">
        <v>11</v>
      </c>
      <c r="G4" s="1195"/>
      <c r="H4" s="1195"/>
      <c r="I4" s="1197"/>
      <c r="J4" s="1190"/>
      <c r="K4" s="1195"/>
      <c r="L4" s="697" t="s">
        <v>12</v>
      </c>
      <c r="M4" s="698" t="s">
        <v>270</v>
      </c>
      <c r="N4" s="699" t="s">
        <v>13</v>
      </c>
      <c r="O4" s="700" t="s">
        <v>14</v>
      </c>
      <c r="P4" s="701" t="s">
        <v>271</v>
      </c>
      <c r="Q4" s="702" t="s">
        <v>272</v>
      </c>
      <c r="R4" s="703" t="s">
        <v>15</v>
      </c>
      <c r="S4" s="700" t="s">
        <v>16</v>
      </c>
    </row>
    <row r="5" spans="1:19" ht="40.5" customHeight="1" x14ac:dyDescent="0.25">
      <c r="A5" s="704">
        <v>1</v>
      </c>
      <c r="B5" s="101" t="s">
        <v>273</v>
      </c>
      <c r="C5" s="705" t="s">
        <v>33</v>
      </c>
      <c r="D5" s="706">
        <v>75000571</v>
      </c>
      <c r="E5" s="705">
        <v>107533227</v>
      </c>
      <c r="F5" s="707">
        <v>600060896</v>
      </c>
      <c r="G5" s="708" t="s">
        <v>274</v>
      </c>
      <c r="H5" s="709" t="s">
        <v>127</v>
      </c>
      <c r="I5" s="709" t="s">
        <v>44</v>
      </c>
      <c r="J5" s="709" t="s">
        <v>44</v>
      </c>
      <c r="K5" s="708" t="s">
        <v>275</v>
      </c>
      <c r="L5" s="710">
        <v>2000000</v>
      </c>
      <c r="M5" s="711">
        <f>L5/100*70</f>
        <v>1400000</v>
      </c>
      <c r="N5" s="509">
        <v>2026</v>
      </c>
      <c r="O5" s="712">
        <v>2027</v>
      </c>
      <c r="P5" s="713"/>
      <c r="Q5" s="714"/>
      <c r="R5" s="715"/>
      <c r="S5" s="716"/>
    </row>
    <row r="6" spans="1:19" ht="41.25" customHeight="1" x14ac:dyDescent="0.25">
      <c r="A6" s="717">
        <f>A5+1</f>
        <v>2</v>
      </c>
      <c r="B6" s="154" t="s">
        <v>273</v>
      </c>
      <c r="C6" s="155" t="s">
        <v>33</v>
      </c>
      <c r="D6" s="718">
        <v>75000571</v>
      </c>
      <c r="E6" s="155">
        <v>107533227</v>
      </c>
      <c r="F6" s="157">
        <v>600060896</v>
      </c>
      <c r="G6" s="99" t="s">
        <v>276</v>
      </c>
      <c r="H6" s="98" t="s">
        <v>127</v>
      </c>
      <c r="I6" s="98" t="s">
        <v>44</v>
      </c>
      <c r="J6" s="98" t="s">
        <v>44</v>
      </c>
      <c r="K6" s="98" t="s">
        <v>277</v>
      </c>
      <c r="L6" s="44">
        <v>8000000</v>
      </c>
      <c r="M6" s="719">
        <f>L6/100*70</f>
        <v>5600000</v>
      </c>
      <c r="N6" s="513">
        <v>2026</v>
      </c>
      <c r="O6" s="47">
        <v>2027</v>
      </c>
      <c r="P6" s="720"/>
      <c r="Q6" s="721"/>
      <c r="R6" s="722"/>
      <c r="S6" s="664"/>
    </row>
    <row r="7" spans="1:19" ht="41.25" customHeight="1" x14ac:dyDescent="0.25">
      <c r="A7" s="723">
        <v>3</v>
      </c>
      <c r="B7" s="324" t="s">
        <v>273</v>
      </c>
      <c r="C7" s="325" t="s">
        <v>33</v>
      </c>
      <c r="D7" s="724">
        <v>75000571</v>
      </c>
      <c r="E7" s="325">
        <v>107533227</v>
      </c>
      <c r="F7" s="327">
        <v>600060896</v>
      </c>
      <c r="G7" s="481" t="s">
        <v>278</v>
      </c>
      <c r="H7" s="725" t="s">
        <v>127</v>
      </c>
      <c r="I7" s="725" t="s">
        <v>44</v>
      </c>
      <c r="J7" s="725" t="s">
        <v>44</v>
      </c>
      <c r="K7" s="460" t="s">
        <v>279</v>
      </c>
      <c r="L7" s="330">
        <v>2000000</v>
      </c>
      <c r="M7" s="726">
        <f>L7/100*70</f>
        <v>1400000</v>
      </c>
      <c r="N7" s="608">
        <v>2026</v>
      </c>
      <c r="O7" s="332">
        <v>2027</v>
      </c>
      <c r="P7" s="727"/>
      <c r="Q7" s="728"/>
      <c r="R7" s="729"/>
      <c r="S7" s="653"/>
    </row>
    <row r="8" spans="1:19" ht="41.25" customHeight="1" x14ac:dyDescent="0.25">
      <c r="A8" s="723">
        <v>4</v>
      </c>
      <c r="B8" s="324" t="s">
        <v>273</v>
      </c>
      <c r="C8" s="325" t="s">
        <v>33</v>
      </c>
      <c r="D8" s="724">
        <v>75000571</v>
      </c>
      <c r="E8" s="325">
        <v>107533227</v>
      </c>
      <c r="F8" s="327">
        <v>600060896</v>
      </c>
      <c r="G8" s="481" t="s">
        <v>280</v>
      </c>
      <c r="H8" s="725" t="s">
        <v>127</v>
      </c>
      <c r="I8" s="725" t="s">
        <v>44</v>
      </c>
      <c r="J8" s="725" t="s">
        <v>44</v>
      </c>
      <c r="K8" s="730" t="s">
        <v>125</v>
      </c>
      <c r="L8" s="330">
        <v>500000</v>
      </c>
      <c r="M8" s="726">
        <f>L8/100*70</f>
        <v>350000</v>
      </c>
      <c r="N8" s="608">
        <v>2026</v>
      </c>
      <c r="O8" s="332">
        <v>2027</v>
      </c>
      <c r="P8" s="727"/>
      <c r="Q8" s="728"/>
      <c r="R8" s="729"/>
      <c r="S8" s="653"/>
    </row>
    <row r="9" spans="1:19" ht="40.5" customHeight="1" thickBot="1" x14ac:dyDescent="0.3">
      <c r="A9" s="731">
        <v>5</v>
      </c>
      <c r="B9" s="162" t="s">
        <v>273</v>
      </c>
      <c r="C9" s="163" t="s">
        <v>33</v>
      </c>
      <c r="D9" s="732">
        <v>75000571</v>
      </c>
      <c r="E9" s="163">
        <v>107533227</v>
      </c>
      <c r="F9" s="164">
        <v>600060896</v>
      </c>
      <c r="G9" s="733" t="s">
        <v>281</v>
      </c>
      <c r="H9" s="184" t="s">
        <v>127</v>
      </c>
      <c r="I9" s="184" t="s">
        <v>44</v>
      </c>
      <c r="J9" s="184" t="s">
        <v>44</v>
      </c>
      <c r="K9" s="733" t="s">
        <v>282</v>
      </c>
      <c r="L9" s="368">
        <v>2000000</v>
      </c>
      <c r="M9" s="734">
        <f>L9/100*70</f>
        <v>1400000</v>
      </c>
      <c r="N9" s="511">
        <v>2026</v>
      </c>
      <c r="O9" s="510">
        <v>2027</v>
      </c>
      <c r="P9" s="735"/>
      <c r="Q9" s="736"/>
      <c r="R9" s="737"/>
      <c r="S9" s="319"/>
    </row>
    <row r="10" spans="1:19" hidden="1" x14ac:dyDescent="0.25">
      <c r="A10" s="27">
        <v>4</v>
      </c>
      <c r="B10" s="738"/>
      <c r="C10" s="739"/>
      <c r="D10" s="739"/>
      <c r="E10" s="739"/>
      <c r="F10" s="740"/>
      <c r="G10" s="741"/>
      <c r="H10" s="742"/>
      <c r="I10" s="743"/>
      <c r="J10" s="742"/>
      <c r="K10" s="744"/>
      <c r="L10" s="745"/>
      <c r="M10" s="51"/>
      <c r="N10" s="614"/>
      <c r="O10" s="224"/>
      <c r="P10" s="28"/>
      <c r="Q10" s="29"/>
      <c r="R10" s="746"/>
      <c r="S10" s="746"/>
    </row>
    <row r="11" spans="1:19" ht="41.25" hidden="1" customHeight="1" x14ac:dyDescent="0.25">
      <c r="A11" s="621">
        <v>5</v>
      </c>
      <c r="B11" s="747"/>
      <c r="C11" s="748"/>
      <c r="D11" s="748"/>
      <c r="E11" s="748"/>
      <c r="F11" s="749"/>
      <c r="G11" s="750"/>
      <c r="H11" s="751"/>
      <c r="I11" s="752"/>
      <c r="J11" s="751"/>
      <c r="K11" s="753"/>
      <c r="L11" s="52"/>
      <c r="M11" s="57"/>
      <c r="N11" s="53"/>
      <c r="O11" s="54"/>
      <c r="P11" s="17"/>
      <c r="Q11" s="18"/>
      <c r="R11" s="754"/>
      <c r="S11" s="754"/>
    </row>
    <row r="12" spans="1:19" hidden="1" x14ac:dyDescent="0.25">
      <c r="A12" s="755"/>
      <c r="B12" s="23"/>
      <c r="C12" s="24"/>
      <c r="D12" s="24"/>
      <c r="E12" s="24"/>
      <c r="F12" s="25"/>
      <c r="G12" s="756"/>
      <c r="H12" s="746"/>
      <c r="I12" s="664"/>
      <c r="J12" s="22"/>
      <c r="K12" s="22"/>
      <c r="L12" s="604"/>
      <c r="M12" s="757"/>
      <c r="N12" s="23"/>
      <c r="O12" s="25"/>
      <c r="P12" s="23"/>
      <c r="Q12" s="25"/>
      <c r="R12" s="22"/>
      <c r="S12" s="22"/>
    </row>
    <row r="13" spans="1:19" ht="12.6" hidden="1" thickBot="1" x14ac:dyDescent="0.3">
      <c r="A13" s="621" t="s">
        <v>283</v>
      </c>
      <c r="B13" s="17"/>
      <c r="C13" s="758"/>
      <c r="D13" s="758"/>
      <c r="E13" s="758"/>
      <c r="F13" s="18"/>
      <c r="G13" s="759"/>
      <c r="H13" s="754"/>
      <c r="I13" s="760"/>
      <c r="J13" s="754"/>
      <c r="K13" s="754"/>
      <c r="L13" s="761"/>
      <c r="M13" s="762"/>
      <c r="N13" s="17"/>
      <c r="O13" s="18"/>
      <c r="P13" s="17"/>
      <c r="Q13" s="18"/>
      <c r="R13" s="754"/>
      <c r="S13" s="754"/>
    </row>
    <row r="14" spans="1:19" hidden="1" x14ac:dyDescent="0.25"/>
    <row r="15" spans="1:19" hidden="1" x14ac:dyDescent="0.25"/>
    <row r="16" spans="1:19" ht="13.8" hidden="1" x14ac:dyDescent="0.25">
      <c r="A16" s="1175" t="s">
        <v>0</v>
      </c>
      <c r="B16" s="1177" t="s">
        <v>1</v>
      </c>
      <c r="C16" s="1178"/>
      <c r="D16" s="1178"/>
      <c r="E16" s="1178"/>
      <c r="F16" s="1179"/>
      <c r="G16" s="1175" t="s">
        <v>2</v>
      </c>
      <c r="H16" s="1180" t="s">
        <v>266</v>
      </c>
      <c r="I16" s="1182" t="s">
        <v>28</v>
      </c>
      <c r="J16" s="1175" t="s">
        <v>3</v>
      </c>
      <c r="K16" s="1175" t="s">
        <v>4</v>
      </c>
      <c r="L16" s="1198" t="s">
        <v>267</v>
      </c>
      <c r="M16" s="1199"/>
      <c r="N16" s="1200" t="s">
        <v>268</v>
      </c>
      <c r="O16" s="1201"/>
      <c r="P16" s="1202" t="s">
        <v>269</v>
      </c>
      <c r="Q16" s="1203"/>
      <c r="R16" s="1200" t="s">
        <v>6</v>
      </c>
      <c r="S16" s="1201"/>
    </row>
    <row r="17" spans="1:19" ht="86.4" hidden="1" thickBot="1" x14ac:dyDescent="0.3">
      <c r="A17" s="1176"/>
      <c r="B17" s="763" t="s">
        <v>7</v>
      </c>
      <c r="C17" s="764" t="s">
        <v>8</v>
      </c>
      <c r="D17" s="764" t="s">
        <v>9</v>
      </c>
      <c r="E17" s="764" t="s">
        <v>10</v>
      </c>
      <c r="F17" s="765" t="s">
        <v>11</v>
      </c>
      <c r="G17" s="1176"/>
      <c r="H17" s="1181"/>
      <c r="I17" s="1183"/>
      <c r="J17" s="1176"/>
      <c r="K17" s="1176"/>
      <c r="L17" s="766" t="s">
        <v>12</v>
      </c>
      <c r="M17" s="767" t="s">
        <v>270</v>
      </c>
      <c r="N17" s="768" t="s">
        <v>13</v>
      </c>
      <c r="O17" s="769" t="s">
        <v>14</v>
      </c>
      <c r="P17" s="770" t="s">
        <v>271</v>
      </c>
      <c r="Q17" s="771" t="s">
        <v>272</v>
      </c>
      <c r="R17" s="772" t="s">
        <v>15</v>
      </c>
      <c r="S17" s="773" t="s">
        <v>16</v>
      </c>
    </row>
    <row r="18" spans="1:19" hidden="1" x14ac:dyDescent="0.25">
      <c r="A18" s="755">
        <v>5</v>
      </c>
      <c r="B18" s="23"/>
      <c r="C18" s="24"/>
      <c r="D18" s="24"/>
      <c r="E18" s="24"/>
      <c r="F18" s="25"/>
      <c r="G18" s="774"/>
      <c r="H18" s="22"/>
      <c r="I18" s="22"/>
      <c r="J18" s="22"/>
      <c r="K18" s="22"/>
      <c r="L18" s="604"/>
      <c r="M18" s="757"/>
      <c r="N18" s="23"/>
      <c r="O18" s="25"/>
      <c r="P18" s="23"/>
      <c r="Q18" s="25"/>
      <c r="R18" s="22"/>
      <c r="S18" s="22"/>
    </row>
    <row r="19" spans="1:19" ht="12.6" hidden="1" thickBot="1" x14ac:dyDescent="0.3">
      <c r="A19" s="621">
        <v>6</v>
      </c>
      <c r="B19" s="17"/>
      <c r="C19" s="758"/>
      <c r="D19" s="758"/>
      <c r="E19" s="758"/>
      <c r="F19" s="18"/>
      <c r="G19" s="775"/>
      <c r="H19" s="754"/>
      <c r="I19" s="754"/>
      <c r="J19" s="754"/>
      <c r="K19" s="754"/>
      <c r="L19" s="761"/>
      <c r="M19" s="762"/>
      <c r="N19" s="17"/>
      <c r="O19" s="18"/>
      <c r="P19" s="17"/>
      <c r="Q19" s="18"/>
      <c r="R19" s="754"/>
      <c r="S19" s="754"/>
    </row>
    <row r="20" spans="1:19" x14ac:dyDescent="0.25">
      <c r="A20" s="142"/>
      <c r="G20" s="776"/>
    </row>
    <row r="21" spans="1:19" hidden="1" x14ac:dyDescent="0.25">
      <c r="A21" s="142"/>
      <c r="G21" s="776"/>
    </row>
    <row r="22" spans="1:19" hidden="1" x14ac:dyDescent="0.25">
      <c r="A22" s="142"/>
      <c r="G22" s="776"/>
    </row>
    <row r="23" spans="1:19" ht="15" hidden="1" customHeight="1" x14ac:dyDescent="0.25">
      <c r="A23" s="142"/>
      <c r="G23" s="776"/>
    </row>
    <row r="24" spans="1:19" hidden="1" x14ac:dyDescent="0.25">
      <c r="A24" s="142"/>
      <c r="G24" s="776"/>
    </row>
    <row r="25" spans="1:19" hidden="1" x14ac:dyDescent="0.25">
      <c r="A25" s="142"/>
      <c r="G25" s="776"/>
    </row>
    <row r="26" spans="1:19" hidden="1" x14ac:dyDescent="0.25"/>
    <row r="29" spans="1:19" ht="12.6" thickBot="1" x14ac:dyDescent="0.3"/>
    <row r="30" spans="1:19" ht="18.600000000000001" thickBot="1" x14ac:dyDescent="0.4">
      <c r="A30" s="1186" t="s">
        <v>265</v>
      </c>
      <c r="B30" s="1187"/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8"/>
    </row>
    <row r="31" spans="1:19" ht="14.4" hidden="1" thickBot="1" x14ac:dyDescent="0.3">
      <c r="A31" s="1189" t="s">
        <v>0</v>
      </c>
      <c r="B31" s="1191" t="s">
        <v>1</v>
      </c>
      <c r="C31" s="1192"/>
      <c r="D31" s="1192"/>
      <c r="E31" s="1192"/>
      <c r="F31" s="1193"/>
      <c r="G31" s="1194" t="s">
        <v>2</v>
      </c>
      <c r="H31" s="1194" t="s">
        <v>266</v>
      </c>
      <c r="I31" s="1196" t="s">
        <v>28</v>
      </c>
      <c r="J31" s="1189" t="s">
        <v>3</v>
      </c>
      <c r="K31" s="1194" t="s">
        <v>4</v>
      </c>
      <c r="L31" s="1204" t="s">
        <v>267</v>
      </c>
      <c r="M31" s="1205"/>
      <c r="N31" s="1173" t="s">
        <v>268</v>
      </c>
      <c r="O31" s="1174"/>
      <c r="P31" s="1184" t="s">
        <v>269</v>
      </c>
      <c r="Q31" s="1185"/>
      <c r="R31" s="1173" t="s">
        <v>6</v>
      </c>
      <c r="S31" s="1174"/>
    </row>
    <row r="32" spans="1:19" ht="86.4" hidden="1" customHeight="1" x14ac:dyDescent="0.25">
      <c r="A32" s="1190"/>
      <c r="B32" s="694" t="s">
        <v>7</v>
      </c>
      <c r="C32" s="695" t="s">
        <v>8</v>
      </c>
      <c r="D32" s="695" t="s">
        <v>9</v>
      </c>
      <c r="E32" s="695" t="s">
        <v>10</v>
      </c>
      <c r="F32" s="696" t="s">
        <v>11</v>
      </c>
      <c r="G32" s="1195"/>
      <c r="H32" s="1195"/>
      <c r="I32" s="1197"/>
      <c r="J32" s="1190"/>
      <c r="K32" s="1195"/>
      <c r="L32" s="697" t="s">
        <v>12</v>
      </c>
      <c r="M32" s="698" t="s">
        <v>270</v>
      </c>
      <c r="N32" s="699" t="s">
        <v>13</v>
      </c>
      <c r="O32" s="700" t="s">
        <v>14</v>
      </c>
      <c r="P32" s="701" t="s">
        <v>271</v>
      </c>
      <c r="Q32" s="702" t="s">
        <v>272</v>
      </c>
      <c r="R32" s="703" t="s">
        <v>15</v>
      </c>
      <c r="S32" s="700" t="s">
        <v>16</v>
      </c>
    </row>
    <row r="33" spans="1:19" ht="12.6" hidden="1" thickBot="1" x14ac:dyDescent="0.3">
      <c r="A33" s="27">
        <v>4</v>
      </c>
      <c r="B33" s="738"/>
      <c r="C33" s="739"/>
      <c r="D33" s="739"/>
      <c r="E33" s="739"/>
      <c r="F33" s="740"/>
      <c r="G33" s="741"/>
      <c r="H33" s="742"/>
      <c r="I33" s="743"/>
      <c r="J33" s="742"/>
      <c r="K33" s="744"/>
      <c r="L33" s="745"/>
      <c r="M33" s="51"/>
      <c r="N33" s="614"/>
      <c r="O33" s="224"/>
      <c r="P33" s="28"/>
      <c r="Q33" s="29"/>
      <c r="R33" s="746"/>
      <c r="S33" s="746"/>
    </row>
    <row r="34" spans="1:19" ht="12.6" hidden="1" thickBot="1" x14ac:dyDescent="0.3">
      <c r="A34" s="621">
        <v>5</v>
      </c>
      <c r="B34" s="747"/>
      <c r="C34" s="748"/>
      <c r="D34" s="748"/>
      <c r="E34" s="748"/>
      <c r="F34" s="749"/>
      <c r="G34" s="750"/>
      <c r="H34" s="751"/>
      <c r="I34" s="752"/>
      <c r="J34" s="751"/>
      <c r="K34" s="753"/>
      <c r="L34" s="52"/>
      <c r="M34" s="57"/>
      <c r="N34" s="53"/>
      <c r="O34" s="54"/>
      <c r="P34" s="17"/>
      <c r="Q34" s="18"/>
      <c r="R34" s="754"/>
      <c r="S34" s="754"/>
    </row>
    <row r="35" spans="1:19" ht="12.6" hidden="1" thickBot="1" x14ac:dyDescent="0.3">
      <c r="A35" s="755"/>
      <c r="B35" s="23"/>
      <c r="C35" s="24"/>
      <c r="D35" s="24"/>
      <c r="E35" s="24"/>
      <c r="F35" s="25"/>
      <c r="G35" s="756"/>
      <c r="H35" s="746"/>
      <c r="I35" s="664"/>
      <c r="J35" s="22"/>
      <c r="K35" s="22"/>
      <c r="L35" s="604"/>
      <c r="M35" s="757"/>
      <c r="N35" s="23"/>
      <c r="O35" s="25"/>
      <c r="P35" s="23"/>
      <c r="Q35" s="25"/>
      <c r="R35" s="22"/>
      <c r="S35" s="22"/>
    </row>
    <row r="36" spans="1:19" ht="12.6" hidden="1" thickBot="1" x14ac:dyDescent="0.3">
      <c r="A36" s="621" t="s">
        <v>283</v>
      </c>
      <c r="B36" s="17"/>
      <c r="C36" s="758"/>
      <c r="D36" s="758"/>
      <c r="E36" s="758"/>
      <c r="F36" s="18"/>
      <c r="G36" s="759"/>
      <c r="H36" s="754"/>
      <c r="I36" s="760"/>
      <c r="J36" s="754"/>
      <c r="K36" s="754"/>
      <c r="L36" s="761"/>
      <c r="M36" s="762"/>
      <c r="N36" s="17"/>
      <c r="O36" s="18"/>
      <c r="P36" s="17"/>
      <c r="Q36" s="18"/>
      <c r="R36" s="754"/>
      <c r="S36" s="754"/>
    </row>
    <row r="37" spans="1:19" ht="12.6" hidden="1" thickBot="1" x14ac:dyDescent="0.3"/>
    <row r="38" spans="1:19" ht="12.6" hidden="1" thickBot="1" x14ac:dyDescent="0.3"/>
    <row r="39" spans="1:19" s="777" customFormat="1" ht="34.799999999999997" customHeight="1" x14ac:dyDescent="0.25">
      <c r="A39" s="1175" t="s">
        <v>0</v>
      </c>
      <c r="B39" s="1177" t="s">
        <v>1</v>
      </c>
      <c r="C39" s="1178"/>
      <c r="D39" s="1178"/>
      <c r="E39" s="1178"/>
      <c r="F39" s="1179"/>
      <c r="G39" s="1175" t="s">
        <v>2</v>
      </c>
      <c r="H39" s="1180" t="s">
        <v>266</v>
      </c>
      <c r="I39" s="1182" t="s">
        <v>28</v>
      </c>
      <c r="J39" s="1175" t="s">
        <v>3</v>
      </c>
      <c r="K39" s="1175" t="s">
        <v>4</v>
      </c>
      <c r="L39" s="1198" t="s">
        <v>267</v>
      </c>
      <c r="M39" s="1199"/>
      <c r="N39" s="1200" t="s">
        <v>268</v>
      </c>
      <c r="O39" s="1201"/>
      <c r="P39" s="1202" t="s">
        <v>269</v>
      </c>
      <c r="Q39" s="1203"/>
      <c r="R39" s="1200" t="s">
        <v>6</v>
      </c>
      <c r="S39" s="1201"/>
    </row>
    <row r="40" spans="1:19" ht="85.8" customHeight="1" thickBot="1" x14ac:dyDescent="0.3">
      <c r="A40" s="1176"/>
      <c r="B40" s="763" t="s">
        <v>7</v>
      </c>
      <c r="C40" s="764" t="s">
        <v>8</v>
      </c>
      <c r="D40" s="764" t="s">
        <v>9</v>
      </c>
      <c r="E40" s="764" t="s">
        <v>10</v>
      </c>
      <c r="F40" s="765" t="s">
        <v>11</v>
      </c>
      <c r="G40" s="1176"/>
      <c r="H40" s="1181"/>
      <c r="I40" s="1183"/>
      <c r="J40" s="1176"/>
      <c r="K40" s="1176"/>
      <c r="L40" s="766" t="s">
        <v>12</v>
      </c>
      <c r="M40" s="767" t="s">
        <v>270</v>
      </c>
      <c r="N40" s="768" t="s">
        <v>13</v>
      </c>
      <c r="O40" s="769" t="s">
        <v>14</v>
      </c>
      <c r="P40" s="770" t="s">
        <v>271</v>
      </c>
      <c r="Q40" s="771" t="s">
        <v>272</v>
      </c>
      <c r="R40" s="772" t="s">
        <v>15</v>
      </c>
      <c r="S40" s="773" t="s">
        <v>16</v>
      </c>
    </row>
    <row r="41" spans="1:19" ht="36" x14ac:dyDescent="0.25">
      <c r="A41" s="10">
        <v>1</v>
      </c>
      <c r="B41" s="101" t="s">
        <v>284</v>
      </c>
      <c r="C41" s="705" t="s">
        <v>33</v>
      </c>
      <c r="D41" s="706">
        <v>75000687</v>
      </c>
      <c r="E41" s="706">
        <v>107533219</v>
      </c>
      <c r="F41" s="707">
        <v>600060888</v>
      </c>
      <c r="G41" s="778" t="s">
        <v>285</v>
      </c>
      <c r="H41" s="709" t="s">
        <v>43</v>
      </c>
      <c r="I41" s="709" t="s">
        <v>44</v>
      </c>
      <c r="J41" s="709" t="s">
        <v>44</v>
      </c>
      <c r="K41" s="778" t="s">
        <v>106</v>
      </c>
      <c r="L41" s="710">
        <v>5000000</v>
      </c>
      <c r="M41" s="779">
        <f>L41/100*70</f>
        <v>3500000</v>
      </c>
      <c r="N41" s="509">
        <v>2026</v>
      </c>
      <c r="O41" s="712">
        <v>2027</v>
      </c>
      <c r="P41" s="713"/>
      <c r="Q41" s="780"/>
      <c r="R41" s="715"/>
      <c r="S41" s="715"/>
    </row>
    <row r="42" spans="1:19" ht="36" x14ac:dyDescent="0.25">
      <c r="A42" s="781">
        <v>2</v>
      </c>
      <c r="B42" s="197" t="s">
        <v>284</v>
      </c>
      <c r="C42" s="199" t="s">
        <v>33</v>
      </c>
      <c r="D42" s="782">
        <v>75000687</v>
      </c>
      <c r="E42" s="782">
        <v>107533219</v>
      </c>
      <c r="F42" s="229">
        <v>600060888</v>
      </c>
      <c r="G42" s="96" t="s">
        <v>286</v>
      </c>
      <c r="H42" s="98" t="s">
        <v>43</v>
      </c>
      <c r="I42" s="98" t="s">
        <v>44</v>
      </c>
      <c r="J42" s="98" t="s">
        <v>44</v>
      </c>
      <c r="K42" s="96" t="s">
        <v>107</v>
      </c>
      <c r="L42" s="44">
        <v>3000000</v>
      </c>
      <c r="M42" s="783">
        <f t="shared" ref="M42:M50" si="0">L42/100*70</f>
        <v>2100000</v>
      </c>
      <c r="N42" s="513">
        <v>2026</v>
      </c>
      <c r="O42" s="575">
        <v>2027</v>
      </c>
      <c r="P42" s="720"/>
      <c r="Q42" s="135"/>
      <c r="R42" s="722"/>
      <c r="S42" s="722"/>
    </row>
    <row r="43" spans="1:19" ht="36" x14ac:dyDescent="0.25">
      <c r="A43" s="781">
        <v>3</v>
      </c>
      <c r="B43" s="154" t="s">
        <v>284</v>
      </c>
      <c r="C43" s="155" t="s">
        <v>33</v>
      </c>
      <c r="D43" s="718">
        <v>75000687</v>
      </c>
      <c r="E43" s="718">
        <v>107533219</v>
      </c>
      <c r="F43" s="157">
        <v>600060888</v>
      </c>
      <c r="G43" s="96" t="s">
        <v>57</v>
      </c>
      <c r="H43" s="98" t="s">
        <v>43</v>
      </c>
      <c r="I43" s="98" t="s">
        <v>44</v>
      </c>
      <c r="J43" s="98" t="s">
        <v>44</v>
      </c>
      <c r="K43" s="784" t="s">
        <v>109</v>
      </c>
      <c r="L43" s="44">
        <v>3000000</v>
      </c>
      <c r="M43" s="783">
        <f t="shared" si="0"/>
        <v>2100000</v>
      </c>
      <c r="N43" s="513">
        <v>2026</v>
      </c>
      <c r="O43" s="575">
        <v>2027</v>
      </c>
      <c r="P43" s="720"/>
      <c r="Q43" s="135"/>
      <c r="R43" s="722"/>
      <c r="S43" s="722"/>
    </row>
    <row r="44" spans="1:19" ht="36" x14ac:dyDescent="0.25">
      <c r="A44" s="781">
        <v>4</v>
      </c>
      <c r="B44" s="154" t="s">
        <v>284</v>
      </c>
      <c r="C44" s="155" t="s">
        <v>33</v>
      </c>
      <c r="D44" s="718">
        <v>75000687</v>
      </c>
      <c r="E44" s="718">
        <v>107533219</v>
      </c>
      <c r="F44" s="157">
        <v>600060888</v>
      </c>
      <c r="G44" s="97" t="s">
        <v>287</v>
      </c>
      <c r="H44" s="98" t="s">
        <v>43</v>
      </c>
      <c r="I44" s="98" t="s">
        <v>44</v>
      </c>
      <c r="J44" s="98" t="s">
        <v>44</v>
      </c>
      <c r="K44" s="95" t="s">
        <v>112</v>
      </c>
      <c r="L44" s="48">
        <v>8000000</v>
      </c>
      <c r="M44" s="785">
        <f t="shared" si="0"/>
        <v>5600000</v>
      </c>
      <c r="N44" s="513">
        <v>2026</v>
      </c>
      <c r="O44" s="575">
        <v>2027</v>
      </c>
      <c r="P44" s="786"/>
      <c r="Q44" s="138"/>
      <c r="R44" s="16"/>
      <c r="S44" s="16"/>
    </row>
    <row r="45" spans="1:19" ht="36" x14ac:dyDescent="0.25">
      <c r="A45" s="781">
        <v>5</v>
      </c>
      <c r="B45" s="154" t="s">
        <v>284</v>
      </c>
      <c r="C45" s="155" t="s">
        <v>33</v>
      </c>
      <c r="D45" s="718">
        <v>75000687</v>
      </c>
      <c r="E45" s="718">
        <v>107533219</v>
      </c>
      <c r="F45" s="157">
        <v>600060888</v>
      </c>
      <c r="G45" s="99" t="s">
        <v>288</v>
      </c>
      <c r="H45" s="98" t="s">
        <v>43</v>
      </c>
      <c r="I45" s="787" t="s">
        <v>44</v>
      </c>
      <c r="J45" s="787" t="s">
        <v>44</v>
      </c>
      <c r="K45" s="95" t="s">
        <v>105</v>
      </c>
      <c r="L45" s="48">
        <v>4000000</v>
      </c>
      <c r="M45" s="785">
        <f t="shared" si="0"/>
        <v>2800000</v>
      </c>
      <c r="N45" s="513">
        <v>2026</v>
      </c>
      <c r="O45" s="47">
        <v>2027</v>
      </c>
      <c r="P45" s="786"/>
      <c r="Q45" s="138"/>
      <c r="R45" s="16"/>
      <c r="S45" s="16"/>
    </row>
    <row r="46" spans="1:19" ht="36" x14ac:dyDescent="0.25">
      <c r="A46" s="781">
        <v>6</v>
      </c>
      <c r="B46" s="154" t="s">
        <v>284</v>
      </c>
      <c r="C46" s="155" t="s">
        <v>33</v>
      </c>
      <c r="D46" s="718">
        <v>75000687</v>
      </c>
      <c r="E46" s="718">
        <v>107533219</v>
      </c>
      <c r="F46" s="157">
        <v>600060888</v>
      </c>
      <c r="G46" s="788" t="s">
        <v>289</v>
      </c>
      <c r="H46" s="789" t="s">
        <v>43</v>
      </c>
      <c r="I46" s="98" t="s">
        <v>44</v>
      </c>
      <c r="J46" s="98" t="s">
        <v>44</v>
      </c>
      <c r="K46" s="790" t="s">
        <v>125</v>
      </c>
      <c r="L46" s="48">
        <v>2000000</v>
      </c>
      <c r="M46" s="785">
        <f t="shared" si="0"/>
        <v>1400000</v>
      </c>
      <c r="N46" s="513">
        <v>2026</v>
      </c>
      <c r="O46" s="575">
        <v>2027</v>
      </c>
      <c r="P46" s="786"/>
      <c r="Q46" s="138"/>
      <c r="R46" s="16"/>
      <c r="S46" s="16"/>
    </row>
    <row r="47" spans="1:19" ht="36" x14ac:dyDescent="0.25">
      <c r="A47" s="781">
        <v>7</v>
      </c>
      <c r="B47" s="158" t="s">
        <v>284</v>
      </c>
      <c r="C47" s="155" t="s">
        <v>33</v>
      </c>
      <c r="D47" s="718">
        <v>75000687</v>
      </c>
      <c r="E47" s="718">
        <v>107533219</v>
      </c>
      <c r="F47" s="157">
        <v>600060888</v>
      </c>
      <c r="G47" s="196" t="s">
        <v>290</v>
      </c>
      <c r="H47" s="789" t="s">
        <v>43</v>
      </c>
      <c r="I47" s="789" t="s">
        <v>44</v>
      </c>
      <c r="J47" s="789" t="s">
        <v>44</v>
      </c>
      <c r="K47" s="95" t="s">
        <v>108</v>
      </c>
      <c r="L47" s="48">
        <v>5000000</v>
      </c>
      <c r="M47" s="785">
        <f t="shared" si="0"/>
        <v>3500000</v>
      </c>
      <c r="N47" s="513">
        <v>2026</v>
      </c>
      <c r="O47" s="575">
        <v>2027</v>
      </c>
      <c r="P47" s="786"/>
      <c r="Q47" s="138"/>
      <c r="R47" s="16"/>
      <c r="S47" s="16"/>
    </row>
    <row r="48" spans="1:19" ht="36" x14ac:dyDescent="0.25">
      <c r="A48" s="781">
        <f t="shared" ref="A48:A49" si="1">A47+1</f>
        <v>8</v>
      </c>
      <c r="B48" s="197" t="s">
        <v>284</v>
      </c>
      <c r="C48" s="165" t="s">
        <v>33</v>
      </c>
      <c r="D48" s="791">
        <v>75000687</v>
      </c>
      <c r="E48" s="791">
        <v>107533219</v>
      </c>
      <c r="F48" s="228">
        <v>600060888</v>
      </c>
      <c r="G48" s="96" t="s">
        <v>291</v>
      </c>
      <c r="H48" s="98" t="s">
        <v>43</v>
      </c>
      <c r="I48" s="98" t="s">
        <v>44</v>
      </c>
      <c r="J48" s="98" t="s">
        <v>44</v>
      </c>
      <c r="K48" s="95" t="s">
        <v>292</v>
      </c>
      <c r="L48" s="48">
        <v>8000000</v>
      </c>
      <c r="M48" s="792">
        <f t="shared" si="0"/>
        <v>5600000</v>
      </c>
      <c r="N48" s="513">
        <v>2026</v>
      </c>
      <c r="O48" s="47">
        <v>2027</v>
      </c>
      <c r="P48" s="786"/>
      <c r="Q48" s="138"/>
      <c r="R48" s="16"/>
      <c r="S48" s="16"/>
    </row>
    <row r="49" spans="1:19" ht="36" x14ac:dyDescent="0.25">
      <c r="A49" s="781">
        <f t="shared" si="1"/>
        <v>9</v>
      </c>
      <c r="B49" s="154" t="s">
        <v>284</v>
      </c>
      <c r="C49" s="155" t="s">
        <v>33</v>
      </c>
      <c r="D49" s="718">
        <v>75000687</v>
      </c>
      <c r="E49" s="718">
        <v>107533219</v>
      </c>
      <c r="F49" s="157">
        <v>600060888</v>
      </c>
      <c r="G49" s="98" t="s">
        <v>293</v>
      </c>
      <c r="H49" s="98" t="s">
        <v>43</v>
      </c>
      <c r="I49" s="98" t="s">
        <v>44</v>
      </c>
      <c r="J49" s="98" t="s">
        <v>44</v>
      </c>
      <c r="K49" s="790" t="s">
        <v>294</v>
      </c>
      <c r="L49" s="512">
        <v>10000000</v>
      </c>
      <c r="M49" s="793">
        <f t="shared" si="0"/>
        <v>7000000</v>
      </c>
      <c r="N49" s="513">
        <v>2026</v>
      </c>
      <c r="O49" s="575">
        <v>2027</v>
      </c>
      <c r="P49" s="786"/>
      <c r="Q49" s="138"/>
      <c r="R49" s="16"/>
      <c r="S49" s="16"/>
    </row>
    <row r="50" spans="1:19" ht="36.6" thickBot="1" x14ac:dyDescent="0.3">
      <c r="A50" s="794">
        <v>10</v>
      </c>
      <c r="B50" s="162" t="s">
        <v>284</v>
      </c>
      <c r="C50" s="163" t="s">
        <v>33</v>
      </c>
      <c r="D50" s="732">
        <v>75000687</v>
      </c>
      <c r="E50" s="732">
        <v>107533219</v>
      </c>
      <c r="F50" s="164">
        <v>600060888</v>
      </c>
      <c r="G50" s="795" t="s">
        <v>295</v>
      </c>
      <c r="H50" s="184" t="s">
        <v>43</v>
      </c>
      <c r="I50" s="184" t="s">
        <v>44</v>
      </c>
      <c r="J50" s="184" t="s">
        <v>44</v>
      </c>
      <c r="K50" s="796" t="s">
        <v>296</v>
      </c>
      <c r="L50" s="52">
        <v>9000000</v>
      </c>
      <c r="M50" s="797">
        <f t="shared" si="0"/>
        <v>6300000</v>
      </c>
      <c r="N50" s="798">
        <v>2026</v>
      </c>
      <c r="O50" s="799">
        <v>2027</v>
      </c>
      <c r="P50" s="800"/>
      <c r="Q50" s="18"/>
      <c r="R50" s="754"/>
      <c r="S50" s="754"/>
    </row>
    <row r="56" spans="1:19" ht="12.6" thickBot="1" x14ac:dyDescent="0.3"/>
    <row r="57" spans="1:19" ht="18.600000000000001" thickBot="1" x14ac:dyDescent="0.4">
      <c r="A57" s="1186" t="s">
        <v>265</v>
      </c>
      <c r="B57" s="1187"/>
      <c r="C57" s="1187"/>
      <c r="D57" s="1187"/>
      <c r="E57" s="1187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</row>
    <row r="58" spans="1:19" ht="13.8" x14ac:dyDescent="0.25">
      <c r="A58" s="1189" t="s">
        <v>0</v>
      </c>
      <c r="B58" s="1191" t="s">
        <v>1</v>
      </c>
      <c r="C58" s="1192"/>
      <c r="D58" s="1192"/>
      <c r="E58" s="1192"/>
      <c r="F58" s="1193"/>
      <c r="G58" s="1194" t="s">
        <v>2</v>
      </c>
      <c r="H58" s="1194" t="s">
        <v>266</v>
      </c>
      <c r="I58" s="1196" t="s">
        <v>28</v>
      </c>
      <c r="J58" s="1189" t="s">
        <v>3</v>
      </c>
      <c r="K58" s="1194" t="s">
        <v>4</v>
      </c>
      <c r="L58" s="1204" t="s">
        <v>267</v>
      </c>
      <c r="M58" s="1205"/>
      <c r="N58" s="1173" t="s">
        <v>268</v>
      </c>
      <c r="O58" s="1174"/>
      <c r="P58" s="1184" t="s">
        <v>269</v>
      </c>
      <c r="Q58" s="1185"/>
      <c r="R58" s="1173" t="s">
        <v>6</v>
      </c>
      <c r="S58" s="1174"/>
    </row>
    <row r="59" spans="1:19" ht="86.4" thickBot="1" x14ac:dyDescent="0.3">
      <c r="A59" s="1190"/>
      <c r="B59" s="694" t="s">
        <v>7</v>
      </c>
      <c r="C59" s="695" t="s">
        <v>8</v>
      </c>
      <c r="D59" s="695" t="s">
        <v>9</v>
      </c>
      <c r="E59" s="695" t="s">
        <v>10</v>
      </c>
      <c r="F59" s="696" t="s">
        <v>11</v>
      </c>
      <c r="G59" s="1195"/>
      <c r="H59" s="1195"/>
      <c r="I59" s="1197"/>
      <c r="J59" s="1190"/>
      <c r="K59" s="1195"/>
      <c r="L59" s="697" t="s">
        <v>12</v>
      </c>
      <c r="M59" s="698" t="s">
        <v>270</v>
      </c>
      <c r="N59" s="699" t="s">
        <v>13</v>
      </c>
      <c r="O59" s="700" t="s">
        <v>14</v>
      </c>
      <c r="P59" s="701" t="s">
        <v>271</v>
      </c>
      <c r="Q59" s="702" t="s">
        <v>272</v>
      </c>
      <c r="R59" s="703" t="s">
        <v>15</v>
      </c>
      <c r="S59" s="700" t="s">
        <v>16</v>
      </c>
    </row>
    <row r="60" spans="1:19" ht="36" x14ac:dyDescent="0.25">
      <c r="A60" s="704">
        <v>1</v>
      </c>
      <c r="B60" s="101" t="s">
        <v>297</v>
      </c>
      <c r="C60" s="705" t="s">
        <v>298</v>
      </c>
      <c r="D60" s="706">
        <v>47224576</v>
      </c>
      <c r="E60" s="706">
        <v>102109044</v>
      </c>
      <c r="F60" s="707">
        <v>600000494</v>
      </c>
      <c r="G60" s="231" t="s">
        <v>285</v>
      </c>
      <c r="H60" s="801" t="s">
        <v>127</v>
      </c>
      <c r="I60" s="801" t="s">
        <v>44</v>
      </c>
      <c r="J60" s="801" t="s">
        <v>44</v>
      </c>
      <c r="K60" s="802" t="s">
        <v>106</v>
      </c>
      <c r="L60" s="710">
        <v>5000000</v>
      </c>
      <c r="M60" s="779">
        <f>L60/100*70</f>
        <v>3500000</v>
      </c>
      <c r="N60" s="577">
        <v>2026</v>
      </c>
      <c r="O60" s="581">
        <v>2027</v>
      </c>
      <c r="P60" s="713"/>
      <c r="Q60" s="780"/>
      <c r="R60" s="715"/>
      <c r="S60" s="715"/>
    </row>
    <row r="61" spans="1:19" ht="36" x14ac:dyDescent="0.25">
      <c r="A61" s="717">
        <v>2</v>
      </c>
      <c r="B61" s="154" t="s">
        <v>297</v>
      </c>
      <c r="C61" s="155" t="s">
        <v>298</v>
      </c>
      <c r="D61" s="718">
        <v>47224576</v>
      </c>
      <c r="E61" s="718">
        <v>102109044</v>
      </c>
      <c r="F61" s="157">
        <v>600000494</v>
      </c>
      <c r="G61" s="96" t="s">
        <v>286</v>
      </c>
      <c r="H61" s="98" t="s">
        <v>127</v>
      </c>
      <c r="I61" s="98" t="s">
        <v>44</v>
      </c>
      <c r="J61" s="98" t="s">
        <v>44</v>
      </c>
      <c r="K61" s="803" t="s">
        <v>107</v>
      </c>
      <c r="L61" s="44">
        <v>3000000</v>
      </c>
      <c r="M61" s="783">
        <f t="shared" ref="M61:M69" si="2">L61/100*70</f>
        <v>2100000</v>
      </c>
      <c r="N61" s="513">
        <v>2026</v>
      </c>
      <c r="O61" s="575">
        <v>2027</v>
      </c>
      <c r="P61" s="720"/>
      <c r="Q61" s="135"/>
      <c r="R61" s="722"/>
      <c r="S61" s="722"/>
    </row>
    <row r="62" spans="1:19" ht="36" x14ac:dyDescent="0.25">
      <c r="A62" s="717">
        <v>3</v>
      </c>
      <c r="B62" s="154" t="s">
        <v>297</v>
      </c>
      <c r="C62" s="155" t="s">
        <v>298</v>
      </c>
      <c r="D62" s="718">
        <v>47224576</v>
      </c>
      <c r="E62" s="718">
        <v>102109044</v>
      </c>
      <c r="F62" s="157">
        <v>600000494</v>
      </c>
      <c r="G62" s="804" t="s">
        <v>57</v>
      </c>
      <c r="H62" s="98" t="s">
        <v>127</v>
      </c>
      <c r="I62" s="98" t="s">
        <v>44</v>
      </c>
      <c r="J62" s="98" t="s">
        <v>44</v>
      </c>
      <c r="K62" s="784" t="s">
        <v>109</v>
      </c>
      <c r="L62" s="44">
        <v>3000000</v>
      </c>
      <c r="M62" s="783">
        <f t="shared" si="2"/>
        <v>2100000</v>
      </c>
      <c r="N62" s="513">
        <v>2026</v>
      </c>
      <c r="O62" s="575">
        <v>2027</v>
      </c>
      <c r="P62" s="720"/>
      <c r="Q62" s="135"/>
      <c r="R62" s="722"/>
      <c r="S62" s="722"/>
    </row>
    <row r="63" spans="1:19" ht="36" x14ac:dyDescent="0.25">
      <c r="A63" s="717">
        <v>4</v>
      </c>
      <c r="B63" s="154" t="s">
        <v>297</v>
      </c>
      <c r="C63" s="155" t="s">
        <v>298</v>
      </c>
      <c r="D63" s="718">
        <v>47224576</v>
      </c>
      <c r="E63" s="718">
        <v>102109044</v>
      </c>
      <c r="F63" s="157">
        <v>600000494</v>
      </c>
      <c r="G63" s="217" t="s">
        <v>299</v>
      </c>
      <c r="H63" s="805" t="s">
        <v>127</v>
      </c>
      <c r="I63" s="98" t="s">
        <v>44</v>
      </c>
      <c r="J63" s="98" t="s">
        <v>44</v>
      </c>
      <c r="K63" s="806" t="s">
        <v>112</v>
      </c>
      <c r="L63" s="44">
        <v>8000000</v>
      </c>
      <c r="M63" s="785">
        <f t="shared" si="2"/>
        <v>5600000</v>
      </c>
      <c r="N63" s="513">
        <v>2026</v>
      </c>
      <c r="O63" s="575">
        <v>2027</v>
      </c>
      <c r="P63" s="720"/>
      <c r="Q63" s="135"/>
      <c r="R63" s="722"/>
      <c r="S63" s="722"/>
    </row>
    <row r="64" spans="1:19" ht="36" x14ac:dyDescent="0.25">
      <c r="A64" s="717">
        <v>5</v>
      </c>
      <c r="B64" s="154" t="s">
        <v>297</v>
      </c>
      <c r="C64" s="155" t="s">
        <v>298</v>
      </c>
      <c r="D64" s="718">
        <v>47224576</v>
      </c>
      <c r="E64" s="718">
        <v>102109044</v>
      </c>
      <c r="F64" s="157">
        <v>600000494</v>
      </c>
      <c r="G64" s="215" t="s">
        <v>288</v>
      </c>
      <c r="H64" s="805" t="s">
        <v>127</v>
      </c>
      <c r="I64" s="787" t="s">
        <v>44</v>
      </c>
      <c r="J64" s="787" t="s">
        <v>44</v>
      </c>
      <c r="K64" s="806" t="s">
        <v>105</v>
      </c>
      <c r="L64" s="44">
        <v>3000000</v>
      </c>
      <c r="M64" s="792">
        <f t="shared" si="2"/>
        <v>2100000</v>
      </c>
      <c r="N64" s="513">
        <v>2026</v>
      </c>
      <c r="O64" s="47">
        <v>2027</v>
      </c>
      <c r="P64" s="720"/>
      <c r="Q64" s="135"/>
      <c r="R64" s="722"/>
      <c r="S64" s="722"/>
    </row>
    <row r="65" spans="1:19" ht="36" x14ac:dyDescent="0.25">
      <c r="A65" s="717">
        <v>6</v>
      </c>
      <c r="B65" s="154" t="s">
        <v>297</v>
      </c>
      <c r="C65" s="155" t="s">
        <v>298</v>
      </c>
      <c r="D65" s="718">
        <v>47224576</v>
      </c>
      <c r="E65" s="718">
        <v>102109044</v>
      </c>
      <c r="F65" s="157">
        <v>600000494</v>
      </c>
      <c r="G65" s="804" t="s">
        <v>289</v>
      </c>
      <c r="H65" s="805" t="s">
        <v>127</v>
      </c>
      <c r="I65" s="98" t="s">
        <v>44</v>
      </c>
      <c r="J65" s="805" t="s">
        <v>44</v>
      </c>
      <c r="K65" s="807" t="s">
        <v>125</v>
      </c>
      <c r="L65" s="44">
        <v>2000000</v>
      </c>
      <c r="M65" s="785">
        <f t="shared" si="2"/>
        <v>1400000</v>
      </c>
      <c r="N65" s="513">
        <v>2026</v>
      </c>
      <c r="O65" s="575">
        <v>2027</v>
      </c>
      <c r="P65" s="720"/>
      <c r="Q65" s="135"/>
      <c r="R65" s="722"/>
      <c r="S65" s="722"/>
    </row>
    <row r="66" spans="1:19" ht="36" x14ac:dyDescent="0.25">
      <c r="A66" s="717">
        <v>7</v>
      </c>
      <c r="B66" s="154" t="s">
        <v>297</v>
      </c>
      <c r="C66" s="155" t="s">
        <v>298</v>
      </c>
      <c r="D66" s="718">
        <v>47224576</v>
      </c>
      <c r="E66" s="718">
        <v>102109044</v>
      </c>
      <c r="F66" s="157">
        <v>600000494</v>
      </c>
      <c r="G66" s="217" t="s">
        <v>290</v>
      </c>
      <c r="H66" s="98" t="s">
        <v>127</v>
      </c>
      <c r="I66" s="787" t="s">
        <v>44</v>
      </c>
      <c r="J66" s="98" t="s">
        <v>44</v>
      </c>
      <c r="K66" s="806" t="s">
        <v>108</v>
      </c>
      <c r="L66" s="48">
        <v>4000000</v>
      </c>
      <c r="M66" s="785">
        <f t="shared" si="2"/>
        <v>2800000</v>
      </c>
      <c r="N66" s="513">
        <v>2026</v>
      </c>
      <c r="O66" s="575">
        <v>2027</v>
      </c>
      <c r="P66" s="786"/>
      <c r="Q66" s="138"/>
      <c r="R66" s="16"/>
      <c r="S66" s="16"/>
    </row>
    <row r="67" spans="1:19" ht="36" x14ac:dyDescent="0.25">
      <c r="A67" s="717">
        <v>8</v>
      </c>
      <c r="B67" s="154" t="s">
        <v>297</v>
      </c>
      <c r="C67" s="155" t="s">
        <v>298</v>
      </c>
      <c r="D67" s="718">
        <v>47224576</v>
      </c>
      <c r="E67" s="718">
        <v>102109044</v>
      </c>
      <c r="F67" s="157">
        <v>600000494</v>
      </c>
      <c r="G67" s="804" t="s">
        <v>291</v>
      </c>
      <c r="H67" s="98" t="s">
        <v>127</v>
      </c>
      <c r="I67" s="98" t="s">
        <v>44</v>
      </c>
      <c r="J67" s="98" t="s">
        <v>44</v>
      </c>
      <c r="K67" s="806" t="s">
        <v>292</v>
      </c>
      <c r="L67" s="48">
        <v>6000000</v>
      </c>
      <c r="M67" s="719">
        <f t="shared" si="2"/>
        <v>4200000</v>
      </c>
      <c r="N67" s="513">
        <v>2026</v>
      </c>
      <c r="O67" s="47">
        <v>2027</v>
      </c>
      <c r="P67" s="786"/>
      <c r="Q67" s="138"/>
      <c r="R67" s="16"/>
      <c r="S67" s="16"/>
    </row>
    <row r="68" spans="1:19" hidden="1" x14ac:dyDescent="0.25">
      <c r="A68" s="808"/>
      <c r="B68" s="197"/>
      <c r="C68" s="165"/>
      <c r="D68" s="791"/>
      <c r="E68" s="791"/>
      <c r="F68" s="228"/>
      <c r="G68" s="809"/>
      <c r="H68" s="787"/>
      <c r="I68" s="787"/>
      <c r="J68" s="787"/>
      <c r="K68" s="807"/>
      <c r="L68" s="48"/>
      <c r="M68" s="245"/>
      <c r="N68" s="513"/>
      <c r="O68" s="575"/>
      <c r="P68" s="786"/>
      <c r="Q68" s="138"/>
      <c r="R68" s="16"/>
      <c r="S68" s="16"/>
    </row>
    <row r="69" spans="1:19" ht="36.6" thickBot="1" x14ac:dyDescent="0.3">
      <c r="A69" s="810">
        <v>9</v>
      </c>
      <c r="B69" s="811" t="s">
        <v>297</v>
      </c>
      <c r="C69" s="218" t="s">
        <v>298</v>
      </c>
      <c r="D69" s="812">
        <v>47224576</v>
      </c>
      <c r="E69" s="812">
        <v>102109044</v>
      </c>
      <c r="F69" s="813">
        <v>600000494</v>
      </c>
      <c r="G69" s="814" t="s">
        <v>295</v>
      </c>
      <c r="H69" s="815" t="s">
        <v>127</v>
      </c>
      <c r="I69" s="815" t="s">
        <v>44</v>
      </c>
      <c r="J69" s="815" t="s">
        <v>44</v>
      </c>
      <c r="K69" s="816" t="s">
        <v>296</v>
      </c>
      <c r="L69" s="52">
        <v>9000000</v>
      </c>
      <c r="M69" s="797">
        <f t="shared" si="2"/>
        <v>6300000</v>
      </c>
      <c r="N69" s="798">
        <v>2026</v>
      </c>
      <c r="O69" s="799">
        <v>2027</v>
      </c>
      <c r="P69" s="800"/>
      <c r="Q69" s="817"/>
      <c r="R69" s="754"/>
      <c r="S69" s="754"/>
    </row>
    <row r="73" spans="1:19" ht="12.6" thickBot="1" x14ac:dyDescent="0.3"/>
    <row r="74" spans="1:19" ht="18.600000000000001" thickBot="1" x14ac:dyDescent="0.4">
      <c r="A74" s="1186" t="s">
        <v>265</v>
      </c>
      <c r="B74" s="1187"/>
      <c r="C74" s="1187"/>
      <c r="D74" s="1187"/>
      <c r="E74" s="1187"/>
      <c r="F74" s="1187"/>
      <c r="G74" s="1187"/>
      <c r="H74" s="1187"/>
      <c r="I74" s="1187"/>
      <c r="J74" s="1187"/>
      <c r="K74" s="1187"/>
      <c r="L74" s="1187"/>
      <c r="M74" s="1187"/>
      <c r="N74" s="1187"/>
      <c r="O74" s="1187"/>
      <c r="P74" s="1187"/>
      <c r="Q74" s="1187"/>
      <c r="R74" s="1187"/>
      <c r="S74" s="1188"/>
    </row>
    <row r="75" spans="1:19" ht="13.8" x14ac:dyDescent="0.25">
      <c r="A75" s="1189" t="s">
        <v>0</v>
      </c>
      <c r="B75" s="1191" t="s">
        <v>1</v>
      </c>
      <c r="C75" s="1192"/>
      <c r="D75" s="1192"/>
      <c r="E75" s="1192"/>
      <c r="F75" s="1193"/>
      <c r="G75" s="1194" t="s">
        <v>2</v>
      </c>
      <c r="H75" s="1194" t="s">
        <v>266</v>
      </c>
      <c r="I75" s="1196" t="s">
        <v>28</v>
      </c>
      <c r="J75" s="1189" t="s">
        <v>3</v>
      </c>
      <c r="K75" s="1194" t="s">
        <v>4</v>
      </c>
      <c r="L75" s="1204" t="s">
        <v>267</v>
      </c>
      <c r="M75" s="1205"/>
      <c r="N75" s="1173" t="s">
        <v>268</v>
      </c>
      <c r="O75" s="1174"/>
      <c r="P75" s="1184" t="s">
        <v>269</v>
      </c>
      <c r="Q75" s="1185"/>
      <c r="R75" s="1173" t="s">
        <v>6</v>
      </c>
      <c r="S75" s="1174"/>
    </row>
    <row r="76" spans="1:19" ht="86.4" thickBot="1" x14ac:dyDescent="0.3">
      <c r="A76" s="1190"/>
      <c r="B76" s="818" t="s">
        <v>7</v>
      </c>
      <c r="C76" s="819" t="s">
        <v>8</v>
      </c>
      <c r="D76" s="819" t="s">
        <v>9</v>
      </c>
      <c r="E76" s="819" t="s">
        <v>10</v>
      </c>
      <c r="F76" s="820" t="s">
        <v>11</v>
      </c>
      <c r="G76" s="1195"/>
      <c r="H76" s="1195"/>
      <c r="I76" s="1197"/>
      <c r="J76" s="1190"/>
      <c r="K76" s="1195"/>
      <c r="L76" s="697" t="s">
        <v>12</v>
      </c>
      <c r="M76" s="698" t="s">
        <v>270</v>
      </c>
      <c r="N76" s="699" t="s">
        <v>13</v>
      </c>
      <c r="O76" s="700" t="s">
        <v>14</v>
      </c>
      <c r="P76" s="701" t="s">
        <v>271</v>
      </c>
      <c r="Q76" s="702" t="s">
        <v>272</v>
      </c>
      <c r="R76" s="703" t="s">
        <v>15</v>
      </c>
      <c r="S76" s="700" t="s">
        <v>16</v>
      </c>
    </row>
    <row r="77" spans="1:19" ht="36.6" hidden="1" thickBot="1" x14ac:dyDescent="0.3">
      <c r="A77" s="704">
        <v>1</v>
      </c>
      <c r="B77" s="101" t="s">
        <v>273</v>
      </c>
      <c r="C77" s="705" t="s">
        <v>33</v>
      </c>
      <c r="D77" s="706">
        <v>75000571</v>
      </c>
      <c r="E77" s="705">
        <v>107533227</v>
      </c>
      <c r="F77" s="707">
        <v>600060896</v>
      </c>
      <c r="G77" s="821" t="s">
        <v>274</v>
      </c>
      <c r="H77" s="709" t="s">
        <v>127</v>
      </c>
      <c r="I77" s="822" t="s">
        <v>44</v>
      </c>
      <c r="J77" s="709" t="s">
        <v>44</v>
      </c>
      <c r="K77" s="708" t="s">
        <v>275</v>
      </c>
      <c r="L77" s="710">
        <v>2000000</v>
      </c>
      <c r="M77" s="823">
        <f>L77/100*70</f>
        <v>1400000</v>
      </c>
      <c r="N77" s="602">
        <v>2022</v>
      </c>
      <c r="O77" s="56">
        <v>2024</v>
      </c>
      <c r="P77" s="824"/>
      <c r="Q77" s="825"/>
      <c r="R77" s="715"/>
      <c r="S77" s="715"/>
    </row>
    <row r="78" spans="1:19" ht="36.6" hidden="1" thickBot="1" x14ac:dyDescent="0.3">
      <c r="A78" s="826">
        <f>A77+1</f>
        <v>2</v>
      </c>
      <c r="B78" s="154" t="s">
        <v>273</v>
      </c>
      <c r="C78" s="155" t="s">
        <v>33</v>
      </c>
      <c r="D78" s="718">
        <v>75000571</v>
      </c>
      <c r="E78" s="155">
        <v>107533227</v>
      </c>
      <c r="F78" s="157">
        <v>600060896</v>
      </c>
      <c r="G78" s="827" t="s">
        <v>276</v>
      </c>
      <c r="H78" s="98" t="s">
        <v>127</v>
      </c>
      <c r="I78" s="828" t="s">
        <v>44</v>
      </c>
      <c r="J78" s="789" t="s">
        <v>44</v>
      </c>
      <c r="K78" s="789" t="s">
        <v>300</v>
      </c>
      <c r="L78" s="745">
        <v>8000000</v>
      </c>
      <c r="M78" s="829">
        <f>L78/100*70</f>
        <v>5600000</v>
      </c>
      <c r="N78" s="614">
        <v>2024</v>
      </c>
      <c r="O78" s="224">
        <v>2027</v>
      </c>
      <c r="P78" s="28"/>
      <c r="Q78" s="29"/>
      <c r="R78" s="746"/>
      <c r="S78" s="746"/>
    </row>
    <row r="79" spans="1:19" ht="36.6" hidden="1" thickBot="1" x14ac:dyDescent="0.3">
      <c r="A79" s="810">
        <v>3</v>
      </c>
      <c r="B79" s="162" t="s">
        <v>273</v>
      </c>
      <c r="C79" s="163" t="s">
        <v>33</v>
      </c>
      <c r="D79" s="732">
        <v>75000571</v>
      </c>
      <c r="E79" s="163">
        <v>107533227</v>
      </c>
      <c r="F79" s="164">
        <v>600060896</v>
      </c>
      <c r="G79" s="830" t="s">
        <v>281</v>
      </c>
      <c r="H79" s="184" t="s">
        <v>127</v>
      </c>
      <c r="I79" s="831" t="s">
        <v>44</v>
      </c>
      <c r="J79" s="815" t="s">
        <v>44</v>
      </c>
      <c r="K79" s="750" t="s">
        <v>282</v>
      </c>
      <c r="L79" s="52">
        <v>2000000</v>
      </c>
      <c r="M79" s="832">
        <f>L79/100*70</f>
        <v>1400000</v>
      </c>
      <c r="N79" s="53">
        <v>2022</v>
      </c>
      <c r="O79" s="54">
        <v>2024</v>
      </c>
      <c r="P79" s="17"/>
      <c r="Q79" s="18"/>
      <c r="R79" s="754"/>
      <c r="S79" s="754"/>
    </row>
    <row r="80" spans="1:19" ht="12.6" hidden="1" thickBot="1" x14ac:dyDescent="0.3">
      <c r="A80" s="27">
        <v>4</v>
      </c>
      <c r="B80" s="738"/>
      <c r="C80" s="739"/>
      <c r="D80" s="739"/>
      <c r="E80" s="739"/>
      <c r="F80" s="740"/>
      <c r="G80" s="741"/>
      <c r="H80" s="742"/>
      <c r="I80" s="743"/>
      <c r="J80" s="742"/>
      <c r="K80" s="744"/>
      <c r="L80" s="745"/>
      <c r="M80" s="51"/>
      <c r="N80" s="614"/>
      <c r="O80" s="224"/>
      <c r="P80" s="28"/>
      <c r="Q80" s="29"/>
      <c r="R80" s="746"/>
      <c r="S80" s="746"/>
    </row>
    <row r="81" spans="1:19" ht="12.6" hidden="1" thickBot="1" x14ac:dyDescent="0.3">
      <c r="A81" s="621">
        <v>5</v>
      </c>
      <c r="B81" s="747"/>
      <c r="C81" s="748"/>
      <c r="D81" s="748"/>
      <c r="E81" s="748"/>
      <c r="F81" s="749"/>
      <c r="G81" s="750"/>
      <c r="H81" s="751"/>
      <c r="I81" s="752"/>
      <c r="J81" s="751"/>
      <c r="K81" s="753"/>
      <c r="L81" s="52"/>
      <c r="M81" s="57"/>
      <c r="N81" s="53"/>
      <c r="O81" s="54"/>
      <c r="P81" s="17"/>
      <c r="Q81" s="18"/>
      <c r="R81" s="754"/>
      <c r="S81" s="754"/>
    </row>
    <row r="82" spans="1:19" ht="12.6" hidden="1" thickBot="1" x14ac:dyDescent="0.3">
      <c r="A82" s="755"/>
      <c r="B82" s="23"/>
      <c r="C82" s="24"/>
      <c r="D82" s="24"/>
      <c r="E82" s="24"/>
      <c r="F82" s="25"/>
      <c r="G82" s="756"/>
      <c r="H82" s="746"/>
      <c r="I82" s="664"/>
      <c r="J82" s="22"/>
      <c r="K82" s="22"/>
      <c r="L82" s="604"/>
      <c r="M82" s="757"/>
      <c r="N82" s="23"/>
      <c r="O82" s="25"/>
      <c r="P82" s="23"/>
      <c r="Q82" s="25"/>
      <c r="R82" s="22"/>
      <c r="S82" s="22"/>
    </row>
    <row r="83" spans="1:19" ht="12.6" hidden="1" thickBot="1" x14ac:dyDescent="0.3">
      <c r="A83" s="621" t="s">
        <v>283</v>
      </c>
      <c r="B83" s="17"/>
      <c r="C83" s="758"/>
      <c r="D83" s="758"/>
      <c r="E83" s="758"/>
      <c r="F83" s="18"/>
      <c r="G83" s="759"/>
      <c r="H83" s="754"/>
      <c r="I83" s="760"/>
      <c r="J83" s="754"/>
      <c r="K83" s="754"/>
      <c r="L83" s="761"/>
      <c r="M83" s="762"/>
      <c r="N83" s="17"/>
      <c r="O83" s="18"/>
      <c r="P83" s="17"/>
      <c r="Q83" s="18"/>
      <c r="R83" s="754"/>
      <c r="S83" s="754"/>
    </row>
    <row r="84" spans="1:19" ht="12.6" hidden="1" thickBot="1" x14ac:dyDescent="0.3">
      <c r="A84" s="833"/>
      <c r="S84" s="664"/>
    </row>
    <row r="85" spans="1:19" ht="12.6" hidden="1" thickBot="1" x14ac:dyDescent="0.3">
      <c r="A85" s="833"/>
      <c r="S85" s="664"/>
    </row>
    <row r="86" spans="1:19" ht="14.4" hidden="1" thickBot="1" x14ac:dyDescent="0.3">
      <c r="A86" s="1175" t="s">
        <v>0</v>
      </c>
      <c r="B86" s="1177" t="s">
        <v>1</v>
      </c>
      <c r="C86" s="1178"/>
      <c r="D86" s="1178"/>
      <c r="E86" s="1178"/>
      <c r="F86" s="1179"/>
      <c r="G86" s="1175" t="s">
        <v>2</v>
      </c>
      <c r="H86" s="1180" t="s">
        <v>266</v>
      </c>
      <c r="I86" s="1182" t="s">
        <v>28</v>
      </c>
      <c r="J86" s="1175" t="s">
        <v>3</v>
      </c>
      <c r="K86" s="1175" t="s">
        <v>4</v>
      </c>
      <c r="L86" s="1198" t="s">
        <v>267</v>
      </c>
      <c r="M86" s="1199"/>
      <c r="N86" s="1200" t="s">
        <v>268</v>
      </c>
      <c r="O86" s="1201"/>
      <c r="P86" s="1202" t="s">
        <v>269</v>
      </c>
      <c r="Q86" s="1203"/>
      <c r="R86" s="1200" t="s">
        <v>6</v>
      </c>
      <c r="S86" s="1201"/>
    </row>
    <row r="87" spans="1:19" ht="86.4" hidden="1" thickBot="1" x14ac:dyDescent="0.3">
      <c r="A87" s="1176"/>
      <c r="B87" s="763" t="s">
        <v>7</v>
      </c>
      <c r="C87" s="764" t="s">
        <v>8</v>
      </c>
      <c r="D87" s="764" t="s">
        <v>9</v>
      </c>
      <c r="E87" s="764" t="s">
        <v>10</v>
      </c>
      <c r="F87" s="765" t="s">
        <v>11</v>
      </c>
      <c r="G87" s="1176"/>
      <c r="H87" s="1181"/>
      <c r="I87" s="1183"/>
      <c r="J87" s="1176"/>
      <c r="K87" s="1176"/>
      <c r="L87" s="766" t="s">
        <v>12</v>
      </c>
      <c r="M87" s="767" t="s">
        <v>270</v>
      </c>
      <c r="N87" s="834" t="s">
        <v>13</v>
      </c>
      <c r="O87" s="773" t="s">
        <v>14</v>
      </c>
      <c r="P87" s="770" t="s">
        <v>271</v>
      </c>
      <c r="Q87" s="771" t="s">
        <v>272</v>
      </c>
      <c r="R87" s="772" t="s">
        <v>15</v>
      </c>
      <c r="S87" s="773" t="s">
        <v>16</v>
      </c>
    </row>
    <row r="88" spans="1:19" ht="36.6" hidden="1" thickBot="1" x14ac:dyDescent="0.3">
      <c r="A88" s="10">
        <v>4</v>
      </c>
      <c r="B88" s="101" t="s">
        <v>284</v>
      </c>
      <c r="C88" s="705" t="s">
        <v>33</v>
      </c>
      <c r="D88" s="706">
        <v>75000687</v>
      </c>
      <c r="E88" s="706">
        <v>107533219</v>
      </c>
      <c r="F88" s="707">
        <v>600060888</v>
      </c>
      <c r="G88" s="778" t="s">
        <v>285</v>
      </c>
      <c r="H88" s="709" t="s">
        <v>43</v>
      </c>
      <c r="I88" s="709" t="s">
        <v>44</v>
      </c>
      <c r="J88" s="709" t="s">
        <v>44</v>
      </c>
      <c r="K88" s="778" t="s">
        <v>106</v>
      </c>
      <c r="L88" s="710">
        <v>5000000</v>
      </c>
      <c r="M88" s="823">
        <f>L88/100*70</f>
        <v>3500000</v>
      </c>
      <c r="N88" s="602">
        <v>2022</v>
      </c>
      <c r="O88" s="56">
        <v>2024</v>
      </c>
      <c r="P88" s="824"/>
      <c r="Q88" s="780"/>
      <c r="R88" s="715"/>
      <c r="S88" s="715"/>
    </row>
    <row r="89" spans="1:19" ht="36.6" hidden="1" thickBot="1" x14ac:dyDescent="0.3">
      <c r="A89" s="781">
        <f>A88+1</f>
        <v>5</v>
      </c>
      <c r="B89" s="197" t="s">
        <v>284</v>
      </c>
      <c r="C89" s="199" t="s">
        <v>33</v>
      </c>
      <c r="D89" s="782">
        <v>75000687</v>
      </c>
      <c r="E89" s="782">
        <v>107533219</v>
      </c>
      <c r="F89" s="229">
        <v>600060888</v>
      </c>
      <c r="G89" s="96" t="s">
        <v>286</v>
      </c>
      <c r="H89" s="98" t="s">
        <v>43</v>
      </c>
      <c r="I89" s="98" t="s">
        <v>44</v>
      </c>
      <c r="J89" s="98" t="s">
        <v>44</v>
      </c>
      <c r="K89" s="96" t="s">
        <v>107</v>
      </c>
      <c r="L89" s="44">
        <v>3000000</v>
      </c>
      <c r="M89" s="829">
        <f t="shared" ref="M89:M97" si="3">L89/100*70</f>
        <v>2100000</v>
      </c>
      <c r="N89" s="46">
        <v>2022</v>
      </c>
      <c r="O89" s="47">
        <v>2024</v>
      </c>
      <c r="P89" s="11"/>
      <c r="Q89" s="135"/>
      <c r="R89" s="722"/>
      <c r="S89" s="722"/>
    </row>
    <row r="90" spans="1:19" ht="36.6" hidden="1" thickBot="1" x14ac:dyDescent="0.3">
      <c r="A90" s="781">
        <f t="shared" ref="A90:A96" si="4">A89+1</f>
        <v>6</v>
      </c>
      <c r="B90" s="154" t="s">
        <v>284</v>
      </c>
      <c r="C90" s="155" t="s">
        <v>33</v>
      </c>
      <c r="D90" s="718">
        <v>75000687</v>
      </c>
      <c r="E90" s="718">
        <v>107533219</v>
      </c>
      <c r="F90" s="157">
        <v>600060888</v>
      </c>
      <c r="G90" s="96" t="s">
        <v>57</v>
      </c>
      <c r="H90" s="98" t="s">
        <v>43</v>
      </c>
      <c r="I90" s="98" t="s">
        <v>44</v>
      </c>
      <c r="J90" s="98" t="s">
        <v>44</v>
      </c>
      <c r="K90" s="784" t="s">
        <v>109</v>
      </c>
      <c r="L90" s="44">
        <v>3000000</v>
      </c>
      <c r="M90" s="829">
        <f t="shared" si="3"/>
        <v>2100000</v>
      </c>
      <c r="N90" s="46">
        <v>2022</v>
      </c>
      <c r="O90" s="47">
        <v>2024</v>
      </c>
      <c r="P90" s="11"/>
      <c r="Q90" s="135"/>
      <c r="R90" s="722"/>
      <c r="S90" s="722"/>
    </row>
    <row r="91" spans="1:19" ht="36.6" hidden="1" thickBot="1" x14ac:dyDescent="0.3">
      <c r="A91" s="781">
        <f t="shared" si="4"/>
        <v>7</v>
      </c>
      <c r="B91" s="154" t="s">
        <v>284</v>
      </c>
      <c r="C91" s="155" t="s">
        <v>33</v>
      </c>
      <c r="D91" s="718">
        <v>75000687</v>
      </c>
      <c r="E91" s="718">
        <v>107533219</v>
      </c>
      <c r="F91" s="157">
        <v>600060888</v>
      </c>
      <c r="G91" s="97" t="s">
        <v>287</v>
      </c>
      <c r="H91" s="98" t="s">
        <v>43</v>
      </c>
      <c r="I91" s="98" t="s">
        <v>44</v>
      </c>
      <c r="J91" s="98" t="s">
        <v>44</v>
      </c>
      <c r="K91" s="95" t="s">
        <v>112</v>
      </c>
      <c r="L91" s="48">
        <v>8000000</v>
      </c>
      <c r="M91" s="719">
        <f t="shared" si="3"/>
        <v>5600000</v>
      </c>
      <c r="N91" s="46">
        <v>2022</v>
      </c>
      <c r="O91" s="47">
        <v>2024</v>
      </c>
      <c r="P91" s="13"/>
      <c r="Q91" s="138"/>
      <c r="R91" s="16"/>
      <c r="S91" s="16"/>
    </row>
    <row r="92" spans="1:19" ht="36.6" hidden="1" thickBot="1" x14ac:dyDescent="0.3">
      <c r="A92" s="781">
        <f t="shared" si="4"/>
        <v>8</v>
      </c>
      <c r="B92" s="154" t="s">
        <v>284</v>
      </c>
      <c r="C92" s="155" t="s">
        <v>33</v>
      </c>
      <c r="D92" s="718">
        <v>75000687</v>
      </c>
      <c r="E92" s="718">
        <v>107533219</v>
      </c>
      <c r="F92" s="157">
        <v>600060888</v>
      </c>
      <c r="G92" s="99" t="s">
        <v>288</v>
      </c>
      <c r="H92" s="98" t="s">
        <v>43</v>
      </c>
      <c r="I92" s="787" t="s">
        <v>44</v>
      </c>
      <c r="J92" s="787" t="s">
        <v>44</v>
      </c>
      <c r="K92" s="95" t="s">
        <v>105</v>
      </c>
      <c r="L92" s="48">
        <v>4000000</v>
      </c>
      <c r="M92" s="719">
        <f t="shared" si="3"/>
        <v>2800000</v>
      </c>
      <c r="N92" s="49">
        <v>2024</v>
      </c>
      <c r="O92" s="50">
        <v>2027</v>
      </c>
      <c r="P92" s="13"/>
      <c r="Q92" s="138"/>
      <c r="R92" s="16"/>
      <c r="S92" s="16"/>
    </row>
    <row r="93" spans="1:19" ht="36.6" hidden="1" thickBot="1" x14ac:dyDescent="0.3">
      <c r="A93" s="781">
        <f t="shared" si="4"/>
        <v>9</v>
      </c>
      <c r="B93" s="154" t="s">
        <v>284</v>
      </c>
      <c r="C93" s="155" t="s">
        <v>33</v>
      </c>
      <c r="D93" s="718">
        <v>75000687</v>
      </c>
      <c r="E93" s="718">
        <v>107533219</v>
      </c>
      <c r="F93" s="157">
        <v>600060888</v>
      </c>
      <c r="G93" s="788" t="s">
        <v>289</v>
      </c>
      <c r="H93" s="789" t="s">
        <v>43</v>
      </c>
      <c r="I93" s="98" t="s">
        <v>44</v>
      </c>
      <c r="J93" s="98" t="s">
        <v>44</v>
      </c>
      <c r="K93" s="790" t="s">
        <v>125</v>
      </c>
      <c r="L93" s="48">
        <v>2000000</v>
      </c>
      <c r="M93" s="719">
        <f t="shared" si="3"/>
        <v>1400000</v>
      </c>
      <c r="N93" s="46">
        <v>2022</v>
      </c>
      <c r="O93" s="47">
        <v>2024</v>
      </c>
      <c r="P93" s="13"/>
      <c r="Q93" s="138"/>
      <c r="R93" s="16"/>
      <c r="S93" s="16"/>
    </row>
    <row r="94" spans="1:19" ht="36.6" hidden="1" thickBot="1" x14ac:dyDescent="0.3">
      <c r="A94" s="781">
        <f t="shared" si="4"/>
        <v>10</v>
      </c>
      <c r="B94" s="158" t="s">
        <v>284</v>
      </c>
      <c r="C94" s="155" t="s">
        <v>33</v>
      </c>
      <c r="D94" s="718">
        <v>75000687</v>
      </c>
      <c r="E94" s="718">
        <v>107533219</v>
      </c>
      <c r="F94" s="157">
        <v>600060888</v>
      </c>
      <c r="G94" s="196" t="s">
        <v>290</v>
      </c>
      <c r="H94" s="789" t="s">
        <v>43</v>
      </c>
      <c r="I94" s="789" t="s">
        <v>44</v>
      </c>
      <c r="J94" s="789" t="s">
        <v>44</v>
      </c>
      <c r="K94" s="95" t="s">
        <v>108</v>
      </c>
      <c r="L94" s="48">
        <v>5000000</v>
      </c>
      <c r="M94" s="719">
        <f t="shared" si="3"/>
        <v>3500000</v>
      </c>
      <c r="N94" s="46">
        <v>2022</v>
      </c>
      <c r="O94" s="47">
        <v>2024</v>
      </c>
      <c r="P94" s="13"/>
      <c r="Q94" s="138"/>
      <c r="R94" s="16"/>
      <c r="S94" s="16"/>
    </row>
    <row r="95" spans="1:19" ht="36.6" hidden="1" thickBot="1" x14ac:dyDescent="0.3">
      <c r="A95" s="781">
        <f t="shared" si="4"/>
        <v>11</v>
      </c>
      <c r="B95" s="197" t="s">
        <v>284</v>
      </c>
      <c r="C95" s="165" t="s">
        <v>33</v>
      </c>
      <c r="D95" s="791">
        <v>75000687</v>
      </c>
      <c r="E95" s="791">
        <v>107533219</v>
      </c>
      <c r="F95" s="228">
        <v>600060888</v>
      </c>
      <c r="G95" s="96" t="s">
        <v>291</v>
      </c>
      <c r="H95" s="98" t="s">
        <v>43</v>
      </c>
      <c r="I95" s="98" t="s">
        <v>44</v>
      </c>
      <c r="J95" s="98" t="s">
        <v>44</v>
      </c>
      <c r="K95" s="95" t="s">
        <v>292</v>
      </c>
      <c r="L95" s="48">
        <v>8000000</v>
      </c>
      <c r="M95" s="835">
        <f t="shared" si="3"/>
        <v>5600000</v>
      </c>
      <c r="N95" s="49">
        <v>2024</v>
      </c>
      <c r="O95" s="50">
        <v>2027</v>
      </c>
      <c r="P95" s="13"/>
      <c r="Q95" s="138"/>
      <c r="R95" s="16"/>
      <c r="S95" s="16"/>
    </row>
    <row r="96" spans="1:19" ht="36.6" hidden="1" thickBot="1" x14ac:dyDescent="0.3">
      <c r="A96" s="781">
        <f t="shared" si="4"/>
        <v>12</v>
      </c>
      <c r="B96" s="154" t="s">
        <v>284</v>
      </c>
      <c r="C96" s="155" t="s">
        <v>33</v>
      </c>
      <c r="D96" s="718">
        <v>75000687</v>
      </c>
      <c r="E96" s="718">
        <v>107533219</v>
      </c>
      <c r="F96" s="157">
        <v>600060888</v>
      </c>
      <c r="G96" s="98" t="s">
        <v>293</v>
      </c>
      <c r="H96" s="98" t="s">
        <v>43</v>
      </c>
      <c r="I96" s="98" t="s">
        <v>44</v>
      </c>
      <c r="J96" s="98" t="s">
        <v>44</v>
      </c>
      <c r="K96" s="790" t="s">
        <v>294</v>
      </c>
      <c r="L96" s="48">
        <v>8000000</v>
      </c>
      <c r="M96" s="829">
        <f t="shared" si="3"/>
        <v>5600000</v>
      </c>
      <c r="N96" s="46">
        <v>2022</v>
      </c>
      <c r="O96" s="47">
        <v>2024</v>
      </c>
      <c r="P96" s="13"/>
      <c r="Q96" s="138"/>
      <c r="R96" s="16"/>
      <c r="S96" s="16"/>
    </row>
    <row r="97" spans="1:19" ht="36.6" hidden="1" thickBot="1" x14ac:dyDescent="0.3">
      <c r="A97" s="794">
        <v>13</v>
      </c>
      <c r="B97" s="162" t="s">
        <v>284</v>
      </c>
      <c r="C97" s="163" t="s">
        <v>33</v>
      </c>
      <c r="D97" s="732">
        <v>75000687</v>
      </c>
      <c r="E97" s="732">
        <v>107533219</v>
      </c>
      <c r="F97" s="164">
        <v>600060888</v>
      </c>
      <c r="G97" s="795" t="s">
        <v>295</v>
      </c>
      <c r="H97" s="184" t="s">
        <v>43</v>
      </c>
      <c r="I97" s="184" t="s">
        <v>44</v>
      </c>
      <c r="J97" s="184" t="s">
        <v>44</v>
      </c>
      <c r="K97" s="796" t="s">
        <v>296</v>
      </c>
      <c r="L97" s="52">
        <v>9000000</v>
      </c>
      <c r="M97" s="832">
        <f t="shared" si="3"/>
        <v>6300000</v>
      </c>
      <c r="N97" s="53">
        <v>2022</v>
      </c>
      <c r="O97" s="54">
        <v>2024</v>
      </c>
      <c r="P97" s="17"/>
      <c r="Q97" s="18"/>
      <c r="R97" s="754"/>
      <c r="S97" s="754"/>
    </row>
    <row r="98" spans="1:19" ht="36.6" hidden="1" thickBot="1" x14ac:dyDescent="0.3">
      <c r="A98" s="704">
        <v>14</v>
      </c>
      <c r="B98" s="101" t="s">
        <v>297</v>
      </c>
      <c r="C98" s="705" t="s">
        <v>298</v>
      </c>
      <c r="D98" s="706">
        <v>47224576</v>
      </c>
      <c r="E98" s="706">
        <v>102109044</v>
      </c>
      <c r="F98" s="707">
        <v>600000494</v>
      </c>
      <c r="G98" s="231" t="s">
        <v>285</v>
      </c>
      <c r="H98" s="801" t="s">
        <v>127</v>
      </c>
      <c r="I98" s="801" t="s">
        <v>44</v>
      </c>
      <c r="J98" s="801" t="s">
        <v>44</v>
      </c>
      <c r="K98" s="802" t="s">
        <v>106</v>
      </c>
      <c r="L98" s="710">
        <v>5000000</v>
      </c>
      <c r="M98" s="823">
        <f>L98/100*70</f>
        <v>3500000</v>
      </c>
      <c r="N98" s="602">
        <v>2022</v>
      </c>
      <c r="O98" s="56">
        <v>2027</v>
      </c>
      <c r="P98" s="824"/>
      <c r="Q98" s="780"/>
      <c r="R98" s="715"/>
      <c r="S98" s="715"/>
    </row>
    <row r="99" spans="1:19" ht="36.6" hidden="1" thickBot="1" x14ac:dyDescent="0.3">
      <c r="A99" s="717">
        <f>A98+1</f>
        <v>15</v>
      </c>
      <c r="B99" s="154" t="s">
        <v>297</v>
      </c>
      <c r="C99" s="155" t="s">
        <v>298</v>
      </c>
      <c r="D99" s="718">
        <v>47224576</v>
      </c>
      <c r="E99" s="718">
        <v>102109044</v>
      </c>
      <c r="F99" s="157">
        <v>600000494</v>
      </c>
      <c r="G99" s="96" t="s">
        <v>286</v>
      </c>
      <c r="H99" s="98" t="s">
        <v>127</v>
      </c>
      <c r="I99" s="98" t="s">
        <v>44</v>
      </c>
      <c r="J99" s="98" t="s">
        <v>44</v>
      </c>
      <c r="K99" s="803" t="s">
        <v>107</v>
      </c>
      <c r="L99" s="44">
        <v>3000000</v>
      </c>
      <c r="M99" s="829">
        <f t="shared" ref="M99:M107" si="5">L99/100*70</f>
        <v>2100000</v>
      </c>
      <c r="N99" s="46">
        <v>2022</v>
      </c>
      <c r="O99" s="47">
        <v>2027</v>
      </c>
      <c r="P99" s="11"/>
      <c r="Q99" s="135"/>
      <c r="R99" s="722"/>
      <c r="S99" s="722"/>
    </row>
    <row r="100" spans="1:19" ht="36.6" hidden="1" thickBot="1" x14ac:dyDescent="0.3">
      <c r="A100" s="717">
        <f t="shared" ref="A100:A106" si="6">A99+1</f>
        <v>16</v>
      </c>
      <c r="B100" s="154" t="s">
        <v>297</v>
      </c>
      <c r="C100" s="155" t="s">
        <v>298</v>
      </c>
      <c r="D100" s="718">
        <v>47224576</v>
      </c>
      <c r="E100" s="718">
        <v>102109044</v>
      </c>
      <c r="F100" s="157">
        <v>600000494</v>
      </c>
      <c r="G100" s="804" t="s">
        <v>57</v>
      </c>
      <c r="H100" s="98" t="s">
        <v>127</v>
      </c>
      <c r="I100" s="98" t="s">
        <v>44</v>
      </c>
      <c r="J100" s="98" t="s">
        <v>44</v>
      </c>
      <c r="K100" s="784" t="s">
        <v>109</v>
      </c>
      <c r="L100" s="44">
        <v>3000000</v>
      </c>
      <c r="M100" s="829">
        <f t="shared" si="5"/>
        <v>2100000</v>
      </c>
      <c r="N100" s="46">
        <v>2024</v>
      </c>
      <c r="O100" s="47">
        <v>2027</v>
      </c>
      <c r="P100" s="11"/>
      <c r="Q100" s="135"/>
      <c r="R100" s="722"/>
      <c r="S100" s="722"/>
    </row>
    <row r="101" spans="1:19" ht="36.6" hidden="1" thickBot="1" x14ac:dyDescent="0.3">
      <c r="A101" s="717">
        <f t="shared" si="6"/>
        <v>17</v>
      </c>
      <c r="B101" s="154" t="s">
        <v>297</v>
      </c>
      <c r="C101" s="155" t="s">
        <v>298</v>
      </c>
      <c r="D101" s="718">
        <v>47224576</v>
      </c>
      <c r="E101" s="718">
        <v>102109044</v>
      </c>
      <c r="F101" s="157">
        <v>600000494</v>
      </c>
      <c r="G101" s="217" t="s">
        <v>299</v>
      </c>
      <c r="H101" s="805" t="s">
        <v>127</v>
      </c>
      <c r="I101" s="98" t="s">
        <v>44</v>
      </c>
      <c r="J101" s="98" t="s">
        <v>44</v>
      </c>
      <c r="K101" s="806" t="s">
        <v>112</v>
      </c>
      <c r="L101" s="44">
        <v>8000000</v>
      </c>
      <c r="M101" s="719">
        <f t="shared" si="5"/>
        <v>5600000</v>
      </c>
      <c r="N101" s="46">
        <v>2022</v>
      </c>
      <c r="O101" s="47">
        <v>2027</v>
      </c>
      <c r="P101" s="11"/>
      <c r="Q101" s="135"/>
      <c r="R101" s="722"/>
      <c r="S101" s="722"/>
    </row>
    <row r="102" spans="1:19" ht="36.6" hidden="1" thickBot="1" x14ac:dyDescent="0.3">
      <c r="A102" s="717">
        <f t="shared" si="6"/>
        <v>18</v>
      </c>
      <c r="B102" s="154" t="s">
        <v>297</v>
      </c>
      <c r="C102" s="155" t="s">
        <v>298</v>
      </c>
      <c r="D102" s="718">
        <v>47224576</v>
      </c>
      <c r="E102" s="718">
        <v>102109044</v>
      </c>
      <c r="F102" s="157">
        <v>600000494</v>
      </c>
      <c r="G102" s="215" t="s">
        <v>288</v>
      </c>
      <c r="H102" s="805" t="s">
        <v>127</v>
      </c>
      <c r="I102" s="787" t="s">
        <v>44</v>
      </c>
      <c r="J102" s="787" t="s">
        <v>44</v>
      </c>
      <c r="K102" s="806" t="s">
        <v>105</v>
      </c>
      <c r="L102" s="44">
        <v>3000000</v>
      </c>
      <c r="M102" s="835">
        <f t="shared" si="5"/>
        <v>2100000</v>
      </c>
      <c r="N102" s="46">
        <v>2022</v>
      </c>
      <c r="O102" s="47">
        <v>2027</v>
      </c>
      <c r="P102" s="11"/>
      <c r="Q102" s="135"/>
      <c r="R102" s="722"/>
      <c r="S102" s="722"/>
    </row>
    <row r="103" spans="1:19" ht="36.6" hidden="1" thickBot="1" x14ac:dyDescent="0.3">
      <c r="A103" s="717">
        <f t="shared" si="6"/>
        <v>19</v>
      </c>
      <c r="B103" s="154" t="s">
        <v>297</v>
      </c>
      <c r="C103" s="155" t="s">
        <v>298</v>
      </c>
      <c r="D103" s="718">
        <v>47224576</v>
      </c>
      <c r="E103" s="718">
        <v>102109044</v>
      </c>
      <c r="F103" s="157">
        <v>600000494</v>
      </c>
      <c r="G103" s="804" t="s">
        <v>289</v>
      </c>
      <c r="H103" s="805" t="s">
        <v>127</v>
      </c>
      <c r="I103" s="98" t="s">
        <v>44</v>
      </c>
      <c r="J103" s="805" t="s">
        <v>44</v>
      </c>
      <c r="K103" s="807" t="s">
        <v>125</v>
      </c>
      <c r="L103" s="44">
        <v>2000000</v>
      </c>
      <c r="M103" s="719">
        <f t="shared" si="5"/>
        <v>1400000</v>
      </c>
      <c r="N103" s="46">
        <v>2022</v>
      </c>
      <c r="O103" s="47">
        <v>2027</v>
      </c>
      <c r="P103" s="11"/>
      <c r="Q103" s="135"/>
      <c r="R103" s="722"/>
      <c r="S103" s="722"/>
    </row>
    <row r="104" spans="1:19" ht="36.6" hidden="1" thickBot="1" x14ac:dyDescent="0.3">
      <c r="A104" s="717">
        <f t="shared" si="6"/>
        <v>20</v>
      </c>
      <c r="B104" s="154" t="s">
        <v>297</v>
      </c>
      <c r="C104" s="155" t="s">
        <v>298</v>
      </c>
      <c r="D104" s="718">
        <v>47224576</v>
      </c>
      <c r="E104" s="718">
        <v>102109044</v>
      </c>
      <c r="F104" s="157">
        <v>600000494</v>
      </c>
      <c r="G104" s="217" t="s">
        <v>290</v>
      </c>
      <c r="H104" s="98" t="s">
        <v>127</v>
      </c>
      <c r="I104" s="787" t="s">
        <v>44</v>
      </c>
      <c r="J104" s="98" t="s">
        <v>44</v>
      </c>
      <c r="K104" s="806" t="s">
        <v>108</v>
      </c>
      <c r="L104" s="48">
        <v>4000000</v>
      </c>
      <c r="M104" s="719">
        <f t="shared" si="5"/>
        <v>2800000</v>
      </c>
      <c r="N104" s="49">
        <v>2024</v>
      </c>
      <c r="O104" s="50">
        <v>2027</v>
      </c>
      <c r="P104" s="13"/>
      <c r="Q104" s="138"/>
      <c r="R104" s="16"/>
      <c r="S104" s="16"/>
    </row>
    <row r="105" spans="1:19" ht="36.6" hidden="1" thickBot="1" x14ac:dyDescent="0.3">
      <c r="A105" s="717">
        <f t="shared" si="6"/>
        <v>21</v>
      </c>
      <c r="B105" s="154" t="s">
        <v>297</v>
      </c>
      <c r="C105" s="155" t="s">
        <v>298</v>
      </c>
      <c r="D105" s="718">
        <v>47224576</v>
      </c>
      <c r="E105" s="718">
        <v>102109044</v>
      </c>
      <c r="F105" s="157">
        <v>600000494</v>
      </c>
      <c r="G105" s="804" t="s">
        <v>291</v>
      </c>
      <c r="H105" s="787" t="s">
        <v>127</v>
      </c>
      <c r="I105" s="98" t="s">
        <v>44</v>
      </c>
      <c r="J105" s="789" t="s">
        <v>44</v>
      </c>
      <c r="K105" s="806" t="s">
        <v>292</v>
      </c>
      <c r="L105" s="48">
        <v>6000000</v>
      </c>
      <c r="M105" s="836">
        <f t="shared" si="5"/>
        <v>4200000</v>
      </c>
      <c r="N105" s="46">
        <v>2022</v>
      </c>
      <c r="O105" s="47">
        <v>2027</v>
      </c>
      <c r="P105" s="13"/>
      <c r="Q105" s="138"/>
      <c r="R105" s="16"/>
      <c r="S105" s="16"/>
    </row>
    <row r="106" spans="1:19" ht="36.6" hidden="1" thickBot="1" x14ac:dyDescent="0.3">
      <c r="A106" s="808">
        <f t="shared" si="6"/>
        <v>22</v>
      </c>
      <c r="B106" s="197" t="s">
        <v>297</v>
      </c>
      <c r="C106" s="165" t="s">
        <v>298</v>
      </c>
      <c r="D106" s="791">
        <v>47224576</v>
      </c>
      <c r="E106" s="791">
        <v>102109044</v>
      </c>
      <c r="F106" s="228">
        <v>600000494</v>
      </c>
      <c r="G106" s="809"/>
      <c r="H106" s="801" t="s">
        <v>127</v>
      </c>
      <c r="I106" s="787" t="s">
        <v>44</v>
      </c>
      <c r="J106" s="801" t="s">
        <v>44</v>
      </c>
      <c r="K106" s="807"/>
      <c r="L106" s="48"/>
      <c r="M106" s="837">
        <f t="shared" si="5"/>
        <v>0</v>
      </c>
      <c r="N106" s="46">
        <v>2022</v>
      </c>
      <c r="O106" s="47">
        <v>2027</v>
      </c>
      <c r="P106" s="13"/>
      <c r="Q106" s="138"/>
      <c r="R106" s="16"/>
      <c r="S106" s="16"/>
    </row>
    <row r="107" spans="1:19" ht="36.6" hidden="1" thickBot="1" x14ac:dyDescent="0.3">
      <c r="A107" s="808">
        <v>22</v>
      </c>
      <c r="B107" s="811" t="s">
        <v>297</v>
      </c>
      <c r="C107" s="218" t="s">
        <v>298</v>
      </c>
      <c r="D107" s="812">
        <v>47224576</v>
      </c>
      <c r="E107" s="812">
        <v>102109044</v>
      </c>
      <c r="F107" s="813">
        <v>600000494</v>
      </c>
      <c r="G107" s="814" t="s">
        <v>295</v>
      </c>
      <c r="H107" s="815" t="s">
        <v>127</v>
      </c>
      <c r="I107" s="815" t="s">
        <v>44</v>
      </c>
      <c r="J107" s="815" t="s">
        <v>44</v>
      </c>
      <c r="K107" s="816" t="s">
        <v>296</v>
      </c>
      <c r="L107" s="52">
        <v>9000000</v>
      </c>
      <c r="M107" s="832">
        <f t="shared" si="5"/>
        <v>6300000</v>
      </c>
      <c r="N107" s="53">
        <v>2022</v>
      </c>
      <c r="O107" s="54">
        <v>2027</v>
      </c>
      <c r="P107" s="17"/>
      <c r="Q107" s="817"/>
      <c r="R107" s="754"/>
      <c r="S107" s="754"/>
    </row>
    <row r="108" spans="1:19" ht="12.6" hidden="1" thickBot="1" x14ac:dyDescent="0.3">
      <c r="A108" s="755">
        <v>5</v>
      </c>
      <c r="B108" s="23"/>
      <c r="C108" s="24"/>
      <c r="D108" s="24"/>
      <c r="E108" s="24"/>
      <c r="F108" s="25"/>
      <c r="G108" s="774"/>
      <c r="H108" s="22"/>
      <c r="I108" s="22"/>
      <c r="J108" s="22"/>
      <c r="K108" s="22"/>
      <c r="L108" s="604"/>
      <c r="M108" s="757"/>
      <c r="N108" s="23"/>
      <c r="O108" s="25"/>
      <c r="P108" s="23"/>
      <c r="Q108" s="25"/>
      <c r="R108" s="22"/>
      <c r="S108" s="22"/>
    </row>
    <row r="109" spans="1:19" ht="12.6" hidden="1" thickBot="1" x14ac:dyDescent="0.3">
      <c r="A109" s="621">
        <v>6</v>
      </c>
      <c r="B109" s="17"/>
      <c r="C109" s="758"/>
      <c r="D109" s="758"/>
      <c r="E109" s="758"/>
      <c r="F109" s="18"/>
      <c r="G109" s="775"/>
      <c r="H109" s="754"/>
      <c r="I109" s="754"/>
      <c r="J109" s="754"/>
      <c r="K109" s="754"/>
      <c r="L109" s="761"/>
      <c r="M109" s="762"/>
      <c r="N109" s="17"/>
      <c r="O109" s="18"/>
      <c r="P109" s="17"/>
      <c r="Q109" s="18"/>
      <c r="R109" s="754"/>
      <c r="S109" s="754"/>
    </row>
    <row r="110" spans="1:19" ht="36.6" hidden="1" thickBot="1" x14ac:dyDescent="0.3">
      <c r="A110" s="704">
        <v>23</v>
      </c>
      <c r="B110" s="101" t="s">
        <v>301</v>
      </c>
      <c r="C110" s="705" t="s">
        <v>302</v>
      </c>
      <c r="D110" s="706">
        <v>75001381</v>
      </c>
      <c r="E110" s="706">
        <v>107533324</v>
      </c>
      <c r="F110" s="707">
        <v>600060985</v>
      </c>
      <c r="G110" s="838" t="s">
        <v>303</v>
      </c>
      <c r="H110" s="801" t="s">
        <v>127</v>
      </c>
      <c r="I110" s="801" t="s">
        <v>44</v>
      </c>
      <c r="J110" s="801" t="s">
        <v>302</v>
      </c>
      <c r="K110" s="802" t="s">
        <v>304</v>
      </c>
      <c r="L110" s="839">
        <v>2000000</v>
      </c>
      <c r="M110" s="840">
        <f t="shared" ref="M110:M119" si="7">L110/100*70</f>
        <v>1400000</v>
      </c>
      <c r="N110" s="841">
        <v>2026</v>
      </c>
      <c r="O110" s="842">
        <v>2027</v>
      </c>
      <c r="P110" s="824"/>
      <c r="Q110" s="825"/>
      <c r="R110" s="715"/>
      <c r="S110" s="715"/>
    </row>
    <row r="111" spans="1:19" ht="36.6" hidden="1" thickBot="1" x14ac:dyDescent="0.3">
      <c r="A111" s="808">
        <v>24</v>
      </c>
      <c r="B111" s="154" t="s">
        <v>301</v>
      </c>
      <c r="C111" s="155" t="s">
        <v>302</v>
      </c>
      <c r="D111" s="718">
        <v>75001381</v>
      </c>
      <c r="E111" s="718">
        <v>107533324</v>
      </c>
      <c r="F111" s="157">
        <v>600060985</v>
      </c>
      <c r="G111" s="843" t="s">
        <v>305</v>
      </c>
      <c r="H111" s="98" t="s">
        <v>127</v>
      </c>
      <c r="I111" s="98" t="s">
        <v>44</v>
      </c>
      <c r="J111" s="98" t="s">
        <v>302</v>
      </c>
      <c r="K111" s="844"/>
      <c r="L111" s="517">
        <v>300000</v>
      </c>
      <c r="M111" s="845">
        <f t="shared" si="7"/>
        <v>210000</v>
      </c>
      <c r="N111" s="579">
        <v>2026</v>
      </c>
      <c r="O111" s="47">
        <v>2027</v>
      </c>
      <c r="P111" s="11"/>
      <c r="Q111" s="12"/>
      <c r="R111" s="722"/>
      <c r="S111" s="722"/>
    </row>
    <row r="112" spans="1:19" ht="12.6" hidden="1" thickBot="1" x14ac:dyDescent="0.3">
      <c r="A112" s="808">
        <v>3</v>
      </c>
      <c r="B112" s="154"/>
      <c r="C112" s="155"/>
      <c r="D112" s="718"/>
      <c r="E112" s="718"/>
      <c r="F112" s="157"/>
      <c r="G112" s="846"/>
      <c r="H112" s="98"/>
      <c r="I112" s="98"/>
      <c r="J112" s="98"/>
      <c r="K112" s="844"/>
      <c r="L112" s="44"/>
      <c r="M112" s="45"/>
      <c r="N112" s="579"/>
      <c r="O112" s="47"/>
      <c r="P112" s="11"/>
      <c r="Q112" s="12"/>
      <c r="R112" s="722"/>
      <c r="S112" s="722"/>
    </row>
    <row r="113" spans="1:19" ht="36.6" hidden="1" thickBot="1" x14ac:dyDescent="0.3">
      <c r="A113" s="847">
        <v>25</v>
      </c>
      <c r="B113" s="154" t="s">
        <v>301</v>
      </c>
      <c r="C113" s="155" t="s">
        <v>302</v>
      </c>
      <c r="D113" s="718">
        <v>75001381</v>
      </c>
      <c r="E113" s="718">
        <v>107533324</v>
      </c>
      <c r="F113" s="157">
        <v>600060985</v>
      </c>
      <c r="G113" s="848" t="s">
        <v>306</v>
      </c>
      <c r="H113" s="98" t="s">
        <v>127</v>
      </c>
      <c r="I113" s="98" t="s">
        <v>44</v>
      </c>
      <c r="J113" s="98" t="s">
        <v>302</v>
      </c>
      <c r="K113" s="807"/>
      <c r="L113" s="321">
        <v>400000</v>
      </c>
      <c r="M113" s="845">
        <f t="shared" si="7"/>
        <v>280000</v>
      </c>
      <c r="N113" s="579">
        <v>2026</v>
      </c>
      <c r="O113" s="192">
        <v>2027</v>
      </c>
      <c r="P113" s="13"/>
      <c r="Q113" s="15"/>
      <c r="R113" s="16"/>
      <c r="S113" s="16"/>
    </row>
    <row r="114" spans="1:19" ht="36.6" hidden="1" thickBot="1" x14ac:dyDescent="0.3">
      <c r="A114" s="808">
        <v>26</v>
      </c>
      <c r="B114" s="154" t="s">
        <v>301</v>
      </c>
      <c r="C114" s="155" t="s">
        <v>302</v>
      </c>
      <c r="D114" s="718">
        <v>75001381</v>
      </c>
      <c r="E114" s="718">
        <v>107533324</v>
      </c>
      <c r="F114" s="157">
        <v>600060985</v>
      </c>
      <c r="G114" s="849" t="s">
        <v>307</v>
      </c>
      <c r="H114" s="787" t="s">
        <v>127</v>
      </c>
      <c r="I114" s="787" t="s">
        <v>44</v>
      </c>
      <c r="J114" s="787" t="s">
        <v>302</v>
      </c>
      <c r="K114" s="807"/>
      <c r="L114" s="517">
        <v>500000</v>
      </c>
      <c r="M114" s="850">
        <f t="shared" si="7"/>
        <v>350000</v>
      </c>
      <c r="N114" s="513">
        <v>2026</v>
      </c>
      <c r="O114" s="47">
        <v>2027</v>
      </c>
      <c r="P114" s="13"/>
      <c r="Q114" s="12"/>
      <c r="R114" s="722"/>
      <c r="S114" s="722"/>
    </row>
    <row r="115" spans="1:19" ht="12.6" hidden="1" thickBot="1" x14ac:dyDescent="0.3">
      <c r="A115" s="808">
        <v>5</v>
      </c>
      <c r="B115" s="851"/>
      <c r="C115" s="852"/>
      <c r="D115" s="853"/>
      <c r="E115" s="853"/>
      <c r="F115" s="854"/>
      <c r="G115" s="846"/>
      <c r="H115" s="855"/>
      <c r="I115" s="855"/>
      <c r="J115" s="855"/>
      <c r="K115" s="856"/>
      <c r="L115" s="857"/>
      <c r="M115" s="858"/>
      <c r="N115" s="859"/>
      <c r="O115" s="860"/>
      <c r="P115" s="13"/>
      <c r="Q115" s="12"/>
      <c r="R115" s="722"/>
      <c r="S115" s="722"/>
    </row>
    <row r="116" spans="1:19" ht="36.6" hidden="1" thickBot="1" x14ac:dyDescent="0.3">
      <c r="A116" s="861">
        <v>27</v>
      </c>
      <c r="B116" s="862" t="s">
        <v>301</v>
      </c>
      <c r="C116" s="863" t="s">
        <v>302</v>
      </c>
      <c r="D116" s="864">
        <v>75001381</v>
      </c>
      <c r="E116" s="864">
        <v>107533324</v>
      </c>
      <c r="F116" s="865">
        <v>600060985</v>
      </c>
      <c r="G116" s="866" t="s">
        <v>308</v>
      </c>
      <c r="H116" s="867" t="s">
        <v>127</v>
      </c>
      <c r="I116" s="867" t="s">
        <v>44</v>
      </c>
      <c r="J116" s="867" t="s">
        <v>302</v>
      </c>
      <c r="K116" s="868" t="s">
        <v>309</v>
      </c>
      <c r="L116" s="869">
        <v>1500000</v>
      </c>
      <c r="M116" s="870">
        <f t="shared" si="7"/>
        <v>1050000</v>
      </c>
      <c r="N116" s="871">
        <v>2023</v>
      </c>
      <c r="O116" s="576">
        <v>2025</v>
      </c>
      <c r="P116" s="872"/>
      <c r="Q116" s="873"/>
      <c r="R116" s="874"/>
      <c r="S116" s="875"/>
    </row>
    <row r="117" spans="1:19" ht="36.6" hidden="1" thickBot="1" x14ac:dyDescent="0.3">
      <c r="A117" s="876">
        <v>28</v>
      </c>
      <c r="B117" s="201" t="s">
        <v>301</v>
      </c>
      <c r="C117" s="165" t="s">
        <v>302</v>
      </c>
      <c r="D117" s="791">
        <v>75001381</v>
      </c>
      <c r="E117" s="782">
        <v>107533324</v>
      </c>
      <c r="F117" s="229">
        <v>600060985</v>
      </c>
      <c r="G117" s="196" t="s">
        <v>310</v>
      </c>
      <c r="H117" s="787" t="s">
        <v>127</v>
      </c>
      <c r="I117" s="787" t="s">
        <v>44</v>
      </c>
      <c r="J117" s="805" t="s">
        <v>302</v>
      </c>
      <c r="K117" s="95" t="s">
        <v>311</v>
      </c>
      <c r="L117" s="48">
        <v>1500000</v>
      </c>
      <c r="M117" s="829">
        <f t="shared" si="7"/>
        <v>1050000</v>
      </c>
      <c r="N117" s="579">
        <v>2025</v>
      </c>
      <c r="O117" s="576">
        <v>2027</v>
      </c>
      <c r="P117" s="13"/>
      <c r="Q117" s="25"/>
      <c r="R117" s="22"/>
      <c r="S117" s="16"/>
    </row>
    <row r="118" spans="1:19" ht="36.6" hidden="1" thickBot="1" x14ac:dyDescent="0.3">
      <c r="A118" s="661">
        <v>29</v>
      </c>
      <c r="B118" s="877" t="s">
        <v>301</v>
      </c>
      <c r="C118" s="325" t="s">
        <v>302</v>
      </c>
      <c r="D118" s="724">
        <v>75001381</v>
      </c>
      <c r="E118" s="724">
        <v>107533324</v>
      </c>
      <c r="F118" s="327">
        <v>600060985</v>
      </c>
      <c r="G118" s="481" t="s">
        <v>312</v>
      </c>
      <c r="H118" s="725" t="s">
        <v>127</v>
      </c>
      <c r="I118" s="725" t="s">
        <v>44</v>
      </c>
      <c r="J118" s="725" t="s">
        <v>302</v>
      </c>
      <c r="K118" s="878"/>
      <c r="L118" s="879">
        <v>1500000</v>
      </c>
      <c r="M118" s="880">
        <f t="shared" si="7"/>
        <v>1050000</v>
      </c>
      <c r="N118" s="425">
        <v>2026</v>
      </c>
      <c r="O118" s="332">
        <v>2027</v>
      </c>
      <c r="P118" s="727"/>
      <c r="Q118" s="346"/>
      <c r="R118" s="729"/>
      <c r="S118" s="729"/>
    </row>
    <row r="119" spans="1:19" ht="36.6" hidden="1" thickBot="1" x14ac:dyDescent="0.3">
      <c r="A119" s="881">
        <v>30</v>
      </c>
      <c r="B119" s="882" t="s">
        <v>301</v>
      </c>
      <c r="C119" s="155" t="s">
        <v>302</v>
      </c>
      <c r="D119" s="718">
        <v>75001381</v>
      </c>
      <c r="E119" s="718">
        <v>107533324</v>
      </c>
      <c r="F119" s="157">
        <v>600060985</v>
      </c>
      <c r="G119" s="19" t="s">
        <v>313</v>
      </c>
      <c r="H119" s="883" t="s">
        <v>127</v>
      </c>
      <c r="I119" s="883" t="s">
        <v>44</v>
      </c>
      <c r="J119" s="883" t="s">
        <v>302</v>
      </c>
      <c r="K119" s="722"/>
      <c r="L119" s="884">
        <v>1000000</v>
      </c>
      <c r="M119" s="885">
        <f t="shared" si="7"/>
        <v>700000</v>
      </c>
      <c r="N119" s="886">
        <v>2025</v>
      </c>
      <c r="O119" s="12">
        <v>2027</v>
      </c>
      <c r="P119" s="720"/>
      <c r="Q119" s="12"/>
      <c r="R119" s="722"/>
      <c r="S119" s="722"/>
    </row>
    <row r="120" spans="1:19" ht="12.6" hidden="1" thickBot="1" x14ac:dyDescent="0.3">
      <c r="A120" s="662"/>
      <c r="B120" s="320"/>
      <c r="C120" s="887"/>
      <c r="D120" s="887"/>
      <c r="E120" s="887"/>
      <c r="F120" s="35"/>
      <c r="G120" s="888"/>
      <c r="H120" s="737"/>
      <c r="I120" s="737"/>
      <c r="J120" s="737"/>
      <c r="K120" s="737"/>
      <c r="L120" s="889"/>
      <c r="M120" s="890"/>
      <c r="N120" s="320"/>
      <c r="O120" s="35"/>
      <c r="P120" s="320"/>
      <c r="Q120" s="35"/>
      <c r="R120" s="737"/>
      <c r="S120" s="737"/>
    </row>
    <row r="121" spans="1:19" ht="12.6" hidden="1" thickBot="1" x14ac:dyDescent="0.3">
      <c r="A121" s="755"/>
      <c r="B121" s="23"/>
      <c r="C121" s="24"/>
      <c r="D121" s="24"/>
      <c r="E121" s="24"/>
      <c r="F121" s="25"/>
      <c r="G121" s="891"/>
      <c r="H121" s="22"/>
      <c r="I121" s="22"/>
      <c r="J121" s="22"/>
      <c r="K121" s="22"/>
      <c r="L121" s="604"/>
      <c r="M121" s="757"/>
      <c r="N121" s="23"/>
      <c r="O121" s="25"/>
      <c r="P121" s="23"/>
      <c r="Q121" s="25"/>
      <c r="R121" s="22"/>
      <c r="S121" s="22"/>
    </row>
    <row r="122" spans="1:19" ht="12.6" hidden="1" thickBot="1" x14ac:dyDescent="0.3">
      <c r="A122" s="876"/>
      <c r="B122" s="13"/>
      <c r="C122" s="14"/>
      <c r="D122" s="14"/>
      <c r="E122" s="14"/>
      <c r="F122" s="15"/>
      <c r="G122" s="892"/>
      <c r="H122" s="22"/>
      <c r="I122" s="16"/>
      <c r="J122" s="16"/>
      <c r="K122" s="16"/>
      <c r="L122" s="893"/>
      <c r="M122" s="894"/>
      <c r="N122" s="13"/>
      <c r="O122" s="15"/>
      <c r="P122" s="13"/>
      <c r="Q122" s="15"/>
      <c r="R122" s="16"/>
      <c r="S122" s="16"/>
    </row>
    <row r="123" spans="1:19" ht="12.6" hidden="1" thickBot="1" x14ac:dyDescent="0.3">
      <c r="A123" s="876"/>
      <c r="B123" s="13"/>
      <c r="C123" s="14"/>
      <c r="D123" s="14"/>
      <c r="E123" s="14"/>
      <c r="F123" s="15"/>
      <c r="G123" s="895"/>
      <c r="H123" s="22"/>
      <c r="I123" s="16"/>
      <c r="J123" s="16"/>
      <c r="K123" s="16"/>
      <c r="L123" s="893"/>
      <c r="M123" s="894"/>
      <c r="N123" s="13"/>
      <c r="O123" s="15"/>
      <c r="P123" s="13"/>
      <c r="Q123" s="15"/>
      <c r="R123" s="16"/>
      <c r="S123" s="16"/>
    </row>
    <row r="124" spans="1:19" ht="12.6" hidden="1" thickBot="1" x14ac:dyDescent="0.3">
      <c r="A124" s="876"/>
      <c r="B124" s="13"/>
      <c r="C124" s="14"/>
      <c r="D124" s="14"/>
      <c r="E124" s="14"/>
      <c r="F124" s="15"/>
      <c r="G124" s="895"/>
      <c r="H124" s="22"/>
      <c r="I124" s="16"/>
      <c r="J124" s="16"/>
      <c r="K124" s="16"/>
      <c r="L124" s="893"/>
      <c r="M124" s="894"/>
      <c r="N124" s="13"/>
      <c r="O124" s="15"/>
      <c r="P124" s="13"/>
      <c r="Q124" s="15"/>
      <c r="R124" s="16"/>
      <c r="S124" s="16"/>
    </row>
    <row r="125" spans="1:19" ht="12.6" hidden="1" thickBot="1" x14ac:dyDescent="0.3">
      <c r="A125" s="876"/>
      <c r="B125" s="13"/>
      <c r="C125" s="14"/>
      <c r="D125" s="14"/>
      <c r="E125" s="14"/>
      <c r="F125" s="15"/>
      <c r="G125" s="895"/>
      <c r="H125" s="22"/>
      <c r="I125" s="16"/>
      <c r="J125" s="16"/>
      <c r="K125" s="16"/>
      <c r="L125" s="893"/>
      <c r="M125" s="894"/>
      <c r="N125" s="13"/>
      <c r="O125" s="15"/>
      <c r="P125" s="13"/>
      <c r="Q125" s="15"/>
      <c r="R125" s="16"/>
      <c r="S125" s="16"/>
    </row>
    <row r="126" spans="1:19" ht="12.6" hidden="1" thickBot="1" x14ac:dyDescent="0.3">
      <c r="A126" s="621" t="s">
        <v>283</v>
      </c>
      <c r="B126" s="17"/>
      <c r="C126" s="758"/>
      <c r="D126" s="758"/>
      <c r="E126" s="758"/>
      <c r="F126" s="18"/>
      <c r="G126" s="895"/>
      <c r="H126" s="754"/>
      <c r="I126" s="754"/>
      <c r="J126" s="754"/>
      <c r="K126" s="754"/>
      <c r="L126" s="761"/>
      <c r="M126" s="762"/>
      <c r="N126" s="17"/>
      <c r="O126" s="18"/>
      <c r="P126" s="17"/>
      <c r="Q126" s="18"/>
      <c r="R126" s="754"/>
      <c r="S126" s="754"/>
    </row>
    <row r="127" spans="1:19" ht="48" x14ac:dyDescent="0.25">
      <c r="A127" s="10">
        <v>1</v>
      </c>
      <c r="B127" s="101" t="s">
        <v>314</v>
      </c>
      <c r="C127" s="705" t="s">
        <v>35</v>
      </c>
      <c r="D127" s="706">
        <v>70983780</v>
      </c>
      <c r="E127" s="706">
        <v>150014121</v>
      </c>
      <c r="F127" s="707">
        <v>650014081</v>
      </c>
      <c r="G127" s="896" t="s">
        <v>295</v>
      </c>
      <c r="H127" s="709" t="s">
        <v>127</v>
      </c>
      <c r="I127" s="709" t="s">
        <v>44</v>
      </c>
      <c r="J127" s="708" t="s">
        <v>45</v>
      </c>
      <c r="K127" s="778" t="s">
        <v>315</v>
      </c>
      <c r="L127" s="514">
        <v>1000000</v>
      </c>
      <c r="M127" s="897">
        <f>L127/100*70</f>
        <v>700000</v>
      </c>
      <c r="N127" s="509">
        <v>2026</v>
      </c>
      <c r="O127" s="56">
        <v>2027</v>
      </c>
      <c r="P127" s="898" t="s">
        <v>40</v>
      </c>
      <c r="Q127" s="780" t="s">
        <v>40</v>
      </c>
      <c r="R127" s="715"/>
      <c r="S127" s="715"/>
    </row>
    <row r="128" spans="1:19" ht="48" x14ac:dyDescent="0.25">
      <c r="A128" s="899">
        <v>2</v>
      </c>
      <c r="B128" s="546" t="s">
        <v>314</v>
      </c>
      <c r="C128" s="547" t="s">
        <v>35</v>
      </c>
      <c r="D128" s="900">
        <v>70983780</v>
      </c>
      <c r="E128" s="900">
        <v>150014121</v>
      </c>
      <c r="F128" s="901">
        <v>650014081</v>
      </c>
      <c r="G128" s="902" t="s">
        <v>316</v>
      </c>
      <c r="H128" s="903" t="s">
        <v>127</v>
      </c>
      <c r="I128" s="903" t="s">
        <v>44</v>
      </c>
      <c r="J128" s="904" t="s">
        <v>45</v>
      </c>
      <c r="K128" s="905" t="s">
        <v>317</v>
      </c>
      <c r="L128" s="906">
        <v>2500000</v>
      </c>
      <c r="M128" s="907">
        <f>L128/100*70</f>
        <v>1750000</v>
      </c>
      <c r="N128" s="908">
        <v>2022</v>
      </c>
      <c r="O128" s="909">
        <v>2023</v>
      </c>
      <c r="P128" s="910" t="s">
        <v>40</v>
      </c>
      <c r="Q128" s="911" t="s">
        <v>40</v>
      </c>
      <c r="R128" s="912"/>
      <c r="S128" s="913"/>
    </row>
    <row r="129" spans="1:19" ht="48" x14ac:dyDescent="0.25">
      <c r="A129" s="881">
        <v>3</v>
      </c>
      <c r="B129" s="154" t="s">
        <v>314</v>
      </c>
      <c r="C129" s="155" t="s">
        <v>35</v>
      </c>
      <c r="D129" s="718">
        <v>70983780</v>
      </c>
      <c r="E129" s="718">
        <v>150014121</v>
      </c>
      <c r="F129" s="157">
        <v>650014081</v>
      </c>
      <c r="G129" s="914" t="s">
        <v>318</v>
      </c>
      <c r="H129" s="167" t="s">
        <v>127</v>
      </c>
      <c r="I129" s="167" t="s">
        <v>319</v>
      </c>
      <c r="J129" s="62" t="s">
        <v>45</v>
      </c>
      <c r="K129" s="883" t="s">
        <v>320</v>
      </c>
      <c r="L129" s="603">
        <v>500000</v>
      </c>
      <c r="M129" s="915">
        <f>L129/100*70</f>
        <v>350000</v>
      </c>
      <c r="N129" s="916">
        <v>2026</v>
      </c>
      <c r="O129" s="12">
        <v>2027</v>
      </c>
      <c r="P129" s="133" t="s">
        <v>40</v>
      </c>
      <c r="Q129" s="135" t="s">
        <v>40</v>
      </c>
      <c r="R129" s="722"/>
      <c r="S129" s="722"/>
    </row>
    <row r="130" spans="1:19" hidden="1" x14ac:dyDescent="0.25">
      <c r="A130" s="27"/>
      <c r="B130" s="28"/>
      <c r="C130" s="917"/>
      <c r="D130" s="917"/>
      <c r="E130" s="917"/>
      <c r="F130" s="29"/>
      <c r="G130" s="918"/>
      <c r="H130" s="22"/>
      <c r="I130" s="746"/>
      <c r="J130" s="746"/>
      <c r="K130" s="746"/>
      <c r="L130" s="919"/>
      <c r="M130" s="920"/>
      <c r="N130" s="28"/>
      <c r="O130" s="29"/>
      <c r="P130" s="28"/>
      <c r="Q130" s="29"/>
      <c r="R130" s="746"/>
      <c r="S130" s="746"/>
    </row>
    <row r="131" spans="1:19" ht="12.6" hidden="1" thickBot="1" x14ac:dyDescent="0.3">
      <c r="A131" s="621"/>
      <c r="B131" s="17"/>
      <c r="C131" s="758"/>
      <c r="D131" s="758"/>
      <c r="E131" s="758"/>
      <c r="F131" s="18"/>
      <c r="G131" s="921"/>
      <c r="H131" s="754"/>
      <c r="I131" s="754"/>
      <c r="J131" s="754"/>
      <c r="K131" s="754"/>
      <c r="L131" s="761"/>
      <c r="M131" s="762"/>
      <c r="N131" s="17"/>
      <c r="O131" s="18"/>
      <c r="P131" s="17"/>
      <c r="Q131" s="18"/>
      <c r="R131" s="754"/>
      <c r="S131" s="754"/>
    </row>
    <row r="132" spans="1:19" hidden="1" x14ac:dyDescent="0.25">
      <c r="A132" s="755"/>
      <c r="B132" s="23"/>
      <c r="C132" s="24"/>
      <c r="D132" s="24"/>
      <c r="E132" s="24"/>
      <c r="F132" s="25"/>
      <c r="G132" s="26"/>
      <c r="H132" s="22"/>
      <c r="I132" s="22"/>
      <c r="J132" s="22"/>
      <c r="K132" s="22"/>
      <c r="L132" s="604"/>
      <c r="M132" s="757"/>
      <c r="N132" s="23"/>
      <c r="O132" s="25"/>
      <c r="P132" s="23"/>
      <c r="Q132" s="25"/>
      <c r="R132" s="22"/>
      <c r="S132" s="22"/>
    </row>
    <row r="133" spans="1:19" ht="12.6" hidden="1" thickBot="1" x14ac:dyDescent="0.3">
      <c r="A133" s="876" t="s">
        <v>283</v>
      </c>
      <c r="B133" s="13"/>
      <c r="C133" s="758"/>
      <c r="D133" s="758"/>
      <c r="E133" s="758"/>
      <c r="F133" s="18"/>
      <c r="G133" s="776"/>
      <c r="H133" s="754"/>
      <c r="I133" s="754"/>
      <c r="J133" s="754"/>
      <c r="K133" s="16"/>
      <c r="L133" s="893"/>
      <c r="M133" s="894"/>
      <c r="N133" s="13"/>
      <c r="O133" s="15"/>
      <c r="P133" s="13"/>
      <c r="Q133" s="15"/>
      <c r="R133" s="16"/>
      <c r="S133" s="16"/>
    </row>
    <row r="134" spans="1:19" ht="48" x14ac:dyDescent="0.25">
      <c r="A134" s="661">
        <v>4</v>
      </c>
      <c r="B134" s="324" t="s">
        <v>314</v>
      </c>
      <c r="C134" s="349" t="s">
        <v>35</v>
      </c>
      <c r="D134" s="922">
        <v>70983780</v>
      </c>
      <c r="E134" s="922">
        <v>150014121</v>
      </c>
      <c r="F134" s="351">
        <v>650014081</v>
      </c>
      <c r="G134" s="923" t="s">
        <v>321</v>
      </c>
      <c r="H134" s="460" t="s">
        <v>127</v>
      </c>
      <c r="I134" s="460" t="s">
        <v>319</v>
      </c>
      <c r="J134" s="459" t="s">
        <v>45</v>
      </c>
      <c r="K134" s="730" t="s">
        <v>322</v>
      </c>
      <c r="L134" s="924">
        <v>2000000</v>
      </c>
      <c r="M134" s="925">
        <f>L134/100*70</f>
        <v>1400000</v>
      </c>
      <c r="N134" s="345">
        <v>2025</v>
      </c>
      <c r="O134" s="346">
        <v>2027</v>
      </c>
      <c r="P134" s="345"/>
      <c r="Q134" s="346"/>
      <c r="R134" s="729"/>
      <c r="S134" s="729"/>
    </row>
    <row r="135" spans="1:19" ht="48" x14ac:dyDescent="0.25">
      <c r="A135" s="661">
        <v>5</v>
      </c>
      <c r="B135" s="348" t="s">
        <v>314</v>
      </c>
      <c r="C135" s="349" t="s">
        <v>35</v>
      </c>
      <c r="D135" s="922">
        <v>70983780</v>
      </c>
      <c r="E135" s="922">
        <v>150014121</v>
      </c>
      <c r="F135" s="351">
        <v>650014081</v>
      </c>
      <c r="G135" s="926" t="s">
        <v>288</v>
      </c>
      <c r="H135" s="431" t="s">
        <v>127</v>
      </c>
      <c r="I135" s="431" t="s">
        <v>319</v>
      </c>
      <c r="J135" s="430" t="s">
        <v>45</v>
      </c>
      <c r="K135" s="927" t="s">
        <v>323</v>
      </c>
      <c r="L135" s="924">
        <v>3000000</v>
      </c>
      <c r="M135" s="925">
        <f>L135/100*70</f>
        <v>2100000</v>
      </c>
      <c r="N135" s="345">
        <v>2025</v>
      </c>
      <c r="O135" s="346">
        <v>2027</v>
      </c>
      <c r="P135" s="345"/>
      <c r="Q135" s="346"/>
      <c r="R135" s="729"/>
      <c r="S135" s="729"/>
    </row>
    <row r="136" spans="1:19" ht="48.6" thickBot="1" x14ac:dyDescent="0.3">
      <c r="A136" s="644">
        <v>6</v>
      </c>
      <c r="B136" s="928" t="s">
        <v>314</v>
      </c>
      <c r="C136" s="929" t="s">
        <v>35</v>
      </c>
      <c r="D136" s="930">
        <v>70983780</v>
      </c>
      <c r="E136" s="930">
        <v>150014121</v>
      </c>
      <c r="F136" s="931">
        <v>650014081</v>
      </c>
      <c r="G136" s="932" t="s">
        <v>324</v>
      </c>
      <c r="H136" s="933" t="s">
        <v>127</v>
      </c>
      <c r="I136" s="933" t="s">
        <v>319</v>
      </c>
      <c r="J136" s="934" t="s">
        <v>45</v>
      </c>
      <c r="K136" s="935" t="s">
        <v>325</v>
      </c>
      <c r="L136" s="936">
        <v>3000000</v>
      </c>
      <c r="M136" s="937">
        <f>L136/100*70</f>
        <v>2100000</v>
      </c>
      <c r="N136" s="938">
        <v>2025</v>
      </c>
      <c r="O136" s="939">
        <v>2027</v>
      </c>
      <c r="P136" s="938"/>
      <c r="Q136" s="939"/>
      <c r="R136" s="940"/>
      <c r="S136" s="940"/>
    </row>
    <row r="140" spans="1:19" ht="12.6" thickBot="1" x14ac:dyDescent="0.3"/>
    <row r="141" spans="1:19" ht="12.6" hidden="1" thickBot="1" x14ac:dyDescent="0.3"/>
    <row r="142" spans="1:19" ht="12.6" hidden="1" thickBot="1" x14ac:dyDescent="0.3"/>
    <row r="143" spans="1:19" ht="12.6" hidden="1" thickBot="1" x14ac:dyDescent="0.3"/>
    <row r="144" spans="1:19" ht="12.6" hidden="1" thickBot="1" x14ac:dyDescent="0.3"/>
    <row r="145" spans="1:19" ht="12.6" hidden="1" thickBot="1" x14ac:dyDescent="0.3"/>
    <row r="146" spans="1:19" ht="12.6" hidden="1" thickBot="1" x14ac:dyDescent="0.3"/>
    <row r="147" spans="1:19" ht="12.6" hidden="1" thickBot="1" x14ac:dyDescent="0.3"/>
    <row r="148" spans="1:19" ht="12.6" hidden="1" thickBot="1" x14ac:dyDescent="0.3"/>
    <row r="149" spans="1:19" ht="18.600000000000001" thickBot="1" x14ac:dyDescent="0.4">
      <c r="A149" s="1186" t="s">
        <v>265</v>
      </c>
      <c r="B149" s="1187"/>
      <c r="C149" s="1187"/>
      <c r="D149" s="1187"/>
      <c r="E149" s="1187"/>
      <c r="F149" s="1187"/>
      <c r="G149" s="1187"/>
      <c r="H149" s="1187"/>
      <c r="I149" s="1187"/>
      <c r="J149" s="1187"/>
      <c r="K149" s="1187"/>
      <c r="L149" s="1187"/>
      <c r="M149" s="1187"/>
      <c r="N149" s="1187"/>
      <c r="O149" s="1187"/>
      <c r="P149" s="1187"/>
      <c r="Q149" s="1187"/>
      <c r="R149" s="1187"/>
      <c r="S149" s="1188"/>
    </row>
    <row r="150" spans="1:19" ht="13.8" x14ac:dyDescent="0.25">
      <c r="A150" s="1189" t="s">
        <v>0</v>
      </c>
      <c r="B150" s="1191" t="s">
        <v>1</v>
      </c>
      <c r="C150" s="1192"/>
      <c r="D150" s="1192"/>
      <c r="E150" s="1192"/>
      <c r="F150" s="1193"/>
      <c r="G150" s="1194" t="s">
        <v>2</v>
      </c>
      <c r="H150" s="1194" t="s">
        <v>266</v>
      </c>
      <c r="I150" s="1196" t="s">
        <v>28</v>
      </c>
      <c r="J150" s="1189" t="s">
        <v>3</v>
      </c>
      <c r="K150" s="1194" t="s">
        <v>4</v>
      </c>
      <c r="L150" s="1204" t="s">
        <v>267</v>
      </c>
      <c r="M150" s="1205"/>
      <c r="N150" s="1173" t="s">
        <v>268</v>
      </c>
      <c r="O150" s="1174"/>
      <c r="P150" s="1184" t="s">
        <v>269</v>
      </c>
      <c r="Q150" s="1185"/>
      <c r="R150" s="1173" t="s">
        <v>6</v>
      </c>
      <c r="S150" s="1174"/>
    </row>
    <row r="151" spans="1:19" ht="86.4" thickBot="1" x14ac:dyDescent="0.3">
      <c r="A151" s="1190"/>
      <c r="B151" s="818" t="s">
        <v>7</v>
      </c>
      <c r="C151" s="819" t="s">
        <v>8</v>
      </c>
      <c r="D151" s="819" t="s">
        <v>9</v>
      </c>
      <c r="E151" s="819" t="s">
        <v>10</v>
      </c>
      <c r="F151" s="820" t="s">
        <v>11</v>
      </c>
      <c r="G151" s="1195"/>
      <c r="H151" s="1195"/>
      <c r="I151" s="1197"/>
      <c r="J151" s="1190"/>
      <c r="K151" s="1195"/>
      <c r="L151" s="697" t="s">
        <v>12</v>
      </c>
      <c r="M151" s="698" t="s">
        <v>270</v>
      </c>
      <c r="N151" s="699" t="s">
        <v>13</v>
      </c>
      <c r="O151" s="700" t="s">
        <v>14</v>
      </c>
      <c r="P151" s="701" t="s">
        <v>271</v>
      </c>
      <c r="Q151" s="702" t="s">
        <v>272</v>
      </c>
      <c r="R151" s="703" t="s">
        <v>15</v>
      </c>
      <c r="S151" s="700" t="s">
        <v>16</v>
      </c>
    </row>
    <row r="152" spans="1:19" ht="36.6" hidden="1" thickBot="1" x14ac:dyDescent="0.3">
      <c r="A152" s="704">
        <v>1</v>
      </c>
      <c r="B152" s="101" t="s">
        <v>273</v>
      </c>
      <c r="C152" s="705" t="s">
        <v>33</v>
      </c>
      <c r="D152" s="706">
        <v>75000571</v>
      </c>
      <c r="E152" s="705">
        <v>107533227</v>
      </c>
      <c r="F152" s="707">
        <v>600060896</v>
      </c>
      <c r="G152" s="821" t="s">
        <v>274</v>
      </c>
      <c r="H152" s="709" t="s">
        <v>127</v>
      </c>
      <c r="I152" s="822" t="s">
        <v>44</v>
      </c>
      <c r="J152" s="709" t="s">
        <v>44</v>
      </c>
      <c r="K152" s="708" t="s">
        <v>275</v>
      </c>
      <c r="L152" s="710">
        <v>2000000</v>
      </c>
      <c r="M152" s="823">
        <f>L152/100*70</f>
        <v>1400000</v>
      </c>
      <c r="N152" s="602">
        <v>2022</v>
      </c>
      <c r="O152" s="56">
        <v>2024</v>
      </c>
      <c r="P152" s="824"/>
      <c r="Q152" s="825"/>
      <c r="R152" s="715"/>
      <c r="S152" s="715"/>
    </row>
    <row r="153" spans="1:19" ht="36.6" hidden="1" thickBot="1" x14ac:dyDescent="0.3">
      <c r="A153" s="826">
        <f>A152+1</f>
        <v>2</v>
      </c>
      <c r="B153" s="154" t="s">
        <v>273</v>
      </c>
      <c r="C153" s="155" t="s">
        <v>33</v>
      </c>
      <c r="D153" s="718">
        <v>75000571</v>
      </c>
      <c r="E153" s="155">
        <v>107533227</v>
      </c>
      <c r="F153" s="157">
        <v>600060896</v>
      </c>
      <c r="G153" s="827" t="s">
        <v>276</v>
      </c>
      <c r="H153" s="98" t="s">
        <v>127</v>
      </c>
      <c r="I153" s="828" t="s">
        <v>44</v>
      </c>
      <c r="J153" s="789" t="s">
        <v>44</v>
      </c>
      <c r="K153" s="789" t="s">
        <v>300</v>
      </c>
      <c r="L153" s="745">
        <v>8000000</v>
      </c>
      <c r="M153" s="829">
        <f>L153/100*70</f>
        <v>5600000</v>
      </c>
      <c r="N153" s="614">
        <v>2024</v>
      </c>
      <c r="O153" s="224">
        <v>2027</v>
      </c>
      <c r="P153" s="28"/>
      <c r="Q153" s="29"/>
      <c r="R153" s="746"/>
      <c r="S153" s="746"/>
    </row>
    <row r="154" spans="1:19" ht="36.6" hidden="1" thickBot="1" x14ac:dyDescent="0.3">
      <c r="A154" s="810">
        <v>3</v>
      </c>
      <c r="B154" s="162" t="s">
        <v>273</v>
      </c>
      <c r="C154" s="163" t="s">
        <v>33</v>
      </c>
      <c r="D154" s="732">
        <v>75000571</v>
      </c>
      <c r="E154" s="163">
        <v>107533227</v>
      </c>
      <c r="F154" s="164">
        <v>600060896</v>
      </c>
      <c r="G154" s="830" t="s">
        <v>281</v>
      </c>
      <c r="H154" s="184" t="s">
        <v>127</v>
      </c>
      <c r="I154" s="831" t="s">
        <v>44</v>
      </c>
      <c r="J154" s="815" t="s">
        <v>44</v>
      </c>
      <c r="K154" s="750" t="s">
        <v>282</v>
      </c>
      <c r="L154" s="52">
        <v>2000000</v>
      </c>
      <c r="M154" s="832">
        <f>L154/100*70</f>
        <v>1400000</v>
      </c>
      <c r="N154" s="53">
        <v>2022</v>
      </c>
      <c r="O154" s="54">
        <v>2024</v>
      </c>
      <c r="P154" s="17"/>
      <c r="Q154" s="18"/>
      <c r="R154" s="754"/>
      <c r="S154" s="754"/>
    </row>
    <row r="155" spans="1:19" ht="12.6" hidden="1" thickBot="1" x14ac:dyDescent="0.3">
      <c r="A155" s="27">
        <v>4</v>
      </c>
      <c r="B155" s="738"/>
      <c r="C155" s="739"/>
      <c r="D155" s="739"/>
      <c r="E155" s="739"/>
      <c r="F155" s="740"/>
      <c r="G155" s="741"/>
      <c r="H155" s="742"/>
      <c r="I155" s="743"/>
      <c r="J155" s="742"/>
      <c r="K155" s="744"/>
      <c r="L155" s="745"/>
      <c r="M155" s="51"/>
      <c r="N155" s="614"/>
      <c r="O155" s="224"/>
      <c r="P155" s="28"/>
      <c r="Q155" s="29"/>
      <c r="R155" s="746"/>
      <c r="S155" s="746"/>
    </row>
    <row r="156" spans="1:19" ht="12.6" hidden="1" thickBot="1" x14ac:dyDescent="0.3">
      <c r="A156" s="621">
        <v>5</v>
      </c>
      <c r="B156" s="747"/>
      <c r="C156" s="748"/>
      <c r="D156" s="748"/>
      <c r="E156" s="748"/>
      <c r="F156" s="749"/>
      <c r="G156" s="750"/>
      <c r="H156" s="751"/>
      <c r="I156" s="752"/>
      <c r="J156" s="751"/>
      <c r="K156" s="753"/>
      <c r="L156" s="52"/>
      <c r="M156" s="57"/>
      <c r="N156" s="53"/>
      <c r="O156" s="54"/>
      <c r="P156" s="17"/>
      <c r="Q156" s="18"/>
      <c r="R156" s="754"/>
      <c r="S156" s="754"/>
    </row>
    <row r="157" spans="1:19" ht="12.6" hidden="1" thickBot="1" x14ac:dyDescent="0.3">
      <c r="A157" s="755"/>
      <c r="B157" s="23"/>
      <c r="C157" s="24"/>
      <c r="D157" s="24"/>
      <c r="E157" s="24"/>
      <c r="F157" s="25"/>
      <c r="G157" s="756"/>
      <c r="H157" s="746"/>
      <c r="I157" s="664"/>
      <c r="J157" s="22"/>
      <c r="K157" s="22"/>
      <c r="L157" s="604"/>
      <c r="M157" s="757"/>
      <c r="N157" s="23"/>
      <c r="O157" s="25"/>
      <c r="P157" s="23"/>
      <c r="Q157" s="25"/>
      <c r="R157" s="22"/>
      <c r="S157" s="22"/>
    </row>
    <row r="158" spans="1:19" ht="12.6" hidden="1" thickBot="1" x14ac:dyDescent="0.3">
      <c r="A158" s="621" t="s">
        <v>283</v>
      </c>
      <c r="B158" s="17"/>
      <c r="C158" s="758"/>
      <c r="D158" s="758"/>
      <c r="E158" s="758"/>
      <c r="F158" s="18"/>
      <c r="G158" s="759"/>
      <c r="H158" s="754"/>
      <c r="I158" s="760"/>
      <c r="J158" s="754"/>
      <c r="K158" s="754"/>
      <c r="L158" s="761"/>
      <c r="M158" s="762"/>
      <c r="N158" s="17"/>
      <c r="O158" s="18"/>
      <c r="P158" s="17"/>
      <c r="Q158" s="18"/>
      <c r="R158" s="754"/>
      <c r="S158" s="754"/>
    </row>
    <row r="159" spans="1:19" ht="12.6" hidden="1" thickBot="1" x14ac:dyDescent="0.3">
      <c r="A159" s="833"/>
      <c r="S159" s="664"/>
    </row>
    <row r="160" spans="1:19" ht="12.6" hidden="1" thickBot="1" x14ac:dyDescent="0.3">
      <c r="A160" s="833"/>
      <c r="S160" s="664"/>
    </row>
    <row r="161" spans="1:19" ht="14.4" hidden="1" thickBot="1" x14ac:dyDescent="0.3">
      <c r="A161" s="1175" t="s">
        <v>0</v>
      </c>
      <c r="B161" s="1177" t="s">
        <v>1</v>
      </c>
      <c r="C161" s="1178"/>
      <c r="D161" s="1178"/>
      <c r="E161" s="1178"/>
      <c r="F161" s="1179"/>
      <c r="G161" s="1175" t="s">
        <v>2</v>
      </c>
      <c r="H161" s="1180" t="s">
        <v>266</v>
      </c>
      <c r="I161" s="1182" t="s">
        <v>28</v>
      </c>
      <c r="J161" s="1175" t="s">
        <v>3</v>
      </c>
      <c r="K161" s="1175" t="s">
        <v>4</v>
      </c>
      <c r="L161" s="1198" t="s">
        <v>267</v>
      </c>
      <c r="M161" s="1199"/>
      <c r="N161" s="1200" t="s">
        <v>268</v>
      </c>
      <c r="O161" s="1201"/>
      <c r="P161" s="1202" t="s">
        <v>269</v>
      </c>
      <c r="Q161" s="1203"/>
      <c r="R161" s="1200" t="s">
        <v>6</v>
      </c>
      <c r="S161" s="1201"/>
    </row>
    <row r="162" spans="1:19" ht="86.4" hidden="1" thickBot="1" x14ac:dyDescent="0.3">
      <c r="A162" s="1176"/>
      <c r="B162" s="763" t="s">
        <v>7</v>
      </c>
      <c r="C162" s="764" t="s">
        <v>8</v>
      </c>
      <c r="D162" s="764" t="s">
        <v>9</v>
      </c>
      <c r="E162" s="764" t="s">
        <v>10</v>
      </c>
      <c r="F162" s="765" t="s">
        <v>11</v>
      </c>
      <c r="G162" s="1176"/>
      <c r="H162" s="1181"/>
      <c r="I162" s="1183"/>
      <c r="J162" s="1176"/>
      <c r="K162" s="1176"/>
      <c r="L162" s="766" t="s">
        <v>12</v>
      </c>
      <c r="M162" s="767" t="s">
        <v>270</v>
      </c>
      <c r="N162" s="834" t="s">
        <v>13</v>
      </c>
      <c r="O162" s="773" t="s">
        <v>14</v>
      </c>
      <c r="P162" s="770" t="s">
        <v>271</v>
      </c>
      <c r="Q162" s="771" t="s">
        <v>272</v>
      </c>
      <c r="R162" s="772" t="s">
        <v>15</v>
      </c>
      <c r="S162" s="773" t="s">
        <v>16</v>
      </c>
    </row>
    <row r="163" spans="1:19" ht="36.6" hidden="1" thickBot="1" x14ac:dyDescent="0.3">
      <c r="A163" s="10">
        <v>4</v>
      </c>
      <c r="B163" s="101" t="s">
        <v>284</v>
      </c>
      <c r="C163" s="705" t="s">
        <v>33</v>
      </c>
      <c r="D163" s="706">
        <v>75000687</v>
      </c>
      <c r="E163" s="706">
        <v>107533219</v>
      </c>
      <c r="F163" s="707">
        <v>600060888</v>
      </c>
      <c r="G163" s="778" t="s">
        <v>285</v>
      </c>
      <c r="H163" s="709" t="s">
        <v>43</v>
      </c>
      <c r="I163" s="709" t="s">
        <v>44</v>
      </c>
      <c r="J163" s="709" t="s">
        <v>44</v>
      </c>
      <c r="K163" s="778" t="s">
        <v>106</v>
      </c>
      <c r="L163" s="710">
        <v>5000000</v>
      </c>
      <c r="M163" s="823">
        <f>L163/100*70</f>
        <v>3500000</v>
      </c>
      <c r="N163" s="602">
        <v>2022</v>
      </c>
      <c r="O163" s="56">
        <v>2024</v>
      </c>
      <c r="P163" s="824"/>
      <c r="Q163" s="780"/>
      <c r="R163" s="715"/>
      <c r="S163" s="715"/>
    </row>
    <row r="164" spans="1:19" ht="36.6" hidden="1" thickBot="1" x14ac:dyDescent="0.3">
      <c r="A164" s="781">
        <f>A163+1</f>
        <v>5</v>
      </c>
      <c r="B164" s="197" t="s">
        <v>284</v>
      </c>
      <c r="C164" s="199" t="s">
        <v>33</v>
      </c>
      <c r="D164" s="782">
        <v>75000687</v>
      </c>
      <c r="E164" s="782">
        <v>107533219</v>
      </c>
      <c r="F164" s="229">
        <v>600060888</v>
      </c>
      <c r="G164" s="96" t="s">
        <v>286</v>
      </c>
      <c r="H164" s="98" t="s">
        <v>43</v>
      </c>
      <c r="I164" s="98" t="s">
        <v>44</v>
      </c>
      <c r="J164" s="98" t="s">
        <v>44</v>
      </c>
      <c r="K164" s="96" t="s">
        <v>107</v>
      </c>
      <c r="L164" s="44">
        <v>3000000</v>
      </c>
      <c r="M164" s="829">
        <f t="shared" ref="M164:M172" si="8">L164/100*70</f>
        <v>2100000</v>
      </c>
      <c r="N164" s="46">
        <v>2022</v>
      </c>
      <c r="O164" s="47">
        <v>2024</v>
      </c>
      <c r="P164" s="11"/>
      <c r="Q164" s="135"/>
      <c r="R164" s="722"/>
      <c r="S164" s="722"/>
    </row>
    <row r="165" spans="1:19" ht="36.6" hidden="1" thickBot="1" x14ac:dyDescent="0.3">
      <c r="A165" s="781">
        <f t="shared" ref="A165:A171" si="9">A164+1</f>
        <v>6</v>
      </c>
      <c r="B165" s="154" t="s">
        <v>284</v>
      </c>
      <c r="C165" s="155" t="s">
        <v>33</v>
      </c>
      <c r="D165" s="718">
        <v>75000687</v>
      </c>
      <c r="E165" s="718">
        <v>107533219</v>
      </c>
      <c r="F165" s="157">
        <v>600060888</v>
      </c>
      <c r="G165" s="96" t="s">
        <v>57</v>
      </c>
      <c r="H165" s="98" t="s">
        <v>43</v>
      </c>
      <c r="I165" s="98" t="s">
        <v>44</v>
      </c>
      <c r="J165" s="98" t="s">
        <v>44</v>
      </c>
      <c r="K165" s="784" t="s">
        <v>109</v>
      </c>
      <c r="L165" s="44">
        <v>3000000</v>
      </c>
      <c r="M165" s="829">
        <f t="shared" si="8"/>
        <v>2100000</v>
      </c>
      <c r="N165" s="46">
        <v>2022</v>
      </c>
      <c r="O165" s="47">
        <v>2024</v>
      </c>
      <c r="P165" s="11"/>
      <c r="Q165" s="135"/>
      <c r="R165" s="722"/>
      <c r="S165" s="722"/>
    </row>
    <row r="166" spans="1:19" ht="36.6" hidden="1" thickBot="1" x14ac:dyDescent="0.3">
      <c r="A166" s="781">
        <f t="shared" si="9"/>
        <v>7</v>
      </c>
      <c r="B166" s="154" t="s">
        <v>284</v>
      </c>
      <c r="C166" s="155" t="s">
        <v>33</v>
      </c>
      <c r="D166" s="718">
        <v>75000687</v>
      </c>
      <c r="E166" s="718">
        <v>107533219</v>
      </c>
      <c r="F166" s="157">
        <v>600060888</v>
      </c>
      <c r="G166" s="97" t="s">
        <v>287</v>
      </c>
      <c r="H166" s="98" t="s">
        <v>43</v>
      </c>
      <c r="I166" s="98" t="s">
        <v>44</v>
      </c>
      <c r="J166" s="98" t="s">
        <v>44</v>
      </c>
      <c r="K166" s="95" t="s">
        <v>112</v>
      </c>
      <c r="L166" s="48">
        <v>8000000</v>
      </c>
      <c r="M166" s="719">
        <f t="shared" si="8"/>
        <v>5600000</v>
      </c>
      <c r="N166" s="46">
        <v>2022</v>
      </c>
      <c r="O166" s="47">
        <v>2024</v>
      </c>
      <c r="P166" s="13"/>
      <c r="Q166" s="138"/>
      <c r="R166" s="16"/>
      <c r="S166" s="16"/>
    </row>
    <row r="167" spans="1:19" ht="36.6" hidden="1" thickBot="1" x14ac:dyDescent="0.3">
      <c r="A167" s="781">
        <f t="shared" si="9"/>
        <v>8</v>
      </c>
      <c r="B167" s="154" t="s">
        <v>284</v>
      </c>
      <c r="C167" s="155" t="s">
        <v>33</v>
      </c>
      <c r="D167" s="718">
        <v>75000687</v>
      </c>
      <c r="E167" s="718">
        <v>107533219</v>
      </c>
      <c r="F167" s="157">
        <v>600060888</v>
      </c>
      <c r="G167" s="99" t="s">
        <v>288</v>
      </c>
      <c r="H167" s="98" t="s">
        <v>43</v>
      </c>
      <c r="I167" s="787" t="s">
        <v>44</v>
      </c>
      <c r="J167" s="787" t="s">
        <v>44</v>
      </c>
      <c r="K167" s="95" t="s">
        <v>105</v>
      </c>
      <c r="L167" s="48">
        <v>4000000</v>
      </c>
      <c r="M167" s="719">
        <f t="shared" si="8"/>
        <v>2800000</v>
      </c>
      <c r="N167" s="49">
        <v>2024</v>
      </c>
      <c r="O167" s="50">
        <v>2027</v>
      </c>
      <c r="P167" s="13"/>
      <c r="Q167" s="138"/>
      <c r="R167" s="16"/>
      <c r="S167" s="16"/>
    </row>
    <row r="168" spans="1:19" ht="36.6" hidden="1" thickBot="1" x14ac:dyDescent="0.3">
      <c r="A168" s="781">
        <f t="shared" si="9"/>
        <v>9</v>
      </c>
      <c r="B168" s="154" t="s">
        <v>284</v>
      </c>
      <c r="C168" s="155" t="s">
        <v>33</v>
      </c>
      <c r="D168" s="718">
        <v>75000687</v>
      </c>
      <c r="E168" s="718">
        <v>107533219</v>
      </c>
      <c r="F168" s="157">
        <v>600060888</v>
      </c>
      <c r="G168" s="788" t="s">
        <v>289</v>
      </c>
      <c r="H168" s="789" t="s">
        <v>43</v>
      </c>
      <c r="I168" s="98" t="s">
        <v>44</v>
      </c>
      <c r="J168" s="98" t="s">
        <v>44</v>
      </c>
      <c r="K168" s="790" t="s">
        <v>125</v>
      </c>
      <c r="L168" s="48">
        <v>2000000</v>
      </c>
      <c r="M168" s="719">
        <f t="shared" si="8"/>
        <v>1400000</v>
      </c>
      <c r="N168" s="46">
        <v>2022</v>
      </c>
      <c r="O168" s="47">
        <v>2024</v>
      </c>
      <c r="P168" s="13"/>
      <c r="Q168" s="138"/>
      <c r="R168" s="16"/>
      <c r="S168" s="16"/>
    </row>
    <row r="169" spans="1:19" ht="36.6" hidden="1" thickBot="1" x14ac:dyDescent="0.3">
      <c r="A169" s="781">
        <f t="shared" si="9"/>
        <v>10</v>
      </c>
      <c r="B169" s="158" t="s">
        <v>284</v>
      </c>
      <c r="C169" s="155" t="s">
        <v>33</v>
      </c>
      <c r="D169" s="718">
        <v>75000687</v>
      </c>
      <c r="E169" s="718">
        <v>107533219</v>
      </c>
      <c r="F169" s="157">
        <v>600060888</v>
      </c>
      <c r="G169" s="196" t="s">
        <v>290</v>
      </c>
      <c r="H169" s="789" t="s">
        <v>43</v>
      </c>
      <c r="I169" s="789" t="s">
        <v>44</v>
      </c>
      <c r="J169" s="789" t="s">
        <v>44</v>
      </c>
      <c r="K169" s="95" t="s">
        <v>108</v>
      </c>
      <c r="L169" s="48">
        <v>5000000</v>
      </c>
      <c r="M169" s="719">
        <f t="shared" si="8"/>
        <v>3500000</v>
      </c>
      <c r="N169" s="46">
        <v>2022</v>
      </c>
      <c r="O169" s="47">
        <v>2024</v>
      </c>
      <c r="P169" s="13"/>
      <c r="Q169" s="138"/>
      <c r="R169" s="16"/>
      <c r="S169" s="16"/>
    </row>
    <row r="170" spans="1:19" ht="36.6" hidden="1" thickBot="1" x14ac:dyDescent="0.3">
      <c r="A170" s="781">
        <f t="shared" si="9"/>
        <v>11</v>
      </c>
      <c r="B170" s="197" t="s">
        <v>284</v>
      </c>
      <c r="C170" s="165" t="s">
        <v>33</v>
      </c>
      <c r="D170" s="791">
        <v>75000687</v>
      </c>
      <c r="E170" s="791">
        <v>107533219</v>
      </c>
      <c r="F170" s="228">
        <v>600060888</v>
      </c>
      <c r="G170" s="96" t="s">
        <v>291</v>
      </c>
      <c r="H170" s="98" t="s">
        <v>43</v>
      </c>
      <c r="I170" s="98" t="s">
        <v>44</v>
      </c>
      <c r="J170" s="98" t="s">
        <v>44</v>
      </c>
      <c r="K170" s="95" t="s">
        <v>292</v>
      </c>
      <c r="L170" s="48">
        <v>8000000</v>
      </c>
      <c r="M170" s="835">
        <f t="shared" si="8"/>
        <v>5600000</v>
      </c>
      <c r="N170" s="49">
        <v>2024</v>
      </c>
      <c r="O170" s="50">
        <v>2027</v>
      </c>
      <c r="P170" s="13"/>
      <c r="Q170" s="138"/>
      <c r="R170" s="16"/>
      <c r="S170" s="16"/>
    </row>
    <row r="171" spans="1:19" ht="36.6" hidden="1" thickBot="1" x14ac:dyDescent="0.3">
      <c r="A171" s="781">
        <f t="shared" si="9"/>
        <v>12</v>
      </c>
      <c r="B171" s="154" t="s">
        <v>284</v>
      </c>
      <c r="C171" s="155" t="s">
        <v>33</v>
      </c>
      <c r="D171" s="718">
        <v>75000687</v>
      </c>
      <c r="E171" s="718">
        <v>107533219</v>
      </c>
      <c r="F171" s="157">
        <v>600060888</v>
      </c>
      <c r="G171" s="98" t="s">
        <v>293</v>
      </c>
      <c r="H171" s="98" t="s">
        <v>43</v>
      </c>
      <c r="I171" s="98" t="s">
        <v>44</v>
      </c>
      <c r="J171" s="98" t="s">
        <v>44</v>
      </c>
      <c r="K171" s="790" t="s">
        <v>294</v>
      </c>
      <c r="L171" s="48">
        <v>8000000</v>
      </c>
      <c r="M171" s="829">
        <f t="shared" si="8"/>
        <v>5600000</v>
      </c>
      <c r="N171" s="46">
        <v>2022</v>
      </c>
      <c r="O171" s="47">
        <v>2024</v>
      </c>
      <c r="P171" s="13"/>
      <c r="Q171" s="138"/>
      <c r="R171" s="16"/>
      <c r="S171" s="16"/>
    </row>
    <row r="172" spans="1:19" ht="36.6" hidden="1" thickBot="1" x14ac:dyDescent="0.3">
      <c r="A172" s="794">
        <v>13</v>
      </c>
      <c r="B172" s="162" t="s">
        <v>284</v>
      </c>
      <c r="C172" s="163" t="s">
        <v>33</v>
      </c>
      <c r="D172" s="732">
        <v>75000687</v>
      </c>
      <c r="E172" s="732">
        <v>107533219</v>
      </c>
      <c r="F172" s="164">
        <v>600060888</v>
      </c>
      <c r="G172" s="795" t="s">
        <v>295</v>
      </c>
      <c r="H172" s="184" t="s">
        <v>43</v>
      </c>
      <c r="I172" s="184" t="s">
        <v>44</v>
      </c>
      <c r="J172" s="184" t="s">
        <v>44</v>
      </c>
      <c r="K172" s="796" t="s">
        <v>296</v>
      </c>
      <c r="L172" s="52">
        <v>9000000</v>
      </c>
      <c r="M172" s="832">
        <f t="shared" si="8"/>
        <v>6300000</v>
      </c>
      <c r="N172" s="53">
        <v>2022</v>
      </c>
      <c r="O172" s="54">
        <v>2024</v>
      </c>
      <c r="P172" s="17"/>
      <c r="Q172" s="18"/>
      <c r="R172" s="754"/>
      <c r="S172" s="754"/>
    </row>
    <row r="173" spans="1:19" ht="36.6" hidden="1" thickBot="1" x14ac:dyDescent="0.3">
      <c r="A173" s="704">
        <v>14</v>
      </c>
      <c r="B173" s="101" t="s">
        <v>297</v>
      </c>
      <c r="C173" s="705" t="s">
        <v>298</v>
      </c>
      <c r="D173" s="706">
        <v>47224576</v>
      </c>
      <c r="E173" s="706">
        <v>102109044</v>
      </c>
      <c r="F173" s="707">
        <v>600000494</v>
      </c>
      <c r="G173" s="231" t="s">
        <v>285</v>
      </c>
      <c r="H173" s="801" t="s">
        <v>127</v>
      </c>
      <c r="I173" s="801" t="s">
        <v>44</v>
      </c>
      <c r="J173" s="801" t="s">
        <v>44</v>
      </c>
      <c r="K173" s="802" t="s">
        <v>106</v>
      </c>
      <c r="L173" s="710">
        <v>5000000</v>
      </c>
      <c r="M173" s="823">
        <f>L173/100*70</f>
        <v>3500000</v>
      </c>
      <c r="N173" s="602">
        <v>2022</v>
      </c>
      <c r="O173" s="56">
        <v>2027</v>
      </c>
      <c r="P173" s="824"/>
      <c r="Q173" s="780"/>
      <c r="R173" s="715"/>
      <c r="S173" s="715"/>
    </row>
    <row r="174" spans="1:19" ht="36.6" hidden="1" thickBot="1" x14ac:dyDescent="0.3">
      <c r="A174" s="717">
        <f>A173+1</f>
        <v>15</v>
      </c>
      <c r="B174" s="154" t="s">
        <v>297</v>
      </c>
      <c r="C174" s="155" t="s">
        <v>298</v>
      </c>
      <c r="D174" s="718">
        <v>47224576</v>
      </c>
      <c r="E174" s="718">
        <v>102109044</v>
      </c>
      <c r="F174" s="157">
        <v>600000494</v>
      </c>
      <c r="G174" s="96" t="s">
        <v>286</v>
      </c>
      <c r="H174" s="98" t="s">
        <v>127</v>
      </c>
      <c r="I174" s="98" t="s">
        <v>44</v>
      </c>
      <c r="J174" s="98" t="s">
        <v>44</v>
      </c>
      <c r="K174" s="803" t="s">
        <v>107</v>
      </c>
      <c r="L174" s="44">
        <v>3000000</v>
      </c>
      <c r="M174" s="829">
        <f t="shared" ref="M174:M182" si="10">L174/100*70</f>
        <v>2100000</v>
      </c>
      <c r="N174" s="46">
        <v>2022</v>
      </c>
      <c r="O174" s="47">
        <v>2027</v>
      </c>
      <c r="P174" s="11"/>
      <c r="Q174" s="135"/>
      <c r="R174" s="722"/>
      <c r="S174" s="722"/>
    </row>
    <row r="175" spans="1:19" ht="36.6" hidden="1" thickBot="1" x14ac:dyDescent="0.3">
      <c r="A175" s="717">
        <f t="shared" ref="A175:A181" si="11">A174+1</f>
        <v>16</v>
      </c>
      <c r="B175" s="154" t="s">
        <v>297</v>
      </c>
      <c r="C175" s="155" t="s">
        <v>298</v>
      </c>
      <c r="D175" s="718">
        <v>47224576</v>
      </c>
      <c r="E175" s="718">
        <v>102109044</v>
      </c>
      <c r="F175" s="157">
        <v>600000494</v>
      </c>
      <c r="G175" s="804" t="s">
        <v>57</v>
      </c>
      <c r="H175" s="98" t="s">
        <v>127</v>
      </c>
      <c r="I175" s="98" t="s">
        <v>44</v>
      </c>
      <c r="J175" s="98" t="s">
        <v>44</v>
      </c>
      <c r="K175" s="784" t="s">
        <v>109</v>
      </c>
      <c r="L175" s="44">
        <v>3000000</v>
      </c>
      <c r="M175" s="829">
        <f t="shared" si="10"/>
        <v>2100000</v>
      </c>
      <c r="N175" s="46">
        <v>2024</v>
      </c>
      <c r="O175" s="47">
        <v>2027</v>
      </c>
      <c r="P175" s="11"/>
      <c r="Q175" s="135"/>
      <c r="R175" s="722"/>
      <c r="S175" s="722"/>
    </row>
    <row r="176" spans="1:19" ht="36.6" hidden="1" thickBot="1" x14ac:dyDescent="0.3">
      <c r="A176" s="717">
        <f t="shared" si="11"/>
        <v>17</v>
      </c>
      <c r="B176" s="154" t="s">
        <v>297</v>
      </c>
      <c r="C176" s="155" t="s">
        <v>298</v>
      </c>
      <c r="D176" s="718">
        <v>47224576</v>
      </c>
      <c r="E176" s="718">
        <v>102109044</v>
      </c>
      <c r="F176" s="157">
        <v>600000494</v>
      </c>
      <c r="G176" s="217" t="s">
        <v>299</v>
      </c>
      <c r="H176" s="805" t="s">
        <v>127</v>
      </c>
      <c r="I176" s="98" t="s">
        <v>44</v>
      </c>
      <c r="J176" s="98" t="s">
        <v>44</v>
      </c>
      <c r="K176" s="806" t="s">
        <v>112</v>
      </c>
      <c r="L176" s="44">
        <v>8000000</v>
      </c>
      <c r="M176" s="719">
        <f t="shared" si="10"/>
        <v>5600000</v>
      </c>
      <c r="N176" s="46">
        <v>2022</v>
      </c>
      <c r="O176" s="47">
        <v>2027</v>
      </c>
      <c r="P176" s="11"/>
      <c r="Q176" s="135"/>
      <c r="R176" s="722"/>
      <c r="S176" s="722"/>
    </row>
    <row r="177" spans="1:19" ht="36.6" hidden="1" thickBot="1" x14ac:dyDescent="0.3">
      <c r="A177" s="717">
        <f t="shared" si="11"/>
        <v>18</v>
      </c>
      <c r="B177" s="154" t="s">
        <v>297</v>
      </c>
      <c r="C177" s="155" t="s">
        <v>298</v>
      </c>
      <c r="D177" s="718">
        <v>47224576</v>
      </c>
      <c r="E177" s="718">
        <v>102109044</v>
      </c>
      <c r="F177" s="157">
        <v>600000494</v>
      </c>
      <c r="G177" s="215" t="s">
        <v>288</v>
      </c>
      <c r="H177" s="805" t="s">
        <v>127</v>
      </c>
      <c r="I177" s="787" t="s">
        <v>44</v>
      </c>
      <c r="J177" s="787" t="s">
        <v>44</v>
      </c>
      <c r="K177" s="806" t="s">
        <v>105</v>
      </c>
      <c r="L177" s="44">
        <v>3000000</v>
      </c>
      <c r="M177" s="835">
        <f t="shared" si="10"/>
        <v>2100000</v>
      </c>
      <c r="N177" s="46">
        <v>2022</v>
      </c>
      <c r="O177" s="47">
        <v>2027</v>
      </c>
      <c r="P177" s="11"/>
      <c r="Q177" s="135"/>
      <c r="R177" s="722"/>
      <c r="S177" s="722"/>
    </row>
    <row r="178" spans="1:19" ht="36.6" hidden="1" thickBot="1" x14ac:dyDescent="0.3">
      <c r="A178" s="717">
        <f t="shared" si="11"/>
        <v>19</v>
      </c>
      <c r="B178" s="154" t="s">
        <v>297</v>
      </c>
      <c r="C178" s="155" t="s">
        <v>298</v>
      </c>
      <c r="D178" s="718">
        <v>47224576</v>
      </c>
      <c r="E178" s="718">
        <v>102109044</v>
      </c>
      <c r="F178" s="157">
        <v>600000494</v>
      </c>
      <c r="G178" s="804" t="s">
        <v>289</v>
      </c>
      <c r="H178" s="805" t="s">
        <v>127</v>
      </c>
      <c r="I178" s="98" t="s">
        <v>44</v>
      </c>
      <c r="J178" s="805" t="s">
        <v>44</v>
      </c>
      <c r="K178" s="807" t="s">
        <v>125</v>
      </c>
      <c r="L178" s="44">
        <v>2000000</v>
      </c>
      <c r="M178" s="719">
        <f t="shared" si="10"/>
        <v>1400000</v>
      </c>
      <c r="N178" s="46">
        <v>2022</v>
      </c>
      <c r="O178" s="47">
        <v>2027</v>
      </c>
      <c r="P178" s="11"/>
      <c r="Q178" s="135"/>
      <c r="R178" s="722"/>
      <c r="S178" s="722"/>
    </row>
    <row r="179" spans="1:19" ht="36.6" hidden="1" thickBot="1" x14ac:dyDescent="0.3">
      <c r="A179" s="717">
        <f t="shared" si="11"/>
        <v>20</v>
      </c>
      <c r="B179" s="154" t="s">
        <v>297</v>
      </c>
      <c r="C179" s="155" t="s">
        <v>298</v>
      </c>
      <c r="D179" s="718">
        <v>47224576</v>
      </c>
      <c r="E179" s="718">
        <v>102109044</v>
      </c>
      <c r="F179" s="157">
        <v>600000494</v>
      </c>
      <c r="G179" s="217" t="s">
        <v>290</v>
      </c>
      <c r="H179" s="98" t="s">
        <v>127</v>
      </c>
      <c r="I179" s="787" t="s">
        <v>44</v>
      </c>
      <c r="J179" s="98" t="s">
        <v>44</v>
      </c>
      <c r="K179" s="806" t="s">
        <v>108</v>
      </c>
      <c r="L179" s="48">
        <v>4000000</v>
      </c>
      <c r="M179" s="719">
        <f t="shared" si="10"/>
        <v>2800000</v>
      </c>
      <c r="N179" s="49">
        <v>2024</v>
      </c>
      <c r="O179" s="50">
        <v>2027</v>
      </c>
      <c r="P179" s="13"/>
      <c r="Q179" s="138"/>
      <c r="R179" s="16"/>
      <c r="S179" s="16"/>
    </row>
    <row r="180" spans="1:19" ht="36.6" hidden="1" thickBot="1" x14ac:dyDescent="0.3">
      <c r="A180" s="717">
        <f t="shared" si="11"/>
        <v>21</v>
      </c>
      <c r="B180" s="154" t="s">
        <v>297</v>
      </c>
      <c r="C180" s="155" t="s">
        <v>298</v>
      </c>
      <c r="D180" s="718">
        <v>47224576</v>
      </c>
      <c r="E180" s="718">
        <v>102109044</v>
      </c>
      <c r="F180" s="157">
        <v>600000494</v>
      </c>
      <c r="G180" s="804" t="s">
        <v>291</v>
      </c>
      <c r="H180" s="787" t="s">
        <v>127</v>
      </c>
      <c r="I180" s="98" t="s">
        <v>44</v>
      </c>
      <c r="J180" s="789" t="s">
        <v>44</v>
      </c>
      <c r="K180" s="806" t="s">
        <v>292</v>
      </c>
      <c r="L180" s="48">
        <v>6000000</v>
      </c>
      <c r="M180" s="836">
        <f t="shared" si="10"/>
        <v>4200000</v>
      </c>
      <c r="N180" s="46">
        <v>2022</v>
      </c>
      <c r="O180" s="47">
        <v>2027</v>
      </c>
      <c r="P180" s="13"/>
      <c r="Q180" s="138"/>
      <c r="R180" s="16"/>
      <c r="S180" s="16"/>
    </row>
    <row r="181" spans="1:19" ht="36.6" hidden="1" thickBot="1" x14ac:dyDescent="0.3">
      <c r="A181" s="808">
        <f t="shared" si="11"/>
        <v>22</v>
      </c>
      <c r="B181" s="197" t="s">
        <v>297</v>
      </c>
      <c r="C181" s="165" t="s">
        <v>298</v>
      </c>
      <c r="D181" s="791">
        <v>47224576</v>
      </c>
      <c r="E181" s="791">
        <v>102109044</v>
      </c>
      <c r="F181" s="228">
        <v>600000494</v>
      </c>
      <c r="G181" s="809"/>
      <c r="H181" s="801" t="s">
        <v>127</v>
      </c>
      <c r="I181" s="787" t="s">
        <v>44</v>
      </c>
      <c r="J181" s="801" t="s">
        <v>44</v>
      </c>
      <c r="K181" s="807"/>
      <c r="L181" s="48"/>
      <c r="M181" s="837">
        <f t="shared" si="10"/>
        <v>0</v>
      </c>
      <c r="N181" s="46">
        <v>2022</v>
      </c>
      <c r="O181" s="47">
        <v>2027</v>
      </c>
      <c r="P181" s="13"/>
      <c r="Q181" s="138"/>
      <c r="R181" s="16"/>
      <c r="S181" s="16"/>
    </row>
    <row r="182" spans="1:19" ht="36.6" hidden="1" thickBot="1" x14ac:dyDescent="0.3">
      <c r="A182" s="808">
        <v>22</v>
      </c>
      <c r="B182" s="811" t="s">
        <v>297</v>
      </c>
      <c r="C182" s="218" t="s">
        <v>298</v>
      </c>
      <c r="D182" s="812">
        <v>47224576</v>
      </c>
      <c r="E182" s="812">
        <v>102109044</v>
      </c>
      <c r="F182" s="813">
        <v>600000494</v>
      </c>
      <c r="G182" s="814" t="s">
        <v>295</v>
      </c>
      <c r="H182" s="815" t="s">
        <v>127</v>
      </c>
      <c r="I182" s="815" t="s">
        <v>44</v>
      </c>
      <c r="J182" s="815" t="s">
        <v>44</v>
      </c>
      <c r="K182" s="816" t="s">
        <v>296</v>
      </c>
      <c r="L182" s="52">
        <v>9000000</v>
      </c>
      <c r="M182" s="832">
        <f t="shared" si="10"/>
        <v>6300000</v>
      </c>
      <c r="N182" s="53">
        <v>2022</v>
      </c>
      <c r="O182" s="54">
        <v>2027</v>
      </c>
      <c r="P182" s="17"/>
      <c r="Q182" s="817"/>
      <c r="R182" s="754"/>
      <c r="S182" s="754"/>
    </row>
    <row r="183" spans="1:19" ht="12.6" hidden="1" thickBot="1" x14ac:dyDescent="0.3">
      <c r="A183" s="755">
        <v>5</v>
      </c>
      <c r="B183" s="23"/>
      <c r="C183" s="24"/>
      <c r="D183" s="24"/>
      <c r="E183" s="24"/>
      <c r="F183" s="25"/>
      <c r="G183" s="774"/>
      <c r="H183" s="22"/>
      <c r="I183" s="22"/>
      <c r="J183" s="22"/>
      <c r="K183" s="22"/>
      <c r="L183" s="604"/>
      <c r="M183" s="757"/>
      <c r="N183" s="23"/>
      <c r="O183" s="25"/>
      <c r="P183" s="23"/>
      <c r="Q183" s="25"/>
      <c r="R183" s="22"/>
      <c r="S183" s="22"/>
    </row>
    <row r="184" spans="1:19" ht="12.6" hidden="1" thickBot="1" x14ac:dyDescent="0.3">
      <c r="A184" s="621">
        <v>6</v>
      </c>
      <c r="B184" s="17"/>
      <c r="C184" s="758"/>
      <c r="D184" s="758"/>
      <c r="E184" s="758"/>
      <c r="F184" s="18"/>
      <c r="G184" s="775"/>
      <c r="H184" s="754"/>
      <c r="I184" s="754"/>
      <c r="J184" s="754"/>
      <c r="K184" s="754"/>
      <c r="L184" s="761"/>
      <c r="M184" s="762"/>
      <c r="N184" s="17"/>
      <c r="O184" s="18"/>
      <c r="P184" s="17"/>
      <c r="Q184" s="18"/>
      <c r="R184" s="754"/>
      <c r="S184" s="754"/>
    </row>
    <row r="185" spans="1:19" ht="36" x14ac:dyDescent="0.25">
      <c r="A185" s="704">
        <v>1</v>
      </c>
      <c r="B185" s="101" t="s">
        <v>301</v>
      </c>
      <c r="C185" s="705" t="s">
        <v>302</v>
      </c>
      <c r="D185" s="706">
        <v>75001381</v>
      </c>
      <c r="E185" s="706">
        <v>107533324</v>
      </c>
      <c r="F185" s="707">
        <v>600060985</v>
      </c>
      <c r="G185" s="838" t="s">
        <v>303</v>
      </c>
      <c r="H185" s="801" t="s">
        <v>127</v>
      </c>
      <c r="I185" s="801" t="s">
        <v>44</v>
      </c>
      <c r="J185" s="801" t="s">
        <v>302</v>
      </c>
      <c r="K185" s="802" t="s">
        <v>304</v>
      </c>
      <c r="L185" s="839">
        <v>2000000</v>
      </c>
      <c r="M185" s="840">
        <f t="shared" ref="M185:M194" si="12">L185/100*70</f>
        <v>1400000</v>
      </c>
      <c r="N185" s="841">
        <v>2026</v>
      </c>
      <c r="O185" s="842">
        <v>2027</v>
      </c>
      <c r="P185" s="824"/>
      <c r="Q185" s="825"/>
      <c r="R185" s="715"/>
      <c r="S185" s="715"/>
    </row>
    <row r="186" spans="1:19" ht="36" x14ac:dyDescent="0.25">
      <c r="A186" s="808">
        <v>2</v>
      </c>
      <c r="B186" s="154" t="s">
        <v>301</v>
      </c>
      <c r="C186" s="155" t="s">
        <v>302</v>
      </c>
      <c r="D186" s="718">
        <v>75001381</v>
      </c>
      <c r="E186" s="718">
        <v>107533324</v>
      </c>
      <c r="F186" s="157">
        <v>600060985</v>
      </c>
      <c r="G186" s="843" t="s">
        <v>305</v>
      </c>
      <c r="H186" s="98" t="s">
        <v>127</v>
      </c>
      <c r="I186" s="98" t="s">
        <v>44</v>
      </c>
      <c r="J186" s="98" t="s">
        <v>302</v>
      </c>
      <c r="K186" s="844"/>
      <c r="L186" s="517">
        <v>300000</v>
      </c>
      <c r="M186" s="845">
        <f t="shared" si="12"/>
        <v>210000</v>
      </c>
      <c r="N186" s="579">
        <v>2026</v>
      </c>
      <c r="O186" s="47">
        <v>2027</v>
      </c>
      <c r="P186" s="11"/>
      <c r="Q186" s="12"/>
      <c r="R186" s="722"/>
      <c r="S186" s="722"/>
    </row>
    <row r="187" spans="1:19" hidden="1" x14ac:dyDescent="0.25">
      <c r="A187" s="808">
        <v>3</v>
      </c>
      <c r="B187" s="154"/>
      <c r="C187" s="155"/>
      <c r="D187" s="718"/>
      <c r="E187" s="718"/>
      <c r="F187" s="157"/>
      <c r="G187" s="846"/>
      <c r="H187" s="98"/>
      <c r="I187" s="98"/>
      <c r="J187" s="98"/>
      <c r="K187" s="844"/>
      <c r="L187" s="44"/>
      <c r="M187" s="45"/>
      <c r="N187" s="579"/>
      <c r="O187" s="47"/>
      <c r="P187" s="11"/>
      <c r="Q187" s="12"/>
      <c r="R187" s="722"/>
      <c r="S187" s="722"/>
    </row>
    <row r="188" spans="1:19" ht="36" x14ac:dyDescent="0.25">
      <c r="A188" s="847">
        <v>3</v>
      </c>
      <c r="B188" s="154" t="s">
        <v>301</v>
      </c>
      <c r="C188" s="155" t="s">
        <v>302</v>
      </c>
      <c r="D188" s="718">
        <v>75001381</v>
      </c>
      <c r="E188" s="718">
        <v>107533324</v>
      </c>
      <c r="F188" s="157">
        <v>600060985</v>
      </c>
      <c r="G188" s="848" t="s">
        <v>306</v>
      </c>
      <c r="H188" s="98" t="s">
        <v>127</v>
      </c>
      <c r="I188" s="98" t="s">
        <v>44</v>
      </c>
      <c r="J188" s="98" t="s">
        <v>302</v>
      </c>
      <c r="K188" s="807"/>
      <c r="L188" s="321">
        <v>400000</v>
      </c>
      <c r="M188" s="845">
        <f t="shared" si="12"/>
        <v>280000</v>
      </c>
      <c r="N188" s="579">
        <v>2026</v>
      </c>
      <c r="O188" s="192">
        <v>2027</v>
      </c>
      <c r="P188" s="13"/>
      <c r="Q188" s="15"/>
      <c r="R188" s="16"/>
      <c r="S188" s="16"/>
    </row>
    <row r="189" spans="1:19" ht="36" x14ac:dyDescent="0.25">
      <c r="A189" s="808">
        <v>4</v>
      </c>
      <c r="B189" s="154" t="s">
        <v>301</v>
      </c>
      <c r="C189" s="155" t="s">
        <v>302</v>
      </c>
      <c r="D189" s="718">
        <v>75001381</v>
      </c>
      <c r="E189" s="718">
        <v>107533324</v>
      </c>
      <c r="F189" s="157">
        <v>600060985</v>
      </c>
      <c r="G189" s="849" t="s">
        <v>307</v>
      </c>
      <c r="H189" s="787" t="s">
        <v>127</v>
      </c>
      <c r="I189" s="787" t="s">
        <v>44</v>
      </c>
      <c r="J189" s="787" t="s">
        <v>302</v>
      </c>
      <c r="K189" s="807"/>
      <c r="L189" s="517">
        <v>500000</v>
      </c>
      <c r="M189" s="850">
        <f t="shared" si="12"/>
        <v>350000</v>
      </c>
      <c r="N189" s="513">
        <v>2026</v>
      </c>
      <c r="O189" s="47">
        <v>2027</v>
      </c>
      <c r="P189" s="13"/>
      <c r="Q189" s="12"/>
      <c r="R189" s="722"/>
      <c r="S189" s="722"/>
    </row>
    <row r="190" spans="1:19" hidden="1" x14ac:dyDescent="0.25">
      <c r="A190" s="808">
        <v>5</v>
      </c>
      <c r="B190" s="851"/>
      <c r="C190" s="852"/>
      <c r="D190" s="853"/>
      <c r="E190" s="853"/>
      <c r="F190" s="854"/>
      <c r="G190" s="846"/>
      <c r="H190" s="855"/>
      <c r="I190" s="855"/>
      <c r="J190" s="855"/>
      <c r="K190" s="856"/>
      <c r="L190" s="857"/>
      <c r="M190" s="858"/>
      <c r="N190" s="859"/>
      <c r="O190" s="860"/>
      <c r="P190" s="13"/>
      <c r="Q190" s="12"/>
      <c r="R190" s="722"/>
      <c r="S190" s="722"/>
    </row>
    <row r="191" spans="1:19" ht="36" x14ac:dyDescent="0.25">
      <c r="A191" s="861">
        <v>5</v>
      </c>
      <c r="B191" s="862" t="s">
        <v>301</v>
      </c>
      <c r="C191" s="863" t="s">
        <v>302</v>
      </c>
      <c r="D191" s="864">
        <v>75001381</v>
      </c>
      <c r="E191" s="864">
        <v>107533324</v>
      </c>
      <c r="F191" s="865">
        <v>600060985</v>
      </c>
      <c r="G191" s="866" t="s">
        <v>308</v>
      </c>
      <c r="H191" s="867" t="s">
        <v>127</v>
      </c>
      <c r="I191" s="867" t="s">
        <v>44</v>
      </c>
      <c r="J191" s="867" t="s">
        <v>302</v>
      </c>
      <c r="K191" s="868" t="s">
        <v>309</v>
      </c>
      <c r="L191" s="869">
        <v>1500000</v>
      </c>
      <c r="M191" s="870">
        <f t="shared" si="12"/>
        <v>1050000</v>
      </c>
      <c r="N191" s="871">
        <v>2023</v>
      </c>
      <c r="O191" s="576">
        <v>2025</v>
      </c>
      <c r="P191" s="872"/>
      <c r="Q191" s="873"/>
      <c r="R191" s="874"/>
      <c r="S191" s="875"/>
    </row>
    <row r="192" spans="1:19" ht="36" x14ac:dyDescent="0.25">
      <c r="A192" s="876">
        <v>6</v>
      </c>
      <c r="B192" s="201" t="s">
        <v>301</v>
      </c>
      <c r="C192" s="165" t="s">
        <v>302</v>
      </c>
      <c r="D192" s="791">
        <v>75001381</v>
      </c>
      <c r="E192" s="782">
        <v>107533324</v>
      </c>
      <c r="F192" s="229">
        <v>600060985</v>
      </c>
      <c r="G192" s="196" t="s">
        <v>310</v>
      </c>
      <c r="H192" s="787" t="s">
        <v>127</v>
      </c>
      <c r="I192" s="787" t="s">
        <v>44</v>
      </c>
      <c r="J192" s="805" t="s">
        <v>302</v>
      </c>
      <c r="K192" s="95" t="s">
        <v>311</v>
      </c>
      <c r="L192" s="48">
        <v>1500000</v>
      </c>
      <c r="M192" s="829">
        <f t="shared" si="12"/>
        <v>1050000</v>
      </c>
      <c r="N192" s="579">
        <v>2025</v>
      </c>
      <c r="O192" s="576">
        <v>2027</v>
      </c>
      <c r="P192" s="13"/>
      <c r="Q192" s="25"/>
      <c r="R192" s="22"/>
      <c r="S192" s="16"/>
    </row>
    <row r="193" spans="1:19" ht="36" x14ac:dyDescent="0.25">
      <c r="A193" s="661">
        <v>7</v>
      </c>
      <c r="B193" s="877" t="s">
        <v>301</v>
      </c>
      <c r="C193" s="325" t="s">
        <v>302</v>
      </c>
      <c r="D193" s="724">
        <v>75001381</v>
      </c>
      <c r="E193" s="724">
        <v>107533324</v>
      </c>
      <c r="F193" s="327">
        <v>600060985</v>
      </c>
      <c r="G193" s="481" t="s">
        <v>312</v>
      </c>
      <c r="H193" s="725" t="s">
        <v>127</v>
      </c>
      <c r="I193" s="725" t="s">
        <v>44</v>
      </c>
      <c r="J193" s="725" t="s">
        <v>302</v>
      </c>
      <c r="K193" s="878"/>
      <c r="L193" s="879">
        <v>1500000</v>
      </c>
      <c r="M193" s="880">
        <f t="shared" si="12"/>
        <v>1050000</v>
      </c>
      <c r="N193" s="425">
        <v>2026</v>
      </c>
      <c r="O193" s="332">
        <v>2027</v>
      </c>
      <c r="P193" s="727"/>
      <c r="Q193" s="346"/>
      <c r="R193" s="729"/>
      <c r="S193" s="729"/>
    </row>
    <row r="194" spans="1:19" ht="36.6" thickBot="1" x14ac:dyDescent="0.3">
      <c r="A194" s="621">
        <v>8</v>
      </c>
      <c r="B194" s="941" t="s">
        <v>301</v>
      </c>
      <c r="C194" s="218" t="s">
        <v>302</v>
      </c>
      <c r="D194" s="812">
        <v>75001381</v>
      </c>
      <c r="E194" s="812">
        <v>107533324</v>
      </c>
      <c r="F194" s="813">
        <v>600060985</v>
      </c>
      <c r="G194" s="21" t="s">
        <v>313</v>
      </c>
      <c r="H194" s="942" t="s">
        <v>127</v>
      </c>
      <c r="I194" s="942" t="s">
        <v>44</v>
      </c>
      <c r="J194" s="942" t="s">
        <v>302</v>
      </c>
      <c r="K194" s="754"/>
      <c r="L194" s="943">
        <v>1000000</v>
      </c>
      <c r="M194" s="944">
        <f t="shared" si="12"/>
        <v>700000</v>
      </c>
      <c r="N194" s="945">
        <v>2025</v>
      </c>
      <c r="O194" s="18">
        <v>2027</v>
      </c>
      <c r="P194" s="800"/>
      <c r="Q194" s="18"/>
      <c r="R194" s="754"/>
      <c r="S194" s="754"/>
    </row>
    <row r="198" spans="1:19" ht="12.6" thickBot="1" x14ac:dyDescent="0.3"/>
    <row r="199" spans="1:19" ht="18.600000000000001" thickBot="1" x14ac:dyDescent="0.4">
      <c r="A199" s="1186" t="s">
        <v>265</v>
      </c>
      <c r="B199" s="1187"/>
      <c r="C199" s="1187"/>
      <c r="D199" s="1187"/>
      <c r="E199" s="1187"/>
      <c r="F199" s="1187"/>
      <c r="G199" s="1187"/>
      <c r="H199" s="1187"/>
      <c r="I199" s="1187"/>
      <c r="J199" s="1187"/>
      <c r="K199" s="1187"/>
      <c r="L199" s="1187"/>
      <c r="M199" s="1187"/>
      <c r="N199" s="1187"/>
      <c r="O199" s="1187"/>
      <c r="P199" s="1187"/>
      <c r="Q199" s="1187"/>
      <c r="R199" s="1187"/>
      <c r="S199" s="1188"/>
    </row>
    <row r="200" spans="1:19" ht="13.8" x14ac:dyDescent="0.25">
      <c r="A200" s="1189" t="s">
        <v>0</v>
      </c>
      <c r="B200" s="1191" t="s">
        <v>1</v>
      </c>
      <c r="C200" s="1192"/>
      <c r="D200" s="1192"/>
      <c r="E200" s="1192"/>
      <c r="F200" s="1193"/>
      <c r="G200" s="1194" t="s">
        <v>2</v>
      </c>
      <c r="H200" s="1194" t="s">
        <v>266</v>
      </c>
      <c r="I200" s="1196" t="s">
        <v>28</v>
      </c>
      <c r="J200" s="1189" t="s">
        <v>3</v>
      </c>
      <c r="K200" s="1194" t="s">
        <v>4</v>
      </c>
      <c r="L200" s="1204" t="s">
        <v>267</v>
      </c>
      <c r="M200" s="1205"/>
      <c r="N200" s="1173" t="s">
        <v>268</v>
      </c>
      <c r="O200" s="1174"/>
      <c r="P200" s="1184" t="s">
        <v>269</v>
      </c>
      <c r="Q200" s="1185"/>
      <c r="R200" s="1173" t="s">
        <v>6</v>
      </c>
      <c r="S200" s="1174"/>
    </row>
    <row r="201" spans="1:19" ht="86.4" thickBot="1" x14ac:dyDescent="0.3">
      <c r="A201" s="1190"/>
      <c r="B201" s="818" t="s">
        <v>7</v>
      </c>
      <c r="C201" s="819" t="s">
        <v>8</v>
      </c>
      <c r="D201" s="819" t="s">
        <v>9</v>
      </c>
      <c r="E201" s="819" t="s">
        <v>10</v>
      </c>
      <c r="F201" s="820" t="s">
        <v>11</v>
      </c>
      <c r="G201" s="1195"/>
      <c r="H201" s="1195"/>
      <c r="I201" s="1197"/>
      <c r="J201" s="1190"/>
      <c r="K201" s="1195"/>
      <c r="L201" s="697" t="s">
        <v>12</v>
      </c>
      <c r="M201" s="698" t="s">
        <v>270</v>
      </c>
      <c r="N201" s="699" t="s">
        <v>13</v>
      </c>
      <c r="O201" s="700" t="s">
        <v>14</v>
      </c>
      <c r="P201" s="701" t="s">
        <v>271</v>
      </c>
      <c r="Q201" s="702" t="s">
        <v>272</v>
      </c>
      <c r="R201" s="703" t="s">
        <v>15</v>
      </c>
      <c r="S201" s="700" t="s">
        <v>16</v>
      </c>
    </row>
    <row r="202" spans="1:19" ht="48" x14ac:dyDescent="0.25">
      <c r="A202" s="27">
        <v>1</v>
      </c>
      <c r="B202" s="101" t="s">
        <v>326</v>
      </c>
      <c r="C202" s="705" t="s">
        <v>327</v>
      </c>
      <c r="D202" s="706">
        <v>71001271</v>
      </c>
      <c r="E202" s="705">
        <v>107533201</v>
      </c>
      <c r="F202" s="707">
        <v>600061434</v>
      </c>
      <c r="G202" s="946" t="s">
        <v>328</v>
      </c>
      <c r="H202" s="947" t="s">
        <v>127</v>
      </c>
      <c r="I202" s="947" t="s">
        <v>44</v>
      </c>
      <c r="J202" s="947" t="s">
        <v>46</v>
      </c>
      <c r="K202" s="715"/>
      <c r="L202" s="600">
        <v>200000</v>
      </c>
      <c r="M202" s="948">
        <f>L202/100*70</f>
        <v>140000</v>
      </c>
      <c r="N202" s="602">
        <v>2023</v>
      </c>
      <c r="O202" s="56">
        <v>2027</v>
      </c>
      <c r="P202" s="824"/>
      <c r="Q202" s="825"/>
      <c r="R202" s="715"/>
      <c r="S202" s="715"/>
    </row>
    <row r="203" spans="1:19" ht="48.6" thickBot="1" x14ac:dyDescent="0.3">
      <c r="A203" s="621">
        <v>2</v>
      </c>
      <c r="B203" s="811" t="s">
        <v>326</v>
      </c>
      <c r="C203" s="218" t="s">
        <v>327</v>
      </c>
      <c r="D203" s="812">
        <v>71001271</v>
      </c>
      <c r="E203" s="218">
        <v>107533201</v>
      </c>
      <c r="F203" s="813">
        <v>600061434</v>
      </c>
      <c r="G203" s="949" t="s">
        <v>142</v>
      </c>
      <c r="H203" s="950" t="s">
        <v>127</v>
      </c>
      <c r="I203" s="950" t="s">
        <v>44</v>
      </c>
      <c r="J203" s="950" t="s">
        <v>46</v>
      </c>
      <c r="K203" s="950" t="s">
        <v>329</v>
      </c>
      <c r="L203" s="761">
        <v>200000</v>
      </c>
      <c r="M203" s="951">
        <f>L203/100*70</f>
        <v>140000</v>
      </c>
      <c r="N203" s="53">
        <v>2023</v>
      </c>
      <c r="O203" s="54">
        <v>2027</v>
      </c>
      <c r="P203" s="17"/>
      <c r="Q203" s="18"/>
      <c r="R203" s="754"/>
      <c r="S203" s="754"/>
    </row>
    <row r="207" spans="1:19" ht="12.6" thickBot="1" x14ac:dyDescent="0.3"/>
    <row r="208" spans="1:19" ht="18.600000000000001" thickBot="1" x14ac:dyDescent="0.4">
      <c r="A208" s="1186" t="s">
        <v>265</v>
      </c>
      <c r="B208" s="1187"/>
      <c r="C208" s="1187"/>
      <c r="D208" s="1187"/>
      <c r="E208" s="1187"/>
      <c r="F208" s="1187"/>
      <c r="G208" s="1187"/>
      <c r="H208" s="1187"/>
      <c r="I208" s="1187"/>
      <c r="J208" s="1187"/>
      <c r="K208" s="1187"/>
      <c r="L208" s="1187"/>
      <c r="M208" s="1187"/>
      <c r="N208" s="1187"/>
      <c r="O208" s="1187"/>
      <c r="P208" s="1187"/>
      <c r="Q208" s="1187"/>
      <c r="R208" s="1187"/>
      <c r="S208" s="1188"/>
    </row>
    <row r="209" spans="1:19" ht="13.8" x14ac:dyDescent="0.25">
      <c r="A209" s="1189" t="s">
        <v>0</v>
      </c>
      <c r="B209" s="1191" t="s">
        <v>1</v>
      </c>
      <c r="C209" s="1192"/>
      <c r="D209" s="1192"/>
      <c r="E209" s="1192"/>
      <c r="F209" s="1193"/>
      <c r="G209" s="1194" t="s">
        <v>2</v>
      </c>
      <c r="H209" s="1194" t="s">
        <v>266</v>
      </c>
      <c r="I209" s="1196" t="s">
        <v>28</v>
      </c>
      <c r="J209" s="1189" t="s">
        <v>3</v>
      </c>
      <c r="K209" s="1194" t="s">
        <v>4</v>
      </c>
      <c r="L209" s="1204" t="s">
        <v>267</v>
      </c>
      <c r="M209" s="1205"/>
      <c r="N209" s="1173" t="s">
        <v>268</v>
      </c>
      <c r="O209" s="1174"/>
      <c r="P209" s="1184" t="s">
        <v>269</v>
      </c>
      <c r="Q209" s="1185"/>
      <c r="R209" s="1173" t="s">
        <v>6</v>
      </c>
      <c r="S209" s="1174"/>
    </row>
    <row r="210" spans="1:19" ht="86.4" thickBot="1" x14ac:dyDescent="0.3">
      <c r="A210" s="1190"/>
      <c r="B210" s="818" t="s">
        <v>7</v>
      </c>
      <c r="C210" s="819" t="s">
        <v>8</v>
      </c>
      <c r="D210" s="819" t="s">
        <v>9</v>
      </c>
      <c r="E210" s="819" t="s">
        <v>10</v>
      </c>
      <c r="F210" s="820" t="s">
        <v>11</v>
      </c>
      <c r="G210" s="1195"/>
      <c r="H210" s="1195"/>
      <c r="I210" s="1197"/>
      <c r="J210" s="1190"/>
      <c r="K210" s="1195"/>
      <c r="L210" s="697" t="s">
        <v>12</v>
      </c>
      <c r="M210" s="698" t="s">
        <v>270</v>
      </c>
      <c r="N210" s="699" t="s">
        <v>13</v>
      </c>
      <c r="O210" s="700" t="s">
        <v>14</v>
      </c>
      <c r="P210" s="701" t="s">
        <v>271</v>
      </c>
      <c r="Q210" s="702" t="s">
        <v>272</v>
      </c>
      <c r="R210" s="703" t="s">
        <v>15</v>
      </c>
      <c r="S210" s="700" t="s">
        <v>16</v>
      </c>
    </row>
    <row r="211" spans="1:19" ht="36" hidden="1" x14ac:dyDescent="0.25">
      <c r="A211" s="704">
        <v>1</v>
      </c>
      <c r="B211" s="101" t="s">
        <v>273</v>
      </c>
      <c r="C211" s="705" t="s">
        <v>33</v>
      </c>
      <c r="D211" s="706">
        <v>75000571</v>
      </c>
      <c r="E211" s="705">
        <v>107533227</v>
      </c>
      <c r="F211" s="707">
        <v>600060896</v>
      </c>
      <c r="G211" s="821" t="s">
        <v>274</v>
      </c>
      <c r="H211" s="709" t="s">
        <v>127</v>
      </c>
      <c r="I211" s="822" t="s">
        <v>44</v>
      </c>
      <c r="J211" s="709" t="s">
        <v>44</v>
      </c>
      <c r="K211" s="708" t="s">
        <v>275</v>
      </c>
      <c r="L211" s="710">
        <v>2000000</v>
      </c>
      <c r="M211" s="823">
        <f>L211/100*70</f>
        <v>1400000</v>
      </c>
      <c r="N211" s="602">
        <v>2022</v>
      </c>
      <c r="O211" s="56">
        <v>2024</v>
      </c>
      <c r="P211" s="824"/>
      <c r="Q211" s="825"/>
      <c r="R211" s="715"/>
      <c r="S211" s="715"/>
    </row>
    <row r="212" spans="1:19" ht="36" hidden="1" x14ac:dyDescent="0.25">
      <c r="A212" s="826">
        <f>A211+1</f>
        <v>2</v>
      </c>
      <c r="B212" s="154" t="s">
        <v>273</v>
      </c>
      <c r="C212" s="155" t="s">
        <v>33</v>
      </c>
      <c r="D212" s="718">
        <v>75000571</v>
      </c>
      <c r="E212" s="155">
        <v>107533227</v>
      </c>
      <c r="F212" s="157">
        <v>600060896</v>
      </c>
      <c r="G212" s="827" t="s">
        <v>276</v>
      </c>
      <c r="H212" s="98" t="s">
        <v>127</v>
      </c>
      <c r="I212" s="828" t="s">
        <v>44</v>
      </c>
      <c r="J212" s="789" t="s">
        <v>44</v>
      </c>
      <c r="K212" s="789" t="s">
        <v>300</v>
      </c>
      <c r="L212" s="745">
        <v>8000000</v>
      </c>
      <c r="M212" s="829">
        <f>L212/100*70</f>
        <v>5600000</v>
      </c>
      <c r="N212" s="614">
        <v>2024</v>
      </c>
      <c r="O212" s="224">
        <v>2027</v>
      </c>
      <c r="P212" s="28"/>
      <c r="Q212" s="29"/>
      <c r="R212" s="746"/>
      <c r="S212" s="746"/>
    </row>
    <row r="213" spans="1:19" ht="36.6" hidden="1" thickBot="1" x14ac:dyDescent="0.3">
      <c r="A213" s="810">
        <v>3</v>
      </c>
      <c r="B213" s="162" t="s">
        <v>273</v>
      </c>
      <c r="C213" s="163" t="s">
        <v>33</v>
      </c>
      <c r="D213" s="732">
        <v>75000571</v>
      </c>
      <c r="E213" s="163">
        <v>107533227</v>
      </c>
      <c r="F213" s="164">
        <v>600060896</v>
      </c>
      <c r="G213" s="830" t="s">
        <v>281</v>
      </c>
      <c r="H213" s="184" t="s">
        <v>127</v>
      </c>
      <c r="I213" s="831" t="s">
        <v>44</v>
      </c>
      <c r="J213" s="815" t="s">
        <v>44</v>
      </c>
      <c r="K213" s="750" t="s">
        <v>282</v>
      </c>
      <c r="L213" s="52">
        <v>2000000</v>
      </c>
      <c r="M213" s="832">
        <f>L213/100*70</f>
        <v>1400000</v>
      </c>
      <c r="N213" s="53">
        <v>2022</v>
      </c>
      <c r="O213" s="54">
        <v>2024</v>
      </c>
      <c r="P213" s="17"/>
      <c r="Q213" s="18"/>
      <c r="R213" s="754"/>
      <c r="S213" s="754"/>
    </row>
    <row r="214" spans="1:19" hidden="1" x14ac:dyDescent="0.25">
      <c r="A214" s="27">
        <v>4</v>
      </c>
      <c r="B214" s="738"/>
      <c r="C214" s="739"/>
      <c r="D214" s="739"/>
      <c r="E214" s="739"/>
      <c r="F214" s="740"/>
      <c r="G214" s="741"/>
      <c r="H214" s="742"/>
      <c r="I214" s="743"/>
      <c r="J214" s="742"/>
      <c r="K214" s="744"/>
      <c r="L214" s="745"/>
      <c r="M214" s="51"/>
      <c r="N214" s="614"/>
      <c r="O214" s="224"/>
      <c r="P214" s="28"/>
      <c r="Q214" s="29"/>
      <c r="R214" s="746"/>
      <c r="S214" s="746"/>
    </row>
    <row r="215" spans="1:19" ht="12.6" hidden="1" thickBot="1" x14ac:dyDescent="0.3">
      <c r="A215" s="621">
        <v>5</v>
      </c>
      <c r="B215" s="747"/>
      <c r="C215" s="748"/>
      <c r="D215" s="748"/>
      <c r="E215" s="748"/>
      <c r="F215" s="749"/>
      <c r="G215" s="750"/>
      <c r="H215" s="751"/>
      <c r="I215" s="752"/>
      <c r="J215" s="751"/>
      <c r="K215" s="753"/>
      <c r="L215" s="52"/>
      <c r="M215" s="57"/>
      <c r="N215" s="53"/>
      <c r="O215" s="54"/>
      <c r="P215" s="17"/>
      <c r="Q215" s="18"/>
      <c r="R215" s="754"/>
      <c r="S215" s="754"/>
    </row>
    <row r="216" spans="1:19" hidden="1" x14ac:dyDescent="0.25">
      <c r="A216" s="755"/>
      <c r="B216" s="23"/>
      <c r="C216" s="24"/>
      <c r="D216" s="24"/>
      <c r="E216" s="24"/>
      <c r="F216" s="25"/>
      <c r="G216" s="756"/>
      <c r="H216" s="746"/>
      <c r="I216" s="664"/>
      <c r="J216" s="22"/>
      <c r="K216" s="22"/>
      <c r="L216" s="604"/>
      <c r="M216" s="757"/>
      <c r="N216" s="23"/>
      <c r="O216" s="25"/>
      <c r="P216" s="23"/>
      <c r="Q216" s="25"/>
      <c r="R216" s="22"/>
      <c r="S216" s="22"/>
    </row>
    <row r="217" spans="1:19" ht="12.6" hidden="1" thickBot="1" x14ac:dyDescent="0.3">
      <c r="A217" s="621" t="s">
        <v>283</v>
      </c>
      <c r="B217" s="17"/>
      <c r="C217" s="758"/>
      <c r="D217" s="758"/>
      <c r="E217" s="758"/>
      <c r="F217" s="18"/>
      <c r="G217" s="759"/>
      <c r="H217" s="754"/>
      <c r="I217" s="760"/>
      <c r="J217" s="754"/>
      <c r="K217" s="754"/>
      <c r="L217" s="761"/>
      <c r="M217" s="762"/>
      <c r="N217" s="17"/>
      <c r="O217" s="18"/>
      <c r="P217" s="17"/>
      <c r="Q217" s="18"/>
      <c r="R217" s="754"/>
      <c r="S217" s="754"/>
    </row>
    <row r="218" spans="1:19" hidden="1" x14ac:dyDescent="0.25"/>
    <row r="219" spans="1:19" hidden="1" x14ac:dyDescent="0.25"/>
    <row r="220" spans="1:19" ht="13.8" hidden="1" x14ac:dyDescent="0.25">
      <c r="A220" s="1175" t="s">
        <v>0</v>
      </c>
      <c r="B220" s="1177" t="s">
        <v>1</v>
      </c>
      <c r="C220" s="1178"/>
      <c r="D220" s="1178"/>
      <c r="E220" s="1178"/>
      <c r="F220" s="1179"/>
      <c r="G220" s="1175" t="s">
        <v>2</v>
      </c>
      <c r="H220" s="1180" t="s">
        <v>266</v>
      </c>
      <c r="I220" s="1182" t="s">
        <v>28</v>
      </c>
      <c r="J220" s="1175" t="s">
        <v>3</v>
      </c>
      <c r="K220" s="1175" t="s">
        <v>4</v>
      </c>
      <c r="L220" s="1198" t="s">
        <v>267</v>
      </c>
      <c r="M220" s="1199"/>
      <c r="N220" s="1200" t="s">
        <v>268</v>
      </c>
      <c r="O220" s="1201"/>
      <c r="P220" s="1202" t="s">
        <v>269</v>
      </c>
      <c r="Q220" s="1203"/>
      <c r="R220" s="1200" t="s">
        <v>6</v>
      </c>
      <c r="S220" s="1201"/>
    </row>
    <row r="221" spans="1:19" ht="86.4" hidden="1" thickBot="1" x14ac:dyDescent="0.3">
      <c r="A221" s="1176"/>
      <c r="B221" s="763" t="s">
        <v>7</v>
      </c>
      <c r="C221" s="764" t="s">
        <v>8</v>
      </c>
      <c r="D221" s="764" t="s">
        <v>9</v>
      </c>
      <c r="E221" s="764" t="s">
        <v>10</v>
      </c>
      <c r="F221" s="765" t="s">
        <v>11</v>
      </c>
      <c r="G221" s="1176"/>
      <c r="H221" s="1181"/>
      <c r="I221" s="1183"/>
      <c r="J221" s="1176"/>
      <c r="K221" s="1176"/>
      <c r="L221" s="766" t="s">
        <v>12</v>
      </c>
      <c r="M221" s="767" t="s">
        <v>270</v>
      </c>
      <c r="N221" s="834" t="s">
        <v>13</v>
      </c>
      <c r="O221" s="773" t="s">
        <v>14</v>
      </c>
      <c r="P221" s="770" t="s">
        <v>271</v>
      </c>
      <c r="Q221" s="771" t="s">
        <v>272</v>
      </c>
      <c r="R221" s="772" t="s">
        <v>15</v>
      </c>
      <c r="S221" s="773" t="s">
        <v>16</v>
      </c>
    </row>
    <row r="222" spans="1:19" ht="36" hidden="1" x14ac:dyDescent="0.25">
      <c r="A222" s="10">
        <v>4</v>
      </c>
      <c r="B222" s="101" t="s">
        <v>284</v>
      </c>
      <c r="C222" s="705" t="s">
        <v>33</v>
      </c>
      <c r="D222" s="706">
        <v>75000687</v>
      </c>
      <c r="E222" s="706">
        <v>107533219</v>
      </c>
      <c r="F222" s="707">
        <v>600060888</v>
      </c>
      <c r="G222" s="778" t="s">
        <v>285</v>
      </c>
      <c r="H222" s="709" t="s">
        <v>43</v>
      </c>
      <c r="I222" s="709" t="s">
        <v>44</v>
      </c>
      <c r="J222" s="709" t="s">
        <v>44</v>
      </c>
      <c r="K222" s="778" t="s">
        <v>106</v>
      </c>
      <c r="L222" s="710">
        <v>5000000</v>
      </c>
      <c r="M222" s="823">
        <f>L222/100*70</f>
        <v>3500000</v>
      </c>
      <c r="N222" s="602">
        <v>2022</v>
      </c>
      <c r="O222" s="56">
        <v>2024</v>
      </c>
      <c r="P222" s="824"/>
      <c r="Q222" s="780"/>
      <c r="R222" s="715"/>
      <c r="S222" s="715"/>
    </row>
    <row r="223" spans="1:19" ht="36" hidden="1" x14ac:dyDescent="0.25">
      <c r="A223" s="781">
        <f>A222+1</f>
        <v>5</v>
      </c>
      <c r="B223" s="197" t="s">
        <v>284</v>
      </c>
      <c r="C223" s="199" t="s">
        <v>33</v>
      </c>
      <c r="D223" s="782">
        <v>75000687</v>
      </c>
      <c r="E223" s="782">
        <v>107533219</v>
      </c>
      <c r="F223" s="229">
        <v>600060888</v>
      </c>
      <c r="G223" s="96" t="s">
        <v>286</v>
      </c>
      <c r="H223" s="98" t="s">
        <v>43</v>
      </c>
      <c r="I223" s="98" t="s">
        <v>44</v>
      </c>
      <c r="J223" s="98" t="s">
        <v>44</v>
      </c>
      <c r="K223" s="96" t="s">
        <v>107</v>
      </c>
      <c r="L223" s="44">
        <v>3000000</v>
      </c>
      <c r="M223" s="829">
        <f t="shared" ref="M223:M231" si="13">L223/100*70</f>
        <v>2100000</v>
      </c>
      <c r="N223" s="46">
        <v>2022</v>
      </c>
      <c r="O223" s="47">
        <v>2024</v>
      </c>
      <c r="P223" s="11"/>
      <c r="Q223" s="135"/>
      <c r="R223" s="722"/>
      <c r="S223" s="722"/>
    </row>
    <row r="224" spans="1:19" ht="36" hidden="1" x14ac:dyDescent="0.25">
      <c r="A224" s="781">
        <f t="shared" ref="A224:A230" si="14">A223+1</f>
        <v>6</v>
      </c>
      <c r="B224" s="154" t="s">
        <v>284</v>
      </c>
      <c r="C224" s="155" t="s">
        <v>33</v>
      </c>
      <c r="D224" s="718">
        <v>75000687</v>
      </c>
      <c r="E224" s="718">
        <v>107533219</v>
      </c>
      <c r="F224" s="157">
        <v>600060888</v>
      </c>
      <c r="G224" s="96" t="s">
        <v>57</v>
      </c>
      <c r="H224" s="98" t="s">
        <v>43</v>
      </c>
      <c r="I224" s="98" t="s">
        <v>44</v>
      </c>
      <c r="J224" s="98" t="s">
        <v>44</v>
      </c>
      <c r="K224" s="784" t="s">
        <v>109</v>
      </c>
      <c r="L224" s="44">
        <v>3000000</v>
      </c>
      <c r="M224" s="829">
        <f t="shared" si="13"/>
        <v>2100000</v>
      </c>
      <c r="N224" s="46">
        <v>2022</v>
      </c>
      <c r="O224" s="47">
        <v>2024</v>
      </c>
      <c r="P224" s="11"/>
      <c r="Q224" s="135"/>
      <c r="R224" s="722"/>
      <c r="S224" s="722"/>
    </row>
    <row r="225" spans="1:19" ht="36" hidden="1" x14ac:dyDescent="0.25">
      <c r="A225" s="781">
        <f t="shared" si="14"/>
        <v>7</v>
      </c>
      <c r="B225" s="154" t="s">
        <v>284</v>
      </c>
      <c r="C225" s="155" t="s">
        <v>33</v>
      </c>
      <c r="D225" s="718">
        <v>75000687</v>
      </c>
      <c r="E225" s="718">
        <v>107533219</v>
      </c>
      <c r="F225" s="157">
        <v>600060888</v>
      </c>
      <c r="G225" s="97" t="s">
        <v>287</v>
      </c>
      <c r="H225" s="98" t="s">
        <v>43</v>
      </c>
      <c r="I225" s="98" t="s">
        <v>44</v>
      </c>
      <c r="J225" s="98" t="s">
        <v>44</v>
      </c>
      <c r="K225" s="95" t="s">
        <v>112</v>
      </c>
      <c r="L225" s="48">
        <v>8000000</v>
      </c>
      <c r="M225" s="719">
        <f t="shared" si="13"/>
        <v>5600000</v>
      </c>
      <c r="N225" s="46">
        <v>2022</v>
      </c>
      <c r="O225" s="47">
        <v>2024</v>
      </c>
      <c r="P225" s="13"/>
      <c r="Q225" s="138"/>
      <c r="R225" s="16"/>
      <c r="S225" s="16"/>
    </row>
    <row r="226" spans="1:19" ht="36" hidden="1" x14ac:dyDescent="0.25">
      <c r="A226" s="781">
        <f t="shared" si="14"/>
        <v>8</v>
      </c>
      <c r="B226" s="154" t="s">
        <v>284</v>
      </c>
      <c r="C226" s="155" t="s">
        <v>33</v>
      </c>
      <c r="D226" s="718">
        <v>75000687</v>
      </c>
      <c r="E226" s="718">
        <v>107533219</v>
      </c>
      <c r="F226" s="157">
        <v>600060888</v>
      </c>
      <c r="G226" s="99" t="s">
        <v>288</v>
      </c>
      <c r="H226" s="98" t="s">
        <v>43</v>
      </c>
      <c r="I226" s="787" t="s">
        <v>44</v>
      </c>
      <c r="J226" s="787" t="s">
        <v>44</v>
      </c>
      <c r="K226" s="95" t="s">
        <v>105</v>
      </c>
      <c r="L226" s="48">
        <v>4000000</v>
      </c>
      <c r="M226" s="719">
        <f t="shared" si="13"/>
        <v>2800000</v>
      </c>
      <c r="N226" s="49">
        <v>2024</v>
      </c>
      <c r="O226" s="50">
        <v>2027</v>
      </c>
      <c r="P226" s="13"/>
      <c r="Q226" s="138"/>
      <c r="R226" s="16"/>
      <c r="S226" s="16"/>
    </row>
    <row r="227" spans="1:19" ht="36" hidden="1" x14ac:dyDescent="0.25">
      <c r="A227" s="781">
        <f t="shared" si="14"/>
        <v>9</v>
      </c>
      <c r="B227" s="154" t="s">
        <v>284</v>
      </c>
      <c r="C227" s="155" t="s">
        <v>33</v>
      </c>
      <c r="D227" s="718">
        <v>75000687</v>
      </c>
      <c r="E227" s="718">
        <v>107533219</v>
      </c>
      <c r="F227" s="157">
        <v>600060888</v>
      </c>
      <c r="G227" s="788" t="s">
        <v>289</v>
      </c>
      <c r="H227" s="789" t="s">
        <v>43</v>
      </c>
      <c r="I227" s="98" t="s">
        <v>44</v>
      </c>
      <c r="J227" s="98" t="s">
        <v>44</v>
      </c>
      <c r="K227" s="790" t="s">
        <v>125</v>
      </c>
      <c r="L227" s="48">
        <v>2000000</v>
      </c>
      <c r="M227" s="719">
        <f t="shared" si="13"/>
        <v>1400000</v>
      </c>
      <c r="N227" s="46">
        <v>2022</v>
      </c>
      <c r="O227" s="47">
        <v>2024</v>
      </c>
      <c r="P227" s="13"/>
      <c r="Q227" s="138"/>
      <c r="R227" s="16"/>
      <c r="S227" s="16"/>
    </row>
    <row r="228" spans="1:19" ht="36" hidden="1" x14ac:dyDescent="0.25">
      <c r="A228" s="781">
        <f t="shared" si="14"/>
        <v>10</v>
      </c>
      <c r="B228" s="158" t="s">
        <v>284</v>
      </c>
      <c r="C228" s="155" t="s">
        <v>33</v>
      </c>
      <c r="D228" s="718">
        <v>75000687</v>
      </c>
      <c r="E228" s="718">
        <v>107533219</v>
      </c>
      <c r="F228" s="157">
        <v>600060888</v>
      </c>
      <c r="G228" s="196" t="s">
        <v>290</v>
      </c>
      <c r="H228" s="789" t="s">
        <v>43</v>
      </c>
      <c r="I228" s="789" t="s">
        <v>44</v>
      </c>
      <c r="J228" s="789" t="s">
        <v>44</v>
      </c>
      <c r="K228" s="95" t="s">
        <v>108</v>
      </c>
      <c r="L228" s="48">
        <v>5000000</v>
      </c>
      <c r="M228" s="719">
        <f t="shared" si="13"/>
        <v>3500000</v>
      </c>
      <c r="N228" s="46">
        <v>2022</v>
      </c>
      <c r="O228" s="47">
        <v>2024</v>
      </c>
      <c r="P228" s="13"/>
      <c r="Q228" s="138"/>
      <c r="R228" s="16"/>
      <c r="S228" s="16"/>
    </row>
    <row r="229" spans="1:19" ht="36" hidden="1" x14ac:dyDescent="0.25">
      <c r="A229" s="781">
        <f t="shared" si="14"/>
        <v>11</v>
      </c>
      <c r="B229" s="197" t="s">
        <v>284</v>
      </c>
      <c r="C229" s="165" t="s">
        <v>33</v>
      </c>
      <c r="D229" s="791">
        <v>75000687</v>
      </c>
      <c r="E229" s="791">
        <v>107533219</v>
      </c>
      <c r="F229" s="228">
        <v>600060888</v>
      </c>
      <c r="G229" s="96" t="s">
        <v>291</v>
      </c>
      <c r="H229" s="98" t="s">
        <v>43</v>
      </c>
      <c r="I229" s="98" t="s">
        <v>44</v>
      </c>
      <c r="J229" s="98" t="s">
        <v>44</v>
      </c>
      <c r="K229" s="95" t="s">
        <v>292</v>
      </c>
      <c r="L229" s="48">
        <v>8000000</v>
      </c>
      <c r="M229" s="835">
        <f t="shared" si="13"/>
        <v>5600000</v>
      </c>
      <c r="N229" s="49">
        <v>2024</v>
      </c>
      <c r="O229" s="50">
        <v>2027</v>
      </c>
      <c r="P229" s="13"/>
      <c r="Q229" s="138"/>
      <c r="R229" s="16"/>
      <c r="S229" s="16"/>
    </row>
    <row r="230" spans="1:19" ht="36" hidden="1" x14ac:dyDescent="0.25">
      <c r="A230" s="781">
        <f t="shared" si="14"/>
        <v>12</v>
      </c>
      <c r="B230" s="154" t="s">
        <v>284</v>
      </c>
      <c r="C230" s="155" t="s">
        <v>33</v>
      </c>
      <c r="D230" s="718">
        <v>75000687</v>
      </c>
      <c r="E230" s="718">
        <v>107533219</v>
      </c>
      <c r="F230" s="157">
        <v>600060888</v>
      </c>
      <c r="G230" s="98" t="s">
        <v>293</v>
      </c>
      <c r="H230" s="98" t="s">
        <v>43</v>
      </c>
      <c r="I230" s="98" t="s">
        <v>44</v>
      </c>
      <c r="J230" s="98" t="s">
        <v>44</v>
      </c>
      <c r="K230" s="790" t="s">
        <v>294</v>
      </c>
      <c r="L230" s="48">
        <v>8000000</v>
      </c>
      <c r="M230" s="829">
        <f t="shared" si="13"/>
        <v>5600000</v>
      </c>
      <c r="N230" s="46">
        <v>2022</v>
      </c>
      <c r="O230" s="47">
        <v>2024</v>
      </c>
      <c r="P230" s="13"/>
      <c r="Q230" s="138"/>
      <c r="R230" s="16"/>
      <c r="S230" s="16"/>
    </row>
    <row r="231" spans="1:19" ht="36.6" hidden="1" thickBot="1" x14ac:dyDescent="0.3">
      <c r="A231" s="794">
        <v>13</v>
      </c>
      <c r="B231" s="162" t="s">
        <v>284</v>
      </c>
      <c r="C231" s="163" t="s">
        <v>33</v>
      </c>
      <c r="D231" s="732">
        <v>75000687</v>
      </c>
      <c r="E231" s="732">
        <v>107533219</v>
      </c>
      <c r="F231" s="164">
        <v>600060888</v>
      </c>
      <c r="G231" s="795" t="s">
        <v>295</v>
      </c>
      <c r="H231" s="184" t="s">
        <v>43</v>
      </c>
      <c r="I231" s="184" t="s">
        <v>44</v>
      </c>
      <c r="J231" s="184" t="s">
        <v>44</v>
      </c>
      <c r="K231" s="796" t="s">
        <v>296</v>
      </c>
      <c r="L231" s="52">
        <v>9000000</v>
      </c>
      <c r="M231" s="832">
        <f t="shared" si="13"/>
        <v>6300000</v>
      </c>
      <c r="N231" s="53">
        <v>2022</v>
      </c>
      <c r="O231" s="54">
        <v>2024</v>
      </c>
      <c r="P231" s="17"/>
      <c r="Q231" s="18"/>
      <c r="R231" s="754"/>
      <c r="S231" s="754"/>
    </row>
    <row r="232" spans="1:19" ht="36" hidden="1" x14ac:dyDescent="0.25">
      <c r="A232" s="704">
        <v>14</v>
      </c>
      <c r="B232" s="101" t="s">
        <v>297</v>
      </c>
      <c r="C232" s="705" t="s">
        <v>298</v>
      </c>
      <c r="D232" s="706">
        <v>47224576</v>
      </c>
      <c r="E232" s="706">
        <v>102109044</v>
      </c>
      <c r="F232" s="707">
        <v>600000494</v>
      </c>
      <c r="G232" s="231" t="s">
        <v>285</v>
      </c>
      <c r="H232" s="801" t="s">
        <v>127</v>
      </c>
      <c r="I232" s="801" t="s">
        <v>44</v>
      </c>
      <c r="J232" s="801" t="s">
        <v>44</v>
      </c>
      <c r="K232" s="802" t="s">
        <v>106</v>
      </c>
      <c r="L232" s="710">
        <v>5000000</v>
      </c>
      <c r="M232" s="823">
        <f>L232/100*70</f>
        <v>3500000</v>
      </c>
      <c r="N232" s="602">
        <v>2022</v>
      </c>
      <c r="O232" s="56">
        <v>2027</v>
      </c>
      <c r="P232" s="824"/>
      <c r="Q232" s="780"/>
      <c r="R232" s="715"/>
      <c r="S232" s="715"/>
    </row>
    <row r="233" spans="1:19" ht="36" hidden="1" x14ac:dyDescent="0.25">
      <c r="A233" s="717">
        <f>A232+1</f>
        <v>15</v>
      </c>
      <c r="B233" s="154" t="s">
        <v>297</v>
      </c>
      <c r="C233" s="155" t="s">
        <v>298</v>
      </c>
      <c r="D233" s="718">
        <v>47224576</v>
      </c>
      <c r="E233" s="718">
        <v>102109044</v>
      </c>
      <c r="F233" s="157">
        <v>600000494</v>
      </c>
      <c r="G233" s="96" t="s">
        <v>286</v>
      </c>
      <c r="H233" s="98" t="s">
        <v>127</v>
      </c>
      <c r="I233" s="98" t="s">
        <v>44</v>
      </c>
      <c r="J233" s="98" t="s">
        <v>44</v>
      </c>
      <c r="K233" s="803" t="s">
        <v>107</v>
      </c>
      <c r="L233" s="44">
        <v>3000000</v>
      </c>
      <c r="M233" s="829">
        <f t="shared" ref="M233:M241" si="15">L233/100*70</f>
        <v>2100000</v>
      </c>
      <c r="N233" s="46">
        <v>2022</v>
      </c>
      <c r="O233" s="47">
        <v>2027</v>
      </c>
      <c r="P233" s="11"/>
      <c r="Q233" s="135"/>
      <c r="R233" s="722"/>
      <c r="S233" s="722"/>
    </row>
    <row r="234" spans="1:19" ht="36" hidden="1" x14ac:dyDescent="0.25">
      <c r="A234" s="717">
        <f t="shared" ref="A234:A240" si="16">A233+1</f>
        <v>16</v>
      </c>
      <c r="B234" s="154" t="s">
        <v>297</v>
      </c>
      <c r="C234" s="155" t="s">
        <v>298</v>
      </c>
      <c r="D234" s="718">
        <v>47224576</v>
      </c>
      <c r="E234" s="718">
        <v>102109044</v>
      </c>
      <c r="F234" s="157">
        <v>600000494</v>
      </c>
      <c r="G234" s="804" t="s">
        <v>57</v>
      </c>
      <c r="H234" s="98" t="s">
        <v>127</v>
      </c>
      <c r="I234" s="98" t="s">
        <v>44</v>
      </c>
      <c r="J234" s="98" t="s">
        <v>44</v>
      </c>
      <c r="K234" s="784" t="s">
        <v>109</v>
      </c>
      <c r="L234" s="44">
        <v>3000000</v>
      </c>
      <c r="M234" s="829">
        <f t="shared" si="15"/>
        <v>2100000</v>
      </c>
      <c r="N234" s="46">
        <v>2024</v>
      </c>
      <c r="O234" s="47">
        <v>2027</v>
      </c>
      <c r="P234" s="11"/>
      <c r="Q234" s="135"/>
      <c r="R234" s="722"/>
      <c r="S234" s="722"/>
    </row>
    <row r="235" spans="1:19" ht="36" hidden="1" x14ac:dyDescent="0.25">
      <c r="A235" s="717">
        <f t="shared" si="16"/>
        <v>17</v>
      </c>
      <c r="B235" s="154" t="s">
        <v>297</v>
      </c>
      <c r="C235" s="155" t="s">
        <v>298</v>
      </c>
      <c r="D235" s="718">
        <v>47224576</v>
      </c>
      <c r="E235" s="718">
        <v>102109044</v>
      </c>
      <c r="F235" s="157">
        <v>600000494</v>
      </c>
      <c r="G235" s="217" t="s">
        <v>299</v>
      </c>
      <c r="H235" s="805" t="s">
        <v>127</v>
      </c>
      <c r="I235" s="98" t="s">
        <v>44</v>
      </c>
      <c r="J235" s="98" t="s">
        <v>44</v>
      </c>
      <c r="K235" s="806" t="s">
        <v>112</v>
      </c>
      <c r="L235" s="44">
        <v>8000000</v>
      </c>
      <c r="M235" s="719">
        <f t="shared" si="15"/>
        <v>5600000</v>
      </c>
      <c r="N235" s="46">
        <v>2022</v>
      </c>
      <c r="O235" s="47">
        <v>2027</v>
      </c>
      <c r="P235" s="11"/>
      <c r="Q235" s="135"/>
      <c r="R235" s="722"/>
      <c r="S235" s="722"/>
    </row>
    <row r="236" spans="1:19" ht="36" hidden="1" x14ac:dyDescent="0.25">
      <c r="A236" s="717">
        <f t="shared" si="16"/>
        <v>18</v>
      </c>
      <c r="B236" s="154" t="s">
        <v>297</v>
      </c>
      <c r="C236" s="155" t="s">
        <v>298</v>
      </c>
      <c r="D236" s="718">
        <v>47224576</v>
      </c>
      <c r="E236" s="718">
        <v>102109044</v>
      </c>
      <c r="F236" s="157">
        <v>600000494</v>
      </c>
      <c r="G236" s="215" t="s">
        <v>288</v>
      </c>
      <c r="H236" s="805" t="s">
        <v>127</v>
      </c>
      <c r="I236" s="787" t="s">
        <v>44</v>
      </c>
      <c r="J236" s="787" t="s">
        <v>44</v>
      </c>
      <c r="K236" s="806" t="s">
        <v>105</v>
      </c>
      <c r="L236" s="44">
        <v>3000000</v>
      </c>
      <c r="M236" s="835">
        <f t="shared" si="15"/>
        <v>2100000</v>
      </c>
      <c r="N236" s="46">
        <v>2022</v>
      </c>
      <c r="O236" s="47">
        <v>2027</v>
      </c>
      <c r="P236" s="11"/>
      <c r="Q236" s="135"/>
      <c r="R236" s="722"/>
      <c r="S236" s="722"/>
    </row>
    <row r="237" spans="1:19" ht="36" hidden="1" x14ac:dyDescent="0.25">
      <c r="A237" s="717">
        <f t="shared" si="16"/>
        <v>19</v>
      </c>
      <c r="B237" s="154" t="s">
        <v>297</v>
      </c>
      <c r="C237" s="155" t="s">
        <v>298</v>
      </c>
      <c r="D237" s="718">
        <v>47224576</v>
      </c>
      <c r="E237" s="718">
        <v>102109044</v>
      </c>
      <c r="F237" s="157">
        <v>600000494</v>
      </c>
      <c r="G237" s="804" t="s">
        <v>289</v>
      </c>
      <c r="H237" s="805" t="s">
        <v>127</v>
      </c>
      <c r="I237" s="98" t="s">
        <v>44</v>
      </c>
      <c r="J237" s="805" t="s">
        <v>44</v>
      </c>
      <c r="K237" s="807" t="s">
        <v>125</v>
      </c>
      <c r="L237" s="44">
        <v>2000000</v>
      </c>
      <c r="M237" s="719">
        <f t="shared" si="15"/>
        <v>1400000</v>
      </c>
      <c r="N237" s="46">
        <v>2022</v>
      </c>
      <c r="O237" s="47">
        <v>2027</v>
      </c>
      <c r="P237" s="11"/>
      <c r="Q237" s="135"/>
      <c r="R237" s="722"/>
      <c r="S237" s="722"/>
    </row>
    <row r="238" spans="1:19" ht="36" hidden="1" x14ac:dyDescent="0.25">
      <c r="A238" s="717">
        <f t="shared" si="16"/>
        <v>20</v>
      </c>
      <c r="B238" s="154" t="s">
        <v>297</v>
      </c>
      <c r="C238" s="155" t="s">
        <v>298</v>
      </c>
      <c r="D238" s="718">
        <v>47224576</v>
      </c>
      <c r="E238" s="718">
        <v>102109044</v>
      </c>
      <c r="F238" s="157">
        <v>600000494</v>
      </c>
      <c r="G238" s="217" t="s">
        <v>290</v>
      </c>
      <c r="H238" s="98" t="s">
        <v>127</v>
      </c>
      <c r="I238" s="787" t="s">
        <v>44</v>
      </c>
      <c r="J238" s="98" t="s">
        <v>44</v>
      </c>
      <c r="K238" s="806" t="s">
        <v>108</v>
      </c>
      <c r="L238" s="48">
        <v>4000000</v>
      </c>
      <c r="M238" s="719">
        <f t="shared" si="15"/>
        <v>2800000</v>
      </c>
      <c r="N238" s="49">
        <v>2024</v>
      </c>
      <c r="O238" s="50">
        <v>2027</v>
      </c>
      <c r="P238" s="13"/>
      <c r="Q238" s="138"/>
      <c r="R238" s="16"/>
      <c r="S238" s="16"/>
    </row>
    <row r="239" spans="1:19" ht="36" hidden="1" x14ac:dyDescent="0.25">
      <c r="A239" s="717">
        <f t="shared" si="16"/>
        <v>21</v>
      </c>
      <c r="B239" s="154" t="s">
        <v>297</v>
      </c>
      <c r="C239" s="155" t="s">
        <v>298</v>
      </c>
      <c r="D239" s="718">
        <v>47224576</v>
      </c>
      <c r="E239" s="718">
        <v>102109044</v>
      </c>
      <c r="F239" s="157">
        <v>600000494</v>
      </c>
      <c r="G239" s="804" t="s">
        <v>291</v>
      </c>
      <c r="H239" s="787" t="s">
        <v>127</v>
      </c>
      <c r="I239" s="98" t="s">
        <v>44</v>
      </c>
      <c r="J239" s="789" t="s">
        <v>44</v>
      </c>
      <c r="K239" s="806" t="s">
        <v>292</v>
      </c>
      <c r="L239" s="48">
        <v>6000000</v>
      </c>
      <c r="M239" s="836">
        <f t="shared" si="15"/>
        <v>4200000</v>
      </c>
      <c r="N239" s="46">
        <v>2022</v>
      </c>
      <c r="O239" s="47">
        <v>2027</v>
      </c>
      <c r="P239" s="13"/>
      <c r="Q239" s="138"/>
      <c r="R239" s="16"/>
      <c r="S239" s="16"/>
    </row>
    <row r="240" spans="1:19" ht="36" hidden="1" x14ac:dyDescent="0.25">
      <c r="A240" s="808">
        <f t="shared" si="16"/>
        <v>22</v>
      </c>
      <c r="B240" s="197" t="s">
        <v>297</v>
      </c>
      <c r="C240" s="165" t="s">
        <v>298</v>
      </c>
      <c r="D240" s="791">
        <v>47224576</v>
      </c>
      <c r="E240" s="791">
        <v>102109044</v>
      </c>
      <c r="F240" s="228">
        <v>600000494</v>
      </c>
      <c r="G240" s="809"/>
      <c r="H240" s="801" t="s">
        <v>127</v>
      </c>
      <c r="I240" s="787" t="s">
        <v>44</v>
      </c>
      <c r="J240" s="801" t="s">
        <v>44</v>
      </c>
      <c r="K240" s="807"/>
      <c r="L240" s="48"/>
      <c r="M240" s="837">
        <f t="shared" si="15"/>
        <v>0</v>
      </c>
      <c r="N240" s="46">
        <v>2022</v>
      </c>
      <c r="O240" s="47">
        <v>2027</v>
      </c>
      <c r="P240" s="13"/>
      <c r="Q240" s="138"/>
      <c r="R240" s="16"/>
      <c r="S240" s="16"/>
    </row>
    <row r="241" spans="1:19" ht="36.6" hidden="1" thickBot="1" x14ac:dyDescent="0.3">
      <c r="A241" s="808">
        <v>22</v>
      </c>
      <c r="B241" s="811" t="s">
        <v>297</v>
      </c>
      <c r="C241" s="218" t="s">
        <v>298</v>
      </c>
      <c r="D241" s="812">
        <v>47224576</v>
      </c>
      <c r="E241" s="812">
        <v>102109044</v>
      </c>
      <c r="F241" s="813">
        <v>600000494</v>
      </c>
      <c r="G241" s="814" t="s">
        <v>295</v>
      </c>
      <c r="H241" s="815" t="s">
        <v>127</v>
      </c>
      <c r="I241" s="815" t="s">
        <v>44</v>
      </c>
      <c r="J241" s="815" t="s">
        <v>44</v>
      </c>
      <c r="K241" s="816" t="s">
        <v>296</v>
      </c>
      <c r="L241" s="52">
        <v>9000000</v>
      </c>
      <c r="M241" s="832">
        <f t="shared" si="15"/>
        <v>6300000</v>
      </c>
      <c r="N241" s="53">
        <v>2022</v>
      </c>
      <c r="O241" s="54">
        <v>2027</v>
      </c>
      <c r="P241" s="17"/>
      <c r="Q241" s="817"/>
      <c r="R241" s="754"/>
      <c r="S241" s="754"/>
    </row>
    <row r="242" spans="1:19" hidden="1" x14ac:dyDescent="0.25">
      <c r="A242" s="755">
        <v>5</v>
      </c>
      <c r="B242" s="23"/>
      <c r="C242" s="24"/>
      <c r="D242" s="24"/>
      <c r="E242" s="24"/>
      <c r="F242" s="25"/>
      <c r="G242" s="774"/>
      <c r="H242" s="22"/>
      <c r="I242" s="22"/>
      <c r="J242" s="22"/>
      <c r="K242" s="22"/>
      <c r="L242" s="604"/>
      <c r="M242" s="757"/>
      <c r="N242" s="23"/>
      <c r="O242" s="25"/>
      <c r="P242" s="23"/>
      <c r="Q242" s="25"/>
      <c r="R242" s="22"/>
      <c r="S242" s="22"/>
    </row>
    <row r="243" spans="1:19" ht="12.6" hidden="1" thickBot="1" x14ac:dyDescent="0.3">
      <c r="A243" s="621">
        <v>6</v>
      </c>
      <c r="B243" s="17"/>
      <c r="C243" s="758"/>
      <c r="D243" s="758"/>
      <c r="E243" s="758"/>
      <c r="F243" s="18"/>
      <c r="G243" s="775"/>
      <c r="H243" s="754"/>
      <c r="I243" s="754"/>
      <c r="J243" s="754"/>
      <c r="K243" s="754"/>
      <c r="L243" s="761"/>
      <c r="M243" s="762"/>
      <c r="N243" s="17"/>
      <c r="O243" s="18"/>
      <c r="P243" s="17"/>
      <c r="Q243" s="18"/>
      <c r="R243" s="754"/>
      <c r="S243" s="754"/>
    </row>
    <row r="244" spans="1:19" ht="36" hidden="1" x14ac:dyDescent="0.25">
      <c r="A244" s="704">
        <v>23</v>
      </c>
      <c r="B244" s="101" t="s">
        <v>301</v>
      </c>
      <c r="C244" s="705" t="s">
        <v>302</v>
      </c>
      <c r="D244" s="706">
        <v>75001381</v>
      </c>
      <c r="E244" s="706">
        <v>107533324</v>
      </c>
      <c r="F244" s="707">
        <v>600060985</v>
      </c>
      <c r="G244" s="838" t="s">
        <v>303</v>
      </c>
      <c r="H244" s="801" t="s">
        <v>127</v>
      </c>
      <c r="I244" s="801" t="s">
        <v>44</v>
      </c>
      <c r="J244" s="801" t="s">
        <v>302</v>
      </c>
      <c r="K244" s="802" t="s">
        <v>304</v>
      </c>
      <c r="L244" s="839">
        <v>2000000</v>
      </c>
      <c r="M244" s="840">
        <f t="shared" ref="M244:M253" si="17">L244/100*70</f>
        <v>1400000</v>
      </c>
      <c r="N244" s="841">
        <v>2026</v>
      </c>
      <c r="O244" s="842">
        <v>2027</v>
      </c>
      <c r="P244" s="824"/>
      <c r="Q244" s="825"/>
      <c r="R244" s="715"/>
      <c r="S244" s="715"/>
    </row>
    <row r="245" spans="1:19" ht="36" hidden="1" x14ac:dyDescent="0.25">
      <c r="A245" s="808">
        <v>24</v>
      </c>
      <c r="B245" s="154" t="s">
        <v>301</v>
      </c>
      <c r="C245" s="155" t="s">
        <v>302</v>
      </c>
      <c r="D245" s="718">
        <v>75001381</v>
      </c>
      <c r="E245" s="718">
        <v>107533324</v>
      </c>
      <c r="F245" s="157">
        <v>600060985</v>
      </c>
      <c r="G245" s="843" t="s">
        <v>305</v>
      </c>
      <c r="H245" s="98" t="s">
        <v>127</v>
      </c>
      <c r="I245" s="98" t="s">
        <v>44</v>
      </c>
      <c r="J245" s="98" t="s">
        <v>302</v>
      </c>
      <c r="K245" s="844"/>
      <c r="L245" s="517">
        <v>300000</v>
      </c>
      <c r="M245" s="845">
        <f t="shared" si="17"/>
        <v>210000</v>
      </c>
      <c r="N245" s="579">
        <v>2026</v>
      </c>
      <c r="O245" s="47">
        <v>2027</v>
      </c>
      <c r="P245" s="11"/>
      <c r="Q245" s="12"/>
      <c r="R245" s="722"/>
      <c r="S245" s="722"/>
    </row>
    <row r="246" spans="1:19" hidden="1" x14ac:dyDescent="0.25">
      <c r="A246" s="808">
        <v>3</v>
      </c>
      <c r="B246" s="154"/>
      <c r="C246" s="155"/>
      <c r="D246" s="718"/>
      <c r="E246" s="718"/>
      <c r="F246" s="157"/>
      <c r="G246" s="846"/>
      <c r="H246" s="98"/>
      <c r="I246" s="98"/>
      <c r="J246" s="98"/>
      <c r="K246" s="844"/>
      <c r="L246" s="44"/>
      <c r="M246" s="45"/>
      <c r="N246" s="579"/>
      <c r="O246" s="47"/>
      <c r="P246" s="11"/>
      <c r="Q246" s="12"/>
      <c r="R246" s="722"/>
      <c r="S246" s="722"/>
    </row>
    <row r="247" spans="1:19" ht="36" hidden="1" x14ac:dyDescent="0.25">
      <c r="A247" s="847">
        <v>25</v>
      </c>
      <c r="B247" s="154" t="s">
        <v>301</v>
      </c>
      <c r="C247" s="155" t="s">
        <v>302</v>
      </c>
      <c r="D247" s="718">
        <v>75001381</v>
      </c>
      <c r="E247" s="718">
        <v>107533324</v>
      </c>
      <c r="F247" s="157">
        <v>600060985</v>
      </c>
      <c r="G247" s="848" t="s">
        <v>306</v>
      </c>
      <c r="H247" s="98" t="s">
        <v>127</v>
      </c>
      <c r="I247" s="98" t="s">
        <v>44</v>
      </c>
      <c r="J247" s="98" t="s">
        <v>302</v>
      </c>
      <c r="K247" s="807"/>
      <c r="L247" s="321">
        <v>400000</v>
      </c>
      <c r="M247" s="845">
        <f t="shared" si="17"/>
        <v>280000</v>
      </c>
      <c r="N247" s="579">
        <v>2026</v>
      </c>
      <c r="O247" s="192">
        <v>2027</v>
      </c>
      <c r="P247" s="13"/>
      <c r="Q247" s="15"/>
      <c r="R247" s="16"/>
      <c r="S247" s="16"/>
    </row>
    <row r="248" spans="1:19" ht="36" hidden="1" x14ac:dyDescent="0.25">
      <c r="A248" s="808">
        <v>26</v>
      </c>
      <c r="B248" s="154" t="s">
        <v>301</v>
      </c>
      <c r="C248" s="155" t="s">
        <v>302</v>
      </c>
      <c r="D248" s="718">
        <v>75001381</v>
      </c>
      <c r="E248" s="718">
        <v>107533324</v>
      </c>
      <c r="F248" s="157">
        <v>600060985</v>
      </c>
      <c r="G248" s="849" t="s">
        <v>307</v>
      </c>
      <c r="H248" s="787" t="s">
        <v>127</v>
      </c>
      <c r="I248" s="787" t="s">
        <v>44</v>
      </c>
      <c r="J248" s="787" t="s">
        <v>302</v>
      </c>
      <c r="K248" s="807"/>
      <c r="L248" s="517">
        <v>500000</v>
      </c>
      <c r="M248" s="850">
        <f t="shared" si="17"/>
        <v>350000</v>
      </c>
      <c r="N248" s="513">
        <v>2026</v>
      </c>
      <c r="O248" s="47">
        <v>2027</v>
      </c>
      <c r="P248" s="13"/>
      <c r="Q248" s="12"/>
      <c r="R248" s="722"/>
      <c r="S248" s="722"/>
    </row>
    <row r="249" spans="1:19" hidden="1" x14ac:dyDescent="0.25">
      <c r="A249" s="808">
        <v>5</v>
      </c>
      <c r="B249" s="851"/>
      <c r="C249" s="852"/>
      <c r="D249" s="853"/>
      <c r="E249" s="853"/>
      <c r="F249" s="854"/>
      <c r="G249" s="846"/>
      <c r="H249" s="855"/>
      <c r="I249" s="855"/>
      <c r="J249" s="855"/>
      <c r="K249" s="856"/>
      <c r="L249" s="857"/>
      <c r="M249" s="858"/>
      <c r="N249" s="859"/>
      <c r="O249" s="860"/>
      <c r="P249" s="13"/>
      <c r="Q249" s="12"/>
      <c r="R249" s="722"/>
      <c r="S249" s="722"/>
    </row>
    <row r="250" spans="1:19" ht="36" hidden="1" x14ac:dyDescent="0.25">
      <c r="A250" s="861">
        <v>27</v>
      </c>
      <c r="B250" s="862" t="s">
        <v>301</v>
      </c>
      <c r="C250" s="863" t="s">
        <v>302</v>
      </c>
      <c r="D250" s="864">
        <v>75001381</v>
      </c>
      <c r="E250" s="864">
        <v>107533324</v>
      </c>
      <c r="F250" s="865">
        <v>600060985</v>
      </c>
      <c r="G250" s="866" t="s">
        <v>308</v>
      </c>
      <c r="H250" s="867" t="s">
        <v>127</v>
      </c>
      <c r="I250" s="867" t="s">
        <v>44</v>
      </c>
      <c r="J250" s="867" t="s">
        <v>302</v>
      </c>
      <c r="K250" s="868" t="s">
        <v>309</v>
      </c>
      <c r="L250" s="869">
        <v>1500000</v>
      </c>
      <c r="M250" s="870">
        <f t="shared" si="17"/>
        <v>1050000</v>
      </c>
      <c r="N250" s="871">
        <v>2023</v>
      </c>
      <c r="O250" s="576">
        <v>2025</v>
      </c>
      <c r="P250" s="872"/>
      <c r="Q250" s="873"/>
      <c r="R250" s="874"/>
      <c r="S250" s="875"/>
    </row>
    <row r="251" spans="1:19" ht="36" hidden="1" x14ac:dyDescent="0.25">
      <c r="A251" s="876">
        <v>28</v>
      </c>
      <c r="B251" s="201" t="s">
        <v>301</v>
      </c>
      <c r="C251" s="165" t="s">
        <v>302</v>
      </c>
      <c r="D251" s="791">
        <v>75001381</v>
      </c>
      <c r="E251" s="782">
        <v>107533324</v>
      </c>
      <c r="F251" s="229">
        <v>600060985</v>
      </c>
      <c r="G251" s="196" t="s">
        <v>310</v>
      </c>
      <c r="H251" s="787" t="s">
        <v>127</v>
      </c>
      <c r="I251" s="787" t="s">
        <v>44</v>
      </c>
      <c r="J251" s="805" t="s">
        <v>302</v>
      </c>
      <c r="K251" s="95" t="s">
        <v>311</v>
      </c>
      <c r="L251" s="48">
        <v>1500000</v>
      </c>
      <c r="M251" s="829">
        <f t="shared" si="17"/>
        <v>1050000</v>
      </c>
      <c r="N251" s="579">
        <v>2025</v>
      </c>
      <c r="O251" s="576">
        <v>2027</v>
      </c>
      <c r="P251" s="13"/>
      <c r="Q251" s="25"/>
      <c r="R251" s="22"/>
      <c r="S251" s="16"/>
    </row>
    <row r="252" spans="1:19" ht="36" hidden="1" x14ac:dyDescent="0.25">
      <c r="A252" s="952">
        <v>29</v>
      </c>
      <c r="B252" s="877" t="s">
        <v>301</v>
      </c>
      <c r="C252" s="325" t="s">
        <v>302</v>
      </c>
      <c r="D252" s="724">
        <v>75001381</v>
      </c>
      <c r="E252" s="724">
        <v>107533324</v>
      </c>
      <c r="F252" s="327">
        <v>600060985</v>
      </c>
      <c r="G252" s="481" t="s">
        <v>312</v>
      </c>
      <c r="H252" s="725" t="s">
        <v>127</v>
      </c>
      <c r="I252" s="725" t="s">
        <v>44</v>
      </c>
      <c r="J252" s="725" t="s">
        <v>302</v>
      </c>
      <c r="K252" s="878"/>
      <c r="L252" s="879">
        <v>1500000</v>
      </c>
      <c r="M252" s="880">
        <f t="shared" si="17"/>
        <v>1050000</v>
      </c>
      <c r="N252" s="425">
        <v>2026</v>
      </c>
      <c r="O252" s="332">
        <v>2027</v>
      </c>
      <c r="P252" s="727"/>
      <c r="Q252" s="346"/>
      <c r="R252" s="729"/>
      <c r="S252" s="729"/>
    </row>
    <row r="253" spans="1:19" ht="36" hidden="1" x14ac:dyDescent="0.25">
      <c r="A253" s="953">
        <v>30</v>
      </c>
      <c r="B253" s="882" t="s">
        <v>301</v>
      </c>
      <c r="C253" s="155" t="s">
        <v>302</v>
      </c>
      <c r="D253" s="718">
        <v>75001381</v>
      </c>
      <c r="E253" s="718">
        <v>107533324</v>
      </c>
      <c r="F253" s="157">
        <v>600060985</v>
      </c>
      <c r="G253" s="19" t="s">
        <v>313</v>
      </c>
      <c r="H253" s="883" t="s">
        <v>127</v>
      </c>
      <c r="I253" s="883" t="s">
        <v>44</v>
      </c>
      <c r="J253" s="883" t="s">
        <v>302</v>
      </c>
      <c r="K253" s="722"/>
      <c r="L253" s="884">
        <v>1000000</v>
      </c>
      <c r="M253" s="885">
        <f t="shared" si="17"/>
        <v>700000</v>
      </c>
      <c r="N253" s="886">
        <v>2025</v>
      </c>
      <c r="O253" s="12">
        <v>2027</v>
      </c>
      <c r="P253" s="720"/>
      <c r="Q253" s="12"/>
      <c r="R253" s="722"/>
      <c r="S253" s="722"/>
    </row>
    <row r="254" spans="1:19" ht="12.6" hidden="1" thickBot="1" x14ac:dyDescent="0.3">
      <c r="A254" s="662"/>
      <c r="B254" s="320"/>
      <c r="C254" s="887"/>
      <c r="D254" s="887"/>
      <c r="E254" s="887"/>
      <c r="F254" s="35"/>
      <c r="G254" s="888"/>
      <c r="H254" s="737"/>
      <c r="I254" s="737"/>
      <c r="J254" s="737"/>
      <c r="K254" s="737"/>
      <c r="L254" s="889"/>
      <c r="M254" s="890"/>
      <c r="N254" s="320"/>
      <c r="O254" s="35"/>
      <c r="P254" s="320"/>
      <c r="Q254" s="35"/>
      <c r="R254" s="737"/>
      <c r="S254" s="737"/>
    </row>
    <row r="255" spans="1:19" hidden="1" x14ac:dyDescent="0.25">
      <c r="A255" s="755"/>
      <c r="B255" s="23"/>
      <c r="C255" s="24"/>
      <c r="D255" s="24"/>
      <c r="E255" s="24"/>
      <c r="F255" s="25"/>
      <c r="G255" s="891"/>
      <c r="H255" s="22"/>
      <c r="I255" s="22"/>
      <c r="J255" s="22"/>
      <c r="K255" s="22"/>
      <c r="L255" s="604"/>
      <c r="M255" s="757"/>
      <c r="N255" s="23"/>
      <c r="O255" s="25"/>
      <c r="P255" s="23"/>
      <c r="Q255" s="25"/>
      <c r="R255" s="22"/>
      <c r="S255" s="22"/>
    </row>
    <row r="256" spans="1:19" hidden="1" x14ac:dyDescent="0.25">
      <c r="A256" s="876"/>
      <c r="B256" s="13"/>
      <c r="C256" s="14"/>
      <c r="D256" s="14"/>
      <c r="E256" s="14"/>
      <c r="F256" s="15"/>
      <c r="G256" s="892"/>
      <c r="H256" s="22"/>
      <c r="I256" s="16"/>
      <c r="J256" s="16"/>
      <c r="K256" s="16"/>
      <c r="L256" s="893"/>
      <c r="M256" s="894"/>
      <c r="N256" s="13"/>
      <c r="O256" s="15"/>
      <c r="P256" s="13"/>
      <c r="Q256" s="15"/>
      <c r="R256" s="16"/>
      <c r="S256" s="16"/>
    </row>
    <row r="257" spans="1:19" hidden="1" x14ac:dyDescent="0.25">
      <c r="A257" s="876"/>
      <c r="B257" s="13"/>
      <c r="C257" s="14"/>
      <c r="D257" s="14"/>
      <c r="E257" s="14"/>
      <c r="F257" s="15"/>
      <c r="G257" s="895"/>
      <c r="H257" s="22"/>
      <c r="I257" s="16"/>
      <c r="J257" s="16"/>
      <c r="K257" s="16"/>
      <c r="L257" s="893"/>
      <c r="M257" s="894"/>
      <c r="N257" s="13"/>
      <c r="O257" s="15"/>
      <c r="P257" s="13"/>
      <c r="Q257" s="15"/>
      <c r="R257" s="16"/>
      <c r="S257" s="16"/>
    </row>
    <row r="258" spans="1:19" hidden="1" x14ac:dyDescent="0.25">
      <c r="A258" s="876"/>
      <c r="B258" s="13"/>
      <c r="C258" s="14"/>
      <c r="D258" s="14"/>
      <c r="E258" s="14"/>
      <c r="F258" s="15"/>
      <c r="G258" s="895"/>
      <c r="H258" s="22"/>
      <c r="I258" s="16"/>
      <c r="J258" s="16"/>
      <c r="K258" s="16"/>
      <c r="L258" s="893"/>
      <c r="M258" s="894"/>
      <c r="N258" s="13"/>
      <c r="O258" s="15"/>
      <c r="P258" s="13"/>
      <c r="Q258" s="15"/>
      <c r="R258" s="16"/>
      <c r="S258" s="16"/>
    </row>
    <row r="259" spans="1:19" hidden="1" x14ac:dyDescent="0.25">
      <c r="A259" s="876"/>
      <c r="B259" s="13"/>
      <c r="C259" s="14"/>
      <c r="D259" s="14"/>
      <c r="E259" s="14"/>
      <c r="F259" s="15"/>
      <c r="G259" s="895"/>
      <c r="H259" s="22"/>
      <c r="I259" s="16"/>
      <c r="J259" s="16"/>
      <c r="K259" s="16"/>
      <c r="L259" s="893"/>
      <c r="M259" s="894"/>
      <c r="N259" s="13"/>
      <c r="O259" s="15"/>
      <c r="P259" s="13"/>
      <c r="Q259" s="15"/>
      <c r="R259" s="16"/>
      <c r="S259" s="16"/>
    </row>
    <row r="260" spans="1:19" ht="12.6" hidden="1" thickBot="1" x14ac:dyDescent="0.3">
      <c r="A260" s="621" t="s">
        <v>283</v>
      </c>
      <c r="B260" s="17"/>
      <c r="C260" s="758"/>
      <c r="D260" s="758"/>
      <c r="E260" s="758"/>
      <c r="F260" s="18"/>
      <c r="G260" s="895"/>
      <c r="H260" s="754"/>
      <c r="I260" s="754"/>
      <c r="J260" s="754"/>
      <c r="K260" s="754"/>
      <c r="L260" s="761"/>
      <c r="M260" s="762"/>
      <c r="N260" s="17"/>
      <c r="O260" s="18"/>
      <c r="P260" s="17"/>
      <c r="Q260" s="18"/>
      <c r="R260" s="754"/>
      <c r="S260" s="754"/>
    </row>
    <row r="261" spans="1:19" ht="48" hidden="1" x14ac:dyDescent="0.25">
      <c r="A261" s="10">
        <v>31</v>
      </c>
      <c r="B261" s="101" t="s">
        <v>314</v>
      </c>
      <c r="C261" s="705" t="s">
        <v>35</v>
      </c>
      <c r="D261" s="706">
        <v>70983780</v>
      </c>
      <c r="E261" s="706">
        <v>150014121</v>
      </c>
      <c r="F261" s="707">
        <v>650014081</v>
      </c>
      <c r="G261" s="896" t="s">
        <v>295</v>
      </c>
      <c r="H261" s="709" t="s">
        <v>127</v>
      </c>
      <c r="I261" s="709" t="s">
        <v>44</v>
      </c>
      <c r="J261" s="708" t="s">
        <v>45</v>
      </c>
      <c r="K261" s="778" t="s">
        <v>315</v>
      </c>
      <c r="L261" s="514">
        <v>1000000</v>
      </c>
      <c r="M261" s="897">
        <f>L261/100*70</f>
        <v>700000</v>
      </c>
      <c r="N261" s="509">
        <v>2026</v>
      </c>
      <c r="O261" s="56">
        <v>2027</v>
      </c>
      <c r="P261" s="898" t="s">
        <v>40</v>
      </c>
      <c r="Q261" s="780" t="s">
        <v>40</v>
      </c>
      <c r="R261" s="715"/>
      <c r="S261" s="715"/>
    </row>
    <row r="262" spans="1:19" ht="48" hidden="1" x14ac:dyDescent="0.25">
      <c r="A262" s="899">
        <v>32</v>
      </c>
      <c r="B262" s="546" t="s">
        <v>314</v>
      </c>
      <c r="C262" s="547" t="s">
        <v>35</v>
      </c>
      <c r="D262" s="900">
        <v>70983780</v>
      </c>
      <c r="E262" s="900">
        <v>150014121</v>
      </c>
      <c r="F262" s="901">
        <v>650014081</v>
      </c>
      <c r="G262" s="902" t="s">
        <v>316</v>
      </c>
      <c r="H262" s="903" t="s">
        <v>127</v>
      </c>
      <c r="I262" s="903" t="s">
        <v>44</v>
      </c>
      <c r="J262" s="904" t="s">
        <v>45</v>
      </c>
      <c r="K262" s="905" t="s">
        <v>317</v>
      </c>
      <c r="L262" s="906">
        <v>2500000</v>
      </c>
      <c r="M262" s="907">
        <f>L262/100*70</f>
        <v>1750000</v>
      </c>
      <c r="N262" s="908">
        <v>2022</v>
      </c>
      <c r="O262" s="909">
        <v>2023</v>
      </c>
      <c r="P262" s="910" t="s">
        <v>40</v>
      </c>
      <c r="Q262" s="911" t="s">
        <v>40</v>
      </c>
      <c r="R262" s="912"/>
      <c r="S262" s="913"/>
    </row>
    <row r="263" spans="1:19" ht="48" hidden="1" x14ac:dyDescent="0.25">
      <c r="A263" s="881">
        <v>33</v>
      </c>
      <c r="B263" s="154" t="s">
        <v>314</v>
      </c>
      <c r="C263" s="155" t="s">
        <v>35</v>
      </c>
      <c r="D263" s="718">
        <v>70983780</v>
      </c>
      <c r="E263" s="718">
        <v>150014121</v>
      </c>
      <c r="F263" s="157">
        <v>650014081</v>
      </c>
      <c r="G263" s="914" t="s">
        <v>318</v>
      </c>
      <c r="H263" s="167" t="s">
        <v>127</v>
      </c>
      <c r="I263" s="167" t="s">
        <v>319</v>
      </c>
      <c r="J263" s="62" t="s">
        <v>45</v>
      </c>
      <c r="K263" s="883" t="s">
        <v>320</v>
      </c>
      <c r="L263" s="603">
        <v>500000</v>
      </c>
      <c r="M263" s="915">
        <f>L263/100*70</f>
        <v>350000</v>
      </c>
      <c r="N263" s="916">
        <v>2026</v>
      </c>
      <c r="O263" s="12">
        <v>2027</v>
      </c>
      <c r="P263" s="133" t="s">
        <v>40</v>
      </c>
      <c r="Q263" s="135" t="s">
        <v>40</v>
      </c>
      <c r="R263" s="722"/>
      <c r="S263" s="722"/>
    </row>
    <row r="264" spans="1:19" hidden="1" x14ac:dyDescent="0.25">
      <c r="A264" s="27"/>
      <c r="B264" s="28"/>
      <c r="C264" s="917"/>
      <c r="D264" s="917"/>
      <c r="E264" s="917"/>
      <c r="F264" s="29"/>
      <c r="G264" s="918"/>
      <c r="H264" s="22"/>
      <c r="I264" s="746"/>
      <c r="J264" s="746"/>
      <c r="K264" s="746"/>
      <c r="L264" s="919"/>
      <c r="M264" s="920"/>
      <c r="N264" s="28"/>
      <c r="O264" s="29"/>
      <c r="P264" s="28"/>
      <c r="Q264" s="29"/>
      <c r="R264" s="746"/>
      <c r="S264" s="746"/>
    </row>
    <row r="265" spans="1:19" ht="12.6" hidden="1" thickBot="1" x14ac:dyDescent="0.3">
      <c r="A265" s="621"/>
      <c r="B265" s="17"/>
      <c r="C265" s="758"/>
      <c r="D265" s="758"/>
      <c r="E265" s="758"/>
      <c r="F265" s="18"/>
      <c r="G265" s="921"/>
      <c r="H265" s="754"/>
      <c r="I265" s="754"/>
      <c r="J265" s="754"/>
      <c r="K265" s="754"/>
      <c r="L265" s="761"/>
      <c r="M265" s="762"/>
      <c r="N265" s="17"/>
      <c r="O265" s="18"/>
      <c r="P265" s="17"/>
      <c r="Q265" s="18"/>
      <c r="R265" s="754"/>
      <c r="S265" s="754"/>
    </row>
    <row r="266" spans="1:19" hidden="1" x14ac:dyDescent="0.25">
      <c r="A266" s="755"/>
      <c r="B266" s="23"/>
      <c r="C266" s="24"/>
      <c r="D266" s="24"/>
      <c r="E266" s="24"/>
      <c r="F266" s="25"/>
      <c r="G266" s="26"/>
      <c r="H266" s="22"/>
      <c r="I266" s="22"/>
      <c r="J266" s="22"/>
      <c r="K266" s="22"/>
      <c r="L266" s="604"/>
      <c r="M266" s="757"/>
      <c r="N266" s="23"/>
      <c r="O266" s="25"/>
      <c r="P266" s="23"/>
      <c r="Q266" s="25"/>
      <c r="R266" s="22"/>
      <c r="S266" s="22"/>
    </row>
    <row r="267" spans="1:19" ht="12.6" hidden="1" thickBot="1" x14ac:dyDescent="0.3">
      <c r="A267" s="876" t="s">
        <v>283</v>
      </c>
      <c r="B267" s="13"/>
      <c r="C267" s="758"/>
      <c r="D267" s="758"/>
      <c r="E267" s="758"/>
      <c r="F267" s="18"/>
      <c r="G267" s="776"/>
      <c r="H267" s="754"/>
      <c r="I267" s="754"/>
      <c r="J267" s="754"/>
      <c r="K267" s="16"/>
      <c r="L267" s="893"/>
      <c r="M267" s="894"/>
      <c r="N267" s="13"/>
      <c r="O267" s="15"/>
      <c r="P267" s="13"/>
      <c r="Q267" s="15"/>
      <c r="R267" s="16"/>
      <c r="S267" s="16"/>
    </row>
    <row r="268" spans="1:19" ht="48" hidden="1" x14ac:dyDescent="0.25">
      <c r="A268" s="661">
        <v>34</v>
      </c>
      <c r="B268" s="324" t="s">
        <v>314</v>
      </c>
      <c r="C268" s="349" t="s">
        <v>35</v>
      </c>
      <c r="D268" s="922">
        <v>70983780</v>
      </c>
      <c r="E268" s="922">
        <v>150014121</v>
      </c>
      <c r="F268" s="351">
        <v>650014081</v>
      </c>
      <c r="G268" s="923" t="s">
        <v>321</v>
      </c>
      <c r="H268" s="460" t="s">
        <v>127</v>
      </c>
      <c r="I268" s="460" t="s">
        <v>319</v>
      </c>
      <c r="J268" s="459" t="s">
        <v>45</v>
      </c>
      <c r="K268" s="730" t="s">
        <v>322</v>
      </c>
      <c r="L268" s="924">
        <v>2000000</v>
      </c>
      <c r="M268" s="925">
        <f>L268/100*70</f>
        <v>1400000</v>
      </c>
      <c r="N268" s="345">
        <v>2025</v>
      </c>
      <c r="O268" s="346">
        <v>2027</v>
      </c>
      <c r="P268" s="345"/>
      <c r="Q268" s="346"/>
      <c r="R268" s="729"/>
      <c r="S268" s="729"/>
    </row>
    <row r="269" spans="1:19" ht="48" hidden="1" x14ac:dyDescent="0.25">
      <c r="A269" s="661">
        <v>35</v>
      </c>
      <c r="B269" s="348" t="s">
        <v>314</v>
      </c>
      <c r="C269" s="349" t="s">
        <v>35</v>
      </c>
      <c r="D269" s="922">
        <v>70983780</v>
      </c>
      <c r="E269" s="922">
        <v>150014121</v>
      </c>
      <c r="F269" s="351">
        <v>650014081</v>
      </c>
      <c r="G269" s="926" t="s">
        <v>288</v>
      </c>
      <c r="H269" s="431" t="s">
        <v>127</v>
      </c>
      <c r="I269" s="431" t="s">
        <v>319</v>
      </c>
      <c r="J269" s="430" t="s">
        <v>45</v>
      </c>
      <c r="K269" s="927" t="s">
        <v>323</v>
      </c>
      <c r="L269" s="924">
        <v>3000000</v>
      </c>
      <c r="M269" s="925">
        <f>L269/100*70</f>
        <v>2100000</v>
      </c>
      <c r="N269" s="345">
        <v>2025</v>
      </c>
      <c r="O269" s="346">
        <v>2027</v>
      </c>
      <c r="P269" s="345"/>
      <c r="Q269" s="346"/>
      <c r="R269" s="729"/>
      <c r="S269" s="729"/>
    </row>
    <row r="270" spans="1:19" ht="48.6" hidden="1" thickBot="1" x14ac:dyDescent="0.3">
      <c r="A270" s="644">
        <v>36</v>
      </c>
      <c r="B270" s="928" t="s">
        <v>314</v>
      </c>
      <c r="C270" s="929" t="s">
        <v>35</v>
      </c>
      <c r="D270" s="930">
        <v>70983780</v>
      </c>
      <c r="E270" s="930">
        <v>150014121</v>
      </c>
      <c r="F270" s="931">
        <v>650014081</v>
      </c>
      <c r="G270" s="954" t="s">
        <v>324</v>
      </c>
      <c r="H270" s="933" t="s">
        <v>127</v>
      </c>
      <c r="I270" s="933" t="s">
        <v>319</v>
      </c>
      <c r="J270" s="934" t="s">
        <v>45</v>
      </c>
      <c r="K270" s="955" t="s">
        <v>325</v>
      </c>
      <c r="L270" s="956">
        <v>3000000</v>
      </c>
      <c r="M270" s="937">
        <f>L270/100*70</f>
        <v>2100000</v>
      </c>
      <c r="N270" s="656">
        <v>2025</v>
      </c>
      <c r="O270" s="957">
        <v>2027</v>
      </c>
      <c r="P270" s="656"/>
      <c r="Q270" s="957"/>
      <c r="R270" s="958"/>
      <c r="S270" s="958"/>
    </row>
    <row r="271" spans="1:19" ht="48" hidden="1" x14ac:dyDescent="0.25">
      <c r="A271" s="27">
        <v>37</v>
      </c>
      <c r="B271" s="101" t="s">
        <v>326</v>
      </c>
      <c r="C271" s="705" t="s">
        <v>327</v>
      </c>
      <c r="D271" s="706">
        <v>71001271</v>
      </c>
      <c r="E271" s="705">
        <v>107533201</v>
      </c>
      <c r="F271" s="707">
        <v>600061434</v>
      </c>
      <c r="G271" s="946" t="s">
        <v>328</v>
      </c>
      <c r="H271" s="947" t="s">
        <v>127</v>
      </c>
      <c r="I271" s="947" t="s">
        <v>44</v>
      </c>
      <c r="J271" s="947" t="s">
        <v>46</v>
      </c>
      <c r="K271" s="715"/>
      <c r="L271" s="600">
        <v>200000</v>
      </c>
      <c r="M271" s="948">
        <f>L271/100*70</f>
        <v>140000</v>
      </c>
      <c r="N271" s="602">
        <v>2023</v>
      </c>
      <c r="O271" s="56">
        <v>2027</v>
      </c>
      <c r="P271" s="824"/>
      <c r="Q271" s="825"/>
      <c r="R271" s="715"/>
      <c r="S271" s="715"/>
    </row>
    <row r="272" spans="1:19" ht="48.6" hidden="1" thickBot="1" x14ac:dyDescent="0.3">
      <c r="A272" s="621">
        <v>38</v>
      </c>
      <c r="B272" s="811" t="s">
        <v>326</v>
      </c>
      <c r="C272" s="218" t="s">
        <v>327</v>
      </c>
      <c r="D272" s="812">
        <v>71001271</v>
      </c>
      <c r="E272" s="218">
        <v>107533201</v>
      </c>
      <c r="F272" s="813">
        <v>600061434</v>
      </c>
      <c r="G272" s="949" t="s">
        <v>142</v>
      </c>
      <c r="H272" s="950" t="s">
        <v>127</v>
      </c>
      <c r="I272" s="950" t="s">
        <v>44</v>
      </c>
      <c r="J272" s="950" t="s">
        <v>46</v>
      </c>
      <c r="K272" s="950" t="s">
        <v>329</v>
      </c>
      <c r="L272" s="761">
        <v>200000</v>
      </c>
      <c r="M272" s="951">
        <f>L272/100*70</f>
        <v>140000</v>
      </c>
      <c r="N272" s="53">
        <v>2023</v>
      </c>
      <c r="O272" s="54">
        <v>2027</v>
      </c>
      <c r="P272" s="17"/>
      <c r="Q272" s="18"/>
      <c r="R272" s="754"/>
      <c r="S272" s="754"/>
    </row>
    <row r="273" spans="1:19" hidden="1" x14ac:dyDescent="0.25">
      <c r="A273" s="10">
        <v>1</v>
      </c>
      <c r="B273" s="959"/>
      <c r="C273" s="202"/>
      <c r="D273" s="960"/>
      <c r="E273" s="960"/>
      <c r="F273" s="707"/>
      <c r="G273" s="896"/>
      <c r="H273" s="801"/>
      <c r="I273" s="801"/>
      <c r="J273" s="709"/>
      <c r="K273" s="961"/>
      <c r="L273" s="710"/>
      <c r="M273" s="837"/>
      <c r="N273" s="602"/>
      <c r="O273" s="56"/>
      <c r="P273" s="824"/>
      <c r="Q273" s="825"/>
      <c r="R273" s="715"/>
      <c r="S273" s="715"/>
    </row>
    <row r="274" spans="1:19" ht="60" x14ac:dyDescent="0.25">
      <c r="A274" s="881">
        <v>1</v>
      </c>
      <c r="B274" s="154" t="s">
        <v>330</v>
      </c>
      <c r="C274" s="155" t="s">
        <v>331</v>
      </c>
      <c r="D274" s="718">
        <v>70984336</v>
      </c>
      <c r="E274" s="718">
        <v>107533367</v>
      </c>
      <c r="F274" s="157">
        <v>600061019</v>
      </c>
      <c r="G274" s="806" t="s">
        <v>332</v>
      </c>
      <c r="H274" s="98" t="s">
        <v>127</v>
      </c>
      <c r="I274" s="98" t="s">
        <v>44</v>
      </c>
      <c r="J274" s="789" t="s">
        <v>333</v>
      </c>
      <c r="K274" s="962" t="s">
        <v>334</v>
      </c>
      <c r="L274" s="517">
        <v>5000000</v>
      </c>
      <c r="M274" s="719">
        <f t="shared" ref="M274:M282" si="18">L274/100*70</f>
        <v>3500000</v>
      </c>
      <c r="N274" s="46">
        <v>2023</v>
      </c>
      <c r="O274" s="47">
        <v>2027</v>
      </c>
      <c r="P274" s="11"/>
      <c r="Q274" s="12"/>
      <c r="R274" s="722"/>
      <c r="S274" s="722"/>
    </row>
    <row r="275" spans="1:19" ht="60" x14ac:dyDescent="0.25">
      <c r="A275" s="881">
        <v>2</v>
      </c>
      <c r="B275" s="154" t="s">
        <v>330</v>
      </c>
      <c r="C275" s="165" t="s">
        <v>331</v>
      </c>
      <c r="D275" s="791">
        <v>70984336</v>
      </c>
      <c r="E275" s="791">
        <v>107533367</v>
      </c>
      <c r="F275" s="228">
        <v>600061019</v>
      </c>
      <c r="G275" s="803" t="s">
        <v>335</v>
      </c>
      <c r="H275" s="98" t="s">
        <v>127</v>
      </c>
      <c r="I275" s="98" t="s">
        <v>44</v>
      </c>
      <c r="J275" s="98" t="s">
        <v>333</v>
      </c>
      <c r="K275" s="844"/>
      <c r="L275" s="44">
        <v>300000</v>
      </c>
      <c r="M275" s="719">
        <f t="shared" si="18"/>
        <v>210000</v>
      </c>
      <c r="N275" s="513">
        <v>2026</v>
      </c>
      <c r="O275" s="575">
        <v>2027</v>
      </c>
      <c r="P275" s="11"/>
      <c r="Q275" s="12"/>
      <c r="R275" s="132"/>
      <c r="S275" s="722"/>
    </row>
    <row r="276" spans="1:19" hidden="1" x14ac:dyDescent="0.25">
      <c r="A276" s="876"/>
      <c r="B276" s="154"/>
      <c r="C276" s="155"/>
      <c r="D276" s="718"/>
      <c r="E276" s="718"/>
      <c r="F276" s="157"/>
      <c r="G276" s="963"/>
      <c r="H276" s="98"/>
      <c r="I276" s="98"/>
      <c r="J276" s="98"/>
      <c r="K276" s="807"/>
      <c r="L276" s="48"/>
      <c r="M276" s="51"/>
      <c r="N276" s="49"/>
      <c r="O276" s="50"/>
      <c r="P276" s="13"/>
      <c r="Q276" s="15"/>
      <c r="R276" s="16"/>
      <c r="S276" s="16"/>
    </row>
    <row r="277" spans="1:19" ht="60" x14ac:dyDescent="0.25">
      <c r="A277" s="876">
        <v>3</v>
      </c>
      <c r="B277" s="197" t="s">
        <v>330</v>
      </c>
      <c r="C277" s="155" t="s">
        <v>331</v>
      </c>
      <c r="D277" s="718">
        <v>70984336</v>
      </c>
      <c r="E277" s="718">
        <v>107533367</v>
      </c>
      <c r="F277" s="157">
        <v>600061019</v>
      </c>
      <c r="G277" s="806" t="s">
        <v>336</v>
      </c>
      <c r="H277" s="98" t="s">
        <v>127</v>
      </c>
      <c r="I277" s="98" t="s">
        <v>44</v>
      </c>
      <c r="J277" s="98" t="s">
        <v>333</v>
      </c>
      <c r="K277" s="806" t="s">
        <v>337</v>
      </c>
      <c r="L277" s="48">
        <v>200000</v>
      </c>
      <c r="M277" s="829">
        <f t="shared" si="18"/>
        <v>140000</v>
      </c>
      <c r="N277" s="579">
        <v>2025</v>
      </c>
      <c r="O277" s="50">
        <v>2027</v>
      </c>
      <c r="P277" s="13"/>
      <c r="Q277" s="15"/>
      <c r="R277" s="16"/>
      <c r="S277" s="16"/>
    </row>
    <row r="278" spans="1:19" ht="60" x14ac:dyDescent="0.25">
      <c r="A278" s="876">
        <v>4</v>
      </c>
      <c r="B278" s="201" t="s">
        <v>330</v>
      </c>
      <c r="C278" s="199" t="s">
        <v>331</v>
      </c>
      <c r="D278" s="782">
        <v>70984336</v>
      </c>
      <c r="E278" s="718">
        <v>107533367</v>
      </c>
      <c r="F278" s="229">
        <v>600061019</v>
      </c>
      <c r="G278" s="806" t="s">
        <v>338</v>
      </c>
      <c r="H278" s="98" t="s">
        <v>127</v>
      </c>
      <c r="I278" s="98" t="s">
        <v>44</v>
      </c>
      <c r="J278" s="98" t="s">
        <v>333</v>
      </c>
      <c r="K278" s="806" t="s">
        <v>339</v>
      </c>
      <c r="L278" s="48">
        <v>5000000</v>
      </c>
      <c r="M278" s="719">
        <f t="shared" si="18"/>
        <v>3500000</v>
      </c>
      <c r="N278" s="579">
        <v>2025</v>
      </c>
      <c r="O278" s="50">
        <v>2027</v>
      </c>
      <c r="P278" s="13"/>
      <c r="Q278" s="15"/>
      <c r="R278" s="16"/>
      <c r="S278" s="16"/>
    </row>
    <row r="279" spans="1:19" ht="60" x14ac:dyDescent="0.25">
      <c r="A279" s="964">
        <v>5</v>
      </c>
      <c r="B279" s="965" t="s">
        <v>330</v>
      </c>
      <c r="C279" s="966" t="s">
        <v>331</v>
      </c>
      <c r="D279" s="967">
        <v>70984336</v>
      </c>
      <c r="E279" s="967">
        <v>107533367</v>
      </c>
      <c r="F279" s="968">
        <v>600061019</v>
      </c>
      <c r="G279" s="969" t="s">
        <v>340</v>
      </c>
      <c r="H279" s="867" t="s">
        <v>127</v>
      </c>
      <c r="I279" s="867" t="s">
        <v>44</v>
      </c>
      <c r="J279" s="867" t="s">
        <v>333</v>
      </c>
      <c r="K279" s="970"/>
      <c r="L279" s="869">
        <v>500000</v>
      </c>
      <c r="M279" s="870">
        <f t="shared" si="18"/>
        <v>350000</v>
      </c>
      <c r="N279" s="971">
        <v>2023</v>
      </c>
      <c r="O279" s="523">
        <v>2027</v>
      </c>
      <c r="P279" s="872"/>
      <c r="Q279" s="873"/>
      <c r="R279" s="874"/>
      <c r="S279" s="875"/>
    </row>
    <row r="280" spans="1:19" ht="16.8" hidden="1" customHeight="1" x14ac:dyDescent="0.25">
      <c r="A280" s="876">
        <v>7</v>
      </c>
      <c r="B280" s="154"/>
      <c r="C280" s="155"/>
      <c r="D280" s="718"/>
      <c r="E280" s="718"/>
      <c r="F280" s="157"/>
      <c r="G280" s="806"/>
      <c r="H280" s="98"/>
      <c r="I280" s="98"/>
      <c r="J280" s="98"/>
      <c r="K280" s="807"/>
      <c r="L280" s="48"/>
      <c r="M280" s="45"/>
      <c r="N280" s="49"/>
      <c r="O280" s="50"/>
      <c r="P280" s="13"/>
      <c r="Q280" s="15"/>
      <c r="R280" s="16"/>
      <c r="S280" s="16"/>
    </row>
    <row r="281" spans="1:19" hidden="1" x14ac:dyDescent="0.25">
      <c r="A281" s="876"/>
      <c r="B281" s="197"/>
      <c r="C281" s="165"/>
      <c r="D281" s="791"/>
      <c r="E281" s="791"/>
      <c r="F281" s="228"/>
      <c r="G281" s="803"/>
      <c r="H281" s="787"/>
      <c r="I281" s="787"/>
      <c r="J281" s="787"/>
      <c r="K281" s="807"/>
      <c r="L281" s="48"/>
      <c r="M281" s="51"/>
      <c r="N281" s="49"/>
      <c r="O281" s="50"/>
      <c r="P281" s="13"/>
      <c r="Q281" s="15"/>
      <c r="R281" s="16"/>
      <c r="S281" s="16"/>
    </row>
    <row r="282" spans="1:19" ht="60.6" thickBot="1" x14ac:dyDescent="0.3">
      <c r="A282" s="621">
        <v>6</v>
      </c>
      <c r="B282" s="811" t="s">
        <v>330</v>
      </c>
      <c r="C282" s="218" t="s">
        <v>331</v>
      </c>
      <c r="D282" s="812">
        <v>70984336</v>
      </c>
      <c r="E282" s="812">
        <v>107533367</v>
      </c>
      <c r="F282" s="813">
        <v>600061019</v>
      </c>
      <c r="G282" s="816" t="s">
        <v>341</v>
      </c>
      <c r="H282" s="815" t="s">
        <v>127</v>
      </c>
      <c r="I282" s="815" t="s">
        <v>44</v>
      </c>
      <c r="J282" s="815" t="s">
        <v>333</v>
      </c>
      <c r="K282" s="752"/>
      <c r="L282" s="52">
        <v>1000000</v>
      </c>
      <c r="M282" s="832">
        <f t="shared" si="18"/>
        <v>700000</v>
      </c>
      <c r="N282" s="53">
        <v>2023</v>
      </c>
      <c r="O282" s="54">
        <v>2027</v>
      </c>
      <c r="P282" s="17"/>
      <c r="Q282" s="18"/>
      <c r="R282" s="754"/>
      <c r="S282" s="754"/>
    </row>
    <row r="285" spans="1:19" x14ac:dyDescent="0.25">
      <c r="A285" s="39" t="s">
        <v>392</v>
      </c>
      <c r="H285" s="39" t="s">
        <v>238</v>
      </c>
    </row>
    <row r="286" spans="1:19" x14ac:dyDescent="0.25">
      <c r="H286" s="39" t="s">
        <v>259</v>
      </c>
    </row>
    <row r="289" spans="1:19" x14ac:dyDescent="0.25">
      <c r="A289" s="39" t="s">
        <v>239</v>
      </c>
    </row>
    <row r="290" spans="1:19" x14ac:dyDescent="0.25">
      <c r="A290" s="39" t="s">
        <v>241</v>
      </c>
    </row>
    <row r="291" spans="1:19" x14ac:dyDescent="0.25">
      <c r="A291" s="39" t="s">
        <v>242</v>
      </c>
    </row>
    <row r="293" spans="1:19" x14ac:dyDescent="0.25">
      <c r="A293" s="39" t="s">
        <v>342</v>
      </c>
    </row>
    <row r="295" spans="1:19" x14ac:dyDescent="0.25">
      <c r="A295" s="230" t="s">
        <v>343</v>
      </c>
      <c r="B295" s="230"/>
      <c r="C295" s="230"/>
      <c r="D295" s="777"/>
      <c r="E295" s="777"/>
      <c r="F295" s="777"/>
      <c r="G295" s="777"/>
      <c r="H295" s="777"/>
      <c r="I295" s="777"/>
      <c r="J295" s="777"/>
      <c r="K295" s="777"/>
      <c r="L295" s="972"/>
      <c r="M295" s="972"/>
      <c r="N295" s="777"/>
      <c r="O295" s="777"/>
      <c r="P295" s="777"/>
      <c r="Q295" s="777"/>
      <c r="R295" s="777"/>
      <c r="S295" s="777"/>
    </row>
    <row r="297" spans="1:19" x14ac:dyDescent="0.25">
      <c r="A297" s="230" t="s">
        <v>344</v>
      </c>
      <c r="B297" s="230"/>
      <c r="C297" s="230"/>
    </row>
  </sheetData>
  <mergeCells count="139"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N16:O16"/>
    <mergeCell ref="P16:Q16"/>
    <mergeCell ref="R16:S16"/>
    <mergeCell ref="A30:S30"/>
    <mergeCell ref="A31:A32"/>
    <mergeCell ref="B31:F31"/>
    <mergeCell ref="G31:G32"/>
    <mergeCell ref="H31:H32"/>
    <mergeCell ref="I31:I32"/>
    <mergeCell ref="J31:J32"/>
    <mergeCell ref="A16:A17"/>
    <mergeCell ref="B16:F16"/>
    <mergeCell ref="G16:G17"/>
    <mergeCell ref="H16:H17"/>
    <mergeCell ref="I16:I17"/>
    <mergeCell ref="J16:J17"/>
    <mergeCell ref="K16:K17"/>
    <mergeCell ref="L16:M16"/>
    <mergeCell ref="N39:O39"/>
    <mergeCell ref="P39:Q39"/>
    <mergeCell ref="R39:S39"/>
    <mergeCell ref="K31:K32"/>
    <mergeCell ref="L31:M31"/>
    <mergeCell ref="N31:O31"/>
    <mergeCell ref="P31:Q31"/>
    <mergeCell ref="R31:S31"/>
    <mergeCell ref="A57:S57"/>
    <mergeCell ref="A39:A40"/>
    <mergeCell ref="B39:F39"/>
    <mergeCell ref="G39:G40"/>
    <mergeCell ref="H39:H40"/>
    <mergeCell ref="I39:I40"/>
    <mergeCell ref="J39:J40"/>
    <mergeCell ref="K39:K40"/>
    <mergeCell ref="L39:M39"/>
    <mergeCell ref="P58:Q58"/>
    <mergeCell ref="R58:S58"/>
    <mergeCell ref="A74:S74"/>
    <mergeCell ref="A75:A76"/>
    <mergeCell ref="B75:F75"/>
    <mergeCell ref="G75:G76"/>
    <mergeCell ref="H75:H76"/>
    <mergeCell ref="I75:I76"/>
    <mergeCell ref="J75:J76"/>
    <mergeCell ref="K75:K76"/>
    <mergeCell ref="A58:A59"/>
    <mergeCell ref="B58:F58"/>
    <mergeCell ref="G58:G59"/>
    <mergeCell ref="H58:H59"/>
    <mergeCell ref="I58:I59"/>
    <mergeCell ref="J58:J59"/>
    <mergeCell ref="K58:K59"/>
    <mergeCell ref="L58:M58"/>
    <mergeCell ref="N58:O58"/>
    <mergeCell ref="K86:K87"/>
    <mergeCell ref="L86:M86"/>
    <mergeCell ref="N86:O86"/>
    <mergeCell ref="P86:Q86"/>
    <mergeCell ref="R86:S86"/>
    <mergeCell ref="A149:S149"/>
    <mergeCell ref="L75:M75"/>
    <mergeCell ref="N75:O75"/>
    <mergeCell ref="P75:Q75"/>
    <mergeCell ref="R75:S75"/>
    <mergeCell ref="A86:A87"/>
    <mergeCell ref="B86:F86"/>
    <mergeCell ref="G86:G87"/>
    <mergeCell ref="H86:H87"/>
    <mergeCell ref="I86:I87"/>
    <mergeCell ref="J86:J87"/>
    <mergeCell ref="A161:A162"/>
    <mergeCell ref="B161:F161"/>
    <mergeCell ref="G161:G162"/>
    <mergeCell ref="H161:H162"/>
    <mergeCell ref="I161:I162"/>
    <mergeCell ref="A150:A151"/>
    <mergeCell ref="B150:F150"/>
    <mergeCell ref="G150:G151"/>
    <mergeCell ref="H150:H151"/>
    <mergeCell ref="I150:I151"/>
    <mergeCell ref="J161:J162"/>
    <mergeCell ref="K161:K162"/>
    <mergeCell ref="L161:M161"/>
    <mergeCell ref="N161:O161"/>
    <mergeCell ref="P161:Q161"/>
    <mergeCell ref="R161:S161"/>
    <mergeCell ref="K150:K151"/>
    <mergeCell ref="L150:M150"/>
    <mergeCell ref="N150:O150"/>
    <mergeCell ref="P150:Q150"/>
    <mergeCell ref="R150:S150"/>
    <mergeCell ref="J150:J151"/>
    <mergeCell ref="P209:Q209"/>
    <mergeCell ref="A199:S199"/>
    <mergeCell ref="A200:A201"/>
    <mergeCell ref="B200:F200"/>
    <mergeCell ref="G200:G201"/>
    <mergeCell ref="H200:H201"/>
    <mergeCell ref="I200:I201"/>
    <mergeCell ref="J200:J201"/>
    <mergeCell ref="K200:K201"/>
    <mergeCell ref="L200:M200"/>
    <mergeCell ref="N200:O200"/>
    <mergeCell ref="R209:S209"/>
    <mergeCell ref="A220:A221"/>
    <mergeCell ref="B220:F220"/>
    <mergeCell ref="G220:G221"/>
    <mergeCell ref="H220:H221"/>
    <mergeCell ref="I220:I221"/>
    <mergeCell ref="J220:J221"/>
    <mergeCell ref="P200:Q200"/>
    <mergeCell ref="R200:S200"/>
    <mergeCell ref="A208:S208"/>
    <mergeCell ref="A209:A210"/>
    <mergeCell ref="B209:F209"/>
    <mergeCell ref="G209:G210"/>
    <mergeCell ref="H209:H210"/>
    <mergeCell ref="I209:I210"/>
    <mergeCell ref="J209:J210"/>
    <mergeCell ref="K209:K210"/>
    <mergeCell ref="K220:K221"/>
    <mergeCell ref="L220:M220"/>
    <mergeCell ref="N220:O220"/>
    <mergeCell ref="P220:Q220"/>
    <mergeCell ref="R220:S220"/>
    <mergeCell ref="L209:M209"/>
    <mergeCell ref="N209:O20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59E1-F4AC-48CF-BA46-FDF21DF3BEF3}">
  <dimension ref="A1:T62"/>
  <sheetViews>
    <sheetView showGridLines="0" tabSelected="1" topLeftCell="B1" workbookViewId="0">
      <selection activeCell="F25" sqref="F2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15" thickBot="1" x14ac:dyDescent="0.35"/>
    <row r="2" spans="1:20" ht="21.75" customHeight="1" thickBot="1" x14ac:dyDescent="0.4">
      <c r="A2" s="1206" t="s">
        <v>345</v>
      </c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  <c r="T2" s="1208"/>
    </row>
    <row r="3" spans="1:20" ht="37.5" customHeight="1" thickBot="1" x14ac:dyDescent="0.35">
      <c r="A3" s="1209" t="s">
        <v>346</v>
      </c>
      <c r="B3" s="1212" t="s">
        <v>0</v>
      </c>
      <c r="C3" s="1214" t="s">
        <v>347</v>
      </c>
      <c r="D3" s="1215"/>
      <c r="E3" s="1215"/>
      <c r="F3" s="1216" t="s">
        <v>2</v>
      </c>
      <c r="G3" s="1218" t="s">
        <v>18</v>
      </c>
      <c r="H3" s="1220" t="s">
        <v>28</v>
      </c>
      <c r="I3" s="1222" t="s">
        <v>3</v>
      </c>
      <c r="J3" s="1224" t="s">
        <v>4</v>
      </c>
      <c r="K3" s="1226" t="s">
        <v>348</v>
      </c>
      <c r="L3" s="1227"/>
      <c r="M3" s="1240" t="s">
        <v>5</v>
      </c>
      <c r="N3" s="1241"/>
      <c r="O3" s="1242" t="s">
        <v>349</v>
      </c>
      <c r="P3" s="1243"/>
      <c r="Q3" s="1243"/>
      <c r="R3" s="1243"/>
      <c r="S3" s="1244" t="s">
        <v>6</v>
      </c>
      <c r="T3" s="1245"/>
    </row>
    <row r="4" spans="1:20" ht="22.35" customHeight="1" thickBot="1" x14ac:dyDescent="0.35">
      <c r="A4" s="1210"/>
      <c r="B4" s="1212"/>
      <c r="C4" s="1228" t="s">
        <v>350</v>
      </c>
      <c r="D4" s="1230" t="s">
        <v>351</v>
      </c>
      <c r="E4" s="1230" t="s">
        <v>352</v>
      </c>
      <c r="F4" s="1216"/>
      <c r="G4" s="1218"/>
      <c r="H4" s="1220"/>
      <c r="I4" s="1222"/>
      <c r="J4" s="1224"/>
      <c r="K4" s="1232" t="s">
        <v>353</v>
      </c>
      <c r="L4" s="1234" t="s">
        <v>354</v>
      </c>
      <c r="M4" s="1125" t="s">
        <v>13</v>
      </c>
      <c r="N4" s="1127" t="s">
        <v>14</v>
      </c>
      <c r="O4" s="1236" t="s">
        <v>21</v>
      </c>
      <c r="P4" s="1237"/>
      <c r="Q4" s="1237"/>
      <c r="R4" s="1237"/>
      <c r="S4" s="1238" t="s">
        <v>355</v>
      </c>
      <c r="T4" s="1239" t="s">
        <v>16</v>
      </c>
    </row>
    <row r="5" spans="1:20" ht="80.25" customHeight="1" thickBot="1" x14ac:dyDescent="0.35">
      <c r="A5" s="1211"/>
      <c r="B5" s="1213"/>
      <c r="C5" s="1229"/>
      <c r="D5" s="1231"/>
      <c r="E5" s="1231"/>
      <c r="F5" s="1217"/>
      <c r="G5" s="1219"/>
      <c r="H5" s="1221"/>
      <c r="I5" s="1223"/>
      <c r="J5" s="1225"/>
      <c r="K5" s="1233"/>
      <c r="L5" s="1235"/>
      <c r="M5" s="1126"/>
      <c r="N5" s="1128"/>
      <c r="O5" s="973" t="s">
        <v>27</v>
      </c>
      <c r="P5" s="974" t="s">
        <v>24</v>
      </c>
      <c r="Q5" s="975" t="s">
        <v>25</v>
      </c>
      <c r="R5" s="976" t="s">
        <v>356</v>
      </c>
      <c r="S5" s="1134"/>
      <c r="T5" s="1136"/>
    </row>
    <row r="6" spans="1:20" ht="24" x14ac:dyDescent="0.3">
      <c r="A6" s="1">
        <v>1</v>
      </c>
      <c r="B6" s="10">
        <v>1</v>
      </c>
      <c r="C6" s="101" t="s">
        <v>357</v>
      </c>
      <c r="D6" s="706" t="s">
        <v>33</v>
      </c>
      <c r="E6" s="977">
        <v>72088087</v>
      </c>
      <c r="F6" s="978" t="s">
        <v>358</v>
      </c>
      <c r="G6" s="822" t="s">
        <v>127</v>
      </c>
      <c r="H6" s="709" t="s">
        <v>44</v>
      </c>
      <c r="I6" s="979" t="s">
        <v>44</v>
      </c>
      <c r="J6" s="9" t="s">
        <v>359</v>
      </c>
      <c r="K6" s="600">
        <v>8000000</v>
      </c>
      <c r="L6" s="980">
        <f>K6/100*70</f>
        <v>5600000</v>
      </c>
      <c r="M6" s="509">
        <v>2026</v>
      </c>
      <c r="N6" s="56">
        <v>2027</v>
      </c>
      <c r="O6" s="898" t="s">
        <v>40</v>
      </c>
      <c r="P6" s="981" t="s">
        <v>40</v>
      </c>
      <c r="Q6" s="981" t="s">
        <v>40</v>
      </c>
      <c r="R6" s="780" t="s">
        <v>40</v>
      </c>
      <c r="S6" s="824"/>
      <c r="T6" s="825"/>
    </row>
    <row r="7" spans="1:20" ht="24" x14ac:dyDescent="0.3">
      <c r="A7" s="1">
        <v>2</v>
      </c>
      <c r="B7" s="881">
        <v>2</v>
      </c>
      <c r="C7" s="154" t="s">
        <v>357</v>
      </c>
      <c r="D7" s="791" t="s">
        <v>33</v>
      </c>
      <c r="E7" s="229">
        <v>72088087</v>
      </c>
      <c r="F7" s="19" t="s">
        <v>360</v>
      </c>
      <c r="G7" s="982" t="s">
        <v>127</v>
      </c>
      <c r="H7" s="98" t="s">
        <v>44</v>
      </c>
      <c r="I7" s="983" t="s">
        <v>44</v>
      </c>
      <c r="J7" s="19" t="s">
        <v>107</v>
      </c>
      <c r="K7" s="603">
        <v>6000000</v>
      </c>
      <c r="L7" s="984">
        <f t="shared" ref="L7:L26" si="0">K7/100*70</f>
        <v>4200000</v>
      </c>
      <c r="M7" s="578">
        <v>2026</v>
      </c>
      <c r="N7" s="575">
        <v>2027</v>
      </c>
      <c r="O7" s="133" t="s">
        <v>40</v>
      </c>
      <c r="P7" s="134" t="s">
        <v>40</v>
      </c>
      <c r="Q7" s="134" t="s">
        <v>40</v>
      </c>
      <c r="R7" s="135" t="s">
        <v>40</v>
      </c>
      <c r="S7" s="11"/>
      <c r="T7" s="12"/>
    </row>
    <row r="8" spans="1:20" ht="24" x14ac:dyDescent="0.3">
      <c r="A8" s="1">
        <v>3</v>
      </c>
      <c r="B8" s="881">
        <v>3</v>
      </c>
      <c r="C8" s="197" t="s">
        <v>357</v>
      </c>
      <c r="D8" s="782" t="s">
        <v>33</v>
      </c>
      <c r="E8" s="229">
        <v>72088087</v>
      </c>
      <c r="F8" s="100" t="s">
        <v>57</v>
      </c>
      <c r="G8" s="985" t="s">
        <v>127</v>
      </c>
      <c r="H8" s="98" t="s">
        <v>44</v>
      </c>
      <c r="I8" s="986" t="s">
        <v>44</v>
      </c>
      <c r="J8" s="19" t="s">
        <v>361</v>
      </c>
      <c r="K8" s="603">
        <v>3000000</v>
      </c>
      <c r="L8" s="987">
        <f t="shared" si="0"/>
        <v>2100000</v>
      </c>
      <c r="M8" s="513">
        <v>2026</v>
      </c>
      <c r="N8" s="47">
        <v>2027</v>
      </c>
      <c r="O8" s="133"/>
      <c r="P8" s="134"/>
      <c r="Q8" s="134"/>
      <c r="R8" s="135"/>
      <c r="S8" s="11"/>
      <c r="T8" s="12"/>
    </row>
    <row r="9" spans="1:20" ht="24" x14ac:dyDescent="0.3">
      <c r="B9" s="876">
        <v>4</v>
      </c>
      <c r="C9" s="201" t="s">
        <v>357</v>
      </c>
      <c r="D9" s="718" t="s">
        <v>33</v>
      </c>
      <c r="E9" s="157">
        <v>72088087</v>
      </c>
      <c r="F9" s="100" t="s">
        <v>288</v>
      </c>
      <c r="G9" s="982" t="s">
        <v>127</v>
      </c>
      <c r="H9" s="982" t="s">
        <v>44</v>
      </c>
      <c r="I9" s="809" t="s">
        <v>44</v>
      </c>
      <c r="J9" s="20" t="s">
        <v>146</v>
      </c>
      <c r="K9" s="893">
        <v>4000000</v>
      </c>
      <c r="L9" s="984">
        <f t="shared" si="0"/>
        <v>2800000</v>
      </c>
      <c r="M9" s="513">
        <v>2026</v>
      </c>
      <c r="N9" s="50">
        <v>2027</v>
      </c>
      <c r="O9" s="133" t="s">
        <v>40</v>
      </c>
      <c r="P9" s="134" t="s">
        <v>40</v>
      </c>
      <c r="Q9" s="134" t="s">
        <v>40</v>
      </c>
      <c r="R9" s="135" t="s">
        <v>40</v>
      </c>
      <c r="S9" s="13"/>
      <c r="T9" s="15"/>
    </row>
    <row r="10" spans="1:20" ht="24" x14ac:dyDescent="0.3">
      <c r="B10" s="876">
        <v>5</v>
      </c>
      <c r="C10" s="154" t="s">
        <v>357</v>
      </c>
      <c r="D10" s="718" t="s">
        <v>33</v>
      </c>
      <c r="E10" s="228">
        <v>72088087</v>
      </c>
      <c r="F10" s="20" t="s">
        <v>289</v>
      </c>
      <c r="G10" s="988" t="s">
        <v>127</v>
      </c>
      <c r="H10" s="805" t="s">
        <v>44</v>
      </c>
      <c r="I10" s="983" t="s">
        <v>44</v>
      </c>
      <c r="J10" s="20" t="s">
        <v>362</v>
      </c>
      <c r="K10" s="603">
        <v>5000000</v>
      </c>
      <c r="L10" s="984">
        <f t="shared" si="0"/>
        <v>3500000</v>
      </c>
      <c r="M10" s="578">
        <v>2026</v>
      </c>
      <c r="N10" s="575">
        <v>2027</v>
      </c>
      <c r="O10" s="133" t="s">
        <v>40</v>
      </c>
      <c r="P10" s="134" t="s">
        <v>40</v>
      </c>
      <c r="Q10" s="134" t="s">
        <v>40</v>
      </c>
      <c r="R10" s="135" t="s">
        <v>40</v>
      </c>
      <c r="S10" s="13"/>
      <c r="T10" s="15"/>
    </row>
    <row r="11" spans="1:20" ht="24" x14ac:dyDescent="0.3">
      <c r="B11" s="876">
        <v>6</v>
      </c>
      <c r="C11" s="158" t="s">
        <v>357</v>
      </c>
      <c r="D11" s="989" t="s">
        <v>33</v>
      </c>
      <c r="E11" s="157">
        <v>72088087</v>
      </c>
      <c r="F11" s="62" t="s">
        <v>290</v>
      </c>
      <c r="G11" s="988" t="s">
        <v>127</v>
      </c>
      <c r="H11" s="805" t="s">
        <v>44</v>
      </c>
      <c r="I11" s="986" t="s">
        <v>44</v>
      </c>
      <c r="J11" s="19" t="s">
        <v>363</v>
      </c>
      <c r="K11" s="893">
        <v>8000000</v>
      </c>
      <c r="L11" s="987">
        <f t="shared" si="0"/>
        <v>5600000</v>
      </c>
      <c r="M11" s="513">
        <v>2026</v>
      </c>
      <c r="N11" s="575">
        <v>2027</v>
      </c>
      <c r="O11" s="133" t="s">
        <v>40</v>
      </c>
      <c r="P11" s="134" t="s">
        <v>40</v>
      </c>
      <c r="Q11" s="134" t="s">
        <v>40</v>
      </c>
      <c r="R11" s="135" t="s">
        <v>40</v>
      </c>
      <c r="S11" s="13"/>
      <c r="T11" s="15"/>
    </row>
    <row r="12" spans="1:20" ht="24" x14ac:dyDescent="0.3">
      <c r="B12" s="876">
        <v>7</v>
      </c>
      <c r="C12" s="154" t="s">
        <v>357</v>
      </c>
      <c r="D12" s="718" t="s">
        <v>33</v>
      </c>
      <c r="E12" s="157">
        <v>72088087</v>
      </c>
      <c r="F12" s="100" t="s">
        <v>364</v>
      </c>
      <c r="G12" s="985" t="s">
        <v>127</v>
      </c>
      <c r="H12" s="98" t="s">
        <v>44</v>
      </c>
      <c r="I12" s="809" t="s">
        <v>44</v>
      </c>
      <c r="J12" s="20" t="s">
        <v>363</v>
      </c>
      <c r="K12" s="893">
        <v>7000000</v>
      </c>
      <c r="L12" s="984">
        <f t="shared" si="0"/>
        <v>4900000</v>
      </c>
      <c r="M12" s="513">
        <v>2026</v>
      </c>
      <c r="N12" s="575">
        <v>2027</v>
      </c>
      <c r="O12" s="133" t="s">
        <v>40</v>
      </c>
      <c r="P12" s="134" t="s">
        <v>40</v>
      </c>
      <c r="Q12" s="134" t="s">
        <v>40</v>
      </c>
      <c r="R12" s="135" t="s">
        <v>40</v>
      </c>
      <c r="S12" s="13"/>
      <c r="T12" s="15"/>
    </row>
    <row r="13" spans="1:20" ht="24" x14ac:dyDescent="0.3">
      <c r="B13" s="876">
        <v>8</v>
      </c>
      <c r="C13" s="154" t="s">
        <v>357</v>
      </c>
      <c r="D13" s="718" t="s">
        <v>33</v>
      </c>
      <c r="E13" s="157">
        <v>72088087</v>
      </c>
      <c r="F13" s="20" t="s">
        <v>365</v>
      </c>
      <c r="G13" s="985" t="s">
        <v>127</v>
      </c>
      <c r="H13" s="985" t="s">
        <v>44</v>
      </c>
      <c r="I13" s="809" t="s">
        <v>44</v>
      </c>
      <c r="J13" s="19" t="s">
        <v>366</v>
      </c>
      <c r="K13" s="515">
        <v>15000000</v>
      </c>
      <c r="L13" s="990">
        <f t="shared" si="0"/>
        <v>10500000</v>
      </c>
      <c r="M13" s="513">
        <v>2026</v>
      </c>
      <c r="N13" s="50">
        <v>2027</v>
      </c>
      <c r="O13" s="133" t="s">
        <v>40</v>
      </c>
      <c r="P13" s="134" t="s">
        <v>40</v>
      </c>
      <c r="Q13" s="134" t="s">
        <v>40</v>
      </c>
      <c r="R13" s="135" t="s">
        <v>40</v>
      </c>
      <c r="S13" s="13"/>
      <c r="T13" s="15"/>
    </row>
    <row r="14" spans="1:20" ht="36" x14ac:dyDescent="0.3">
      <c r="B14" s="876">
        <v>9</v>
      </c>
      <c r="C14" s="154" t="s">
        <v>357</v>
      </c>
      <c r="D14" s="718" t="s">
        <v>33</v>
      </c>
      <c r="E14" s="157">
        <v>72088087</v>
      </c>
      <c r="F14" s="62" t="s">
        <v>367</v>
      </c>
      <c r="G14" s="982" t="s">
        <v>127</v>
      </c>
      <c r="H14" s="982" t="s">
        <v>44</v>
      </c>
      <c r="I14" s="983" t="s">
        <v>44</v>
      </c>
      <c r="J14" s="55" t="s">
        <v>368</v>
      </c>
      <c r="K14" s="893">
        <v>8000000</v>
      </c>
      <c r="L14" s="991">
        <f t="shared" si="0"/>
        <v>5600000</v>
      </c>
      <c r="M14" s="578">
        <v>2026</v>
      </c>
      <c r="N14" s="50">
        <v>2027</v>
      </c>
      <c r="O14" s="133" t="s">
        <v>40</v>
      </c>
      <c r="P14" s="134" t="s">
        <v>40</v>
      </c>
      <c r="Q14" s="134" t="s">
        <v>40</v>
      </c>
      <c r="R14" s="135" t="s">
        <v>40</v>
      </c>
      <c r="S14" s="13"/>
      <c r="T14" s="15"/>
    </row>
    <row r="15" spans="1:20" ht="24" x14ac:dyDescent="0.3">
      <c r="B15" s="876">
        <v>10</v>
      </c>
      <c r="C15" s="154" t="s">
        <v>357</v>
      </c>
      <c r="D15" s="718" t="s">
        <v>33</v>
      </c>
      <c r="E15" s="157">
        <v>72088087</v>
      </c>
      <c r="F15" s="19" t="s">
        <v>129</v>
      </c>
      <c r="G15" s="985" t="s">
        <v>127</v>
      </c>
      <c r="H15" s="985" t="s">
        <v>44</v>
      </c>
      <c r="I15" s="809" t="s">
        <v>44</v>
      </c>
      <c r="J15" s="20" t="s">
        <v>369</v>
      </c>
      <c r="K15" s="893">
        <v>1000000</v>
      </c>
      <c r="L15" s="984">
        <f t="shared" si="0"/>
        <v>700000</v>
      </c>
      <c r="M15" s="513">
        <v>2026</v>
      </c>
      <c r="N15" s="575">
        <v>2027</v>
      </c>
      <c r="O15" s="133" t="s">
        <v>40</v>
      </c>
      <c r="P15" s="134" t="s">
        <v>40</v>
      </c>
      <c r="Q15" s="134" t="s">
        <v>40</v>
      </c>
      <c r="R15" s="135" t="s">
        <v>40</v>
      </c>
      <c r="S15" s="13"/>
      <c r="T15" s="15"/>
    </row>
    <row r="16" spans="1:20" ht="24" x14ac:dyDescent="0.3">
      <c r="B16" s="876">
        <v>11</v>
      </c>
      <c r="C16" s="154" t="s">
        <v>357</v>
      </c>
      <c r="D16" s="718" t="s">
        <v>33</v>
      </c>
      <c r="E16" s="157">
        <v>72088087</v>
      </c>
      <c r="F16" s="168" t="s">
        <v>370</v>
      </c>
      <c r="G16" s="982" t="s">
        <v>127</v>
      </c>
      <c r="H16" s="982" t="s">
        <v>44</v>
      </c>
      <c r="I16" s="983" t="s">
        <v>44</v>
      </c>
      <c r="J16" s="992" t="s">
        <v>371</v>
      </c>
      <c r="K16" s="512">
        <v>30000000</v>
      </c>
      <c r="L16" s="990">
        <f t="shared" si="0"/>
        <v>21000000</v>
      </c>
      <c r="M16" s="513">
        <v>2026</v>
      </c>
      <c r="N16" s="50">
        <v>2027</v>
      </c>
      <c r="O16" s="133"/>
      <c r="P16" s="134"/>
      <c r="Q16" s="134" t="s">
        <v>40</v>
      </c>
      <c r="R16" s="135" t="s">
        <v>40</v>
      </c>
      <c r="S16" s="13"/>
      <c r="T16" s="15"/>
    </row>
    <row r="17" spans="2:20" ht="24" x14ac:dyDescent="0.3">
      <c r="B17" s="876">
        <v>13</v>
      </c>
      <c r="C17" s="154" t="s">
        <v>357</v>
      </c>
      <c r="D17" s="718" t="s">
        <v>33</v>
      </c>
      <c r="E17" s="157">
        <v>72088087</v>
      </c>
      <c r="F17" s="100" t="s">
        <v>372</v>
      </c>
      <c r="G17" s="985" t="s">
        <v>127</v>
      </c>
      <c r="H17" s="985" t="s">
        <v>44</v>
      </c>
      <c r="I17" s="809" t="s">
        <v>44</v>
      </c>
      <c r="J17" s="20" t="s">
        <v>373</v>
      </c>
      <c r="K17" s="893">
        <v>3000000</v>
      </c>
      <c r="L17" s="991">
        <f t="shared" si="0"/>
        <v>2100000</v>
      </c>
      <c r="M17" s="577">
        <v>2026</v>
      </c>
      <c r="N17" s="575">
        <v>2027</v>
      </c>
      <c r="O17" s="133"/>
      <c r="P17" s="134"/>
      <c r="Q17" s="134" t="s">
        <v>40</v>
      </c>
      <c r="R17" s="135" t="s">
        <v>40</v>
      </c>
      <c r="S17" s="13"/>
      <c r="T17" s="15"/>
    </row>
    <row r="18" spans="2:20" ht="36" x14ac:dyDescent="0.3">
      <c r="B18" s="876">
        <v>14</v>
      </c>
      <c r="C18" s="154" t="s">
        <v>357</v>
      </c>
      <c r="D18" s="718" t="s">
        <v>33</v>
      </c>
      <c r="E18" s="157">
        <v>72088087</v>
      </c>
      <c r="F18" s="100" t="s">
        <v>374</v>
      </c>
      <c r="G18" s="985" t="s">
        <v>127</v>
      </c>
      <c r="H18" s="985" t="s">
        <v>44</v>
      </c>
      <c r="I18" s="809" t="s">
        <v>44</v>
      </c>
      <c r="J18" s="993" t="s">
        <v>375</v>
      </c>
      <c r="K18" s="512">
        <v>30000000</v>
      </c>
      <c r="L18" s="994">
        <f t="shared" si="0"/>
        <v>21000000</v>
      </c>
      <c r="M18" s="513">
        <v>2026</v>
      </c>
      <c r="N18" s="576">
        <v>2027</v>
      </c>
      <c r="O18" s="136" t="s">
        <v>40</v>
      </c>
      <c r="P18" s="137" t="s">
        <v>40</v>
      </c>
      <c r="Q18" s="137" t="s">
        <v>40</v>
      </c>
      <c r="R18" s="138" t="s">
        <v>40</v>
      </c>
      <c r="S18" s="13"/>
      <c r="T18" s="15"/>
    </row>
    <row r="19" spans="2:20" ht="36" x14ac:dyDescent="0.3">
      <c r="B19" s="995">
        <v>15</v>
      </c>
      <c r="C19" s="324" t="s">
        <v>357</v>
      </c>
      <c r="D19" s="724" t="s">
        <v>33</v>
      </c>
      <c r="E19" s="327">
        <v>72088087</v>
      </c>
      <c r="F19" s="341" t="s">
        <v>195</v>
      </c>
      <c r="G19" s="341" t="s">
        <v>127</v>
      </c>
      <c r="H19" s="341" t="s">
        <v>44</v>
      </c>
      <c r="I19" s="341" t="s">
        <v>44</v>
      </c>
      <c r="J19" s="996"/>
      <c r="K19" s="997">
        <v>3000000</v>
      </c>
      <c r="L19" s="998">
        <f t="shared" si="0"/>
        <v>2100000</v>
      </c>
      <c r="M19" s="513">
        <v>2026</v>
      </c>
      <c r="N19" s="576">
        <v>2027</v>
      </c>
      <c r="O19" s="999" t="s">
        <v>40</v>
      </c>
      <c r="P19" s="334" t="s">
        <v>40</v>
      </c>
      <c r="Q19" s="334" t="s">
        <v>40</v>
      </c>
      <c r="R19" s="1000" t="s">
        <v>40</v>
      </c>
      <c r="S19" s="339"/>
      <c r="T19" s="340"/>
    </row>
    <row r="20" spans="2:20" ht="24" x14ac:dyDescent="0.3">
      <c r="B20" s="881">
        <v>16</v>
      </c>
      <c r="C20" s="154" t="s">
        <v>357</v>
      </c>
      <c r="D20" s="718" t="s">
        <v>33</v>
      </c>
      <c r="E20" s="157">
        <v>72088087</v>
      </c>
      <c r="F20" s="19" t="s">
        <v>376</v>
      </c>
      <c r="G20" s="985" t="s">
        <v>127</v>
      </c>
      <c r="H20" s="985" t="s">
        <v>44</v>
      </c>
      <c r="I20" s="809" t="s">
        <v>44</v>
      </c>
      <c r="J20" s="19" t="s">
        <v>377</v>
      </c>
      <c r="K20" s="603">
        <v>2000000</v>
      </c>
      <c r="L20" s="984">
        <f t="shared" si="0"/>
        <v>1400000</v>
      </c>
      <c r="M20" s="513">
        <v>2026</v>
      </c>
      <c r="N20" s="575">
        <v>2027</v>
      </c>
      <c r="O20" s="133"/>
      <c r="P20" s="134" t="s">
        <v>40</v>
      </c>
      <c r="Q20" s="134" t="s">
        <v>40</v>
      </c>
      <c r="R20" s="135" t="s">
        <v>40</v>
      </c>
      <c r="S20" s="11"/>
      <c r="T20" s="12"/>
    </row>
    <row r="21" spans="2:20" ht="24" x14ac:dyDescent="0.3">
      <c r="B21" s="1001">
        <v>17</v>
      </c>
      <c r="C21" s="348" t="s">
        <v>357</v>
      </c>
      <c r="D21" s="922" t="s">
        <v>33</v>
      </c>
      <c r="E21" s="327">
        <v>72088087</v>
      </c>
      <c r="F21" s="1002" t="s">
        <v>378</v>
      </c>
      <c r="G21" s="1003" t="s">
        <v>127</v>
      </c>
      <c r="H21" s="1004" t="s">
        <v>44</v>
      </c>
      <c r="I21" s="725" t="s">
        <v>44</v>
      </c>
      <c r="J21" s="1002" t="s">
        <v>362</v>
      </c>
      <c r="K21" s="1005">
        <v>5000000</v>
      </c>
      <c r="L21" s="1006">
        <f t="shared" si="0"/>
        <v>3500000</v>
      </c>
      <c r="M21" s="608">
        <v>2026</v>
      </c>
      <c r="N21" s="611">
        <v>2027</v>
      </c>
      <c r="O21" s="1007" t="s">
        <v>40</v>
      </c>
      <c r="P21" s="1008" t="s">
        <v>40</v>
      </c>
      <c r="Q21" s="1008" t="s">
        <v>40</v>
      </c>
      <c r="R21" s="1009" t="s">
        <v>40</v>
      </c>
      <c r="S21" s="656"/>
      <c r="T21" s="957"/>
    </row>
    <row r="22" spans="2:20" ht="24" x14ac:dyDescent="0.3">
      <c r="B22" s="995">
        <v>18</v>
      </c>
      <c r="C22" s="324" t="s">
        <v>357</v>
      </c>
      <c r="D22" s="724" t="s">
        <v>33</v>
      </c>
      <c r="E22" s="327">
        <v>72088087</v>
      </c>
      <c r="F22" s="423" t="s">
        <v>379</v>
      </c>
      <c r="G22" s="1010" t="s">
        <v>127</v>
      </c>
      <c r="H22" s="725" t="s">
        <v>44</v>
      </c>
      <c r="I22" s="1011" t="s">
        <v>44</v>
      </c>
      <c r="J22" s="996" t="s">
        <v>363</v>
      </c>
      <c r="K22" s="997">
        <v>7000000</v>
      </c>
      <c r="L22" s="1012">
        <f t="shared" si="0"/>
        <v>4900000</v>
      </c>
      <c r="M22" s="608">
        <v>2026</v>
      </c>
      <c r="N22" s="332">
        <v>2027</v>
      </c>
      <c r="O22" s="343" t="s">
        <v>40</v>
      </c>
      <c r="P22" s="344" t="s">
        <v>40</v>
      </c>
      <c r="Q22" s="344" t="s">
        <v>40</v>
      </c>
      <c r="R22" s="335" t="s">
        <v>40</v>
      </c>
      <c r="S22" s="339"/>
      <c r="T22" s="340"/>
    </row>
    <row r="23" spans="2:20" ht="24" x14ac:dyDescent="0.3">
      <c r="B23" s="995">
        <v>19</v>
      </c>
      <c r="C23" s="324" t="s">
        <v>357</v>
      </c>
      <c r="D23" s="724" t="s">
        <v>33</v>
      </c>
      <c r="E23" s="327">
        <v>72088087</v>
      </c>
      <c r="F23" s="996" t="s">
        <v>380</v>
      </c>
      <c r="G23" s="1010" t="s">
        <v>127</v>
      </c>
      <c r="H23" s="1010" t="s">
        <v>44</v>
      </c>
      <c r="I23" s="1011" t="s">
        <v>44</v>
      </c>
      <c r="J23" s="329" t="s">
        <v>366</v>
      </c>
      <c r="K23" s="924">
        <v>15000000</v>
      </c>
      <c r="L23" s="1013">
        <f t="shared" si="0"/>
        <v>10500000</v>
      </c>
      <c r="M23" s="608">
        <v>2026</v>
      </c>
      <c r="N23" s="1014">
        <v>2027</v>
      </c>
      <c r="O23" s="343" t="s">
        <v>40</v>
      </c>
      <c r="P23" s="344" t="s">
        <v>40</v>
      </c>
      <c r="Q23" s="344" t="s">
        <v>40</v>
      </c>
      <c r="R23" s="335" t="s">
        <v>40</v>
      </c>
      <c r="S23" s="339"/>
      <c r="T23" s="340"/>
    </row>
    <row r="24" spans="2:20" ht="36" x14ac:dyDescent="0.3">
      <c r="B24" s="995">
        <v>20</v>
      </c>
      <c r="C24" s="324" t="s">
        <v>357</v>
      </c>
      <c r="D24" s="724" t="s">
        <v>33</v>
      </c>
      <c r="E24" s="327">
        <v>72088087</v>
      </c>
      <c r="F24" s="423" t="s">
        <v>381</v>
      </c>
      <c r="G24" s="1010" t="s">
        <v>127</v>
      </c>
      <c r="H24" s="1010" t="s">
        <v>44</v>
      </c>
      <c r="I24" s="1011" t="s">
        <v>44</v>
      </c>
      <c r="J24" s="996" t="s">
        <v>375</v>
      </c>
      <c r="K24" s="997">
        <v>30000000</v>
      </c>
      <c r="L24" s="998">
        <f t="shared" si="0"/>
        <v>21000000</v>
      </c>
      <c r="M24" s="608">
        <v>2026</v>
      </c>
      <c r="N24" s="1014">
        <v>2027</v>
      </c>
      <c r="O24" s="999" t="s">
        <v>40</v>
      </c>
      <c r="P24" s="334" t="s">
        <v>40</v>
      </c>
      <c r="Q24" s="334" t="s">
        <v>40</v>
      </c>
      <c r="R24" s="1000" t="s">
        <v>40</v>
      </c>
      <c r="S24" s="339"/>
      <c r="T24" s="340"/>
    </row>
    <row r="25" spans="2:20" ht="36" x14ac:dyDescent="0.3">
      <c r="B25" s="995">
        <v>21</v>
      </c>
      <c r="C25" s="324" t="s">
        <v>357</v>
      </c>
      <c r="D25" s="724" t="s">
        <v>33</v>
      </c>
      <c r="E25" s="327">
        <v>72088087</v>
      </c>
      <c r="F25" s="341" t="s">
        <v>382</v>
      </c>
      <c r="G25" s="341" t="s">
        <v>127</v>
      </c>
      <c r="H25" s="341" t="s">
        <v>44</v>
      </c>
      <c r="I25" s="341" t="s">
        <v>44</v>
      </c>
      <c r="J25" s="996"/>
      <c r="K25" s="997">
        <v>3000000</v>
      </c>
      <c r="L25" s="998">
        <f t="shared" si="0"/>
        <v>2100000</v>
      </c>
      <c r="M25" s="608">
        <v>2026</v>
      </c>
      <c r="N25" s="1014">
        <v>2027</v>
      </c>
      <c r="O25" s="999" t="s">
        <v>40</v>
      </c>
      <c r="P25" s="334" t="s">
        <v>40</v>
      </c>
      <c r="Q25" s="334" t="s">
        <v>40</v>
      </c>
      <c r="R25" s="1000" t="s">
        <v>40</v>
      </c>
      <c r="S25" s="339"/>
      <c r="T25" s="340"/>
    </row>
    <row r="26" spans="2:20" ht="24.6" thickBot="1" x14ac:dyDescent="0.35">
      <c r="B26" s="644">
        <v>22</v>
      </c>
      <c r="C26" s="666" t="s">
        <v>357</v>
      </c>
      <c r="D26" s="1015" t="s">
        <v>33</v>
      </c>
      <c r="E26" s="669">
        <v>72088087</v>
      </c>
      <c r="F26" s="670" t="s">
        <v>383</v>
      </c>
      <c r="G26" s="1016" t="s">
        <v>127</v>
      </c>
      <c r="H26" s="1016" t="s">
        <v>44</v>
      </c>
      <c r="I26" s="1017" t="s">
        <v>44</v>
      </c>
      <c r="J26" s="670" t="s">
        <v>377</v>
      </c>
      <c r="K26" s="1018">
        <v>2000000</v>
      </c>
      <c r="L26" s="1019">
        <f t="shared" si="0"/>
        <v>1400000</v>
      </c>
      <c r="M26" s="1020">
        <v>2026</v>
      </c>
      <c r="N26" s="676">
        <v>2027</v>
      </c>
      <c r="O26" s="677"/>
      <c r="P26" s="678" t="s">
        <v>40</v>
      </c>
      <c r="Q26" s="678" t="s">
        <v>40</v>
      </c>
      <c r="R26" s="1021" t="s">
        <v>40</v>
      </c>
      <c r="S26" s="1022"/>
      <c r="T26" s="682"/>
    </row>
    <row r="27" spans="2:20" hidden="1" x14ac:dyDescent="0.3">
      <c r="B27" s="5"/>
      <c r="F27" s="34"/>
      <c r="J27" s="39"/>
      <c r="K27" s="118"/>
    </row>
    <row r="28" spans="2:20" hidden="1" x14ac:dyDescent="0.3">
      <c r="B28" s="5"/>
      <c r="F28" s="34"/>
      <c r="J28" s="39"/>
      <c r="K28" s="118"/>
    </row>
    <row r="29" spans="2:20" hidden="1" x14ac:dyDescent="0.3">
      <c r="B29" s="5"/>
      <c r="F29" s="34"/>
      <c r="J29" s="39"/>
      <c r="K29" s="118"/>
    </row>
    <row r="30" spans="2:20" hidden="1" x14ac:dyDescent="0.3">
      <c r="B30" s="5"/>
    </row>
    <row r="31" spans="2:20" s="39" customFormat="1" ht="12" x14ac:dyDescent="0.25">
      <c r="B31" s="142"/>
      <c r="K31" s="40"/>
      <c r="L31" s="40"/>
    </row>
    <row r="32" spans="2:20" s="39" customFormat="1" ht="12" x14ac:dyDescent="0.25">
      <c r="B32" s="39" t="s">
        <v>393</v>
      </c>
      <c r="G32" s="39" t="s">
        <v>238</v>
      </c>
    </row>
    <row r="33" spans="1:12" s="39" customFormat="1" ht="12" x14ac:dyDescent="0.25">
      <c r="G33" s="39" t="s">
        <v>259</v>
      </c>
      <c r="K33" s="40"/>
      <c r="L33" s="40"/>
    </row>
    <row r="34" spans="1:12" s="39" customFormat="1" ht="12" hidden="1" x14ac:dyDescent="0.25">
      <c r="K34" s="40"/>
      <c r="L34" s="40"/>
    </row>
    <row r="35" spans="1:12" s="39" customFormat="1" ht="12" hidden="1" x14ac:dyDescent="0.25">
      <c r="K35" s="40"/>
      <c r="L35" s="40"/>
    </row>
    <row r="36" spans="1:12" s="39" customFormat="1" ht="12" hidden="1" x14ac:dyDescent="0.25">
      <c r="K36" s="40"/>
      <c r="L36" s="40"/>
    </row>
    <row r="37" spans="1:12" s="39" customFormat="1" ht="12" hidden="1" x14ac:dyDescent="0.25">
      <c r="A37" s="39" t="s">
        <v>384</v>
      </c>
      <c r="K37" s="40"/>
      <c r="L37" s="40"/>
    </row>
    <row r="38" spans="1:12" s="39" customFormat="1" ht="12" x14ac:dyDescent="0.25">
      <c r="B38" s="39" t="s">
        <v>385</v>
      </c>
      <c r="J38" s="39" t="s">
        <v>386</v>
      </c>
      <c r="K38" s="40"/>
      <c r="L38" s="40"/>
    </row>
    <row r="39" spans="1:12" s="39" customFormat="1" ht="16.2" customHeight="1" x14ac:dyDescent="0.25">
      <c r="B39" s="39" t="s">
        <v>387</v>
      </c>
      <c r="K39" s="40"/>
      <c r="L39" s="40"/>
    </row>
    <row r="40" spans="1:12" s="39" customFormat="1" ht="12" x14ac:dyDescent="0.25">
      <c r="B40" s="39" t="s">
        <v>241</v>
      </c>
      <c r="K40" s="40"/>
      <c r="L40" s="40"/>
    </row>
    <row r="41" spans="1:12" s="39" customFormat="1" ht="12" x14ac:dyDescent="0.25">
      <c r="B41" s="39" t="s">
        <v>242</v>
      </c>
      <c r="K41" s="40"/>
      <c r="L41" s="40"/>
    </row>
    <row r="42" spans="1:12" s="39" customFormat="1" ht="12" x14ac:dyDescent="0.25">
      <c r="K42" s="40"/>
      <c r="L42" s="40"/>
    </row>
    <row r="43" spans="1:12" s="39" customFormat="1" ht="12" x14ac:dyDescent="0.25">
      <c r="B43" s="39" t="s">
        <v>243</v>
      </c>
      <c r="K43" s="40"/>
      <c r="L43" s="40"/>
    </row>
    <row r="44" spans="1:12" s="39" customFormat="1" ht="12" x14ac:dyDescent="0.25">
      <c r="K44" s="40"/>
      <c r="L44" s="40"/>
    </row>
    <row r="45" spans="1:12" s="39" customFormat="1" ht="12" x14ac:dyDescent="0.25">
      <c r="A45" s="42" t="s">
        <v>388</v>
      </c>
      <c r="B45" s="230" t="s">
        <v>389</v>
      </c>
      <c r="C45" s="230"/>
      <c r="D45" s="230"/>
      <c r="E45" s="230"/>
      <c r="F45" s="230"/>
      <c r="G45" s="230"/>
      <c r="H45" s="230"/>
      <c r="I45" s="230"/>
      <c r="J45" s="230"/>
      <c r="K45" s="646"/>
      <c r="L45" s="646"/>
    </row>
    <row r="46" spans="1:12" s="39" customFormat="1" ht="12" x14ac:dyDescent="0.25">
      <c r="A46" s="42" t="s">
        <v>253</v>
      </c>
      <c r="B46" s="230" t="s">
        <v>245</v>
      </c>
      <c r="C46" s="230"/>
      <c r="D46" s="230"/>
      <c r="E46" s="230"/>
      <c r="F46" s="230"/>
      <c r="G46" s="230"/>
      <c r="H46" s="230"/>
      <c r="I46" s="230"/>
      <c r="J46" s="230"/>
      <c r="K46" s="646"/>
      <c r="L46" s="646"/>
    </row>
    <row r="47" spans="1:12" s="39" customFormat="1" ht="12" x14ac:dyDescent="0.25">
      <c r="A47" s="42"/>
      <c r="B47" s="230" t="s">
        <v>246</v>
      </c>
      <c r="C47" s="230"/>
      <c r="D47" s="230"/>
      <c r="E47" s="230"/>
      <c r="F47" s="230"/>
      <c r="G47" s="230"/>
      <c r="H47" s="230"/>
      <c r="I47" s="230"/>
      <c r="J47" s="230"/>
      <c r="K47" s="646"/>
      <c r="L47" s="646"/>
    </row>
    <row r="48" spans="1:12" s="39" customFormat="1" ht="12" x14ac:dyDescent="0.25">
      <c r="A48" s="42"/>
      <c r="B48" s="230" t="s">
        <v>247</v>
      </c>
      <c r="C48" s="230"/>
      <c r="D48" s="230"/>
      <c r="E48" s="230"/>
      <c r="F48" s="230"/>
      <c r="G48" s="230"/>
      <c r="H48" s="230"/>
      <c r="I48" s="230"/>
      <c r="J48" s="230"/>
      <c r="K48" s="646"/>
      <c r="L48" s="646"/>
    </row>
    <row r="49" spans="1:12" s="39" customFormat="1" ht="12" x14ac:dyDescent="0.25">
      <c r="A49" s="42"/>
      <c r="B49" s="230" t="s">
        <v>248</v>
      </c>
      <c r="C49" s="230"/>
      <c r="D49" s="230"/>
      <c r="E49" s="230"/>
      <c r="F49" s="230"/>
      <c r="G49" s="230"/>
      <c r="H49" s="230"/>
      <c r="I49" s="230"/>
      <c r="J49" s="230"/>
      <c r="K49" s="646"/>
      <c r="L49" s="646"/>
    </row>
    <row r="50" spans="1:12" s="39" customFormat="1" ht="12" x14ac:dyDescent="0.25">
      <c r="A50" s="42"/>
      <c r="B50" s="230" t="s">
        <v>249</v>
      </c>
      <c r="C50" s="230"/>
      <c r="D50" s="230"/>
      <c r="E50" s="230"/>
      <c r="F50" s="230"/>
      <c r="G50" s="230"/>
      <c r="H50" s="230"/>
      <c r="I50" s="230"/>
      <c r="J50" s="230"/>
      <c r="K50" s="646"/>
      <c r="L50" s="646"/>
    </row>
    <row r="51" spans="1:12" s="39" customFormat="1" ht="12" x14ac:dyDescent="0.25">
      <c r="A51" s="42"/>
      <c r="B51" s="230" t="s">
        <v>250</v>
      </c>
      <c r="C51" s="230"/>
      <c r="D51" s="230"/>
      <c r="E51" s="230"/>
      <c r="F51" s="230"/>
      <c r="G51" s="230"/>
      <c r="H51" s="230"/>
      <c r="I51" s="230"/>
      <c r="J51" s="230"/>
      <c r="K51" s="646"/>
      <c r="L51" s="646"/>
    </row>
    <row r="52" spans="1:12" s="39" customFormat="1" ht="12" x14ac:dyDescent="0.25">
      <c r="A52" s="42"/>
      <c r="B52" s="230"/>
      <c r="C52" s="230"/>
      <c r="D52" s="230"/>
      <c r="E52" s="230"/>
      <c r="F52" s="230"/>
      <c r="G52" s="230"/>
      <c r="H52" s="230"/>
      <c r="I52" s="230"/>
      <c r="J52" s="230"/>
      <c r="K52" s="646"/>
      <c r="L52" s="646"/>
    </row>
    <row r="53" spans="1:12" s="39" customFormat="1" ht="12" x14ac:dyDescent="0.25">
      <c r="A53" s="42"/>
      <c r="B53" s="230" t="s">
        <v>390</v>
      </c>
      <c r="C53" s="230"/>
      <c r="D53" s="230"/>
      <c r="E53" s="230"/>
      <c r="F53" s="230"/>
      <c r="G53" s="230"/>
      <c r="H53" s="230"/>
      <c r="I53" s="230"/>
      <c r="J53" s="230"/>
      <c r="K53" s="646"/>
      <c r="L53" s="646"/>
    </row>
    <row r="54" spans="1:12" s="39" customFormat="1" ht="12" x14ac:dyDescent="0.25">
      <c r="A54" s="42"/>
      <c r="B54" s="230" t="s">
        <v>253</v>
      </c>
      <c r="C54" s="230"/>
      <c r="D54" s="230"/>
      <c r="E54" s="230"/>
      <c r="F54" s="230"/>
      <c r="G54" s="230"/>
      <c r="H54" s="230"/>
      <c r="I54" s="230"/>
      <c r="J54" s="230"/>
      <c r="K54" s="646"/>
      <c r="L54" s="646"/>
    </row>
    <row r="55" spans="1:12" s="39" customFormat="1" ht="12" x14ac:dyDescent="0.25">
      <c r="B55" s="230"/>
      <c r="C55" s="230"/>
      <c r="D55" s="230"/>
      <c r="E55" s="230"/>
      <c r="F55" s="230"/>
      <c r="G55" s="230"/>
      <c r="H55" s="230"/>
      <c r="I55" s="230"/>
      <c r="J55" s="230"/>
      <c r="K55" s="646"/>
      <c r="L55" s="646"/>
    </row>
    <row r="56" spans="1:12" s="39" customFormat="1" ht="12" x14ac:dyDescent="0.25">
      <c r="B56" s="230" t="s">
        <v>254</v>
      </c>
      <c r="C56" s="230"/>
      <c r="D56" s="230"/>
      <c r="E56" s="230"/>
      <c r="F56" s="230"/>
      <c r="G56" s="230"/>
      <c r="H56" s="230"/>
      <c r="I56" s="230"/>
      <c r="J56" s="230"/>
      <c r="K56" s="646"/>
      <c r="L56" s="646"/>
    </row>
    <row r="57" spans="1:12" s="39" customFormat="1" ht="12" x14ac:dyDescent="0.25">
      <c r="B57" s="230" t="s">
        <v>255</v>
      </c>
      <c r="C57" s="230"/>
      <c r="D57" s="230"/>
      <c r="E57" s="230"/>
      <c r="F57" s="230"/>
      <c r="G57" s="230"/>
      <c r="H57" s="230"/>
      <c r="I57" s="230"/>
      <c r="J57" s="230"/>
      <c r="K57" s="646"/>
      <c r="L57" s="646"/>
    </row>
    <row r="58" spans="1:12" s="39" customFormat="1" ht="16.2" customHeight="1" x14ac:dyDescent="0.25">
      <c r="K58" s="40"/>
      <c r="L58" s="40"/>
    </row>
    <row r="59" spans="1:12" s="39" customFormat="1" ht="12" x14ac:dyDescent="0.25">
      <c r="B59" s="39" t="s">
        <v>256</v>
      </c>
      <c r="K59" s="40"/>
      <c r="L59" s="40"/>
    </row>
    <row r="60" spans="1:12" s="39" customFormat="1" ht="12" x14ac:dyDescent="0.25">
      <c r="B60" s="39" t="s">
        <v>257</v>
      </c>
      <c r="K60" s="40"/>
      <c r="L60" s="40"/>
    </row>
    <row r="61" spans="1:12" s="39" customFormat="1" ht="12" x14ac:dyDescent="0.25">
      <c r="B61" s="39" t="s">
        <v>258</v>
      </c>
      <c r="K61" s="40"/>
      <c r="L61" s="40"/>
    </row>
    <row r="62" spans="1:12" s="39" customFormat="1" ht="12" x14ac:dyDescent="0.25">
      <c r="K62" s="40"/>
      <c r="L62" s="40"/>
    </row>
  </sheetData>
  <mergeCells count="23">
    <mergeCell ref="S4:S5"/>
    <mergeCell ref="T4:T5"/>
    <mergeCell ref="M3:N3"/>
    <mergeCell ref="O3:R3"/>
    <mergeCell ref="S3:T3"/>
    <mergeCell ref="M4:M5"/>
    <mergeCell ref="N4:N5"/>
    <mergeCell ref="A2:T2"/>
    <mergeCell ref="A3:A5"/>
    <mergeCell ref="B3:B5"/>
    <mergeCell ref="C3:E3"/>
    <mergeCell ref="F3:F5"/>
    <mergeCell ref="G3:G5"/>
    <mergeCell ref="H3:H5"/>
    <mergeCell ref="I3:I5"/>
    <mergeCell ref="J3:J5"/>
    <mergeCell ref="K3:L3"/>
    <mergeCell ref="C4:C5"/>
    <mergeCell ref="D4:D5"/>
    <mergeCell ref="E4:E5"/>
    <mergeCell ref="K4:K5"/>
    <mergeCell ref="L4:L5"/>
    <mergeCell ref="O4:R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82054f12ef1f723c34b0ca7c1732c291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87f5b51cc256e5f62e93edc9d1183f69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3345DD-196A-42A9-97F0-160BAA12F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19dbc-7926-4dff-898f-c65f63d20c7f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7019dbc-7926-4dff-898f-c65f63d20c7f"/>
    <ds:schemaRef ds:uri="c30c2397-c393-4f4b-8e43-440b78a403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ZUŠ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Zdeňka Tulachová</cp:lastModifiedBy>
  <cp:revision/>
  <cp:lastPrinted>2026-01-29T09:25:26Z</cp:lastPrinted>
  <dcterms:created xsi:type="dcterms:W3CDTF">2020-07-22T07:46:04Z</dcterms:created>
  <dcterms:modified xsi:type="dcterms:W3CDTF">2026-01-30T11:11:09Z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