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dílené disky\MAS_sdilene\MAP\MAP III Poho\REALIZACE\Dokumenty výstupy\Strategický rámec\vyplněné investiční dotazníky\"/>
    </mc:Choice>
  </mc:AlternateContent>
  <bookViews>
    <workbookView xWindow="0" yWindow="0" windowWidth="28800" windowHeight="12180"/>
  </bookViews>
  <sheets>
    <sheet name="ZŠ" sheetId="3" r:id="rId1"/>
    <sheet name="MŠ" sheetId="4" r:id="rId2"/>
    <sheet name="OSTATNÍ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2" i="4"/>
  <c r="G21" i="4"/>
  <c r="G29" i="3" l="1"/>
  <c r="G28" i="3"/>
  <c r="G27" i="3"/>
  <c r="G38" i="4"/>
  <c r="G37" i="4"/>
  <c r="G36" i="4"/>
  <c r="G33" i="4"/>
  <c r="G32" i="4"/>
  <c r="G20" i="3" l="1"/>
  <c r="G19" i="3"/>
  <c r="G18" i="3"/>
  <c r="G17" i="3"/>
  <c r="G16" i="3"/>
  <c r="G12" i="3"/>
  <c r="G30" i="4"/>
  <c r="G29" i="4"/>
  <c r="G11" i="3" l="1"/>
  <c r="G10" i="3"/>
  <c r="G27" i="4"/>
  <c r="G6" i="3" l="1"/>
  <c r="G5" i="3"/>
  <c r="G16" i="4" l="1"/>
  <c r="G15" i="4" l="1"/>
  <c r="G11" i="4"/>
  <c r="G10" i="4"/>
  <c r="G9" i="4"/>
  <c r="G8" i="4"/>
  <c r="G7" i="4"/>
  <c r="G6" i="4"/>
  <c r="G5" i="4"/>
  <c r="G4" i="4"/>
  <c r="G30" i="3" l="1"/>
  <c r="G31" i="3"/>
  <c r="G5" i="5" l="1"/>
  <c r="G26" i="3" l="1"/>
  <c r="G22" i="3"/>
  <c r="G21" i="3"/>
  <c r="G31" i="4"/>
  <c r="G9" i="3" l="1"/>
  <c r="G8" i="3"/>
  <c r="G7" i="3"/>
  <c r="G17" i="4" l="1"/>
  <c r="G19" i="4"/>
  <c r="G18" i="4"/>
  <c r="G20" i="4"/>
  <c r="G28" i="4"/>
</calcChain>
</file>

<file path=xl/comments1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14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1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14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14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2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2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2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24" authorId="0" shapeId="0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24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24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2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5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25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>
  <authors>
    <author>Jan Oujeský</author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4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4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14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2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5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5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25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25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25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34" authorId="0" shapeId="0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34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5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5" authorId="1" shapeId="0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5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5" authorId="1" shapeId="0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5" authorId="0" shapeId="0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5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5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sharedStrings.xml><?xml version="1.0" encoding="utf-8"?>
<sst xmlns="http://schemas.openxmlformats.org/spreadsheetml/2006/main" count="780" uniqueCount="230">
  <si>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</si>
  <si>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</si>
  <si>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</si>
  <si>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</si>
  <si>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</si>
  <si>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</si>
  <si>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</si>
  <si>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</si>
  <si>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konektivita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</si>
  <si>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</si>
  <si>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</si>
  <si>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</si>
  <si>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</si>
  <si>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</si>
  <si>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Učebna informatiky a robotiky</t>
  </si>
  <si>
    <t>NE</t>
  </si>
  <si>
    <t>ANO</t>
  </si>
  <si>
    <t>příprava projektové dokumentace</t>
  </si>
  <si>
    <t>Předpokládaný termín realizace (měsíc a rok)</t>
  </si>
  <si>
    <t>Stav připravenosti projektu k realizaci</t>
  </si>
  <si>
    <t>rekonstrukce učeben neúplných škol CLLD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</si>
  <si>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</si>
  <si>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</si>
  <si>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</si>
  <si>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</si>
  <si>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</si>
  <si>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</si>
  <si>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Vybudovaní odborných učeben a školní jídelny ZŠ Pohořelice</t>
  </si>
  <si>
    <t>Projekt bude zaměřen na přístavbu 6 učeben (každá s kapacitou 25 osob), ve kterých se budou děti/žáci věnovat výuce klíčových kompetencí. Z. Součástí projektu je i kompletní vybavení učeben. Jedná se o 
vybudování nových odborných učeben, včetně zázemí (šatny) a nové školní kuchyně a jídelny. Přístavba k objektu stávající budovy ZŠ na ulici Lidická.</t>
  </si>
  <si>
    <t>2.</t>
  </si>
  <si>
    <t>Modernizace vybavení školní kuchyně při ZŠ a MŠ Pohořelice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</si>
  <si>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</si>
  <si>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</si>
  <si>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</si>
  <si>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</si>
  <si>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</si>
  <si>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</si>
  <si>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</si>
  <si>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</si>
  <si>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</si>
  <si>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</si>
  <si>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</si>
  <si>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</si>
  <si>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</si>
  <si>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</si>
  <si>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</si>
  <si>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</si>
  <si>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</si>
  <si>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ZŠ a MŠ Pohořelice
Město Pohořelice
652 686 87
102255539
600112471</t>
  </si>
  <si>
    <t>Jihomoravský 
SO ORP Pohořelice
Pohořelice</t>
  </si>
  <si>
    <t>ZŠ a MŠ Vlasatice
obec Vlasatice
70499969
102255806
600112551</t>
  </si>
  <si>
    <t>Jihomoravský
SO ORP Pohořelice
Vlasatice</t>
  </si>
  <si>
    <t>Projekt se bude řešit.</t>
  </si>
  <si>
    <t>ZŠ a MŠ Vlasatice
obec Vlasatice
70499969
102255806
600112552</t>
  </si>
  <si>
    <t>ZŠ a MŠ Vlasatice
obec Vlasatice
70499969
102255806
600112553</t>
  </si>
  <si>
    <t>Modernizace ŠD</t>
  </si>
  <si>
    <t xml:space="preserve">Vybudování venkovní odborné učebny přírodních věd </t>
  </si>
  <si>
    <t>Projekt bude zaměřen na přebudování dvorku za školou na interaktivní venkovní učebnu přírodních věd, kterou budou využívat žáci nejen k výuce přírodních věd, ale také k učení venku v jiných předmětech.</t>
  </si>
  <si>
    <t>Multifunkčí altán</t>
  </si>
  <si>
    <t>Průzkum trhu.</t>
  </si>
  <si>
    <t>Jihomoravský
SO ORP Pohořelice
Pohořelice</t>
  </si>
  <si>
    <t>SVČ Pohořelice, Znojemská</t>
  </si>
  <si>
    <t>Pavilon nových odborných učeben zaměřených na polytechniku, přírodní vědy, práci s digitálními technologiemi, cizí jazyky. Včetně zázemí a vybavení.</t>
  </si>
  <si>
    <t>probíhá zpracování dokumentace pro společné povolení</t>
  </si>
  <si>
    <t>SVČ Pohořelice
Jihomoravský kraj
60575573
108010571
600030385</t>
  </si>
  <si>
    <t>Projekt bude dostavbou jedné třídy ke stávající budově MŠ s kapacitou 12 míst, včetně sociálního zařízení a šaten. Součástí projektu je i materiální vybavení.</t>
  </si>
  <si>
    <t>Projekt bude zaměřen na nové vybavení školní družiny - nábytek, žaluzie. Součástí bude výměna podlahové krytiny, instalatérské práce a nové didaktické pomůcky.</t>
  </si>
  <si>
    <t>Na školním hřišti vybudovat multifunkční altán s tabulí, lavicemi, židlemi, zastíněním, elektroinstalací, který budou využity i pro komunitní aktivity. Žáci budou tento prostor využívat pro výuku venku, pro oddychové činnosti apod.</t>
  </si>
  <si>
    <t>Pravomocné ÚR vydané v 05/2022, nyní se získávají vyjádření k zpracované PD pro stavební povolení.</t>
  </si>
  <si>
    <t xml:space="preserve">Kalkulace nabídek na vybavení a rekonstrukci. Projekt nepodléhá stavebnímu řízení a není zapotřebí ani stavební povolení ani územní rozhodnutí. </t>
  </si>
  <si>
    <t>Základní školy</t>
  </si>
  <si>
    <t>Modernizace vybavení školní kuchyně na ulici Dlouhá 35 - stávající školní kuchyně</t>
  </si>
  <si>
    <t>Rekonstrukce učebny a kabinetu informatiky a robotiky, cílem je rozvoj digitálních kompetencí žáky ZŠ a podpora výuky tzv. "nové informatiky"</t>
  </si>
  <si>
    <t>ZŠ a MŠ Ivaň
obec Ivaň
49963520
108010414
600112608</t>
  </si>
  <si>
    <t>Jihomoravský
SO ORP Pohořelice
Ivaň</t>
  </si>
  <si>
    <t>Pavilony / prostory odbornýh učeben přírodní vědy a polytechniky</t>
  </si>
  <si>
    <t>Projekt bude zaměřen na realizaci venkovních prostor, ve kterých se budou děti/žáci věnovat výuce polytechniky věd (kroužek Malý kutil, Zručné dítě) a zároveň přírodovědné a environmentální výuce a to i pro volnočasové aktivity ( pro kroužky Malý zahradník, Malý biolog a přírodovědec). Součástí projektu je i kompletní vybavení, včetně pěstebních protor ...</t>
  </si>
  <si>
    <t xml:space="preserve">Rekonstrukce multifunkční učebny jako  informatiky a jazykové učebny a přírodovědné laboratoře. </t>
  </si>
  <si>
    <t xml:space="preserve">Příprava dokumentace a podkladů </t>
  </si>
  <si>
    <t>MŠ Malešovice
obec Malešovice
70994871
107603489
600109968</t>
  </si>
  <si>
    <t>Jihomoravský
SO ORP Pohořelice
Malešovice</t>
  </si>
  <si>
    <t>Projekt bude obsahovat dostavbou jedné třídy ke stávající budově MŠ s kapacitou 25 míst, včetně sociálního zařízení a šaten. Součástí projektu je i materiální vybavení.</t>
  </si>
  <si>
    <t>Je hotová studie proveditelnosti, zpracovává se projekt.</t>
  </si>
  <si>
    <t>ZŠ a MŠ Vranovice
obec Vranovice
68729928
102255814
600112560</t>
  </si>
  <si>
    <t>Jihomoravský
SO ORP Pohořelice
Vranovice</t>
  </si>
  <si>
    <t>Rekonstrukce učebny fyziky / polytechniky</t>
  </si>
  <si>
    <t>Projekt zaměřen na rekonstrukci a vybavení odborné učebny pro výuku fyziky. Součástí projektu bude i pořízení několika PC pro výuku žáků.</t>
  </si>
  <si>
    <t>Vybudování učebny informatiky a jazykové učebny</t>
  </si>
  <si>
    <t>Projekt bude zaměřen na vybudování  učebny, ve které bude probíhat výuka cizích jazyků a informatiky. Učebna bude o kapacitě 24 žáků. Součástí projektu bude i vybavení, tedy PC (24x ks), lavic, interaktivní tabule, PC pro učitele.</t>
  </si>
  <si>
    <t xml:space="preserve">V současnosti pouze plány </t>
  </si>
  <si>
    <t>8.</t>
  </si>
  <si>
    <t>9.</t>
  </si>
  <si>
    <t>10.</t>
  </si>
  <si>
    <t>ZŠ a MŠ Troskotovice
městys Troskotovice
71011285
108012140
600127346</t>
  </si>
  <si>
    <t>Jihomoravský
SO ORP Pohořelice
Troskotovice</t>
  </si>
  <si>
    <t>Přístavba MŠ Troskotovice</t>
  </si>
  <si>
    <t>Přístavba tří tříd MŠ vč. zázemí pro učitele a sociálního zázemí</t>
  </si>
  <si>
    <t>Posouzení investičního záměru</t>
  </si>
  <si>
    <t>MŠ Pohořelice
město Pohořelice
49137042
107605252
600112012</t>
  </si>
  <si>
    <t>Vydudování Dětské skupiny v Pohořelicích</t>
  </si>
  <si>
    <t>Vybudování dvou oddělení dětských skupin v městské části Nová Ves - Pohořelice. Jedná se o rekonstrukci nevyužívané objektu ve vlastnictví města Pohořelice. Vybudované dvě dětské skupiny budou mít celkovou kapacitu 46 dětí (2x23 dětí). V objektu vznikne i výdejna stravy. Součástí rekonstrukce je také vybudování zahrady pro dětskou skupinu s dětským hřištětem. Součástí projektu je i vybavení dětských skupin, pořízení vzduchotechniky a fotovoltaiky.</t>
  </si>
  <si>
    <t xml:space="preserve">Novostavba MŠ Pohořelice, Znojemská </t>
  </si>
  <si>
    <t>Novostavba mateřské školy v Pohořelicích, 10 pavilonových tříd včetně nové školní jídelny a školní zahrady.</t>
  </si>
  <si>
    <t>Zahrada pro učení</t>
  </si>
  <si>
    <t>Vybudování prvků a segmentů na školní zahradě, které budou podporovat činnostní a environmentální vzdělávání dětí předškolního věku</t>
  </si>
  <si>
    <t>Pravomocné společné povolení, nyní probíhá realizace stavebních prací</t>
  </si>
  <si>
    <t xml:space="preserve">Zpracování dokumentace pro společné povolení </t>
  </si>
  <si>
    <t>Zpracovaný projekt</t>
  </si>
  <si>
    <t>Bc. Miroslav Novák, DiS. (předseda ŘV)</t>
  </si>
  <si>
    <t>Mateřské školy</t>
  </si>
  <si>
    <t>Subjekty zájmového, neformálního a celoživotního vzdělávání</t>
  </si>
  <si>
    <t>stavba třídy č. 1</t>
  </si>
  <si>
    <t>Projekt bude řešit stavbu nové budovy mateřské školy.</t>
  </si>
  <si>
    <t xml:space="preserve">PD je ve fázi příprav. </t>
  </si>
  <si>
    <t>stavba třídy č. 2</t>
  </si>
  <si>
    <t>nábytek do třídy č. 1</t>
  </si>
  <si>
    <t xml:space="preserve">Součástí dokumentace bude i návrh vhodného vybavení i rozmístění nabytku do třídy. </t>
  </si>
  <si>
    <t>nábytek do třídy č. 2</t>
  </si>
  <si>
    <t>vybavení výdejny</t>
  </si>
  <si>
    <t xml:space="preserve">Součástí dokumentace bude i návrh vybavení výdejny. </t>
  </si>
  <si>
    <t>herní komponenty na zahradu</t>
  </si>
  <si>
    <t>Doplnění herních komponentů od firmy Dřevoartikla Znojmo.</t>
  </si>
  <si>
    <t>interaktivní tabule do třídy č. 1</t>
  </si>
  <si>
    <t>Pořízení interaktivní tabule do třídy.</t>
  </si>
  <si>
    <t>interaktivní tabule do třídy č. 2</t>
  </si>
  <si>
    <t>vybavení lehárny</t>
  </si>
  <si>
    <t xml:space="preserve">Pořízení molitanových matrací i lehátek pro děti. </t>
  </si>
  <si>
    <t>Jihomoravský
SO ORP Pohořelice
Branišovice</t>
  </si>
  <si>
    <t>MŠ Branišovice
obec Branišovice
75009382
107614120
600126145</t>
  </si>
  <si>
    <t>MŠ Branišovice
obec Branišovice
75009382
107614120
600126146</t>
  </si>
  <si>
    <t>MŠ Branišovice
obec Branišovice
75009382
107614120
600126147</t>
  </si>
  <si>
    <t>MŠ Branišovice
obec Branišovice
75009382
107614120
600126148</t>
  </si>
  <si>
    <t>MŠ Branišovice
obec Branišovice
75009382
107614120
600126149</t>
  </si>
  <si>
    <t>MŠ Branišovice
obec Branišovice
75009382
107614120
600126150</t>
  </si>
  <si>
    <t>MŠ Branišovice
obec Branišovice
75009382
107614120
600126151</t>
  </si>
  <si>
    <t>MŠ Branišovice
obec Branišovice
75009382
107614120
600126152</t>
  </si>
  <si>
    <t>MŠ Branišovice
obec Branišovice
75009382
107614120
600126153</t>
  </si>
  <si>
    <t xml:space="preserve">Dostavba budovy MŠ </t>
  </si>
  <si>
    <t xml:space="preserve">Dostavba nového křídla školy, pro potřeby MŠ, navýšení kapacity MŠ o 1 třídu z 40 na 65 dětí. </t>
  </si>
  <si>
    <t>pouze plán</t>
  </si>
  <si>
    <t>ZŠ a MŠ Ivaň
obec Ivaň
49963520
107604604
600112608</t>
  </si>
  <si>
    <t>2025/26</t>
  </si>
  <si>
    <t>2027/28</t>
  </si>
  <si>
    <t>Projekt bude zaměřen na realizaci 1 učebny, ve které bude probíhat výuka cizích jazyků a informatiky. Učebna bude o kapacitě 18 žáků. Součástí projektu bude i vybavení: PC nebo laptopy , nábytkové sety (lavice + židle), interaktivní tabule, PC pro učitele,  ozvučení.  mikroskopy,  ….</t>
  </si>
  <si>
    <t>Přístavba ka stávající budově. Jedna nová třída MŠ, kapacita 24, sociální zařízení</t>
  </si>
  <si>
    <t>V roce 2024 se zpracuje projektová žádost</t>
  </si>
  <si>
    <t>Jihomoravský
SO ORP Pohořelice
Přibice</t>
  </si>
  <si>
    <t>ZŠ a MŠ Přibice
obec Přibice 
70877076
107604809
600112616</t>
  </si>
  <si>
    <t>Multifunkční učebna</t>
  </si>
  <si>
    <t>Projekt bude zaměřen na vybudování nové učebny pro výuku přírodních věd, polytechnickéhoí vzdělávání a pro výuku dalších předmětů. A Bude vybavena interaktivní tabulí.</t>
  </si>
  <si>
    <t>Průzkum trhu</t>
  </si>
  <si>
    <t>Projekt budezaměřen na nové vybavení školní družiny - nábytek instalatérské práce, interaktivní tabule</t>
  </si>
  <si>
    <t>ZŠ a MŠ Přibice
obec Přibice 
70877076
107604809
600112617</t>
  </si>
  <si>
    <t xml:space="preserve">Rekontrukce herního zařízení zahrady </t>
  </si>
  <si>
    <t xml:space="preserve">Obnova a rekonstrukce herních prvků zahrady MŠ </t>
  </si>
  <si>
    <t>průzkum trhu</t>
  </si>
  <si>
    <t>Venkovní zázemí pro předškolní vzdělávání</t>
  </si>
  <si>
    <t xml:space="preserve">Vybudování venkovního prostoru k předškolnímu vzdělávání včetně  učebních prvků vedoucích k podpoře činnostního a enviromentálního vzdělávání předškolních dětí. </t>
  </si>
  <si>
    <t>ZŠ a MŠ Troskotovice
městys Troskotovice
71011285
108012140
600127347</t>
  </si>
  <si>
    <t>ZŠ a MŠ Troskotovice
městys Troskotovice
71011285
108012140
600127348</t>
  </si>
  <si>
    <t xml:space="preserve">Modernizace školní kuchyně </t>
  </si>
  <si>
    <t xml:space="preserve">Modernizace vybavení  školní kuchyně včetně rekonstrukce stávajícího zařízení a vybavení odpovídajícím nábytkem a spotřebiči. </t>
  </si>
  <si>
    <t>Multifunkční venkovní přírodovědná učebna</t>
  </si>
  <si>
    <t>Vybudování venkovního prostoru k možnosti výuky přírodovědných a polytechnických předmětů, stejně jako k možnosti volnočasových aktivit v rámci zájmových činností a školní družiny. Realizace včetně terénních úprav a vybavení.</t>
  </si>
  <si>
    <t>Vybudování multifunkčního prostoru pro práci pedagogických pracovníků</t>
  </si>
  <si>
    <t xml:space="preserve">Projekt bude zaměřen na rekonstrukci multifunkčního prostoru sborovny - kabinetu tak, aby sloužil zejména jako zázemí pedaogických pracovníků a kabinet k uskladnění pomůcek. Součástí projektu je výměna elektro instalace, podlahové krytiny  a vybavení odpovídajícím nábytkem. </t>
  </si>
  <si>
    <t>Modernizace kmenové třídy ZŠ/ zázemí ŠD - I.</t>
  </si>
  <si>
    <t xml:space="preserve">Modernizace zázemí žáků - kmenová třída a prostor školní družiny - včetně výměny elektroinstalace, osvětlení a podlahové krytiny. </t>
  </si>
  <si>
    <t>Modernizace kmenové třídy ZŠ/ zázemí ŠD - II.</t>
  </si>
  <si>
    <t>Modernizace sociálního zařízení</t>
  </si>
  <si>
    <t xml:space="preserve">Projekt bude zaměřen na úpravu sociálního zařízení pro děvčata, včetně nového přívodu vody, stavebních úprav a zařizovacích předmětů. </t>
  </si>
  <si>
    <t>ZŠ a MŠ Troskotovice
městys Troskotovice
71011285
108012140
600127349</t>
  </si>
  <si>
    <t>ZŠ a MŠ Troskotovice
městys Troskotovice
71011285
108012140
600127350</t>
  </si>
  <si>
    <t>ZŠ a MŠ Troskotovice
městys Troskotovice
71011285
108012140
600127351</t>
  </si>
  <si>
    <t>ZŠ a MŠ Troskotovice
městys Troskotovice
71011285
108012140
600127352</t>
  </si>
  <si>
    <t>Obnovení hracích prvků</t>
  </si>
  <si>
    <t>Výměna prvků za nové, modernější, přemístění a doplnění stávajících herních prvků, obnova dopadových ploch</t>
  </si>
  <si>
    <t>Zpracovaná PD</t>
  </si>
  <si>
    <t>Obnova oplocení</t>
  </si>
  <si>
    <t>nové oplocení pozemku (min. v prostoru u vstupu do zahrady délka do 28m)</t>
  </si>
  <si>
    <t xml:space="preserve">Obnova zpevněného povrchu  </t>
  </si>
  <si>
    <t>zbudování nového zpevněného povrchu  pro odrážedla (polyuretanový povrch)</t>
  </si>
  <si>
    <t>Nové vybavení zahrady</t>
  </si>
  <si>
    <t>Zahrada bude doplněna o pítka, mlžítka, zastíněné pískoviště, smyslové chodníky, lavičky - sety se stolky, umělý kopec, vyvýšené záhony, ohniště</t>
  </si>
  <si>
    <t>Revitalizace zeleně na zahradě MŠ</t>
  </si>
  <si>
    <t>Obnova stávající zeleně a doplnění nových výsadeb - dosadba stromů okrasných i ovocných,výsadby keřů, srovnání terénu a založení nového trávníku, osazení vyvýšených záhonů</t>
  </si>
  <si>
    <t>ZŠ a MŠ Vlasatice
obec Vlasatice
70499969
102255806
600112554</t>
  </si>
  <si>
    <t>ZŠ a MŠ Vlasatice
obec Vlasatice
70499969
102255806
600112555</t>
  </si>
  <si>
    <t>ZŠ a MŠ Vlasatice
obec Vlasatice
70499969
102255806
600112556</t>
  </si>
  <si>
    <t>Zvelebení pracovního prostředí vyučujícím</t>
  </si>
  <si>
    <t>Projekt obsahuje rekonstrukci zázemí vyučujících - kabnety - eletřina, vybavení novým nábytkem úložnými prostory</t>
  </si>
  <si>
    <t>výběr dodatvatele</t>
  </si>
  <si>
    <t>Rekonstrukce kuchyňky pro práci žáků v pracovních činnostech</t>
  </si>
  <si>
    <t>Nové vybavení - kuchyňská linka, nový plynový sporák, pracovní stoly, kuchyňské vybavení - nádobí na vaření, talíře atd., výměna podlahové krytiny</t>
  </si>
  <si>
    <t>výběr dodavatel</t>
  </si>
  <si>
    <t>Úprava školního prostředí</t>
  </si>
  <si>
    <t>Výměna podlahové krytiny a revitalizace parket ve třídách.</t>
  </si>
  <si>
    <t>výběr dodavatele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</si>
  <si>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</si>
  <si>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</si>
  <si>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</si>
  <si>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</si>
  <si>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</si>
  <si>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</si>
  <si>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</si>
  <si>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</si>
  <si>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</si>
  <si>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</si>
  <si>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</si>
  <si>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</si>
  <si>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</si>
  <si>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</si>
  <si>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>Výdaje projektu (v Kč)</t>
    </r>
    <r>
      <rPr>
        <b/>
        <vertAlign val="superscript"/>
        <sz val="14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</si>
  <si>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14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</si>
  <si>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</si>
  <si>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</si>
  <si>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</si>
  <si>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14"/>
        <color theme="0"/>
        <rFont val="Calibri"/>
        <family val="2"/>
        <charset val="238"/>
        <scheme val="minor"/>
      </rPr>
      <t>4)</t>
    </r>
  </si>
  <si>
    <t>Vybudování Dětské skupiny Smolín I.</t>
  </si>
  <si>
    <t>Vybudování dětské skupiny I v městké části Smolín-Pohořelice. Projekt cílí na sbor stávajícího objektu a následnou novostavbu dětských skupin včetně revitalizace zahrady. Dětská skupina bude mít kapacitu 24 dětí.</t>
  </si>
  <si>
    <t>Vybudování Dětské skupiny Smolín II.</t>
  </si>
  <si>
    <t>Vybudování dětské skupiny II v městké části Smolín-Pohořelice. Projekt cílí na sbor stávajícího objektu a následnou novostavbu dětských skupin včetně revitalizace zahrady. Dětská skupina bude mít kapacitu 24 dětí.</t>
  </si>
  <si>
    <t>Revitalizace zahrady u Dětských skupin ve Smolíně</t>
  </si>
  <si>
    <t>Revitalizace zahrady je součástí budování Dětských skupin I a II ve Smolíně</t>
  </si>
  <si>
    <t xml:space="preserve">Zpracovaný projekt, podána žádost na společné povolení. </t>
  </si>
  <si>
    <t>25.</t>
  </si>
  <si>
    <t>26.</t>
  </si>
  <si>
    <t>27.</t>
  </si>
  <si>
    <t>Schválil Řídící výbor MAP ORP Pohořelice jako aktuální verzi ke dni 1. září 2023.</t>
  </si>
  <si>
    <t xml:space="preserve">V Pohořelicích dne 1. září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</si>
</sst>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</numFmts>
  <fonts count="27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48"/>
      <color theme="5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ED7D3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4D1C"/>
        <bgColor indexed="64"/>
      </patternFill>
    </fill>
    <fill>
      <patternFill patternType="solid">
        <fgColor rgb="FFCA4F1B"/>
        <bgColor indexed="64"/>
      </patternFill>
    </fill>
    <fill>
      <patternFill patternType="solid">
        <fgColor rgb="FFF1AE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7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5" borderId="1" xfId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 applyProtection="1">
      <alignment vertical="top" wrapText="1"/>
    </xf>
    <xf numFmtId="0" fontId="13" fillId="0" borderId="0" xfId="0" applyFont="1"/>
    <xf numFmtId="0" fontId="0" fillId="0" borderId="10" xfId="0" applyBorder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/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vertical="center" wrapText="1"/>
    </xf>
    <xf numFmtId="0" fontId="19" fillId="0" borderId="0" xfId="0" applyFont="1" applyBorder="1"/>
    <xf numFmtId="0" fontId="20" fillId="0" borderId="1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top" wrapText="1"/>
    </xf>
    <xf numFmtId="0" fontId="10" fillId="0" borderId="10" xfId="0" applyFont="1" applyBorder="1"/>
    <xf numFmtId="0" fontId="0" fillId="0" borderId="0" xfId="0" applyFill="1"/>
    <xf numFmtId="0" fontId="8" fillId="0" borderId="1" xfId="0" applyFont="1" applyFill="1" applyBorder="1" applyAlignment="1" applyProtection="1">
      <alignment vertical="center" wrapText="1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8" fillId="0" borderId="1" xfId="1" applyNumberFormat="1" applyFont="1" applyBorder="1" applyAlignment="1" applyProtection="1">
      <alignment horizontal="right" vertical="center"/>
      <protection locked="0"/>
    </xf>
    <xf numFmtId="44" fontId="8" fillId="5" borderId="1" xfId="1" applyNumberFormat="1" applyFont="1" applyFill="1" applyBorder="1" applyAlignment="1" applyProtection="1">
      <alignment horizontal="right"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4" fontId="8" fillId="0" borderId="1" xfId="1" applyFont="1" applyBorder="1" applyAlignment="1" applyProtection="1">
      <alignment horizontal="right" vertical="center"/>
      <protection locked="0"/>
    </xf>
    <xf numFmtId="44" fontId="8" fillId="5" borderId="1" xfId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wrapText="1"/>
    </xf>
    <xf numFmtId="6" fontId="8" fillId="0" borderId="1" xfId="1" applyNumberFormat="1" applyFont="1" applyBorder="1" applyAlignment="1" applyProtection="1">
      <alignment horizontal="right" vertical="center"/>
      <protection locked="0"/>
    </xf>
    <xf numFmtId="0" fontId="15" fillId="0" borderId="0" xfId="0" applyFont="1" applyFill="1"/>
    <xf numFmtId="0" fontId="15" fillId="0" borderId="0" xfId="0" applyFont="1" applyFill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  <protection locked="0"/>
    </xf>
    <xf numFmtId="44" fontId="20" fillId="5" borderId="1" xfId="1" applyFont="1" applyFill="1" applyBorder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8" fontId="20" fillId="0" borderId="1" xfId="1" applyNumberFormat="1" applyFont="1" applyBorder="1" applyAlignment="1" applyProtection="1">
      <alignment horizontal="right" vertical="center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44" fontId="20" fillId="0" borderId="1" xfId="1" applyNumberFormat="1" applyFont="1" applyBorder="1" applyAlignment="1" applyProtection="1">
      <alignment horizontal="right" vertical="center"/>
      <protection locked="0"/>
    </xf>
    <xf numFmtId="44" fontId="20" fillId="5" borderId="1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6" fillId="0" borderId="0" xfId="0" applyFont="1"/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10" fillId="0" borderId="0" xfId="0" applyFont="1" applyBorder="1"/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17" fillId="3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tabSelected="1" view="pageLayout" topLeftCell="A37" zoomScale="40" zoomScaleNormal="50" zoomScalePageLayoutView="40" workbookViewId="0">
      <selection activeCell="Q48" sqref="Q48"/>
    </sheetView>
  </sheetViews>
  <sheetFormatPr defaultRowHeight="15" x14ac:dyDescent="0.25"/>
  <cols>
    <col min="1" max="1" width="7.85546875" customWidth="1"/>
    <col min="2" max="2" width="23.28515625" customWidth="1"/>
    <col min="3" max="3" width="19.85546875" customWidth="1"/>
    <col min="4" max="4" width="27.140625" customWidth="1"/>
    <col min="5" max="5" width="76.140625" customWidth="1"/>
    <col min="6" max="6" width="27.7109375" customWidth="1"/>
    <col min="7" max="7" width="25.5703125" customWidth="1"/>
    <col min="8" max="8" width="9.7109375" customWidth="1"/>
    <col min="9" max="9" width="9.5703125" customWidth="1"/>
    <col min="10" max="10" width="10.42578125" customWidth="1"/>
    <col min="11" max="11" width="11" customWidth="1"/>
    <col min="12" max="12" width="15.28515625" customWidth="1"/>
    <col min="13" max="13" width="13.42578125" customWidth="1"/>
    <col min="14" max="14" width="17.140625" customWidth="1"/>
    <col min="15" max="15" width="10.28515625" customWidth="1"/>
    <col min="16" max="16" width="19.42578125" customWidth="1"/>
    <col min="17" max="17" width="14.42578125" customWidth="1"/>
    <col min="18" max="18" width="14.28515625" customWidth="1"/>
    <col min="19" max="19" width="31.28515625" customWidth="1"/>
    <col min="20" max="20" width="12.42578125" customWidth="1"/>
  </cols>
  <sheetData>
    <row r="1" spans="1:22" ht="50.25" customHeight="1" x14ac:dyDescent="0.9">
      <c r="A1" s="18" t="s">
        <v>70</v>
      </c>
      <c r="B1" s="1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s="1" customFormat="1" ht="41.45" customHeight="1" x14ac:dyDescent="0.3">
      <c r="A2" s="88" t="s">
        <v>4</v>
      </c>
      <c r="B2" s="89" t="s">
        <v>2</v>
      </c>
      <c r="C2" s="89"/>
      <c r="D2" s="87" t="s">
        <v>5</v>
      </c>
      <c r="E2" s="98" t="s">
        <v>6</v>
      </c>
      <c r="F2" s="87" t="s">
        <v>212</v>
      </c>
      <c r="G2" s="87"/>
      <c r="H2" s="88" t="s">
        <v>18</v>
      </c>
      <c r="I2" s="88"/>
      <c r="J2" s="96" t="s">
        <v>213</v>
      </c>
      <c r="K2" s="97"/>
      <c r="L2" s="97"/>
      <c r="M2" s="97"/>
      <c r="N2" s="97"/>
      <c r="O2" s="97"/>
      <c r="P2" s="97"/>
      <c r="Q2" s="97"/>
      <c r="R2" s="98"/>
      <c r="S2" s="88" t="s">
        <v>19</v>
      </c>
      <c r="T2" s="88"/>
      <c r="U2" s="33"/>
    </row>
    <row r="3" spans="1:22" s="1" customFormat="1" ht="45" customHeight="1" x14ac:dyDescent="0.3">
      <c r="A3" s="88"/>
      <c r="B3" s="94" t="s">
        <v>32</v>
      </c>
      <c r="C3" s="94" t="s">
        <v>33</v>
      </c>
      <c r="D3" s="87"/>
      <c r="E3" s="98"/>
      <c r="F3" s="87"/>
      <c r="G3" s="87"/>
      <c r="H3" s="88"/>
      <c r="I3" s="88"/>
      <c r="J3" s="96" t="s">
        <v>11</v>
      </c>
      <c r="K3" s="97"/>
      <c r="L3" s="97"/>
      <c r="M3" s="98"/>
      <c r="N3" s="92" t="s">
        <v>20</v>
      </c>
      <c r="O3" s="92" t="s">
        <v>10</v>
      </c>
      <c r="P3" s="92" t="s">
        <v>21</v>
      </c>
      <c r="Q3" s="92" t="s">
        <v>7</v>
      </c>
      <c r="R3" s="92" t="s">
        <v>8</v>
      </c>
      <c r="S3" s="92" t="s">
        <v>1</v>
      </c>
      <c r="T3" s="92" t="s">
        <v>9</v>
      </c>
      <c r="U3" s="33"/>
    </row>
    <row r="4" spans="1:22" s="1" customFormat="1" ht="79.5" customHeight="1" x14ac:dyDescent="0.3">
      <c r="A4" s="88"/>
      <c r="B4" s="95"/>
      <c r="C4" s="95"/>
      <c r="D4" s="87"/>
      <c r="E4" s="98"/>
      <c r="F4" s="34" t="s">
        <v>22</v>
      </c>
      <c r="G4" s="34" t="s">
        <v>23</v>
      </c>
      <c r="H4" s="35" t="s">
        <v>24</v>
      </c>
      <c r="I4" s="35" t="s">
        <v>25</v>
      </c>
      <c r="J4" s="34" t="s">
        <v>214</v>
      </c>
      <c r="K4" s="34" t="s">
        <v>215</v>
      </c>
      <c r="L4" s="34" t="s">
        <v>216</v>
      </c>
      <c r="M4" s="34" t="s">
        <v>217</v>
      </c>
      <c r="N4" s="93"/>
      <c r="O4" s="93"/>
      <c r="P4" s="93"/>
      <c r="Q4" s="93"/>
      <c r="R4" s="93"/>
      <c r="S4" s="93"/>
      <c r="T4" s="93"/>
      <c r="U4" s="33"/>
    </row>
    <row r="5" spans="1:22" ht="145.5" customHeight="1" x14ac:dyDescent="0.3">
      <c r="A5" s="36" t="s">
        <v>26</v>
      </c>
      <c r="B5" s="37" t="s">
        <v>73</v>
      </c>
      <c r="C5" s="37" t="s">
        <v>74</v>
      </c>
      <c r="D5" s="59" t="s">
        <v>75</v>
      </c>
      <c r="E5" s="59" t="s">
        <v>76</v>
      </c>
      <c r="F5" s="60">
        <v>1000000</v>
      </c>
      <c r="G5" s="61">
        <f>F5*0.7</f>
        <v>700000</v>
      </c>
      <c r="H5" s="62" t="s">
        <v>141</v>
      </c>
      <c r="I5" s="62" t="s">
        <v>142</v>
      </c>
      <c r="J5" s="63" t="s">
        <v>15</v>
      </c>
      <c r="K5" s="63" t="s">
        <v>16</v>
      </c>
      <c r="L5" s="63" t="s">
        <v>16</v>
      </c>
      <c r="M5" s="63" t="s">
        <v>15</v>
      </c>
      <c r="N5" s="63" t="s">
        <v>15</v>
      </c>
      <c r="O5" s="63" t="s">
        <v>15</v>
      </c>
      <c r="P5" s="63" t="s">
        <v>16</v>
      </c>
      <c r="Q5" s="63" t="s">
        <v>16</v>
      </c>
      <c r="R5" s="63" t="s">
        <v>16</v>
      </c>
      <c r="S5" s="64" t="s">
        <v>78</v>
      </c>
      <c r="T5" s="63" t="s">
        <v>15</v>
      </c>
      <c r="U5" s="38"/>
      <c r="V5" s="4"/>
    </row>
    <row r="6" spans="1:22" ht="117" customHeight="1" x14ac:dyDescent="0.3">
      <c r="A6" s="36" t="s">
        <v>29</v>
      </c>
      <c r="B6" s="37" t="s">
        <v>73</v>
      </c>
      <c r="C6" s="37" t="s">
        <v>74</v>
      </c>
      <c r="D6" s="59" t="s">
        <v>77</v>
      </c>
      <c r="E6" s="59" t="s">
        <v>143</v>
      </c>
      <c r="F6" s="60">
        <v>1000000</v>
      </c>
      <c r="G6" s="61">
        <f t="shared" ref="G6" si="0">F6*0.7</f>
        <v>700000</v>
      </c>
      <c r="H6" s="62" t="s">
        <v>141</v>
      </c>
      <c r="I6" s="62" t="s">
        <v>142</v>
      </c>
      <c r="J6" s="63" t="s">
        <v>16</v>
      </c>
      <c r="K6" s="63" t="s">
        <v>16</v>
      </c>
      <c r="L6" s="63" t="s">
        <v>16</v>
      </c>
      <c r="M6" s="63" t="s">
        <v>16</v>
      </c>
      <c r="N6" s="63" t="s">
        <v>16</v>
      </c>
      <c r="O6" s="63" t="s">
        <v>16</v>
      </c>
      <c r="P6" s="63" t="s">
        <v>16</v>
      </c>
      <c r="Q6" s="63" t="s">
        <v>16</v>
      </c>
      <c r="R6" s="63" t="s">
        <v>15</v>
      </c>
      <c r="S6" s="64" t="s">
        <v>78</v>
      </c>
      <c r="T6" s="63" t="s">
        <v>15</v>
      </c>
      <c r="U6" s="38"/>
      <c r="V6" s="4"/>
    </row>
    <row r="7" spans="1:22" ht="148.5" customHeight="1" x14ac:dyDescent="0.3">
      <c r="A7" s="36" t="s">
        <v>31</v>
      </c>
      <c r="B7" s="65" t="s">
        <v>48</v>
      </c>
      <c r="C7" s="65" t="s">
        <v>49</v>
      </c>
      <c r="D7" s="66" t="s">
        <v>27</v>
      </c>
      <c r="E7" s="67" t="s">
        <v>28</v>
      </c>
      <c r="F7" s="68">
        <v>100000000</v>
      </c>
      <c r="G7" s="61">
        <f>F7*0.7</f>
        <v>70000000</v>
      </c>
      <c r="H7" s="62">
        <v>45170</v>
      </c>
      <c r="I7" s="62">
        <v>45870</v>
      </c>
      <c r="J7" s="63" t="s">
        <v>16</v>
      </c>
      <c r="K7" s="63" t="s">
        <v>16</v>
      </c>
      <c r="L7" s="63" t="s">
        <v>16</v>
      </c>
      <c r="M7" s="63" t="s">
        <v>16</v>
      </c>
      <c r="N7" s="63" t="s">
        <v>15</v>
      </c>
      <c r="O7" s="63" t="s">
        <v>15</v>
      </c>
      <c r="P7" s="63" t="s">
        <v>16</v>
      </c>
      <c r="Q7" s="63" t="s">
        <v>16</v>
      </c>
      <c r="R7" s="63" t="s">
        <v>16</v>
      </c>
      <c r="S7" s="64" t="s">
        <v>68</v>
      </c>
      <c r="T7" s="63" t="s">
        <v>15</v>
      </c>
      <c r="U7" s="38"/>
      <c r="V7" s="4"/>
    </row>
    <row r="8" spans="1:22" ht="141" customHeight="1" x14ac:dyDescent="0.3">
      <c r="A8" s="36" t="s">
        <v>41</v>
      </c>
      <c r="B8" s="65" t="s">
        <v>48</v>
      </c>
      <c r="C8" s="65" t="s">
        <v>49</v>
      </c>
      <c r="D8" s="69" t="s">
        <v>30</v>
      </c>
      <c r="E8" s="70" t="s">
        <v>71</v>
      </c>
      <c r="F8" s="71">
        <v>2000000</v>
      </c>
      <c r="G8" s="61">
        <f t="shared" ref="G8:G9" si="1">F8*0.7</f>
        <v>1400000</v>
      </c>
      <c r="H8" s="62">
        <v>44774</v>
      </c>
      <c r="I8" s="62">
        <v>45139</v>
      </c>
      <c r="J8" s="63" t="s">
        <v>15</v>
      </c>
      <c r="K8" s="63" t="s">
        <v>15</v>
      </c>
      <c r="L8" s="63" t="s">
        <v>16</v>
      </c>
      <c r="M8" s="63" t="s">
        <v>15</v>
      </c>
      <c r="N8" s="63" t="s">
        <v>15</v>
      </c>
      <c r="O8" s="63" t="s">
        <v>15</v>
      </c>
      <c r="P8" s="63" t="s">
        <v>15</v>
      </c>
      <c r="Q8" s="63" t="s">
        <v>15</v>
      </c>
      <c r="R8" s="63" t="s">
        <v>15</v>
      </c>
      <c r="S8" s="64" t="s">
        <v>69</v>
      </c>
      <c r="T8" s="63" t="s">
        <v>15</v>
      </c>
      <c r="U8" s="38"/>
      <c r="V8" s="4"/>
    </row>
    <row r="9" spans="1:22" ht="105" customHeight="1" x14ac:dyDescent="0.3">
      <c r="A9" s="36" t="s">
        <v>42</v>
      </c>
      <c r="B9" s="65" t="s">
        <v>48</v>
      </c>
      <c r="C9" s="65" t="s">
        <v>49</v>
      </c>
      <c r="D9" s="64" t="s">
        <v>14</v>
      </c>
      <c r="E9" s="72" t="s">
        <v>72</v>
      </c>
      <c r="F9" s="73">
        <v>7000000</v>
      </c>
      <c r="G9" s="74">
        <f t="shared" si="1"/>
        <v>4900000</v>
      </c>
      <c r="H9" s="62">
        <v>44927</v>
      </c>
      <c r="I9" s="62">
        <v>45992</v>
      </c>
      <c r="J9" s="63" t="s">
        <v>15</v>
      </c>
      <c r="K9" s="63" t="s">
        <v>15</v>
      </c>
      <c r="L9" s="63" t="s">
        <v>16</v>
      </c>
      <c r="M9" s="63" t="s">
        <v>16</v>
      </c>
      <c r="N9" s="63" t="s">
        <v>15</v>
      </c>
      <c r="O9" s="63" t="s">
        <v>15</v>
      </c>
      <c r="P9" s="63" t="s">
        <v>15</v>
      </c>
      <c r="Q9" s="63" t="s">
        <v>15</v>
      </c>
      <c r="R9" s="63" t="s">
        <v>15</v>
      </c>
      <c r="S9" s="64" t="s">
        <v>17</v>
      </c>
      <c r="T9" s="63" t="s">
        <v>15</v>
      </c>
      <c r="U9" s="38"/>
      <c r="V9" s="4"/>
    </row>
    <row r="10" spans="1:22" ht="102" customHeight="1" x14ac:dyDescent="0.3">
      <c r="A10" s="36" t="s">
        <v>43</v>
      </c>
      <c r="B10" s="64" t="s">
        <v>147</v>
      </c>
      <c r="C10" s="64" t="s">
        <v>146</v>
      </c>
      <c r="D10" s="64" t="s">
        <v>148</v>
      </c>
      <c r="E10" s="64" t="s">
        <v>149</v>
      </c>
      <c r="F10" s="73">
        <v>1000000</v>
      </c>
      <c r="G10" s="61">
        <f>F10*0.7</f>
        <v>700000</v>
      </c>
      <c r="H10" s="62">
        <v>45444</v>
      </c>
      <c r="I10" s="62">
        <v>45536</v>
      </c>
      <c r="J10" s="63" t="s">
        <v>15</v>
      </c>
      <c r="K10" s="63" t="s">
        <v>16</v>
      </c>
      <c r="L10" s="63" t="s">
        <v>16</v>
      </c>
      <c r="M10" s="63" t="s">
        <v>15</v>
      </c>
      <c r="N10" s="63" t="s">
        <v>16</v>
      </c>
      <c r="O10" s="63" t="s">
        <v>15</v>
      </c>
      <c r="P10" s="63" t="s">
        <v>16</v>
      </c>
      <c r="Q10" s="63" t="s">
        <v>15</v>
      </c>
      <c r="R10" s="63" t="s">
        <v>15</v>
      </c>
      <c r="S10" s="64" t="s">
        <v>150</v>
      </c>
      <c r="T10" s="63" t="s">
        <v>15</v>
      </c>
      <c r="U10" s="38"/>
      <c r="V10" s="4"/>
    </row>
    <row r="11" spans="1:22" ht="93.75" x14ac:dyDescent="0.3">
      <c r="A11" s="36" t="s">
        <v>44</v>
      </c>
      <c r="B11" s="64" t="s">
        <v>152</v>
      </c>
      <c r="C11" s="64" t="s">
        <v>146</v>
      </c>
      <c r="D11" s="64" t="s">
        <v>55</v>
      </c>
      <c r="E11" s="64" t="s">
        <v>151</v>
      </c>
      <c r="F11" s="73">
        <v>500000</v>
      </c>
      <c r="G11" s="61">
        <f>F11*0.7</f>
        <v>350000</v>
      </c>
      <c r="H11" s="62">
        <v>45778</v>
      </c>
      <c r="I11" s="62">
        <v>45901</v>
      </c>
      <c r="J11" s="63" t="s">
        <v>15</v>
      </c>
      <c r="K11" s="63" t="s">
        <v>15</v>
      </c>
      <c r="L11" s="63" t="s">
        <v>15</v>
      </c>
      <c r="M11" s="63" t="s">
        <v>15</v>
      </c>
      <c r="N11" s="63" t="s">
        <v>16</v>
      </c>
      <c r="O11" s="63" t="s">
        <v>15</v>
      </c>
      <c r="P11" s="63" t="s">
        <v>15</v>
      </c>
      <c r="Q11" s="63" t="s">
        <v>16</v>
      </c>
      <c r="R11" s="63" t="s">
        <v>15</v>
      </c>
      <c r="S11" s="64" t="s">
        <v>150</v>
      </c>
      <c r="T11" s="63" t="s">
        <v>15</v>
      </c>
      <c r="U11" s="38"/>
      <c r="V11" s="4"/>
    </row>
    <row r="12" spans="1:22" ht="136.15" customHeight="1" x14ac:dyDescent="0.3">
      <c r="A12" s="36" t="s">
        <v>90</v>
      </c>
      <c r="B12" s="64" t="s">
        <v>158</v>
      </c>
      <c r="C12" s="64" t="s">
        <v>94</v>
      </c>
      <c r="D12" s="64" t="s">
        <v>160</v>
      </c>
      <c r="E12" s="64" t="s">
        <v>161</v>
      </c>
      <c r="F12" s="60">
        <v>2500000</v>
      </c>
      <c r="G12" s="61">
        <f>F12*0.7</f>
        <v>1750000</v>
      </c>
      <c r="H12" s="62">
        <v>46174</v>
      </c>
      <c r="I12" s="62">
        <v>46266</v>
      </c>
      <c r="J12" s="63" t="s">
        <v>15</v>
      </c>
      <c r="K12" s="63" t="s">
        <v>15</v>
      </c>
      <c r="L12" s="63" t="s">
        <v>15</v>
      </c>
      <c r="M12" s="63" t="s">
        <v>15</v>
      </c>
      <c r="N12" s="63" t="s">
        <v>16</v>
      </c>
      <c r="O12" s="63" t="s">
        <v>15</v>
      </c>
      <c r="P12" s="63" t="s">
        <v>15</v>
      </c>
      <c r="Q12" s="63" t="s">
        <v>15</v>
      </c>
      <c r="R12" s="63" t="s">
        <v>15</v>
      </c>
      <c r="S12" s="64" t="s">
        <v>155</v>
      </c>
      <c r="T12" s="63" t="s">
        <v>15</v>
      </c>
      <c r="U12" s="38"/>
      <c r="V12" s="4"/>
    </row>
    <row r="13" spans="1:22" ht="37.5" customHeight="1" x14ac:dyDescent="0.3">
      <c r="A13" s="88" t="s">
        <v>4</v>
      </c>
      <c r="B13" s="89" t="s">
        <v>2</v>
      </c>
      <c r="C13" s="89"/>
      <c r="D13" s="87" t="s">
        <v>5</v>
      </c>
      <c r="E13" s="98" t="s">
        <v>6</v>
      </c>
      <c r="F13" s="87" t="s">
        <v>212</v>
      </c>
      <c r="G13" s="87"/>
      <c r="H13" s="88" t="s">
        <v>18</v>
      </c>
      <c r="I13" s="88"/>
      <c r="J13" s="96" t="s">
        <v>213</v>
      </c>
      <c r="K13" s="97"/>
      <c r="L13" s="97"/>
      <c r="M13" s="97"/>
      <c r="N13" s="97"/>
      <c r="O13" s="97"/>
      <c r="P13" s="97"/>
      <c r="Q13" s="97"/>
      <c r="R13" s="98"/>
      <c r="S13" s="88" t="s">
        <v>19</v>
      </c>
      <c r="T13" s="88"/>
      <c r="U13" s="38"/>
      <c r="V13" s="4"/>
    </row>
    <row r="14" spans="1:22" ht="18.75" x14ac:dyDescent="0.3">
      <c r="A14" s="88"/>
      <c r="B14" s="94" t="s">
        <v>32</v>
      </c>
      <c r="C14" s="94" t="s">
        <v>33</v>
      </c>
      <c r="D14" s="87"/>
      <c r="E14" s="98"/>
      <c r="F14" s="87"/>
      <c r="G14" s="87"/>
      <c r="H14" s="88"/>
      <c r="I14" s="88"/>
      <c r="J14" s="96" t="s">
        <v>11</v>
      </c>
      <c r="K14" s="97"/>
      <c r="L14" s="97"/>
      <c r="M14" s="98"/>
      <c r="N14" s="92" t="s">
        <v>20</v>
      </c>
      <c r="O14" s="92" t="s">
        <v>10</v>
      </c>
      <c r="P14" s="92" t="s">
        <v>21</v>
      </c>
      <c r="Q14" s="92" t="s">
        <v>7</v>
      </c>
      <c r="R14" s="92" t="s">
        <v>8</v>
      </c>
      <c r="S14" s="92" t="s">
        <v>1</v>
      </c>
      <c r="T14" s="92" t="s">
        <v>9</v>
      </c>
      <c r="U14" s="38"/>
      <c r="V14" s="4"/>
    </row>
    <row r="15" spans="1:22" ht="88.5" customHeight="1" x14ac:dyDescent="0.3">
      <c r="A15" s="88"/>
      <c r="B15" s="95"/>
      <c r="C15" s="95"/>
      <c r="D15" s="87"/>
      <c r="E15" s="98"/>
      <c r="F15" s="45" t="s">
        <v>22</v>
      </c>
      <c r="G15" s="45" t="s">
        <v>23</v>
      </c>
      <c r="H15" s="44" t="s">
        <v>24</v>
      </c>
      <c r="I15" s="44" t="s">
        <v>25</v>
      </c>
      <c r="J15" s="45" t="s">
        <v>214</v>
      </c>
      <c r="K15" s="45" t="s">
        <v>215</v>
      </c>
      <c r="L15" s="45" t="s">
        <v>216</v>
      </c>
      <c r="M15" s="45" t="s">
        <v>217</v>
      </c>
      <c r="N15" s="93"/>
      <c r="O15" s="93"/>
      <c r="P15" s="93"/>
      <c r="Q15" s="93"/>
      <c r="R15" s="93"/>
      <c r="S15" s="93"/>
      <c r="T15" s="93"/>
      <c r="U15" s="38"/>
      <c r="V15" s="4"/>
    </row>
    <row r="16" spans="1:22" ht="156" customHeight="1" x14ac:dyDescent="0.3">
      <c r="A16" s="36" t="s">
        <v>91</v>
      </c>
      <c r="B16" s="64" t="s">
        <v>159</v>
      </c>
      <c r="C16" s="64" t="s">
        <v>94</v>
      </c>
      <c r="D16" s="64" t="s">
        <v>162</v>
      </c>
      <c r="E16" s="64" t="s">
        <v>163</v>
      </c>
      <c r="F16" s="60">
        <v>1500000</v>
      </c>
      <c r="G16" s="61">
        <f>F16*0.7</f>
        <v>1050000</v>
      </c>
      <c r="H16" s="62">
        <v>45748</v>
      </c>
      <c r="I16" s="62">
        <v>45839</v>
      </c>
      <c r="J16" s="63" t="s">
        <v>15</v>
      </c>
      <c r="K16" s="63" t="s">
        <v>16</v>
      </c>
      <c r="L16" s="63" t="s">
        <v>16</v>
      </c>
      <c r="M16" s="63" t="s">
        <v>15</v>
      </c>
      <c r="N16" s="63" t="s">
        <v>15</v>
      </c>
      <c r="O16" s="63" t="s">
        <v>15</v>
      </c>
      <c r="P16" s="63" t="s">
        <v>16</v>
      </c>
      <c r="Q16" s="63" t="s">
        <v>16</v>
      </c>
      <c r="R16" s="63" t="s">
        <v>15</v>
      </c>
      <c r="S16" s="64" t="s">
        <v>155</v>
      </c>
      <c r="T16" s="63" t="s">
        <v>15</v>
      </c>
      <c r="U16" s="38"/>
      <c r="V16" s="4"/>
    </row>
    <row r="17" spans="1:22" ht="157.5" customHeight="1" x14ac:dyDescent="0.3">
      <c r="A17" s="36" t="s">
        <v>92</v>
      </c>
      <c r="B17" s="64" t="s">
        <v>171</v>
      </c>
      <c r="C17" s="64" t="s">
        <v>94</v>
      </c>
      <c r="D17" s="64" t="s">
        <v>164</v>
      </c>
      <c r="E17" s="64" t="s">
        <v>165</v>
      </c>
      <c r="F17" s="60">
        <v>800000</v>
      </c>
      <c r="G17" s="61">
        <f t="shared" ref="G17:G20" si="2">F17*0.7</f>
        <v>560000</v>
      </c>
      <c r="H17" s="62">
        <v>45474</v>
      </c>
      <c r="I17" s="62">
        <v>45536</v>
      </c>
      <c r="J17" s="63" t="s">
        <v>15</v>
      </c>
      <c r="K17" s="63" t="s">
        <v>15</v>
      </c>
      <c r="L17" s="63" t="s">
        <v>15</v>
      </c>
      <c r="M17" s="63" t="s">
        <v>15</v>
      </c>
      <c r="N17" s="63" t="s">
        <v>16</v>
      </c>
      <c r="O17" s="63" t="s">
        <v>16</v>
      </c>
      <c r="P17" s="63" t="s">
        <v>15</v>
      </c>
      <c r="Q17" s="63" t="s">
        <v>15</v>
      </c>
      <c r="R17" s="63" t="s">
        <v>15</v>
      </c>
      <c r="S17" s="64" t="s">
        <v>155</v>
      </c>
      <c r="T17" s="63" t="s">
        <v>15</v>
      </c>
      <c r="U17" s="38"/>
      <c r="V17" s="4"/>
    </row>
    <row r="18" spans="1:22" ht="157.5" customHeight="1" x14ac:dyDescent="0.3">
      <c r="A18" s="36" t="s">
        <v>198</v>
      </c>
      <c r="B18" s="64" t="s">
        <v>172</v>
      </c>
      <c r="C18" s="64" t="s">
        <v>94</v>
      </c>
      <c r="D18" s="64" t="s">
        <v>166</v>
      </c>
      <c r="E18" s="64" t="s">
        <v>167</v>
      </c>
      <c r="F18" s="60">
        <v>700000</v>
      </c>
      <c r="G18" s="61">
        <f t="shared" si="2"/>
        <v>489999.99999999994</v>
      </c>
      <c r="H18" s="62">
        <v>45839</v>
      </c>
      <c r="I18" s="62">
        <v>45901</v>
      </c>
      <c r="J18" s="63" t="s">
        <v>15</v>
      </c>
      <c r="K18" s="63" t="s">
        <v>15</v>
      </c>
      <c r="L18" s="63" t="s">
        <v>15</v>
      </c>
      <c r="M18" s="63" t="s">
        <v>16</v>
      </c>
      <c r="N18" s="63" t="s">
        <v>16</v>
      </c>
      <c r="O18" s="63" t="s">
        <v>15</v>
      </c>
      <c r="P18" s="63" t="s">
        <v>15</v>
      </c>
      <c r="Q18" s="63" t="s">
        <v>16</v>
      </c>
      <c r="R18" s="63" t="s">
        <v>15</v>
      </c>
      <c r="S18" s="64" t="s">
        <v>155</v>
      </c>
      <c r="T18" s="63" t="s">
        <v>15</v>
      </c>
      <c r="U18" s="38"/>
      <c r="V18" s="4"/>
    </row>
    <row r="19" spans="1:22" ht="157.5" customHeight="1" x14ac:dyDescent="0.3">
      <c r="A19" s="36" t="s">
        <v>199</v>
      </c>
      <c r="B19" s="64" t="s">
        <v>173</v>
      </c>
      <c r="C19" s="64" t="s">
        <v>94</v>
      </c>
      <c r="D19" s="64" t="s">
        <v>168</v>
      </c>
      <c r="E19" s="64" t="s">
        <v>167</v>
      </c>
      <c r="F19" s="60">
        <v>700000</v>
      </c>
      <c r="G19" s="61">
        <f t="shared" si="2"/>
        <v>489999.99999999994</v>
      </c>
      <c r="H19" s="62">
        <v>46204</v>
      </c>
      <c r="I19" s="62">
        <v>46296</v>
      </c>
      <c r="J19" s="63" t="s">
        <v>15</v>
      </c>
      <c r="K19" s="63" t="s">
        <v>15</v>
      </c>
      <c r="L19" s="63" t="s">
        <v>15</v>
      </c>
      <c r="M19" s="63" t="s">
        <v>16</v>
      </c>
      <c r="N19" s="63" t="s">
        <v>16</v>
      </c>
      <c r="O19" s="63" t="s">
        <v>15</v>
      </c>
      <c r="P19" s="63" t="s">
        <v>15</v>
      </c>
      <c r="Q19" s="63" t="s">
        <v>16</v>
      </c>
      <c r="R19" s="63" t="s">
        <v>15</v>
      </c>
      <c r="S19" s="64" t="s">
        <v>155</v>
      </c>
      <c r="T19" s="63" t="s">
        <v>15</v>
      </c>
      <c r="U19" s="38"/>
      <c r="V19" s="4"/>
    </row>
    <row r="20" spans="1:22" ht="157.5" customHeight="1" x14ac:dyDescent="0.3">
      <c r="A20" s="36" t="s">
        <v>200</v>
      </c>
      <c r="B20" s="64" t="s">
        <v>174</v>
      </c>
      <c r="C20" s="64" t="s">
        <v>94</v>
      </c>
      <c r="D20" s="64" t="s">
        <v>169</v>
      </c>
      <c r="E20" s="64" t="s">
        <v>170</v>
      </c>
      <c r="F20" s="60">
        <v>600000</v>
      </c>
      <c r="G20" s="61">
        <f t="shared" si="2"/>
        <v>420000</v>
      </c>
      <c r="H20" s="62">
        <v>45839</v>
      </c>
      <c r="I20" s="62">
        <v>45870</v>
      </c>
      <c r="J20" s="63" t="s">
        <v>15</v>
      </c>
      <c r="K20" s="63" t="s">
        <v>15</v>
      </c>
      <c r="L20" s="63" t="s">
        <v>15</v>
      </c>
      <c r="M20" s="63" t="s">
        <v>15</v>
      </c>
      <c r="N20" s="63" t="s">
        <v>16</v>
      </c>
      <c r="O20" s="63" t="s">
        <v>15</v>
      </c>
      <c r="P20" s="63" t="s">
        <v>15</v>
      </c>
      <c r="Q20" s="63" t="s">
        <v>15</v>
      </c>
      <c r="R20" s="63" t="s">
        <v>15</v>
      </c>
      <c r="S20" s="64" t="s">
        <v>155</v>
      </c>
      <c r="T20" s="63" t="s">
        <v>15</v>
      </c>
      <c r="U20" s="38"/>
      <c r="V20" s="4"/>
    </row>
    <row r="21" spans="1:22" ht="114" customHeight="1" x14ac:dyDescent="0.3">
      <c r="A21" s="36" t="s">
        <v>201</v>
      </c>
      <c r="B21" s="37" t="s">
        <v>50</v>
      </c>
      <c r="C21" s="39" t="s">
        <v>51</v>
      </c>
      <c r="D21" s="64" t="s">
        <v>55</v>
      </c>
      <c r="E21" s="64" t="s">
        <v>66</v>
      </c>
      <c r="F21" s="60">
        <v>1000000</v>
      </c>
      <c r="G21" s="61">
        <f>F21*0.7</f>
        <v>700000</v>
      </c>
      <c r="H21" s="62">
        <v>45444</v>
      </c>
      <c r="I21" s="62">
        <v>45505</v>
      </c>
      <c r="J21" s="63" t="s">
        <v>15</v>
      </c>
      <c r="K21" s="63" t="s">
        <v>15</v>
      </c>
      <c r="L21" s="63" t="s">
        <v>15</v>
      </c>
      <c r="M21" s="63" t="s">
        <v>15</v>
      </c>
      <c r="N21" s="63" t="s">
        <v>15</v>
      </c>
      <c r="O21" s="63" t="s">
        <v>15</v>
      </c>
      <c r="P21" s="63" t="s">
        <v>15</v>
      </c>
      <c r="Q21" s="63" t="s">
        <v>16</v>
      </c>
      <c r="R21" s="63" t="s">
        <v>15</v>
      </c>
      <c r="S21" s="64" t="s">
        <v>59</v>
      </c>
      <c r="T21" s="63" t="s">
        <v>15</v>
      </c>
      <c r="U21" s="38"/>
      <c r="V21" s="4"/>
    </row>
    <row r="22" spans="1:22" ht="151.9" customHeight="1" x14ac:dyDescent="0.3">
      <c r="A22" s="36" t="s">
        <v>202</v>
      </c>
      <c r="B22" s="37" t="s">
        <v>53</v>
      </c>
      <c r="C22" s="37" t="s">
        <v>51</v>
      </c>
      <c r="D22" s="64" t="s">
        <v>56</v>
      </c>
      <c r="E22" s="64" t="s">
        <v>57</v>
      </c>
      <c r="F22" s="60">
        <v>2000000</v>
      </c>
      <c r="G22" s="61">
        <f>F22*0.7</f>
        <v>1400000</v>
      </c>
      <c r="H22" s="62">
        <v>45809</v>
      </c>
      <c r="I22" s="62">
        <v>45901</v>
      </c>
      <c r="J22" s="63" t="s">
        <v>15</v>
      </c>
      <c r="K22" s="63" t="s">
        <v>16</v>
      </c>
      <c r="L22" s="63" t="s">
        <v>15</v>
      </c>
      <c r="M22" s="63" t="s">
        <v>15</v>
      </c>
      <c r="N22" s="63" t="s">
        <v>15</v>
      </c>
      <c r="O22" s="63" t="s">
        <v>15</v>
      </c>
      <c r="P22" s="63" t="s">
        <v>15</v>
      </c>
      <c r="Q22" s="63" t="s">
        <v>15</v>
      </c>
      <c r="R22" s="63" t="s">
        <v>15</v>
      </c>
      <c r="S22" s="64" t="s">
        <v>59</v>
      </c>
      <c r="T22" s="63" t="s">
        <v>15</v>
      </c>
      <c r="U22" s="38"/>
      <c r="V22" s="4"/>
    </row>
    <row r="23" spans="1:22" ht="37.5" customHeight="1" x14ac:dyDescent="0.3">
      <c r="A23" s="93" t="s">
        <v>4</v>
      </c>
      <c r="B23" s="99" t="s">
        <v>2</v>
      </c>
      <c r="C23" s="99"/>
      <c r="D23" s="100" t="s">
        <v>5</v>
      </c>
      <c r="E23" s="101" t="s">
        <v>6</v>
      </c>
      <c r="F23" s="100" t="s">
        <v>212</v>
      </c>
      <c r="G23" s="100"/>
      <c r="H23" s="93" t="s">
        <v>18</v>
      </c>
      <c r="I23" s="93"/>
      <c r="J23" s="102" t="s">
        <v>213</v>
      </c>
      <c r="K23" s="103"/>
      <c r="L23" s="103"/>
      <c r="M23" s="103"/>
      <c r="N23" s="103"/>
      <c r="O23" s="103"/>
      <c r="P23" s="103"/>
      <c r="Q23" s="103"/>
      <c r="R23" s="101"/>
      <c r="S23" s="93" t="s">
        <v>19</v>
      </c>
      <c r="T23" s="93"/>
      <c r="U23" s="38"/>
      <c r="V23" s="4"/>
    </row>
    <row r="24" spans="1:22" ht="39.6" customHeight="1" x14ac:dyDescent="0.3">
      <c r="A24" s="88"/>
      <c r="B24" s="94" t="s">
        <v>32</v>
      </c>
      <c r="C24" s="94" t="s">
        <v>33</v>
      </c>
      <c r="D24" s="87"/>
      <c r="E24" s="98"/>
      <c r="F24" s="87"/>
      <c r="G24" s="87"/>
      <c r="H24" s="88"/>
      <c r="I24" s="88"/>
      <c r="J24" s="96" t="s">
        <v>11</v>
      </c>
      <c r="K24" s="97"/>
      <c r="L24" s="97"/>
      <c r="M24" s="98"/>
      <c r="N24" s="92" t="s">
        <v>20</v>
      </c>
      <c r="O24" s="92" t="s">
        <v>10</v>
      </c>
      <c r="P24" s="92" t="s">
        <v>21</v>
      </c>
      <c r="Q24" s="92" t="s">
        <v>7</v>
      </c>
      <c r="R24" s="92" t="s">
        <v>8</v>
      </c>
      <c r="S24" s="92" t="s">
        <v>1</v>
      </c>
      <c r="T24" s="92" t="s">
        <v>9</v>
      </c>
      <c r="U24" s="38"/>
      <c r="V24" s="4"/>
    </row>
    <row r="25" spans="1:22" ht="61.9" customHeight="1" x14ac:dyDescent="0.3">
      <c r="A25" s="88"/>
      <c r="B25" s="95"/>
      <c r="C25" s="95"/>
      <c r="D25" s="87"/>
      <c r="E25" s="98"/>
      <c r="F25" s="45" t="s">
        <v>22</v>
      </c>
      <c r="G25" s="45" t="s">
        <v>23</v>
      </c>
      <c r="H25" s="44" t="s">
        <v>24</v>
      </c>
      <c r="I25" s="44" t="s">
        <v>25</v>
      </c>
      <c r="J25" s="45" t="s">
        <v>214</v>
      </c>
      <c r="K25" s="45" t="s">
        <v>215</v>
      </c>
      <c r="L25" s="45" t="s">
        <v>216</v>
      </c>
      <c r="M25" s="45" t="s">
        <v>217</v>
      </c>
      <c r="N25" s="93"/>
      <c r="O25" s="93"/>
      <c r="P25" s="93"/>
      <c r="Q25" s="93"/>
      <c r="R25" s="93"/>
      <c r="S25" s="93"/>
      <c r="T25" s="93"/>
      <c r="U25" s="38"/>
      <c r="V25" s="4"/>
    </row>
    <row r="26" spans="1:22" ht="114" customHeight="1" x14ac:dyDescent="0.3">
      <c r="A26" s="36" t="s">
        <v>203</v>
      </c>
      <c r="B26" s="37" t="s">
        <v>54</v>
      </c>
      <c r="C26" s="37" t="s">
        <v>51</v>
      </c>
      <c r="D26" s="64" t="s">
        <v>58</v>
      </c>
      <c r="E26" s="64" t="s">
        <v>67</v>
      </c>
      <c r="F26" s="60">
        <v>700000</v>
      </c>
      <c r="G26" s="61">
        <f>F26*0.7</f>
        <v>489999.99999999994</v>
      </c>
      <c r="H26" s="62">
        <v>46174</v>
      </c>
      <c r="I26" s="62">
        <v>46266</v>
      </c>
      <c r="J26" s="63" t="s">
        <v>15</v>
      </c>
      <c r="K26" s="63" t="s">
        <v>15</v>
      </c>
      <c r="L26" s="63" t="s">
        <v>15</v>
      </c>
      <c r="M26" s="63" t="s">
        <v>15</v>
      </c>
      <c r="N26" s="63" t="s">
        <v>15</v>
      </c>
      <c r="O26" s="63" t="s">
        <v>15</v>
      </c>
      <c r="P26" s="63" t="s">
        <v>16</v>
      </c>
      <c r="Q26" s="63" t="s">
        <v>15</v>
      </c>
      <c r="R26" s="63" t="s">
        <v>15</v>
      </c>
      <c r="S26" s="64" t="s">
        <v>59</v>
      </c>
      <c r="T26" s="63" t="s">
        <v>15</v>
      </c>
      <c r="U26" s="38"/>
      <c r="V26" s="4"/>
    </row>
    <row r="27" spans="1:22" ht="114" customHeight="1" x14ac:dyDescent="0.3">
      <c r="A27" s="36" t="s">
        <v>204</v>
      </c>
      <c r="B27" s="37" t="s">
        <v>186</v>
      </c>
      <c r="C27" s="37" t="s">
        <v>51</v>
      </c>
      <c r="D27" s="64" t="s">
        <v>189</v>
      </c>
      <c r="E27" s="64" t="s">
        <v>190</v>
      </c>
      <c r="F27" s="60">
        <v>2000000</v>
      </c>
      <c r="G27" s="61">
        <f>F27*0.7</f>
        <v>1400000</v>
      </c>
      <c r="H27" s="62">
        <v>45839</v>
      </c>
      <c r="I27" s="62">
        <v>45870</v>
      </c>
      <c r="J27" s="63" t="s">
        <v>16</v>
      </c>
      <c r="K27" s="63" t="s">
        <v>16</v>
      </c>
      <c r="L27" s="63" t="s">
        <v>16</v>
      </c>
      <c r="M27" s="63" t="s">
        <v>16</v>
      </c>
      <c r="N27" s="63" t="s">
        <v>15</v>
      </c>
      <c r="O27" s="63" t="s">
        <v>15</v>
      </c>
      <c r="P27" s="63" t="s">
        <v>15</v>
      </c>
      <c r="Q27" s="63" t="s">
        <v>15</v>
      </c>
      <c r="R27" s="63" t="s">
        <v>16</v>
      </c>
      <c r="S27" s="64" t="s">
        <v>191</v>
      </c>
      <c r="T27" s="63" t="s">
        <v>15</v>
      </c>
      <c r="U27" s="38"/>
      <c r="V27" s="4"/>
    </row>
    <row r="28" spans="1:22" ht="114" customHeight="1" x14ac:dyDescent="0.3">
      <c r="A28" s="36" t="s">
        <v>205</v>
      </c>
      <c r="B28" s="39" t="s">
        <v>187</v>
      </c>
      <c r="C28" s="39" t="s">
        <v>51</v>
      </c>
      <c r="D28" s="64" t="s">
        <v>192</v>
      </c>
      <c r="E28" s="64" t="s">
        <v>193</v>
      </c>
      <c r="F28" s="60">
        <v>1000000</v>
      </c>
      <c r="G28" s="61">
        <f>F28*0.7</f>
        <v>700000</v>
      </c>
      <c r="H28" s="62">
        <v>46204</v>
      </c>
      <c r="I28" s="62">
        <v>46235</v>
      </c>
      <c r="J28" s="63" t="s">
        <v>15</v>
      </c>
      <c r="K28" s="63" t="s">
        <v>15</v>
      </c>
      <c r="L28" s="63" t="s">
        <v>16</v>
      </c>
      <c r="M28" s="63" t="s">
        <v>15</v>
      </c>
      <c r="N28" s="63" t="s">
        <v>15</v>
      </c>
      <c r="O28" s="63" t="s">
        <v>15</v>
      </c>
      <c r="P28" s="63" t="s">
        <v>16</v>
      </c>
      <c r="Q28" s="63" t="s">
        <v>15</v>
      </c>
      <c r="R28" s="63" t="s">
        <v>15</v>
      </c>
      <c r="S28" s="64" t="s">
        <v>194</v>
      </c>
      <c r="T28" s="63" t="s">
        <v>15</v>
      </c>
      <c r="U28" s="38"/>
      <c r="V28" s="4"/>
    </row>
    <row r="29" spans="1:22" ht="109.5" customHeight="1" x14ac:dyDescent="0.3">
      <c r="A29" s="36" t="s">
        <v>206</v>
      </c>
      <c r="B29" s="37" t="s">
        <v>188</v>
      </c>
      <c r="C29" s="37" t="s">
        <v>51</v>
      </c>
      <c r="D29" s="64" t="s">
        <v>195</v>
      </c>
      <c r="E29" s="64" t="s">
        <v>196</v>
      </c>
      <c r="F29" s="60">
        <v>1000000</v>
      </c>
      <c r="G29" s="61">
        <f t="shared" ref="G29" si="3">F29*0.7</f>
        <v>700000</v>
      </c>
      <c r="H29" s="62">
        <v>46569</v>
      </c>
      <c r="I29" s="62">
        <v>46600</v>
      </c>
      <c r="J29" s="63" t="s">
        <v>16</v>
      </c>
      <c r="K29" s="63" t="s">
        <v>16</v>
      </c>
      <c r="L29" s="63" t="s">
        <v>16</v>
      </c>
      <c r="M29" s="63" t="s">
        <v>16</v>
      </c>
      <c r="N29" s="63" t="s">
        <v>15</v>
      </c>
      <c r="O29" s="63" t="s">
        <v>15</v>
      </c>
      <c r="P29" s="63" t="s">
        <v>16</v>
      </c>
      <c r="Q29" s="63" t="s">
        <v>15</v>
      </c>
      <c r="R29" s="63" t="s">
        <v>16</v>
      </c>
      <c r="S29" s="64" t="s">
        <v>197</v>
      </c>
      <c r="T29" s="63" t="s">
        <v>15</v>
      </c>
      <c r="U29" s="38"/>
      <c r="V29" s="4"/>
    </row>
    <row r="30" spans="1:22" ht="128.25" customHeight="1" x14ac:dyDescent="0.3">
      <c r="A30" s="36" t="s">
        <v>207</v>
      </c>
      <c r="B30" s="37" t="s">
        <v>83</v>
      </c>
      <c r="C30" s="37" t="s">
        <v>84</v>
      </c>
      <c r="D30" s="64" t="s">
        <v>85</v>
      </c>
      <c r="E30" s="64" t="s">
        <v>86</v>
      </c>
      <c r="F30" s="60">
        <v>6000000</v>
      </c>
      <c r="G30" s="61">
        <f t="shared" ref="G30:G31" si="4">F30*0.7</f>
        <v>4200000</v>
      </c>
      <c r="H30" s="62">
        <v>45292</v>
      </c>
      <c r="I30" s="62">
        <v>45658</v>
      </c>
      <c r="J30" s="63" t="s">
        <v>15</v>
      </c>
      <c r="K30" s="63" t="s">
        <v>16</v>
      </c>
      <c r="L30" s="63" t="s">
        <v>16</v>
      </c>
      <c r="M30" s="63" t="s">
        <v>16</v>
      </c>
      <c r="N30" s="63" t="s">
        <v>15</v>
      </c>
      <c r="O30" s="63" t="s">
        <v>15</v>
      </c>
      <c r="P30" s="63" t="s">
        <v>15</v>
      </c>
      <c r="Q30" s="63" t="s">
        <v>15</v>
      </c>
      <c r="R30" s="63" t="s">
        <v>16</v>
      </c>
      <c r="S30" s="64" t="s">
        <v>89</v>
      </c>
      <c r="T30" s="63" t="s">
        <v>15</v>
      </c>
      <c r="U30" s="38"/>
      <c r="V30" s="4"/>
    </row>
    <row r="31" spans="1:22" ht="105.75" customHeight="1" x14ac:dyDescent="0.3">
      <c r="A31" s="36" t="s">
        <v>208</v>
      </c>
      <c r="B31" s="37" t="s">
        <v>83</v>
      </c>
      <c r="C31" s="37" t="s">
        <v>84</v>
      </c>
      <c r="D31" s="64" t="s">
        <v>87</v>
      </c>
      <c r="E31" s="64" t="s">
        <v>88</v>
      </c>
      <c r="F31" s="60">
        <v>5000000</v>
      </c>
      <c r="G31" s="61">
        <f t="shared" si="4"/>
        <v>3500000</v>
      </c>
      <c r="H31" s="62">
        <v>45292</v>
      </c>
      <c r="I31" s="62">
        <v>45658</v>
      </c>
      <c r="J31" s="63" t="s">
        <v>16</v>
      </c>
      <c r="K31" s="63" t="s">
        <v>15</v>
      </c>
      <c r="L31" s="63" t="s">
        <v>16</v>
      </c>
      <c r="M31" s="63" t="s">
        <v>16</v>
      </c>
      <c r="N31" s="63" t="s">
        <v>15</v>
      </c>
      <c r="O31" s="63" t="s">
        <v>15</v>
      </c>
      <c r="P31" s="63" t="s">
        <v>15</v>
      </c>
      <c r="Q31" s="63" t="s">
        <v>15</v>
      </c>
      <c r="R31" s="63" t="s">
        <v>16</v>
      </c>
      <c r="S31" s="64" t="s">
        <v>89</v>
      </c>
      <c r="T31" s="63" t="s">
        <v>15</v>
      </c>
      <c r="U31" s="38"/>
      <c r="V31" s="4"/>
    </row>
    <row r="32" spans="1:22" ht="15" customHeight="1" x14ac:dyDescent="0.25">
      <c r="A32" s="90" t="s">
        <v>12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40"/>
      <c r="V32" s="17"/>
    </row>
    <row r="33" spans="1:22" ht="15" customHeight="1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40"/>
      <c r="V33" s="17"/>
    </row>
    <row r="34" spans="1:22" ht="15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40"/>
      <c r="V34" s="17"/>
    </row>
    <row r="35" spans="1:22" ht="15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40"/>
      <c r="V35" s="17"/>
    </row>
    <row r="36" spans="1:22" ht="15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40"/>
      <c r="V36" s="17"/>
    </row>
    <row r="37" spans="1:22" ht="15" customHeigh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40"/>
      <c r="V37" s="17"/>
    </row>
    <row r="38" spans="1:22" ht="15" customHeight="1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33"/>
    </row>
    <row r="39" spans="1:22" ht="37.9" customHeight="1" x14ac:dyDescent="0.3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33"/>
    </row>
    <row r="40" spans="1:22" ht="18.75" x14ac:dyDescent="0.3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33"/>
    </row>
    <row r="41" spans="1:22" ht="6" customHeigh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33"/>
    </row>
    <row r="42" spans="1:22" ht="18.75" hidden="1" x14ac:dyDescent="0.3">
      <c r="A42" s="75"/>
      <c r="B42" s="75"/>
      <c r="C42" s="75"/>
      <c r="D42" s="75"/>
      <c r="E42" s="75"/>
      <c r="F42" s="75"/>
      <c r="G42" s="75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6"/>
      <c r="T42" s="75"/>
      <c r="U42" s="33"/>
    </row>
    <row r="43" spans="1:22" ht="27" customHeight="1" x14ac:dyDescent="0.35">
      <c r="A43" s="75"/>
      <c r="B43" s="75"/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33"/>
    </row>
    <row r="44" spans="1:22" ht="5.25" customHeight="1" x14ac:dyDescent="0.35">
      <c r="A44" s="33"/>
      <c r="B44" s="33"/>
      <c r="C44" s="15"/>
      <c r="U44" s="33"/>
    </row>
    <row r="45" spans="1:22" ht="23.25" x14ac:dyDescent="0.35">
      <c r="A45" s="33"/>
      <c r="B45" s="3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84"/>
      <c r="S45" s="84"/>
      <c r="T45" s="84"/>
      <c r="U45" s="33"/>
    </row>
    <row r="46" spans="1:22" ht="23.25" x14ac:dyDescent="0.35">
      <c r="A46" s="33"/>
      <c r="B46" s="3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84"/>
      <c r="S46" s="84"/>
      <c r="T46" s="84"/>
      <c r="U46" s="33"/>
    </row>
    <row r="47" spans="1:22" ht="23.25" x14ac:dyDescent="0.35"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15"/>
      <c r="R47" s="41"/>
      <c r="S47" s="41"/>
      <c r="T47" s="41"/>
    </row>
    <row r="48" spans="1:22" ht="28.5" x14ac:dyDescent="0.45">
      <c r="C48" s="81"/>
      <c r="D48" s="82" t="s">
        <v>228</v>
      </c>
      <c r="E48" s="83"/>
      <c r="F48" s="83"/>
      <c r="G48" s="83"/>
      <c r="H48" s="83"/>
      <c r="I48" s="83"/>
      <c r="J48" s="83"/>
      <c r="K48" s="83"/>
      <c r="L48" s="82" t="s">
        <v>229</v>
      </c>
      <c r="M48" s="83"/>
      <c r="N48" s="83"/>
      <c r="O48" s="83"/>
      <c r="P48" s="83"/>
      <c r="Q48" s="80" t="s">
        <v>108</v>
      </c>
      <c r="R48" s="81"/>
      <c r="S48" s="81"/>
    </row>
    <row r="49" spans="3:20" ht="28.5" x14ac:dyDescent="0.45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</sheetData>
  <mergeCells count="55">
    <mergeCell ref="H23:I24"/>
    <mergeCell ref="J23:R23"/>
    <mergeCell ref="S23:T23"/>
    <mergeCell ref="B24:B25"/>
    <mergeCell ref="C24:C25"/>
    <mergeCell ref="J24:M24"/>
    <mergeCell ref="N24:N25"/>
    <mergeCell ref="O24:O25"/>
    <mergeCell ref="P24:P25"/>
    <mergeCell ref="Q24:Q25"/>
    <mergeCell ref="R24:R25"/>
    <mergeCell ref="S24:S25"/>
    <mergeCell ref="T24:T25"/>
    <mergeCell ref="A23:A25"/>
    <mergeCell ref="B23:C23"/>
    <mergeCell ref="D23:D25"/>
    <mergeCell ref="E23:E25"/>
    <mergeCell ref="F23:G24"/>
    <mergeCell ref="F13:G14"/>
    <mergeCell ref="H13:I14"/>
    <mergeCell ref="J13:R13"/>
    <mergeCell ref="S13:T13"/>
    <mergeCell ref="B14:B15"/>
    <mergeCell ref="C14:C15"/>
    <mergeCell ref="J14:M14"/>
    <mergeCell ref="N14:N15"/>
    <mergeCell ref="O14:O15"/>
    <mergeCell ref="P14:P15"/>
    <mergeCell ref="Q14:Q15"/>
    <mergeCell ref="R14:R15"/>
    <mergeCell ref="S14:S15"/>
    <mergeCell ref="T14:T15"/>
    <mergeCell ref="A2:A4"/>
    <mergeCell ref="D2:D4"/>
    <mergeCell ref="E2:E4"/>
    <mergeCell ref="A13:A15"/>
    <mergeCell ref="B13:C13"/>
    <mergeCell ref="D13:D15"/>
    <mergeCell ref="E13:E15"/>
    <mergeCell ref="F2:G3"/>
    <mergeCell ref="H2:I3"/>
    <mergeCell ref="B2:C2"/>
    <mergeCell ref="A32:T39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  <mergeCell ref="S3:S4"/>
  </mergeCells>
  <dataValidations disablePrompts="1" count="6">
    <dataValidation type="date" showInputMessage="1" showErrorMessage="1" sqref="H7:I12 H16:I22 H26:I31">
      <formula1>44197</formula1>
      <formula2>47848</formula2>
    </dataValidation>
    <dataValidation type="list" allowBlank="1" showInputMessage="1" showErrorMessage="1" sqref="T7:T9 J7:R9">
      <formula1>$V$35:$V$36</formula1>
    </dataValidation>
    <dataValidation type="list" allowBlank="1" showInputMessage="1" showErrorMessage="1" sqref="T26 T21:T22 J21:R22 J26:R26">
      <formula1>#REF!</formula1>
    </dataValidation>
    <dataValidation type="list" allowBlank="1" showInputMessage="1" showErrorMessage="1" sqref="T30:T31 J30:R31">
      <formula1>$V$2:$V$4</formula1>
    </dataValidation>
    <dataValidation type="list" allowBlank="1" showInputMessage="1" showErrorMessage="1" sqref="J5:R6 T5:T6">
      <formula1>$W$5:$W$6</formula1>
    </dataValidation>
    <dataValidation type="list" showInputMessage="1" showErrorMessage="1" sqref="J16:R20 T27:T29 J27:R29 J10:R12 T10:T12 T16:T20">
      <formula1>"ANO, NE"</formula1>
    </dataValidation>
  </dataValidations>
  <pageMargins left="0.48958333333333331" right="0.23958333333333334" top="1.4566929133858268" bottom="0.86614173228346458" header="0.31496062992125984" footer="0.31496062992125984"/>
  <pageSetup paperSize="9" scale="35" orientation="landscape" r:id="rId1"/>
  <headerFooter>
    <oddHeader>&amp;C&amp;G</oddHeader>
    <oddFooter xml:space="preserve">&amp;L&amp;G&amp;C&amp;30Verze 8 ze dne 1. 9. 2023
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Layout" zoomScale="70" zoomScaleNormal="120" zoomScalePageLayoutView="70" workbookViewId="0">
      <selection activeCell="E54" sqref="E54"/>
    </sheetView>
  </sheetViews>
  <sheetFormatPr defaultRowHeight="15" x14ac:dyDescent="0.25"/>
  <cols>
    <col min="1" max="1" width="4.42578125" customWidth="1"/>
    <col min="2" max="2" width="12" customWidth="1"/>
    <col min="3" max="3" width="10.42578125" customWidth="1"/>
    <col min="4" max="4" width="12.42578125" customWidth="1"/>
    <col min="5" max="5" width="42.28515625" customWidth="1"/>
    <col min="6" max="7" width="12.140625" customWidth="1"/>
    <col min="8" max="8" width="6.140625" customWidth="1"/>
    <col min="9" max="9" width="6.5703125" customWidth="1"/>
    <col min="10" max="11" width="7" style="30" customWidth="1"/>
    <col min="12" max="12" width="11.7109375" style="27" customWidth="1"/>
    <col min="13" max="13" width="6.28515625" style="30" customWidth="1"/>
  </cols>
  <sheetData>
    <row r="1" spans="1:13" ht="23.25" x14ac:dyDescent="0.35">
      <c r="A1" s="20" t="s">
        <v>109</v>
      </c>
    </row>
    <row r="2" spans="1:13" s="6" customFormat="1" ht="41.25" customHeight="1" x14ac:dyDescent="0.15">
      <c r="A2" s="114" t="s">
        <v>4</v>
      </c>
      <c r="B2" s="112" t="s">
        <v>2</v>
      </c>
      <c r="C2" s="112"/>
      <c r="D2" s="115" t="s">
        <v>5</v>
      </c>
      <c r="E2" s="116" t="s">
        <v>6</v>
      </c>
      <c r="F2" s="111" t="s">
        <v>34</v>
      </c>
      <c r="G2" s="111"/>
      <c r="H2" s="111" t="s">
        <v>18</v>
      </c>
      <c r="I2" s="111"/>
      <c r="J2" s="111" t="s">
        <v>35</v>
      </c>
      <c r="K2" s="111"/>
      <c r="L2" s="111" t="s">
        <v>0</v>
      </c>
      <c r="M2" s="111"/>
    </row>
    <row r="3" spans="1:13" s="6" customFormat="1" ht="45" x14ac:dyDescent="0.15">
      <c r="A3" s="114"/>
      <c r="B3" s="5" t="s">
        <v>32</v>
      </c>
      <c r="C3" s="5" t="s">
        <v>33</v>
      </c>
      <c r="D3" s="105"/>
      <c r="E3" s="107"/>
      <c r="F3" s="2" t="s">
        <v>47</v>
      </c>
      <c r="G3" s="2" t="s">
        <v>3</v>
      </c>
      <c r="H3" s="2" t="s">
        <v>24</v>
      </c>
      <c r="I3" s="2" t="s">
        <v>25</v>
      </c>
      <c r="J3" s="24" t="s">
        <v>45</v>
      </c>
      <c r="K3" s="24" t="s">
        <v>46</v>
      </c>
      <c r="L3" s="24" t="s">
        <v>1</v>
      </c>
      <c r="M3" s="24" t="s">
        <v>9</v>
      </c>
    </row>
    <row r="4" spans="1:13" ht="46.5" x14ac:dyDescent="0.25">
      <c r="A4" s="7" t="s">
        <v>26</v>
      </c>
      <c r="B4" s="55" t="s">
        <v>128</v>
      </c>
      <c r="C4" s="46" t="s">
        <v>127</v>
      </c>
      <c r="D4" s="46" t="s">
        <v>111</v>
      </c>
      <c r="E4" s="46" t="s">
        <v>112</v>
      </c>
      <c r="F4" s="53">
        <v>20000000</v>
      </c>
      <c r="G4" s="54">
        <f t="shared" ref="G4:G16" si="0">F4*0.7</f>
        <v>14000000</v>
      </c>
      <c r="H4" s="49">
        <v>45413</v>
      </c>
      <c r="I4" s="49">
        <v>45778</v>
      </c>
      <c r="J4" s="51" t="s">
        <v>16</v>
      </c>
      <c r="K4" s="51" t="s">
        <v>15</v>
      </c>
      <c r="L4" s="46" t="s">
        <v>113</v>
      </c>
      <c r="M4" s="51" t="s">
        <v>15</v>
      </c>
    </row>
    <row r="5" spans="1:13" ht="46.5" x14ac:dyDescent="0.25">
      <c r="A5" s="7" t="s">
        <v>29</v>
      </c>
      <c r="B5" s="55" t="s">
        <v>129</v>
      </c>
      <c r="C5" s="46" t="s">
        <v>127</v>
      </c>
      <c r="D5" s="46" t="s">
        <v>114</v>
      </c>
      <c r="E5" s="46" t="s">
        <v>112</v>
      </c>
      <c r="F5" s="53">
        <v>20000000</v>
      </c>
      <c r="G5" s="54">
        <f t="shared" si="0"/>
        <v>14000000</v>
      </c>
      <c r="H5" s="49">
        <v>45413</v>
      </c>
      <c r="I5" s="49">
        <v>45778</v>
      </c>
      <c r="J5" s="51" t="s">
        <v>16</v>
      </c>
      <c r="K5" s="51" t="s">
        <v>15</v>
      </c>
      <c r="L5" s="46" t="s">
        <v>113</v>
      </c>
      <c r="M5" s="51" t="s">
        <v>15</v>
      </c>
    </row>
    <row r="6" spans="1:13" ht="46.5" x14ac:dyDescent="0.25">
      <c r="A6" s="7" t="s">
        <v>31</v>
      </c>
      <c r="B6" s="55" t="s">
        <v>130</v>
      </c>
      <c r="C6" s="46" t="s">
        <v>127</v>
      </c>
      <c r="D6" s="46" t="s">
        <v>115</v>
      </c>
      <c r="E6" s="46" t="s">
        <v>116</v>
      </c>
      <c r="F6" s="53">
        <v>2500000</v>
      </c>
      <c r="G6" s="54">
        <f t="shared" si="0"/>
        <v>1750000</v>
      </c>
      <c r="H6" s="49">
        <v>45413</v>
      </c>
      <c r="I6" s="49">
        <v>45778</v>
      </c>
      <c r="J6" s="51" t="s">
        <v>16</v>
      </c>
      <c r="K6" s="51" t="s">
        <v>15</v>
      </c>
      <c r="L6" s="46" t="s">
        <v>113</v>
      </c>
      <c r="M6" s="51" t="s">
        <v>15</v>
      </c>
    </row>
    <row r="7" spans="1:13" ht="46.5" x14ac:dyDescent="0.25">
      <c r="A7" s="7" t="s">
        <v>41</v>
      </c>
      <c r="B7" s="55" t="s">
        <v>131</v>
      </c>
      <c r="C7" s="46" t="s">
        <v>127</v>
      </c>
      <c r="D7" s="46" t="s">
        <v>117</v>
      </c>
      <c r="E7" s="46" t="s">
        <v>116</v>
      </c>
      <c r="F7" s="53">
        <v>2500000</v>
      </c>
      <c r="G7" s="54">
        <f t="shared" si="0"/>
        <v>1750000</v>
      </c>
      <c r="H7" s="49">
        <v>45413</v>
      </c>
      <c r="I7" s="49">
        <v>45778</v>
      </c>
      <c r="J7" s="51" t="s">
        <v>16</v>
      </c>
      <c r="K7" s="51" t="s">
        <v>15</v>
      </c>
      <c r="L7" s="46" t="s">
        <v>113</v>
      </c>
      <c r="M7" s="51" t="s">
        <v>15</v>
      </c>
    </row>
    <row r="8" spans="1:13" ht="46.5" x14ac:dyDescent="0.25">
      <c r="A8" s="7" t="s">
        <v>42</v>
      </c>
      <c r="B8" s="55" t="s">
        <v>132</v>
      </c>
      <c r="C8" s="46" t="s">
        <v>127</v>
      </c>
      <c r="D8" s="46" t="s">
        <v>118</v>
      </c>
      <c r="E8" s="46" t="s">
        <v>119</v>
      </c>
      <c r="F8" s="53">
        <v>750000</v>
      </c>
      <c r="G8" s="54">
        <f t="shared" si="0"/>
        <v>525000</v>
      </c>
      <c r="H8" s="49">
        <v>45413</v>
      </c>
      <c r="I8" s="49">
        <v>45778</v>
      </c>
      <c r="J8" s="51" t="s">
        <v>16</v>
      </c>
      <c r="K8" s="51" t="s">
        <v>15</v>
      </c>
      <c r="L8" s="46" t="s">
        <v>113</v>
      </c>
      <c r="M8" s="51" t="s">
        <v>15</v>
      </c>
    </row>
    <row r="9" spans="1:13" ht="46.5" x14ac:dyDescent="0.25">
      <c r="A9" s="7" t="s">
        <v>43</v>
      </c>
      <c r="B9" s="55" t="s">
        <v>133</v>
      </c>
      <c r="C9" s="46" t="s">
        <v>127</v>
      </c>
      <c r="D9" s="46" t="s">
        <v>120</v>
      </c>
      <c r="E9" s="46" t="s">
        <v>121</v>
      </c>
      <c r="F9" s="53">
        <v>1000000</v>
      </c>
      <c r="G9" s="54">
        <f t="shared" si="0"/>
        <v>700000</v>
      </c>
      <c r="H9" s="49">
        <v>45413</v>
      </c>
      <c r="I9" s="49">
        <v>45778</v>
      </c>
      <c r="J9" s="51" t="s">
        <v>16</v>
      </c>
      <c r="K9" s="51" t="s">
        <v>15</v>
      </c>
      <c r="L9" s="46" t="s">
        <v>113</v>
      </c>
      <c r="M9" s="51" t="s">
        <v>15</v>
      </c>
    </row>
    <row r="10" spans="1:13" ht="46.5" x14ac:dyDescent="0.25">
      <c r="A10" s="7" t="s">
        <v>44</v>
      </c>
      <c r="B10" s="55" t="s">
        <v>134</v>
      </c>
      <c r="C10" s="46" t="s">
        <v>127</v>
      </c>
      <c r="D10" s="46" t="s">
        <v>122</v>
      </c>
      <c r="E10" s="46" t="s">
        <v>123</v>
      </c>
      <c r="F10" s="53">
        <v>130000</v>
      </c>
      <c r="G10" s="54">
        <f t="shared" si="0"/>
        <v>91000</v>
      </c>
      <c r="H10" s="49">
        <v>45413</v>
      </c>
      <c r="I10" s="49">
        <v>45778</v>
      </c>
      <c r="J10" s="51" t="s">
        <v>16</v>
      </c>
      <c r="K10" s="51" t="s">
        <v>15</v>
      </c>
      <c r="L10" s="46" t="s">
        <v>113</v>
      </c>
      <c r="M10" s="51" t="s">
        <v>15</v>
      </c>
    </row>
    <row r="11" spans="1:13" ht="46.5" x14ac:dyDescent="0.25">
      <c r="A11" s="7" t="s">
        <v>90</v>
      </c>
      <c r="B11" s="55" t="s">
        <v>135</v>
      </c>
      <c r="C11" s="46" t="s">
        <v>127</v>
      </c>
      <c r="D11" s="46" t="s">
        <v>124</v>
      </c>
      <c r="E11" s="46" t="s">
        <v>123</v>
      </c>
      <c r="F11" s="53">
        <v>130000</v>
      </c>
      <c r="G11" s="54">
        <f t="shared" si="0"/>
        <v>91000</v>
      </c>
      <c r="H11" s="49">
        <v>45413</v>
      </c>
      <c r="I11" s="49">
        <v>45778</v>
      </c>
      <c r="J11" s="51" t="s">
        <v>16</v>
      </c>
      <c r="K11" s="51" t="s">
        <v>15</v>
      </c>
      <c r="L11" s="46" t="s">
        <v>113</v>
      </c>
      <c r="M11" s="51" t="s">
        <v>15</v>
      </c>
    </row>
    <row r="12" spans="1:13" ht="16.899999999999999" customHeight="1" x14ac:dyDescent="0.25"/>
    <row r="13" spans="1:13" ht="30" customHeight="1" x14ac:dyDescent="0.25">
      <c r="A13" s="106" t="s">
        <v>4</v>
      </c>
      <c r="B13" s="108" t="s">
        <v>2</v>
      </c>
      <c r="C13" s="109"/>
      <c r="D13" s="106" t="s">
        <v>5</v>
      </c>
      <c r="E13" s="106" t="s">
        <v>6</v>
      </c>
      <c r="F13" s="104" t="s">
        <v>34</v>
      </c>
      <c r="G13" s="105"/>
      <c r="H13" s="104" t="s">
        <v>18</v>
      </c>
      <c r="I13" s="105"/>
      <c r="J13" s="104" t="s">
        <v>35</v>
      </c>
      <c r="K13" s="105"/>
      <c r="L13" s="104" t="s">
        <v>0</v>
      </c>
      <c r="M13" s="105"/>
    </row>
    <row r="14" spans="1:13" ht="45" x14ac:dyDescent="0.25">
      <c r="A14" s="107"/>
      <c r="B14" s="5" t="s">
        <v>32</v>
      </c>
      <c r="C14" s="5" t="s">
        <v>33</v>
      </c>
      <c r="D14" s="107"/>
      <c r="E14" s="107"/>
      <c r="F14" s="25" t="s">
        <v>47</v>
      </c>
      <c r="G14" s="25" t="s">
        <v>3</v>
      </c>
      <c r="H14" s="25" t="s">
        <v>24</v>
      </c>
      <c r="I14" s="25" t="s">
        <v>25</v>
      </c>
      <c r="J14" s="25" t="s">
        <v>45</v>
      </c>
      <c r="K14" s="25" t="s">
        <v>46</v>
      </c>
      <c r="L14" s="25" t="s">
        <v>1</v>
      </c>
      <c r="M14" s="25" t="s">
        <v>9</v>
      </c>
    </row>
    <row r="15" spans="1:13" ht="46.5" x14ac:dyDescent="0.25">
      <c r="A15" s="7" t="s">
        <v>91</v>
      </c>
      <c r="B15" s="55" t="s">
        <v>136</v>
      </c>
      <c r="C15" s="46" t="s">
        <v>127</v>
      </c>
      <c r="D15" s="46" t="s">
        <v>125</v>
      </c>
      <c r="E15" s="46" t="s">
        <v>126</v>
      </c>
      <c r="F15" s="53">
        <v>200000</v>
      </c>
      <c r="G15" s="54">
        <f>F15*0.7</f>
        <v>140000</v>
      </c>
      <c r="H15" s="49">
        <v>45413</v>
      </c>
      <c r="I15" s="49">
        <v>45778</v>
      </c>
      <c r="J15" s="51" t="s">
        <v>16</v>
      </c>
      <c r="K15" s="51" t="s">
        <v>15</v>
      </c>
      <c r="L15" s="46" t="s">
        <v>113</v>
      </c>
      <c r="M15" s="51" t="s">
        <v>15</v>
      </c>
    </row>
    <row r="16" spans="1:13" ht="46.5" x14ac:dyDescent="0.25">
      <c r="A16" s="7" t="s">
        <v>92</v>
      </c>
      <c r="B16" s="55" t="s">
        <v>140</v>
      </c>
      <c r="C16" s="46" t="s">
        <v>74</v>
      </c>
      <c r="D16" s="46" t="s">
        <v>137</v>
      </c>
      <c r="E16" s="46" t="s">
        <v>138</v>
      </c>
      <c r="F16" s="53">
        <v>30000000</v>
      </c>
      <c r="G16" s="54">
        <f t="shared" si="0"/>
        <v>21000000</v>
      </c>
      <c r="H16" s="51">
        <v>2027</v>
      </c>
      <c r="I16" s="51">
        <v>2032</v>
      </c>
      <c r="J16" s="51" t="s">
        <v>16</v>
      </c>
      <c r="K16" s="51" t="s">
        <v>16</v>
      </c>
      <c r="L16" s="52" t="s">
        <v>139</v>
      </c>
      <c r="M16" s="51" t="s">
        <v>15</v>
      </c>
    </row>
    <row r="17" spans="1:13" ht="45" x14ac:dyDescent="0.25">
      <c r="A17" s="7" t="s">
        <v>198</v>
      </c>
      <c r="B17" s="46" t="s">
        <v>79</v>
      </c>
      <c r="C17" s="46" t="s">
        <v>80</v>
      </c>
      <c r="D17" s="46" t="s">
        <v>40</v>
      </c>
      <c r="E17" s="46" t="s">
        <v>81</v>
      </c>
      <c r="F17" s="47">
        <v>20000000</v>
      </c>
      <c r="G17" s="48">
        <f>F17*0.7</f>
        <v>14000000</v>
      </c>
      <c r="H17" s="49">
        <v>45413</v>
      </c>
      <c r="I17" s="49">
        <v>45717</v>
      </c>
      <c r="J17" s="51" t="s">
        <v>16</v>
      </c>
      <c r="K17" s="51" t="s">
        <v>15</v>
      </c>
      <c r="L17" s="46" t="s">
        <v>82</v>
      </c>
      <c r="M17" s="51" t="s">
        <v>15</v>
      </c>
    </row>
    <row r="18" spans="1:13" ht="45" x14ac:dyDescent="0.25">
      <c r="A18" s="7" t="s">
        <v>199</v>
      </c>
      <c r="B18" s="46" t="s">
        <v>98</v>
      </c>
      <c r="C18" s="46" t="s">
        <v>60</v>
      </c>
      <c r="D18" s="46" t="s">
        <v>101</v>
      </c>
      <c r="E18" s="46" t="s">
        <v>102</v>
      </c>
      <c r="F18" s="47">
        <v>220000000</v>
      </c>
      <c r="G18" s="48">
        <f t="shared" ref="G18:G19" si="1">F18*0.7</f>
        <v>154000000</v>
      </c>
      <c r="H18" s="49">
        <v>45292</v>
      </c>
      <c r="I18" s="49">
        <v>46387</v>
      </c>
      <c r="J18" s="50" t="s">
        <v>16</v>
      </c>
      <c r="K18" s="50" t="s">
        <v>16</v>
      </c>
      <c r="L18" s="46" t="s">
        <v>106</v>
      </c>
      <c r="M18" s="50" t="s">
        <v>15</v>
      </c>
    </row>
    <row r="19" spans="1:13" ht="45" x14ac:dyDescent="0.25">
      <c r="A19" s="7" t="s">
        <v>200</v>
      </c>
      <c r="B19" s="46" t="s">
        <v>98</v>
      </c>
      <c r="C19" s="46" t="s">
        <v>60</v>
      </c>
      <c r="D19" s="46" t="s">
        <v>103</v>
      </c>
      <c r="E19" s="46" t="s">
        <v>104</v>
      </c>
      <c r="F19" s="47">
        <v>450000</v>
      </c>
      <c r="G19" s="48">
        <f t="shared" si="1"/>
        <v>315000</v>
      </c>
      <c r="H19" s="49">
        <v>44927</v>
      </c>
      <c r="I19" s="49">
        <v>45627</v>
      </c>
      <c r="J19" s="50" t="s">
        <v>16</v>
      </c>
      <c r="K19" s="50" t="s">
        <v>15</v>
      </c>
      <c r="L19" s="46" t="s">
        <v>107</v>
      </c>
      <c r="M19" s="50" t="s">
        <v>15</v>
      </c>
    </row>
    <row r="20" spans="1:13" ht="67.150000000000006" customHeight="1" x14ac:dyDescent="0.25">
      <c r="A20" s="7" t="s">
        <v>201</v>
      </c>
      <c r="B20" s="46" t="s">
        <v>98</v>
      </c>
      <c r="C20" s="46" t="s">
        <v>60</v>
      </c>
      <c r="D20" s="46" t="s">
        <v>99</v>
      </c>
      <c r="E20" s="46" t="s">
        <v>100</v>
      </c>
      <c r="F20" s="47">
        <v>16594000</v>
      </c>
      <c r="G20" s="48">
        <f>F20*0.7</f>
        <v>11615800</v>
      </c>
      <c r="H20" s="49">
        <v>44378</v>
      </c>
      <c r="I20" s="49">
        <v>44927</v>
      </c>
      <c r="J20" s="50" t="s">
        <v>16</v>
      </c>
      <c r="K20" s="50" t="s">
        <v>16</v>
      </c>
      <c r="L20" s="46" t="s">
        <v>105</v>
      </c>
      <c r="M20" s="50" t="s">
        <v>16</v>
      </c>
    </row>
    <row r="21" spans="1:13" ht="53.25" customHeight="1" x14ac:dyDescent="0.25">
      <c r="A21" s="7" t="s">
        <v>202</v>
      </c>
      <c r="B21" s="46" t="s">
        <v>48</v>
      </c>
      <c r="C21" s="46" t="s">
        <v>49</v>
      </c>
      <c r="D21" s="46" t="s">
        <v>218</v>
      </c>
      <c r="E21" s="46" t="s">
        <v>219</v>
      </c>
      <c r="F21" s="47">
        <v>13000000</v>
      </c>
      <c r="G21" s="48">
        <f>F21*0.7</f>
        <v>9100000</v>
      </c>
      <c r="H21" s="49">
        <v>45383</v>
      </c>
      <c r="I21" s="49">
        <v>45870</v>
      </c>
      <c r="J21" s="50" t="s">
        <v>16</v>
      </c>
      <c r="K21" s="50" t="s">
        <v>15</v>
      </c>
      <c r="L21" s="50" t="s">
        <v>224</v>
      </c>
      <c r="M21" s="50" t="s">
        <v>15</v>
      </c>
    </row>
    <row r="22" spans="1:13" ht="65.25" customHeight="1" x14ac:dyDescent="0.25">
      <c r="A22" s="7" t="s">
        <v>203</v>
      </c>
      <c r="B22" s="46" t="s">
        <v>48</v>
      </c>
      <c r="C22" s="46" t="s">
        <v>49</v>
      </c>
      <c r="D22" s="46" t="s">
        <v>220</v>
      </c>
      <c r="E22" s="46" t="s">
        <v>221</v>
      </c>
      <c r="F22" s="47">
        <v>13000000</v>
      </c>
      <c r="G22" s="48">
        <f>F22*0.7</f>
        <v>9100000</v>
      </c>
      <c r="H22" s="49">
        <v>45383</v>
      </c>
      <c r="I22" s="49">
        <v>45870</v>
      </c>
      <c r="J22" s="50" t="s">
        <v>16</v>
      </c>
      <c r="K22" s="50" t="s">
        <v>15</v>
      </c>
      <c r="L22" s="50" t="s">
        <v>224</v>
      </c>
      <c r="M22" s="50" t="s">
        <v>15</v>
      </c>
    </row>
    <row r="24" spans="1:13" ht="38.450000000000003" customHeight="1" x14ac:dyDescent="0.25">
      <c r="A24" s="106" t="s">
        <v>4</v>
      </c>
      <c r="B24" s="108" t="s">
        <v>2</v>
      </c>
      <c r="C24" s="109"/>
      <c r="D24" s="106" t="s">
        <v>5</v>
      </c>
      <c r="E24" s="106" t="s">
        <v>6</v>
      </c>
      <c r="F24" s="104" t="s">
        <v>34</v>
      </c>
      <c r="G24" s="105"/>
      <c r="H24" s="104" t="s">
        <v>18</v>
      </c>
      <c r="I24" s="105"/>
      <c r="J24" s="104" t="s">
        <v>35</v>
      </c>
      <c r="K24" s="105"/>
      <c r="L24" s="104" t="s">
        <v>0</v>
      </c>
      <c r="M24" s="105"/>
    </row>
    <row r="25" spans="1:13" ht="45" x14ac:dyDescent="0.25">
      <c r="A25" s="107"/>
      <c r="B25" s="5" t="s">
        <v>32</v>
      </c>
      <c r="C25" s="5" t="s">
        <v>33</v>
      </c>
      <c r="D25" s="107"/>
      <c r="E25" s="107"/>
      <c r="F25" s="25" t="s">
        <v>47</v>
      </c>
      <c r="G25" s="25" t="s">
        <v>3</v>
      </c>
      <c r="H25" s="25" t="s">
        <v>24</v>
      </c>
      <c r="I25" s="25" t="s">
        <v>25</v>
      </c>
      <c r="J25" s="25" t="s">
        <v>45</v>
      </c>
      <c r="K25" s="25" t="s">
        <v>46</v>
      </c>
      <c r="L25" s="25" t="s">
        <v>1</v>
      </c>
      <c r="M25" s="25" t="s">
        <v>9</v>
      </c>
    </row>
    <row r="26" spans="1:13" ht="60" customHeight="1" x14ac:dyDescent="0.25">
      <c r="A26" s="7" t="s">
        <v>204</v>
      </c>
      <c r="B26" s="46" t="s">
        <v>48</v>
      </c>
      <c r="C26" s="46" t="s">
        <v>49</v>
      </c>
      <c r="D26" s="46" t="s">
        <v>222</v>
      </c>
      <c r="E26" s="46" t="s">
        <v>223</v>
      </c>
      <c r="F26" s="47">
        <v>3000000</v>
      </c>
      <c r="G26" s="48">
        <f t="shared" ref="G26:G27" si="2">F26*0.7</f>
        <v>2100000</v>
      </c>
      <c r="H26" s="49">
        <v>45383</v>
      </c>
      <c r="I26" s="49">
        <v>45870</v>
      </c>
      <c r="J26" s="50" t="s">
        <v>16</v>
      </c>
      <c r="K26" s="50" t="s">
        <v>15</v>
      </c>
      <c r="L26" s="50" t="s">
        <v>224</v>
      </c>
      <c r="M26" s="50" t="s">
        <v>15</v>
      </c>
    </row>
    <row r="27" spans="1:13" ht="45" x14ac:dyDescent="0.25">
      <c r="A27" s="7" t="s">
        <v>205</v>
      </c>
      <c r="B27" s="46" t="s">
        <v>147</v>
      </c>
      <c r="C27" s="46" t="s">
        <v>146</v>
      </c>
      <c r="D27" s="46" t="s">
        <v>40</v>
      </c>
      <c r="E27" s="46" t="s">
        <v>144</v>
      </c>
      <c r="F27" s="56">
        <v>10000000</v>
      </c>
      <c r="G27" s="48">
        <f t="shared" si="2"/>
        <v>7000000</v>
      </c>
      <c r="H27" s="49">
        <v>45778</v>
      </c>
      <c r="I27" s="49">
        <v>46143</v>
      </c>
      <c r="J27" s="51" t="s">
        <v>16</v>
      </c>
      <c r="K27" s="51" t="s">
        <v>15</v>
      </c>
      <c r="L27" s="46" t="s">
        <v>145</v>
      </c>
      <c r="M27" s="51" t="s">
        <v>16</v>
      </c>
    </row>
    <row r="28" spans="1:13" ht="63.75" customHeight="1" x14ac:dyDescent="0.25">
      <c r="A28" s="7" t="s">
        <v>206</v>
      </c>
      <c r="B28" s="46" t="s">
        <v>93</v>
      </c>
      <c r="C28" s="46" t="s">
        <v>94</v>
      </c>
      <c r="D28" s="46" t="s">
        <v>95</v>
      </c>
      <c r="E28" s="46" t="s">
        <v>96</v>
      </c>
      <c r="F28" s="47">
        <v>25000000</v>
      </c>
      <c r="G28" s="48">
        <f>F28*0.7</f>
        <v>17500000</v>
      </c>
      <c r="H28" s="49">
        <v>45444</v>
      </c>
      <c r="I28" s="49">
        <v>45992</v>
      </c>
      <c r="J28" s="50" t="s">
        <v>16</v>
      </c>
      <c r="K28" s="50" t="s">
        <v>16</v>
      </c>
      <c r="L28" s="46" t="s">
        <v>97</v>
      </c>
      <c r="M28" s="50" t="s">
        <v>15</v>
      </c>
    </row>
    <row r="29" spans="1:13" ht="62.25" customHeight="1" x14ac:dyDescent="0.25">
      <c r="A29" s="7" t="s">
        <v>207</v>
      </c>
      <c r="B29" s="46" t="s">
        <v>158</v>
      </c>
      <c r="C29" s="46" t="s">
        <v>94</v>
      </c>
      <c r="D29" s="46" t="s">
        <v>153</v>
      </c>
      <c r="E29" s="46" t="s">
        <v>154</v>
      </c>
      <c r="F29" s="47">
        <v>2000000</v>
      </c>
      <c r="G29" s="48">
        <f t="shared" ref="G29:G30" si="3">F29*0.7</f>
        <v>1400000</v>
      </c>
      <c r="H29" s="49">
        <v>45383</v>
      </c>
      <c r="I29" s="49">
        <v>45901</v>
      </c>
      <c r="J29" s="51" t="s">
        <v>16</v>
      </c>
      <c r="K29" s="51" t="s">
        <v>15</v>
      </c>
      <c r="L29" s="52" t="s">
        <v>155</v>
      </c>
      <c r="M29" s="51" t="s">
        <v>15</v>
      </c>
    </row>
    <row r="30" spans="1:13" ht="63.75" customHeight="1" x14ac:dyDescent="0.25">
      <c r="A30" s="7" t="s">
        <v>208</v>
      </c>
      <c r="B30" s="46" t="s">
        <v>159</v>
      </c>
      <c r="C30" s="46" t="s">
        <v>94</v>
      </c>
      <c r="D30" s="46" t="s">
        <v>156</v>
      </c>
      <c r="E30" s="46" t="s">
        <v>157</v>
      </c>
      <c r="F30" s="53">
        <v>1000000</v>
      </c>
      <c r="G30" s="54">
        <f t="shared" si="3"/>
        <v>700000</v>
      </c>
      <c r="H30" s="49">
        <v>46204</v>
      </c>
      <c r="I30" s="49">
        <v>46296</v>
      </c>
      <c r="J30" s="51" t="s">
        <v>16</v>
      </c>
      <c r="K30" s="51" t="s">
        <v>15</v>
      </c>
      <c r="L30" s="52" t="s">
        <v>155</v>
      </c>
      <c r="M30" s="51" t="s">
        <v>15</v>
      </c>
    </row>
    <row r="31" spans="1:13" ht="45" x14ac:dyDescent="0.25">
      <c r="A31" s="7" t="s">
        <v>209</v>
      </c>
      <c r="B31" s="43" t="s">
        <v>50</v>
      </c>
      <c r="C31" s="43" t="s">
        <v>51</v>
      </c>
      <c r="D31" s="46" t="s">
        <v>40</v>
      </c>
      <c r="E31" s="46" t="s">
        <v>65</v>
      </c>
      <c r="F31" s="47">
        <v>15000000</v>
      </c>
      <c r="G31" s="48">
        <f>F31*0.7</f>
        <v>10500000</v>
      </c>
      <c r="H31" s="49">
        <v>45413</v>
      </c>
      <c r="I31" s="49">
        <v>45658</v>
      </c>
      <c r="J31" s="51" t="s">
        <v>16</v>
      </c>
      <c r="K31" s="51" t="s">
        <v>15</v>
      </c>
      <c r="L31" s="46" t="s">
        <v>52</v>
      </c>
      <c r="M31" s="51" t="s">
        <v>15</v>
      </c>
    </row>
    <row r="32" spans="1:13" ht="45" x14ac:dyDescent="0.25">
      <c r="A32" s="7" t="s">
        <v>210</v>
      </c>
      <c r="B32" s="43" t="s">
        <v>53</v>
      </c>
      <c r="C32" s="43" t="s">
        <v>51</v>
      </c>
      <c r="D32" s="46" t="s">
        <v>175</v>
      </c>
      <c r="E32" s="46" t="s">
        <v>176</v>
      </c>
      <c r="F32" s="53">
        <v>1500000</v>
      </c>
      <c r="G32" s="54">
        <f t="shared" ref="G32:G38" si="4">F32*0.7</f>
        <v>1050000</v>
      </c>
      <c r="H32" s="49">
        <v>45383</v>
      </c>
      <c r="I32" s="49">
        <v>45413</v>
      </c>
      <c r="J32" s="51" t="s">
        <v>16</v>
      </c>
      <c r="K32" s="51" t="s">
        <v>15</v>
      </c>
      <c r="L32" s="52" t="s">
        <v>177</v>
      </c>
      <c r="M32" s="51" t="s">
        <v>15</v>
      </c>
    </row>
    <row r="33" spans="1:14" ht="45" x14ac:dyDescent="0.25">
      <c r="A33" s="7" t="s">
        <v>211</v>
      </c>
      <c r="B33" s="43" t="s">
        <v>54</v>
      </c>
      <c r="C33" s="43" t="s">
        <v>51</v>
      </c>
      <c r="D33" s="46" t="s">
        <v>178</v>
      </c>
      <c r="E33" s="46" t="s">
        <v>179</v>
      </c>
      <c r="F33" s="53">
        <v>70000</v>
      </c>
      <c r="G33" s="54">
        <f t="shared" si="4"/>
        <v>49000</v>
      </c>
      <c r="H33" s="49">
        <v>45383</v>
      </c>
      <c r="I33" s="49">
        <v>45413</v>
      </c>
      <c r="J33" s="51" t="s">
        <v>16</v>
      </c>
      <c r="K33" s="51" t="s">
        <v>15</v>
      </c>
      <c r="L33" s="52" t="s">
        <v>177</v>
      </c>
      <c r="M33" s="51" t="s">
        <v>15</v>
      </c>
    </row>
    <row r="34" spans="1:14" s="86" customFormat="1" ht="38.450000000000003" customHeight="1" x14ac:dyDescent="0.25">
      <c r="A34" s="106" t="s">
        <v>4</v>
      </c>
      <c r="B34" s="108" t="s">
        <v>2</v>
      </c>
      <c r="C34" s="109"/>
      <c r="D34" s="106" t="s">
        <v>5</v>
      </c>
      <c r="E34" s="106" t="s">
        <v>6</v>
      </c>
      <c r="F34" s="104" t="s">
        <v>34</v>
      </c>
      <c r="G34" s="105"/>
      <c r="H34" s="104" t="s">
        <v>18</v>
      </c>
      <c r="I34" s="105"/>
      <c r="J34" s="104" t="s">
        <v>35</v>
      </c>
      <c r="K34" s="105"/>
      <c r="L34" s="104" t="s">
        <v>0</v>
      </c>
      <c r="M34" s="105"/>
    </row>
    <row r="35" spans="1:14" s="86" customFormat="1" ht="45" x14ac:dyDescent="0.25">
      <c r="A35" s="107"/>
      <c r="B35" s="5" t="s">
        <v>32</v>
      </c>
      <c r="C35" s="5" t="s">
        <v>33</v>
      </c>
      <c r="D35" s="107"/>
      <c r="E35" s="107"/>
      <c r="F35" s="85" t="s">
        <v>47</v>
      </c>
      <c r="G35" s="85" t="s">
        <v>3</v>
      </c>
      <c r="H35" s="85" t="s">
        <v>24</v>
      </c>
      <c r="I35" s="85" t="s">
        <v>25</v>
      </c>
      <c r="J35" s="85" t="s">
        <v>45</v>
      </c>
      <c r="K35" s="85" t="s">
        <v>46</v>
      </c>
      <c r="L35" s="85" t="s">
        <v>1</v>
      </c>
      <c r="M35" s="85" t="s">
        <v>9</v>
      </c>
    </row>
    <row r="36" spans="1:14" ht="45" x14ac:dyDescent="0.25">
      <c r="A36" s="7" t="s">
        <v>225</v>
      </c>
      <c r="B36" s="43" t="s">
        <v>186</v>
      </c>
      <c r="C36" s="43" t="s">
        <v>51</v>
      </c>
      <c r="D36" s="46" t="s">
        <v>180</v>
      </c>
      <c r="E36" s="46" t="s">
        <v>181</v>
      </c>
      <c r="F36" s="53">
        <v>750000</v>
      </c>
      <c r="G36" s="54">
        <f t="shared" si="4"/>
        <v>525000</v>
      </c>
      <c r="H36" s="49">
        <v>45432</v>
      </c>
      <c r="I36" s="49">
        <v>45463</v>
      </c>
      <c r="J36" s="51" t="s">
        <v>16</v>
      </c>
      <c r="K36" s="51" t="s">
        <v>15</v>
      </c>
      <c r="L36" s="52" t="s">
        <v>177</v>
      </c>
      <c r="M36" s="51" t="s">
        <v>15</v>
      </c>
    </row>
    <row r="37" spans="1:14" ht="45" x14ac:dyDescent="0.25">
      <c r="A37" s="7" t="s">
        <v>226</v>
      </c>
      <c r="B37" s="43" t="s">
        <v>187</v>
      </c>
      <c r="C37" s="43" t="s">
        <v>51</v>
      </c>
      <c r="D37" s="46" t="s">
        <v>182</v>
      </c>
      <c r="E37" s="46" t="s">
        <v>183</v>
      </c>
      <c r="F37" s="53">
        <v>1650000</v>
      </c>
      <c r="G37" s="54">
        <f t="shared" si="4"/>
        <v>1155000</v>
      </c>
      <c r="H37" s="49">
        <v>45444</v>
      </c>
      <c r="I37" s="49">
        <v>45505</v>
      </c>
      <c r="J37" s="51" t="s">
        <v>16</v>
      </c>
      <c r="K37" s="51" t="s">
        <v>15</v>
      </c>
      <c r="L37" s="52" t="s">
        <v>177</v>
      </c>
      <c r="M37" s="51" t="s">
        <v>15</v>
      </c>
    </row>
    <row r="38" spans="1:14" ht="45" x14ac:dyDescent="0.25">
      <c r="A38" s="7" t="s">
        <v>227</v>
      </c>
      <c r="B38" s="43" t="s">
        <v>188</v>
      </c>
      <c r="C38" s="43" t="s">
        <v>51</v>
      </c>
      <c r="D38" s="46" t="s">
        <v>184</v>
      </c>
      <c r="E38" s="46" t="s">
        <v>185</v>
      </c>
      <c r="F38" s="53">
        <v>850000</v>
      </c>
      <c r="G38" s="54">
        <f t="shared" si="4"/>
        <v>595000</v>
      </c>
      <c r="H38" s="49">
        <v>45536</v>
      </c>
      <c r="I38" s="49">
        <v>45566</v>
      </c>
      <c r="J38" s="51" t="s">
        <v>16</v>
      </c>
      <c r="K38" s="51" t="s">
        <v>15</v>
      </c>
      <c r="L38" s="52" t="s">
        <v>177</v>
      </c>
      <c r="M38" s="51" t="s">
        <v>15</v>
      </c>
    </row>
    <row r="39" spans="1:14" ht="45.75" customHeight="1" x14ac:dyDescent="0.25">
      <c r="A39" s="113" t="s">
        <v>13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1" spans="1:14" s="22" customFormat="1" ht="12.75" x14ac:dyDescent="0.2">
      <c r="A41" s="57"/>
      <c r="B41" s="57"/>
      <c r="C41" s="57"/>
      <c r="D41" s="57"/>
      <c r="E41" s="57"/>
      <c r="F41" s="57"/>
      <c r="G41" s="57"/>
      <c r="J41" s="31"/>
      <c r="K41" s="31"/>
      <c r="L41" s="28"/>
      <c r="M41" s="31"/>
    </row>
    <row r="42" spans="1:14" x14ac:dyDescent="0.25">
      <c r="A42" s="58" t="s">
        <v>228</v>
      </c>
      <c r="B42" s="57"/>
      <c r="C42" s="57"/>
      <c r="D42" s="57"/>
      <c r="E42" s="57"/>
      <c r="F42" s="42"/>
      <c r="G42" s="42"/>
    </row>
    <row r="43" spans="1:14" x14ac:dyDescent="0.25">
      <c r="A43" s="42"/>
      <c r="B43" s="42"/>
      <c r="C43" s="42"/>
      <c r="D43" s="42"/>
      <c r="E43" s="42"/>
      <c r="F43" s="57"/>
      <c r="G43" s="57"/>
      <c r="H43" s="22"/>
      <c r="I43" s="22"/>
      <c r="J43" s="31"/>
      <c r="K43" s="31"/>
      <c r="L43" s="28"/>
      <c r="M43" s="31"/>
    </row>
    <row r="44" spans="1:14" x14ac:dyDescent="0.25">
      <c r="A44" s="42"/>
      <c r="B44" s="42"/>
      <c r="C44" s="42"/>
      <c r="D44" s="42"/>
      <c r="E44" s="42"/>
      <c r="F44" s="42"/>
      <c r="G44" s="42"/>
      <c r="J44" s="32"/>
      <c r="K44" s="32"/>
      <c r="L44" s="29"/>
      <c r="M44" s="32"/>
      <c r="N44" s="4"/>
    </row>
    <row r="45" spans="1:14" x14ac:dyDescent="0.25">
      <c r="A45" s="42"/>
      <c r="B45" s="42"/>
      <c r="C45" s="42"/>
      <c r="D45" s="42"/>
      <c r="E45" s="42"/>
      <c r="F45" s="58" t="s">
        <v>229</v>
      </c>
      <c r="G45" s="42"/>
      <c r="I45" s="110" t="s">
        <v>108</v>
      </c>
      <c r="J45" s="110"/>
      <c r="K45" s="110"/>
      <c r="L45" s="110"/>
      <c r="M45" s="110"/>
    </row>
    <row r="46" spans="1:14" x14ac:dyDescent="0.25">
      <c r="A46" s="42"/>
      <c r="B46" s="42"/>
      <c r="C46" s="42"/>
      <c r="D46" s="42"/>
      <c r="E46" s="42"/>
      <c r="F46" s="42"/>
      <c r="G46" s="42"/>
      <c r="H46" s="42"/>
    </row>
  </sheetData>
  <mergeCells count="34">
    <mergeCell ref="I45:M45"/>
    <mergeCell ref="L2:M2"/>
    <mergeCell ref="B2:C2"/>
    <mergeCell ref="A39:M39"/>
    <mergeCell ref="A2:A3"/>
    <mergeCell ref="D2:D3"/>
    <mergeCell ref="E2:E3"/>
    <mergeCell ref="F2:G2"/>
    <mergeCell ref="H2:I2"/>
    <mergeCell ref="J2:K2"/>
    <mergeCell ref="L13:M13"/>
    <mergeCell ref="J13:K13"/>
    <mergeCell ref="H13:I13"/>
    <mergeCell ref="F13:G13"/>
    <mergeCell ref="E13:E14"/>
    <mergeCell ref="D13:D14"/>
    <mergeCell ref="F24:G24"/>
    <mergeCell ref="H24:I24"/>
    <mergeCell ref="J24:K24"/>
    <mergeCell ref="L24:M24"/>
    <mergeCell ref="A13:A14"/>
    <mergeCell ref="A24:A25"/>
    <mergeCell ref="B24:C24"/>
    <mergeCell ref="D24:D25"/>
    <mergeCell ref="E24:E25"/>
    <mergeCell ref="B13:C13"/>
    <mergeCell ref="H34:I34"/>
    <mergeCell ref="J34:K34"/>
    <mergeCell ref="L34:M34"/>
    <mergeCell ref="A34:A35"/>
    <mergeCell ref="B34:C34"/>
    <mergeCell ref="D34:D35"/>
    <mergeCell ref="E34:E35"/>
    <mergeCell ref="F34:G34"/>
  </mergeCells>
  <dataValidations disablePrompts="1" count="7">
    <dataValidation type="date" showInputMessage="1" showErrorMessage="1" sqref="H15:I15 H4:I11 H17:I22 H26:I33 H36:I38">
      <formula1>44197</formula1>
      <formula2>47848</formula2>
    </dataValidation>
    <dataValidation type="list" showInputMessage="1" showErrorMessage="1" sqref="J16 J27 J29:J30 J32:J33 J36:J38">
      <formula1>"ANO, NE"</formula1>
    </dataValidation>
    <dataValidation type="list" allowBlank="1" showInputMessage="1" showErrorMessage="1" sqref="K16 M16 K27 M27 K29:K30 M29:M30 M36:M38 M32:M33 K32:K33 K36:K38">
      <formula1>"ANO, NE"</formula1>
    </dataValidation>
    <dataValidation type="list" allowBlank="1" showInputMessage="1" showErrorMessage="1" sqref="J4:K11 M15 M4:M11 J15:K15">
      <formula1>$M$9:$M$11</formula1>
    </dataValidation>
    <dataValidation type="list" allowBlank="1" showInputMessage="1" showErrorMessage="1" sqref="M18:M22 J26:K26 J18:K22 M26">
      <formula1>$M$39:$M$43</formula1>
    </dataValidation>
    <dataValidation type="list" allowBlank="1" showInputMessage="1" showErrorMessage="1" sqref="M28 J28:K28 M31 J31:K31">
      <formula1>$M$20:$M$40</formula1>
    </dataValidation>
    <dataValidation type="list" allowBlank="1" showInputMessage="1" showErrorMessage="1" sqref="J17:K17 M17">
      <formula1>$M$20:$M$39</formula1>
    </dataValidation>
  </dataValidations>
  <pageMargins left="0.70866141732283472" right="0.70866141732283472" top="1.1811023622047245" bottom="0.78740157480314965" header="0" footer="0.31496062992125984"/>
  <pageSetup paperSize="9" scale="85" orientation="landscape" r:id="rId1"/>
  <headerFooter>
    <oddHeader>&amp;C&amp;G</oddHeader>
    <oddFooter xml:space="preserve">&amp;L&amp;G&amp;CVerze 8 ze dne 1. 9. 2023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view="pageLayout" zoomScaleNormal="120" workbookViewId="0">
      <selection activeCell="E24" sqref="E24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ht="18.75" x14ac:dyDescent="0.25">
      <c r="A1" s="23" t="s">
        <v>110</v>
      </c>
    </row>
    <row r="2" spans="1:15" s="1" customFormat="1" ht="19.5" customHeight="1" x14ac:dyDescent="0.15">
      <c r="A2" s="111" t="s">
        <v>4</v>
      </c>
      <c r="B2" s="112" t="s">
        <v>2</v>
      </c>
      <c r="C2" s="112"/>
      <c r="D2" s="124" t="s">
        <v>5</v>
      </c>
      <c r="E2" s="124" t="s">
        <v>6</v>
      </c>
      <c r="F2" s="124" t="s">
        <v>34</v>
      </c>
      <c r="G2" s="124"/>
      <c r="H2" s="111" t="s">
        <v>18</v>
      </c>
      <c r="I2" s="111"/>
      <c r="J2" s="119" t="s">
        <v>35</v>
      </c>
      <c r="K2" s="120"/>
      <c r="L2" s="120"/>
      <c r="M2" s="120"/>
      <c r="N2" s="111" t="s">
        <v>19</v>
      </c>
      <c r="O2" s="111"/>
    </row>
    <row r="3" spans="1:15" s="1" customFormat="1" ht="15" customHeight="1" x14ac:dyDescent="0.15">
      <c r="A3" s="111"/>
      <c r="B3" s="122" t="s">
        <v>32</v>
      </c>
      <c r="C3" s="122" t="s">
        <v>33</v>
      </c>
      <c r="D3" s="124"/>
      <c r="E3" s="124"/>
      <c r="F3" s="124"/>
      <c r="G3" s="124"/>
      <c r="H3" s="111"/>
      <c r="I3" s="111"/>
      <c r="J3" s="119" t="s">
        <v>11</v>
      </c>
      <c r="K3" s="120"/>
      <c r="L3" s="120"/>
      <c r="M3" s="121"/>
      <c r="N3" s="116" t="s">
        <v>1</v>
      </c>
      <c r="O3" s="116" t="s">
        <v>9</v>
      </c>
    </row>
    <row r="4" spans="1:15" s="1" customFormat="1" ht="30" customHeight="1" x14ac:dyDescent="0.15">
      <c r="A4" s="111"/>
      <c r="B4" s="123"/>
      <c r="C4" s="123"/>
      <c r="D4" s="124"/>
      <c r="E4" s="124"/>
      <c r="F4" s="2" t="s">
        <v>22</v>
      </c>
      <c r="G4" s="2" t="s">
        <v>3</v>
      </c>
      <c r="H4" s="3" t="s">
        <v>24</v>
      </c>
      <c r="I4" s="3" t="s">
        <v>25</v>
      </c>
      <c r="J4" s="2" t="s">
        <v>36</v>
      </c>
      <c r="K4" s="2" t="s">
        <v>37</v>
      </c>
      <c r="L4" s="2" t="s">
        <v>38</v>
      </c>
      <c r="M4" s="2" t="s">
        <v>39</v>
      </c>
      <c r="N4" s="107"/>
      <c r="O4" s="107"/>
    </row>
    <row r="5" spans="1:15" s="1" customFormat="1" ht="68.25" customHeight="1" x14ac:dyDescent="0.15">
      <c r="A5" s="8" t="s">
        <v>26</v>
      </c>
      <c r="B5" s="10" t="s">
        <v>64</v>
      </c>
      <c r="C5" s="10" t="s">
        <v>60</v>
      </c>
      <c r="D5" s="9" t="s">
        <v>61</v>
      </c>
      <c r="E5" s="9" t="s">
        <v>62</v>
      </c>
      <c r="F5" s="11">
        <v>60000000</v>
      </c>
      <c r="G5" s="12">
        <f>F5*0.7</f>
        <v>42000000</v>
      </c>
      <c r="H5" s="13">
        <v>45474</v>
      </c>
      <c r="I5" s="13">
        <v>46631</v>
      </c>
      <c r="J5" s="14" t="s">
        <v>16</v>
      </c>
      <c r="K5" s="14" t="s">
        <v>16</v>
      </c>
      <c r="L5" s="14" t="s">
        <v>16</v>
      </c>
      <c r="M5" s="14" t="s">
        <v>16</v>
      </c>
      <c r="N5" s="9" t="s">
        <v>63</v>
      </c>
      <c r="O5" s="14" t="s">
        <v>15</v>
      </c>
    </row>
    <row r="6" spans="1:15" ht="15" customHeight="1" x14ac:dyDescent="0.25">
      <c r="A6" s="117" t="s">
        <v>12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15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1:15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1:15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spans="1:15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</row>
    <row r="12" spans="1:15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pans="1:15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9" spans="1:15" x14ac:dyDescent="0.25">
      <c r="A19" s="21" t="s">
        <v>228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25">
      <c r="L20" s="19"/>
      <c r="M20" s="19"/>
      <c r="N20" s="19"/>
      <c r="O20" s="19"/>
    </row>
    <row r="21" spans="1:15" x14ac:dyDescent="0.25">
      <c r="G21" s="21" t="s">
        <v>229</v>
      </c>
      <c r="L21" s="22" t="s">
        <v>108</v>
      </c>
    </row>
  </sheetData>
  <mergeCells count="14">
    <mergeCell ref="A6:O13"/>
    <mergeCell ref="N2:O2"/>
    <mergeCell ref="J3:M3"/>
    <mergeCell ref="N3:N4"/>
    <mergeCell ref="O3:O4"/>
    <mergeCell ref="B2:C2"/>
    <mergeCell ref="B3:B4"/>
    <mergeCell ref="C3:C4"/>
    <mergeCell ref="A2:A4"/>
    <mergeCell ref="D2:D4"/>
    <mergeCell ref="E2:E4"/>
    <mergeCell ref="F2:G3"/>
    <mergeCell ref="H2:I3"/>
    <mergeCell ref="J2:M2"/>
  </mergeCells>
  <dataValidations disablePrompts="1" count="2">
    <dataValidation type="date" showInputMessage="1" showErrorMessage="1" sqref="H5:I5">
      <formula1>44197</formula1>
      <formula2>47848</formula2>
    </dataValidation>
    <dataValidation type="list" allowBlank="1" showInputMessage="1" showErrorMessage="1" sqref="O5 J5:M5">
      <formula1>$P$6:$P$8</formula1>
    </dataValidation>
  </dataValidations>
  <pageMargins left="0.7" right="0.7" top="1.4895833333333333" bottom="0.78740157499999996" header="0.3" footer="0.3"/>
  <pageSetup paperSize="9" orientation="landscape" r:id="rId1"/>
  <headerFooter>
    <oddHeader>&amp;C&amp;G</oddHeader>
    <oddFooter xml:space="preserve">&amp;L&amp;G&amp;C
Verze 8 ze dne 1. 9. 2023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OSTATNÍ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Marie Jílková</cp:lastModifiedBy>
  <cp:lastPrinted>2023-08-30T16:54:27Z</cp:lastPrinted>
  <dcterms:created xsi:type="dcterms:W3CDTF">2022-07-19T12:40:39Z</dcterms:created>
  <dcterms:modified xsi:type="dcterms:W3CDTF">2023-09-11T14:01:26Z</dcterms:modified>
</cp:coreProperties>
</file>