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MMR184Oddlenkoncepcedostupnhobydlen/Sdilene dokumenty/General/03 DATA/04_Hypotéční úvěry/1Q2024/"/>
    </mc:Choice>
  </mc:AlternateContent>
  <xr:revisionPtr revIDLastSave="1" documentId="13_ncr:1_{62C6FB11-C4CD-4B90-8526-0C1A97F1952A}" xr6:coauthVersionLast="47" xr6:coauthVersionMax="47" xr10:uidLastSave="{BD5F5451-5A4F-4FD8-A989-FDBE9DC86A8B}"/>
  <bookViews>
    <workbookView xWindow="-120" yWindow="-120" windowWidth="29040" windowHeight="17640" xr2:uid="{00000000-000D-0000-FFFF-FFFF00000000}"/>
  </bookViews>
  <sheets>
    <sheet name="31.03.2024" sheetId="64" r:id="rId1"/>
  </sheets>
  <definedNames>
    <definedName name="_xlnm.Print_Area" localSheetId="0">'31.03.2024'!$A$1:$K$187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0" i="64" l="1"/>
  <c r="E190" i="64"/>
  <c r="F190" i="64"/>
  <c r="G190" i="64"/>
  <c r="H190" i="64"/>
  <c r="I190" i="64"/>
  <c r="J190" i="64"/>
  <c r="C190" i="64"/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<sst xmlns="http://schemas.openxmlformats.org/spreadsheetml/2006/main" count="201" uniqueCount="195">
  <si>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</si>
  <si>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</si>
  <si>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</si>
  <si>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</si>
  <si>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</si>
  <si>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</si>
  <si>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</si>
  <si>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</si>
  <si>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</si>
  <si>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</si>
  <si>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</si>
  <si>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</si>
  <si>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</si>
  <si>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</si>
  <si>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</si>
  <si>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</si>
  <si>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</si>
  <si>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</si>
  <si>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</si>
  <si>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</si>
  <si>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</si>
  <si>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</si>
  <si>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</si>
  <si>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</si>
  <si>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</si>
  <si>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</si>
  <si>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</si>
  <si>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</si>
  <si>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</si>
  <si>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</si>
  <si>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</si>
  <si>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</si>
  <si>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</si>
  <si>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</si>
  <si>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</si>
  <si>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</si>
  <si>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</si>
  <si>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</si>
  <si>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</si>
  <si>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</si>
  <si>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</si>
  <si>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</si>
  <si>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</si>
  <si>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</si>
  <si>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</si>
  <si>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</si>
  <si>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</si>
  <si>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</si>
  <si>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</si>
  <si>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</si>
  <si>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</si>
  <si>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</si>
  <si>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</si>
  <si>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</si>
  <si>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</si>
  <si>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</si>
  <si>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</si>
  <si>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</si>
  <si>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</si>
  <si>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</si>
  <si>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</si>
  <si>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</si>
  <si>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</si>
  <si>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</si>
  <si>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</si>
  <si>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</si>
  <si>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</si>
  <si>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</si>
  <si>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</si>
  <si>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</si>
  <si>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</si>
  <si>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</si>
  <si>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</si>
  <si>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</si>
  <si>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</si>
  <si>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</si>
  <si>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</si>
  <si>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</si>
  <si>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</si>
  <si>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</si>
  <si>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</si>
  <si>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</si>
  <si>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</si>
  <si>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</si>
  <si>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</si>
  <si>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</si>
  <si>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</si>
  <si>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</si>
  <si>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</si>
  <si>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</si>
  <si>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</si>
  <si>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</si>
  <si>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</si>
  <si>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</si>
  <si>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</si>
  <si>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</si>
  <si>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</si>
  <si>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</si>
  <si>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</si>
  <si>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</si>
  <si>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</si>
  <si>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</si>
  <si>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</si>
  <si>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</si>
  <si>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</si>
  <si>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</si>
  <si>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</si>
  <si>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</si>
  <si>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</si>
  <si>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</si>
  <si>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</si>
  <si>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</si>
  <si>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</si>
  <si>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</si>
  <si>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</si>
  <si>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</si>
  <si>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</si>
  <si>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</si>
  <si>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</si>
  <si>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</si>
  <si>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</si>
  <si>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</si>
  <si>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</si>
  <si>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</si>
  <si>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</si>
  <si>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</si>
  <si>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</si>
  <si>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</si>
  <si>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</si>
  <si>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</si>
  <si>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</si>
  <si>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</si>
  <si>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</si>
  <si>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</si>
  <si>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</si>
  <si>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</si>
  <si>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</si>
  <si>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</si>
  <si>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</si>
  <si>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</si>
  <si>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</si>
  <si>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</si>
  <si>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</si>
  <si>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</si>
  <si>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</si>
  <si>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</si>
  <si>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</si>
  <si>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</si>
  <si>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</si>
  <si>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</si>
  <si>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</si>
  <si>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</si>
  <si>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</si>
  <si>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</si>
  <si>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</si>
  <si>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</si>
  <si>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</si>
  <si>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</si>
  <si>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</si>
  <si>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</si>
  <si>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</si>
  <si>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</si>
  <si>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</si>
  <si>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</si>
  <si>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</si>
  <si>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</si>
  <si>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</si>
  <si>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</si>
  <si>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</si>
  <si>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</si>
  <si>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</si>
  <si>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</si>
  <si>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</si>
  <si>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</si>
  <si>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</si>
  <si>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</si>
  <si>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</si>
  <si>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</si>
  <si>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</si>
  <si>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</si>
  <si>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</si>
  <si>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</si>
  <si>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</si>
  <si>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</si>
  <si>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</si>
  <si>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</si>
  <si>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</si>
  <si>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</si>
  <si>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leden až září 2023</t>
  </si>
  <si>
    <t>leden až prosinec 2023</t>
  </si>
  <si>
    <t>k 31.12.2023</t>
  </si>
  <si>
    <t>k 30.9.2023</t>
  </si>
  <si>
    <t>k 30.6.2023</t>
  </si>
  <si>
    <t>leden až březen 2024</t>
  </si>
  <si>
    <t>k 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</si>
</sst>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indexed="64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/>
      </right>
      <top/>
      <bottom style="medium">
        <color theme="0" tint="-0.499984740745262"/>
      </bottom>
      <diagonal/>
    </border>
    <border>
      <left style="double">
        <color theme="0" tint="-0.499984740745262"/>
      </left>
      <right style="thin">
        <color theme="1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7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9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0" borderId="28" xfId="0" applyNumberFormat="1" applyFont="1" applyBorder="1"/>
    <xf numFmtId="3" fontId="4" fillId="2" borderId="30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tabSelected="1" zoomScale="108" zoomScaleNormal="10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99" sqref="C199"/>
    </sheetView>
  </sheetViews>
  <sheetFormatPr defaultRowHeight="12.75" x14ac:dyDescent="0.2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 x14ac:dyDescent="0.2">
      <c r="K1" s="68"/>
      <c r="L1" s="68"/>
    </row>
    <row r="2" spans="1:12" ht="25.5" customHeight="1" x14ac:dyDescent="0.2">
      <c r="K2" s="8"/>
      <c r="L2" s="8"/>
    </row>
    <row r="3" spans="1:12" ht="31.5" customHeight="1" thickBot="1" x14ac:dyDescent="0.25">
      <c r="B3" s="69" t="s">
        <v>48</v>
      </c>
      <c r="C3" s="70"/>
      <c r="D3" s="70"/>
      <c r="E3" s="70"/>
      <c r="F3" s="70"/>
      <c r="G3" s="69"/>
      <c r="H3" s="69"/>
      <c r="I3" s="69"/>
      <c r="J3" s="69"/>
    </row>
    <row r="4" spans="1:12" ht="20.25" customHeight="1" x14ac:dyDescent="0.2">
      <c r="A4" s="13"/>
      <c r="B4" s="31" t="s">
        <v>0</v>
      </c>
      <c r="C4" s="71" t="s">
        <v>1</v>
      </c>
      <c r="D4" s="72"/>
      <c r="E4" s="73" t="s">
        <v>2</v>
      </c>
      <c r="F4" s="72"/>
      <c r="G4" s="73" t="s">
        <v>3</v>
      </c>
      <c r="H4" s="74"/>
      <c r="I4" s="75" t="s">
        <v>4</v>
      </c>
      <c r="J4" s="76"/>
    </row>
    <row r="5" spans="1:12" ht="39.75" customHeight="1" thickBot="1" x14ac:dyDescent="0.25">
      <c r="A5" s="13"/>
      <c r="B5" s="32"/>
      <c r="C5" s="33" t="s">
        <v>5</v>
      </c>
      <c r="D5" s="34" t="s">
        <v>6</v>
      </c>
      <c r="E5" s="35" t="s">
        <v>5</v>
      </c>
      <c r="F5" s="34" t="s">
        <v>6</v>
      </c>
      <c r="G5" s="35" t="s">
        <v>5</v>
      </c>
      <c r="H5" s="36" t="s">
        <v>6</v>
      </c>
      <c r="I5" s="37" t="s">
        <v>5</v>
      </c>
      <c r="J5" s="38" t="s">
        <v>6</v>
      </c>
    </row>
    <row r="6" spans="1:12" s="1" customFormat="1" ht="20.100000000000001" customHeight="1" thickTop="1" x14ac:dyDescent="0.2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00000000000001" customHeight="1" x14ac:dyDescent="0.2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00000000000001" customHeight="1" x14ac:dyDescent="0.2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00000000000001" customHeight="1" x14ac:dyDescent="0.2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00000000000001" customHeight="1" x14ac:dyDescent="0.2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00000000000001" customHeight="1" x14ac:dyDescent="0.2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00000000000001" customHeight="1" x14ac:dyDescent="0.2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00000000000001" customHeight="1" x14ac:dyDescent="0.2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00000000000001" customHeight="1" x14ac:dyDescent="0.2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00000000000001" customHeight="1" x14ac:dyDescent="0.2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00000000000001" customHeight="1" x14ac:dyDescent="0.2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00000000000001" customHeight="1" x14ac:dyDescent="0.2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00000000000001" customHeight="1" x14ac:dyDescent="0.2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00000000000001" customHeight="1" x14ac:dyDescent="0.2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00000000000001" customHeight="1" x14ac:dyDescent="0.2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00000000000001" customHeight="1" x14ac:dyDescent="0.2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00000000000001" customHeight="1" x14ac:dyDescent="0.2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00000000000001" customHeight="1" x14ac:dyDescent="0.2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00000000000001" customHeight="1" x14ac:dyDescent="0.2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00000000000001" customHeight="1" x14ac:dyDescent="0.2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00000000000001" customHeight="1" x14ac:dyDescent="0.2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00000000000001" customHeight="1" x14ac:dyDescent="0.2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00000000000001" customHeight="1" x14ac:dyDescent="0.2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00000000000001" customHeight="1" x14ac:dyDescent="0.2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00000000000001" customHeight="1" x14ac:dyDescent="0.2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00000000000001" customHeight="1" x14ac:dyDescent="0.2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00000000000001" customHeight="1" x14ac:dyDescent="0.2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00000000000001" customHeight="1" x14ac:dyDescent="0.2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00000000000001" customHeight="1" x14ac:dyDescent="0.2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00000000000001" customHeight="1" x14ac:dyDescent="0.2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00000000000001" customHeight="1" x14ac:dyDescent="0.2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00000000000001" customHeight="1" x14ac:dyDescent="0.2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00000000000001" customHeight="1" x14ac:dyDescent="0.2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00000000000001" customHeight="1" x14ac:dyDescent="0.2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00000000000001" customHeight="1" x14ac:dyDescent="0.2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00000000000001" customHeight="1" x14ac:dyDescent="0.2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00000000000001" customHeight="1" x14ac:dyDescent="0.2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00000000000001" customHeight="1" x14ac:dyDescent="0.2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00000000000001" customHeight="1" x14ac:dyDescent="0.2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00000000000001" customHeight="1" x14ac:dyDescent="0.2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00000000000001" customHeight="1" x14ac:dyDescent="0.2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00000000000001" customHeight="1" x14ac:dyDescent="0.2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00000000000001" customHeight="1" x14ac:dyDescent="0.2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00000000000001" customHeight="1" x14ac:dyDescent="0.2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00000000000001" customHeight="1" x14ac:dyDescent="0.2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00000000000001" customHeight="1" x14ac:dyDescent="0.2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00000000000001" customHeight="1" x14ac:dyDescent="0.2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00000000000001" customHeight="1" x14ac:dyDescent="0.2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00000000000001" customHeight="1" x14ac:dyDescent="0.2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00000000000001" customHeight="1" x14ac:dyDescent="0.2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00000000000001" customHeight="1" x14ac:dyDescent="0.2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00000000000001" customHeight="1" x14ac:dyDescent="0.2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00000000000001" customHeight="1" x14ac:dyDescent="0.2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00000000000001" customHeight="1" x14ac:dyDescent="0.2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00000000000001" customHeight="1" x14ac:dyDescent="0.2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00000000000001" customHeight="1" x14ac:dyDescent="0.2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00000000000001" customHeight="1" x14ac:dyDescent="0.2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00000000000001" customHeight="1" x14ac:dyDescent="0.2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00000000000001" customHeight="1" x14ac:dyDescent="0.2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00000000000001" customHeight="1" x14ac:dyDescent="0.2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00000000000001" customHeight="1" x14ac:dyDescent="0.2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00000000000001" customHeight="1" x14ac:dyDescent="0.2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00000000000001" customHeight="1" x14ac:dyDescent="0.2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00000000000001" customHeight="1" x14ac:dyDescent="0.2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00000000000001" customHeight="1" x14ac:dyDescent="0.2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00000000000001" customHeight="1" x14ac:dyDescent="0.2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00000000000001" customHeight="1" x14ac:dyDescent="0.2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00000000000001" customHeight="1" x14ac:dyDescent="0.2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00000000000001" customHeight="1" x14ac:dyDescent="0.2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00000000000001" customHeight="1" x14ac:dyDescent="0.2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00000000000001" customHeight="1" x14ac:dyDescent="0.2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00000000000001" customHeight="1" x14ac:dyDescent="0.2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00000000000001" customHeight="1" x14ac:dyDescent="0.2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00000000000001" customHeight="1" x14ac:dyDescent="0.2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00000000000001" customHeight="1" x14ac:dyDescent="0.2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00000000000001" customHeight="1" x14ac:dyDescent="0.2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00000000000001" customHeight="1" x14ac:dyDescent="0.2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00000000000001" customHeight="1" x14ac:dyDescent="0.2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00000000000001" customHeight="1" x14ac:dyDescent="0.2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00000000000001" customHeight="1" x14ac:dyDescent="0.2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00000000000001" customHeight="1" x14ac:dyDescent="0.2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00000000000001" customHeight="1" x14ac:dyDescent="0.2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00000000000001" customHeight="1" x14ac:dyDescent="0.2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00000000000001" customHeight="1" x14ac:dyDescent="0.2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00000000000001" customHeight="1" x14ac:dyDescent="0.2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00000000000001" customHeight="1" x14ac:dyDescent="0.2">
      <c r="B91" s="39" t="s">
        <v>93</v>
      </c>
      <c r="C91" s="41">
        <v>51196</v>
      </c>
      <c r="D91" s="15">
        <v>84866789</v>
      </c>
      <c r="E91" s="7">
        <v>1238</v>
      </c>
      <c r="F91" s="10">
        <v>15404857</v>
      </c>
      <c r="G91" s="41">
        <v>5</v>
      </c>
      <c r="H91" s="20">
        <v>51916</v>
      </c>
      <c r="I91" s="17">
        <v>52439</v>
      </c>
      <c r="J91" s="11">
        <v>100323562</v>
      </c>
      <c r="L91" s="3"/>
    </row>
    <row r="92" spans="2:12" ht="20.100000000000001" customHeight="1" x14ac:dyDescent="0.2">
      <c r="B92" s="49" t="s">
        <v>94</v>
      </c>
      <c r="C92" s="50">
        <f t="shared" ref="C92:J92" si="19">C86+C91</f>
        <v>552741</v>
      </c>
      <c r="D92" s="51">
        <f t="shared" si="19"/>
        <v>833174425</v>
      </c>
      <c r="E92" s="52">
        <f t="shared" si="19"/>
        <v>15323</v>
      </c>
      <c r="F92" s="53">
        <f t="shared" si="19"/>
        <v>280790606</v>
      </c>
      <c r="G92" s="50">
        <f t="shared" si="19"/>
        <v>928</v>
      </c>
      <c r="H92" s="54">
        <f t="shared" si="19"/>
        <v>9255872</v>
      </c>
      <c r="I92" s="55">
        <f t="shared" si="19"/>
        <v>568992</v>
      </c>
      <c r="J92" s="56">
        <f t="shared" si="19"/>
        <v>1123220903</v>
      </c>
      <c r="L92" s="3"/>
    </row>
    <row r="93" spans="2:12" ht="20.100000000000001" customHeight="1" x14ac:dyDescent="0.2">
      <c r="B93" s="39" t="s">
        <v>95</v>
      </c>
      <c r="C93" s="41">
        <v>71088</v>
      </c>
      <c r="D93" s="15">
        <v>119077140</v>
      </c>
      <c r="E93" s="7">
        <v>1623</v>
      </c>
      <c r="F93" s="10">
        <v>22007129</v>
      </c>
      <c r="G93" s="41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00000000000001" customHeight="1" x14ac:dyDescent="0.2">
      <c r="B94" s="49" t="s">
        <v>96</v>
      </c>
      <c r="C94" s="50">
        <f t="shared" ref="C94:J94" si="20">C86+C93</f>
        <v>572633</v>
      </c>
      <c r="D94" s="51">
        <f t="shared" si="20"/>
        <v>867384776</v>
      </c>
      <c r="E94" s="52">
        <f t="shared" si="20"/>
        <v>15708</v>
      </c>
      <c r="F94" s="53">
        <f t="shared" si="20"/>
        <v>287392878</v>
      </c>
      <c r="G94" s="50">
        <f t="shared" si="20"/>
        <v>933</v>
      </c>
      <c r="H94" s="54">
        <f t="shared" si="20"/>
        <v>9317162</v>
      </c>
      <c r="I94" s="55">
        <f t="shared" si="20"/>
        <v>589274</v>
      </c>
      <c r="J94" s="56">
        <f t="shared" si="20"/>
        <v>1164094816</v>
      </c>
      <c r="L94" s="3"/>
    </row>
    <row r="95" spans="2:12" ht="20.100000000000001" customHeight="1" x14ac:dyDescent="0.2">
      <c r="B95" s="39" t="s">
        <v>97</v>
      </c>
      <c r="C95" s="41">
        <v>17090</v>
      </c>
      <c r="D95" s="15">
        <v>28552416</v>
      </c>
      <c r="E95" s="7">
        <v>198</v>
      </c>
      <c r="F95" s="10">
        <v>2914523</v>
      </c>
      <c r="G95" s="41">
        <v>2</v>
      </c>
      <c r="H95" s="20">
        <v>10500</v>
      </c>
      <c r="I95" s="17">
        <v>17290</v>
      </c>
      <c r="J95" s="11">
        <v>31480439</v>
      </c>
      <c r="L95" s="3"/>
    </row>
    <row r="96" spans="2:12" ht="20.100000000000001" customHeight="1" x14ac:dyDescent="0.2">
      <c r="B96" s="49" t="s">
        <v>98</v>
      </c>
      <c r="C96" s="50">
        <f t="shared" ref="C96:H96" si="21">C94+C95</f>
        <v>589723</v>
      </c>
      <c r="D96" s="51">
        <f t="shared" si="21"/>
        <v>895937192</v>
      </c>
      <c r="E96" s="52">
        <f t="shared" si="21"/>
        <v>15906</v>
      </c>
      <c r="F96" s="53">
        <f t="shared" si="21"/>
        <v>290307401</v>
      </c>
      <c r="G96" s="50">
        <f t="shared" si="21"/>
        <v>935</v>
      </c>
      <c r="H96" s="54">
        <f t="shared" si="21"/>
        <v>9327662</v>
      </c>
      <c r="I96" s="55">
        <f>I94+I95</f>
        <v>606564</v>
      </c>
      <c r="J96" s="56">
        <f>J94+J95</f>
        <v>1195575255</v>
      </c>
      <c r="L96" s="3"/>
    </row>
    <row r="97" spans="2:13" ht="20.100000000000001" customHeight="1" x14ac:dyDescent="0.2">
      <c r="B97" s="39" t="s">
        <v>99</v>
      </c>
      <c r="C97" s="41">
        <v>36152</v>
      </c>
      <c r="D97" s="15">
        <v>59927899</v>
      </c>
      <c r="E97" s="7">
        <v>506</v>
      </c>
      <c r="F97" s="10">
        <v>6181584</v>
      </c>
      <c r="G97" s="41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00000000000001" customHeight="1" x14ac:dyDescent="0.2">
      <c r="B98" s="49" t="s">
        <v>100</v>
      </c>
      <c r="C98" s="50">
        <f>C94+C97</f>
        <v>608785</v>
      </c>
      <c r="D98" s="51">
        <f t="shared" ref="D98:J98" si="22">D94+D97</f>
        <v>927312675</v>
      </c>
      <c r="E98" s="52">
        <f t="shared" si="22"/>
        <v>16214</v>
      </c>
      <c r="F98" s="53">
        <f t="shared" si="22"/>
        <v>293574462</v>
      </c>
      <c r="G98" s="50">
        <f t="shared" si="22"/>
        <v>944</v>
      </c>
      <c r="H98" s="54">
        <f t="shared" si="22"/>
        <v>9456881</v>
      </c>
      <c r="I98" s="55">
        <f t="shared" si="22"/>
        <v>625943</v>
      </c>
      <c r="J98" s="56">
        <f t="shared" si="22"/>
        <v>1230344018</v>
      </c>
      <c r="L98" s="3"/>
      <c r="M98" s="4"/>
    </row>
    <row r="99" spans="2:13" ht="20.100000000000001" customHeight="1" x14ac:dyDescent="0.2">
      <c r="B99" s="39" t="s">
        <v>101</v>
      </c>
      <c r="C99" s="41">
        <v>53047</v>
      </c>
      <c r="D99" s="15">
        <v>87587557</v>
      </c>
      <c r="E99" s="7">
        <v>781</v>
      </c>
      <c r="F99" s="10">
        <v>10630979</v>
      </c>
      <c r="G99" s="41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00000000000001" customHeight="1" x14ac:dyDescent="0.2">
      <c r="B100" s="49" t="s">
        <v>102</v>
      </c>
      <c r="C100" s="50">
        <f>C94+C99</f>
        <v>625680</v>
      </c>
      <c r="D100" s="51">
        <f t="shared" ref="D100:J100" si="23">D94+D99</f>
        <v>954972333</v>
      </c>
      <c r="E100" s="52">
        <f t="shared" si="23"/>
        <v>16489</v>
      </c>
      <c r="F100" s="53">
        <f t="shared" si="23"/>
        <v>298023857</v>
      </c>
      <c r="G100" s="50">
        <f t="shared" si="23"/>
        <v>947</v>
      </c>
      <c r="H100" s="54">
        <f t="shared" si="23"/>
        <v>9510581</v>
      </c>
      <c r="I100" s="55">
        <f t="shared" si="23"/>
        <v>643116</v>
      </c>
      <c r="J100" s="56">
        <f t="shared" si="23"/>
        <v>1262506771</v>
      </c>
      <c r="L100" s="3"/>
    </row>
    <row r="101" spans="2:13" ht="20.100000000000001" customHeight="1" x14ac:dyDescent="0.2">
      <c r="B101" s="39" t="s">
        <v>103</v>
      </c>
      <c r="C101" s="41">
        <v>73595</v>
      </c>
      <c r="D101" s="15">
        <v>121598186</v>
      </c>
      <c r="E101" s="7">
        <v>1134</v>
      </c>
      <c r="F101" s="10">
        <v>23672519</v>
      </c>
      <c r="G101" s="41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00000000000001" customHeight="1" x14ac:dyDescent="0.2">
      <c r="B102" s="49" t="s">
        <v>104</v>
      </c>
      <c r="C102" s="50">
        <f>C94+C101</f>
        <v>646228</v>
      </c>
      <c r="D102" s="51">
        <f t="shared" ref="D102:J102" si="24">D94+D101</f>
        <v>988982962</v>
      </c>
      <c r="E102" s="52">
        <f t="shared" si="24"/>
        <v>16842</v>
      </c>
      <c r="F102" s="53">
        <f t="shared" si="24"/>
        <v>311065397</v>
      </c>
      <c r="G102" s="50">
        <f t="shared" si="24"/>
        <v>949</v>
      </c>
      <c r="H102" s="54">
        <f t="shared" si="24"/>
        <v>9526781</v>
      </c>
      <c r="I102" s="55">
        <f t="shared" si="24"/>
        <v>664019</v>
      </c>
      <c r="J102" s="56">
        <f t="shared" si="24"/>
        <v>1309575140</v>
      </c>
      <c r="L102" s="3"/>
    </row>
    <row r="103" spans="2:13" ht="20.100000000000001" customHeight="1" x14ac:dyDescent="0.2">
      <c r="B103" s="39" t="s">
        <v>105</v>
      </c>
      <c r="C103" s="41">
        <v>16759</v>
      </c>
      <c r="D103" s="15">
        <v>27854166</v>
      </c>
      <c r="E103" s="7">
        <v>267</v>
      </c>
      <c r="F103" s="10">
        <v>6324901</v>
      </c>
      <c r="G103" s="41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00000000000001" customHeight="1" x14ac:dyDescent="0.2">
      <c r="B104" s="49" t="s">
        <v>106</v>
      </c>
      <c r="C104" s="50">
        <f t="shared" ref="C104:J104" si="25">C102+C103</f>
        <v>662987</v>
      </c>
      <c r="D104" s="51">
        <f t="shared" si="25"/>
        <v>1016837128</v>
      </c>
      <c r="E104" s="52">
        <f t="shared" si="25"/>
        <v>17109</v>
      </c>
      <c r="F104" s="53">
        <f t="shared" si="25"/>
        <v>317390298</v>
      </c>
      <c r="G104" s="50">
        <f t="shared" si="25"/>
        <v>968</v>
      </c>
      <c r="H104" s="54">
        <f t="shared" si="25"/>
        <v>9738716</v>
      </c>
      <c r="I104" s="55">
        <f t="shared" si="25"/>
        <v>681064</v>
      </c>
      <c r="J104" s="56">
        <f t="shared" si="25"/>
        <v>1343966142</v>
      </c>
      <c r="L104" s="3"/>
    </row>
    <row r="105" spans="2:13" ht="20.100000000000001" customHeight="1" x14ac:dyDescent="0.2">
      <c r="B105" s="39" t="s">
        <v>107</v>
      </c>
      <c r="C105" s="41">
        <v>44154</v>
      </c>
      <c r="D105" s="15">
        <v>71787191</v>
      </c>
      <c r="E105" s="7">
        <v>673</v>
      </c>
      <c r="F105" s="10">
        <v>12373400</v>
      </c>
      <c r="G105" s="41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00000000000001" customHeight="1" x14ac:dyDescent="0.2">
      <c r="B106" s="49" t="s">
        <v>108</v>
      </c>
      <c r="C106" s="50">
        <f>C102+C105</f>
        <v>690382</v>
      </c>
      <c r="D106" s="51">
        <f t="shared" ref="D106:J106" si="26">D102+D105</f>
        <v>1060770153</v>
      </c>
      <c r="E106" s="52">
        <f t="shared" si="26"/>
        <v>17515</v>
      </c>
      <c r="F106" s="53">
        <f t="shared" si="26"/>
        <v>323438797</v>
      </c>
      <c r="G106" s="50">
        <f t="shared" si="26"/>
        <v>978</v>
      </c>
      <c r="H106" s="54">
        <f t="shared" si="26"/>
        <v>9880838</v>
      </c>
      <c r="I106" s="55">
        <f t="shared" si="26"/>
        <v>708871</v>
      </c>
      <c r="J106" s="56">
        <f t="shared" si="26"/>
        <v>1394089788</v>
      </c>
      <c r="L106" s="3"/>
    </row>
    <row r="107" spans="2:13" ht="20.100000000000001" customHeight="1" x14ac:dyDescent="0.2">
      <c r="B107" s="39" t="s">
        <v>109</v>
      </c>
      <c r="C107" s="41">
        <v>67797</v>
      </c>
      <c r="D107" s="15">
        <v>109882746</v>
      </c>
      <c r="E107" s="7">
        <v>1172</v>
      </c>
      <c r="F107" s="10">
        <v>19142514</v>
      </c>
      <c r="G107" s="41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00000000000001" customHeight="1" x14ac:dyDescent="0.2">
      <c r="B108" s="49" t="s">
        <v>110</v>
      </c>
      <c r="C108" s="50">
        <f>C102+C107</f>
        <v>714025</v>
      </c>
      <c r="D108" s="51">
        <f t="shared" ref="D108:J108" si="27">D102+D107</f>
        <v>1098865708</v>
      </c>
      <c r="E108" s="52">
        <f t="shared" si="27"/>
        <v>18014</v>
      </c>
      <c r="F108" s="53">
        <f t="shared" si="27"/>
        <v>330207911</v>
      </c>
      <c r="G108" s="50">
        <f t="shared" si="27"/>
        <v>996</v>
      </c>
      <c r="H108" s="54">
        <f t="shared" si="27"/>
        <v>9972431</v>
      </c>
      <c r="I108" s="55">
        <f t="shared" si="27"/>
        <v>733035</v>
      </c>
      <c r="J108" s="56">
        <f t="shared" si="27"/>
        <v>1439046050</v>
      </c>
      <c r="L108" s="3"/>
    </row>
    <row r="109" spans="2:13" ht="20.100000000000001" customHeight="1" x14ac:dyDescent="0.2">
      <c r="B109" s="39" t="s">
        <v>111</v>
      </c>
      <c r="C109" s="41">
        <v>92608</v>
      </c>
      <c r="D109" s="15">
        <v>149326419</v>
      </c>
      <c r="E109" s="7">
        <v>1718</v>
      </c>
      <c r="F109" s="10">
        <v>26591475</v>
      </c>
      <c r="G109" s="41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00000000000001" customHeight="1" x14ac:dyDescent="0.2">
      <c r="B110" s="49" t="s">
        <v>112</v>
      </c>
      <c r="C110" s="50">
        <f>C102+C109</f>
        <v>738836</v>
      </c>
      <c r="D110" s="51">
        <f t="shared" ref="D110:J110" si="28">D102+D109</f>
        <v>1138309381</v>
      </c>
      <c r="E110" s="52">
        <f t="shared" si="28"/>
        <v>18560</v>
      </c>
      <c r="F110" s="53">
        <f t="shared" si="28"/>
        <v>337656872</v>
      </c>
      <c r="G110" s="50">
        <f t="shared" si="28"/>
        <v>1019</v>
      </c>
      <c r="H110" s="54">
        <f t="shared" si="28"/>
        <v>10183142</v>
      </c>
      <c r="I110" s="55">
        <f t="shared" si="28"/>
        <v>758415</v>
      </c>
      <c r="J110" s="56">
        <f t="shared" si="28"/>
        <v>1486149395</v>
      </c>
      <c r="L110" s="3"/>
    </row>
    <row r="111" spans="2:13" ht="20.100000000000001" customHeight="1" x14ac:dyDescent="0.2">
      <c r="B111" s="39" t="s">
        <v>113</v>
      </c>
      <c r="C111" s="41">
        <v>17680</v>
      </c>
      <c r="D111" s="15">
        <v>28930171</v>
      </c>
      <c r="E111" s="7">
        <v>378</v>
      </c>
      <c r="F111" s="10">
        <v>8540882</v>
      </c>
      <c r="G111" s="41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00000000000001" customHeight="1" x14ac:dyDescent="0.2">
      <c r="B112" s="49" t="s">
        <v>114</v>
      </c>
      <c r="C112" s="50">
        <f t="shared" ref="C112:J112" si="29">C110+C111</f>
        <v>756516</v>
      </c>
      <c r="D112" s="51">
        <f t="shared" si="29"/>
        <v>1167239552</v>
      </c>
      <c r="E112" s="52">
        <f t="shared" si="29"/>
        <v>18938</v>
      </c>
      <c r="F112" s="53">
        <f t="shared" si="29"/>
        <v>346197754</v>
      </c>
      <c r="G112" s="50">
        <f t="shared" si="29"/>
        <v>1028</v>
      </c>
      <c r="H112" s="54">
        <f t="shared" si="29"/>
        <v>10252932</v>
      </c>
      <c r="I112" s="55">
        <f t="shared" si="29"/>
        <v>776482</v>
      </c>
      <c r="J112" s="56">
        <f t="shared" si="29"/>
        <v>1523690238</v>
      </c>
      <c r="L112" s="6"/>
    </row>
    <row r="113" spans="2:12" ht="20.100000000000001" customHeight="1" x14ac:dyDescent="0.2">
      <c r="B113" s="39" t="s">
        <v>115</v>
      </c>
      <c r="C113" s="41">
        <v>41239</v>
      </c>
      <c r="D113" s="15">
        <v>67873427</v>
      </c>
      <c r="E113" s="7">
        <v>874</v>
      </c>
      <c r="F113" s="10">
        <v>18182239</v>
      </c>
      <c r="G113" s="41">
        <v>38</v>
      </c>
      <c r="H113" s="20">
        <v>394558</v>
      </c>
      <c r="I113" s="17">
        <v>42151</v>
      </c>
      <c r="J113" s="11">
        <v>86450224</v>
      </c>
    </row>
    <row r="114" spans="2:12" ht="20.100000000000001" customHeight="1" x14ac:dyDescent="0.2">
      <c r="B114" s="49" t="s">
        <v>116</v>
      </c>
      <c r="C114" s="50">
        <f>C110+C113</f>
        <v>780075</v>
      </c>
      <c r="D114" s="51">
        <f t="shared" ref="D114:J114" si="30">D110+D113</f>
        <v>1206182808</v>
      </c>
      <c r="E114" s="52">
        <f t="shared" si="30"/>
        <v>19434</v>
      </c>
      <c r="F114" s="53">
        <f t="shared" si="30"/>
        <v>355839111</v>
      </c>
      <c r="G114" s="50">
        <f t="shared" si="30"/>
        <v>1057</v>
      </c>
      <c r="H114" s="54">
        <f t="shared" si="30"/>
        <v>10577700</v>
      </c>
      <c r="I114" s="55">
        <f t="shared" si="30"/>
        <v>800566</v>
      </c>
      <c r="J114" s="56">
        <f t="shared" si="30"/>
        <v>1572599619</v>
      </c>
      <c r="L114" s="6"/>
    </row>
    <row r="115" spans="2:12" ht="20.100000000000001" customHeight="1" x14ac:dyDescent="0.2">
      <c r="B115" s="39" t="s">
        <v>117</v>
      </c>
      <c r="C115" s="41">
        <v>63613</v>
      </c>
      <c r="D115" s="15">
        <v>105168239</v>
      </c>
      <c r="E115" s="7">
        <v>1388</v>
      </c>
      <c r="F115" s="10">
        <v>30218010</v>
      </c>
      <c r="G115" s="41">
        <v>63</v>
      </c>
      <c r="H115" s="20">
        <v>660268</v>
      </c>
      <c r="I115" s="17">
        <v>65064</v>
      </c>
      <c r="J115" s="11">
        <v>136046517</v>
      </c>
    </row>
    <row r="116" spans="2:12" ht="20.100000000000001" customHeight="1" x14ac:dyDescent="0.2">
      <c r="B116" s="49" t="s">
        <v>118</v>
      </c>
      <c r="C116" s="50">
        <f>C110+C115</f>
        <v>802449</v>
      </c>
      <c r="D116" s="51">
        <f t="shared" ref="D116:J116" si="31">D110+D115</f>
        <v>1243477620</v>
      </c>
      <c r="E116" s="52">
        <f t="shared" si="31"/>
        <v>19948</v>
      </c>
      <c r="F116" s="53">
        <f t="shared" si="31"/>
        <v>367874882</v>
      </c>
      <c r="G116" s="50">
        <f t="shared" si="31"/>
        <v>1082</v>
      </c>
      <c r="H116" s="54">
        <f t="shared" si="31"/>
        <v>10843410</v>
      </c>
      <c r="I116" s="55">
        <f t="shared" si="31"/>
        <v>823479</v>
      </c>
      <c r="J116" s="56">
        <f t="shared" si="31"/>
        <v>1622195912</v>
      </c>
      <c r="L116" s="6"/>
    </row>
    <row r="117" spans="2:12" ht="20.100000000000001" customHeight="1" x14ac:dyDescent="0.2">
      <c r="B117" s="39" t="s">
        <v>119</v>
      </c>
      <c r="C117" s="41">
        <v>85878</v>
      </c>
      <c r="D117" s="15">
        <v>143364614</v>
      </c>
      <c r="E117" s="7">
        <v>1963</v>
      </c>
      <c r="F117" s="10">
        <v>45325099</v>
      </c>
      <c r="G117" s="41">
        <v>76</v>
      </c>
      <c r="H117" s="20">
        <v>871570</v>
      </c>
      <c r="I117" s="17">
        <v>87917</v>
      </c>
      <c r="J117" s="11">
        <v>189561283</v>
      </c>
    </row>
    <row r="118" spans="2:12" ht="20.100000000000001" customHeight="1" x14ac:dyDescent="0.2">
      <c r="B118" s="49" t="s">
        <v>120</v>
      </c>
      <c r="C118" s="50">
        <f>C110+C117</f>
        <v>824714</v>
      </c>
      <c r="D118" s="51">
        <f t="shared" ref="D118:J118" si="32">D110+D117</f>
        <v>1281673995</v>
      </c>
      <c r="E118" s="52">
        <f t="shared" si="32"/>
        <v>20523</v>
      </c>
      <c r="F118" s="53">
        <f t="shared" si="32"/>
        <v>382981971</v>
      </c>
      <c r="G118" s="50">
        <f t="shared" si="32"/>
        <v>1095</v>
      </c>
      <c r="H118" s="54">
        <f t="shared" si="32"/>
        <v>11054712</v>
      </c>
      <c r="I118" s="55">
        <f t="shared" si="32"/>
        <v>846332</v>
      </c>
      <c r="J118" s="56">
        <f t="shared" si="32"/>
        <v>1675710678</v>
      </c>
      <c r="L118" s="6"/>
    </row>
    <row r="119" spans="2:12" ht="20.100000000000001" customHeight="1" x14ac:dyDescent="0.2">
      <c r="B119" s="39" t="s">
        <v>121</v>
      </c>
      <c r="C119" s="41">
        <v>21554</v>
      </c>
      <c r="D119" s="15">
        <v>37023844</v>
      </c>
      <c r="E119" s="7">
        <v>445</v>
      </c>
      <c r="F119" s="10">
        <v>13071021</v>
      </c>
      <c r="G119" s="41">
        <v>9</v>
      </c>
      <c r="H119" s="20">
        <v>87685</v>
      </c>
      <c r="I119" s="17">
        <v>22008</v>
      </c>
      <c r="J119" s="11">
        <v>50182550</v>
      </c>
    </row>
    <row r="120" spans="2:12" ht="20.100000000000001" customHeight="1" x14ac:dyDescent="0.2">
      <c r="B120" s="49" t="s">
        <v>122</v>
      </c>
      <c r="C120" s="50">
        <f t="shared" ref="C120:J120" si="33">C118+C119</f>
        <v>846268</v>
      </c>
      <c r="D120" s="51">
        <f t="shared" si="33"/>
        <v>1318697839</v>
      </c>
      <c r="E120" s="52">
        <f t="shared" si="33"/>
        <v>20968</v>
      </c>
      <c r="F120" s="53">
        <f t="shared" si="33"/>
        <v>396052992</v>
      </c>
      <c r="G120" s="50">
        <f t="shared" si="33"/>
        <v>1104</v>
      </c>
      <c r="H120" s="54">
        <f t="shared" si="33"/>
        <v>11142397</v>
      </c>
      <c r="I120" s="55">
        <f t="shared" si="33"/>
        <v>868340</v>
      </c>
      <c r="J120" s="56">
        <f t="shared" si="33"/>
        <v>1725893228</v>
      </c>
      <c r="L120" s="6"/>
    </row>
    <row r="121" spans="2:12" ht="20.100000000000001" customHeight="1" x14ac:dyDescent="0.2">
      <c r="B121" s="39" t="s">
        <v>123</v>
      </c>
      <c r="C121" s="41">
        <v>49947</v>
      </c>
      <c r="D121" s="15">
        <v>88016703</v>
      </c>
      <c r="E121" s="7">
        <v>966</v>
      </c>
      <c r="F121" s="10">
        <v>29905550</v>
      </c>
      <c r="G121" s="41">
        <v>22</v>
      </c>
      <c r="H121" s="20">
        <v>246544</v>
      </c>
      <c r="I121" s="17">
        <v>50935</v>
      </c>
      <c r="J121" s="11">
        <v>118168797</v>
      </c>
    </row>
    <row r="122" spans="2:12" ht="20.100000000000001" customHeight="1" x14ac:dyDescent="0.2">
      <c r="B122" s="49" t="s">
        <v>124</v>
      </c>
      <c r="C122" s="50">
        <f>C118+C121</f>
        <v>874661</v>
      </c>
      <c r="D122" s="51">
        <f t="shared" ref="D122:J122" si="34">D118+D121</f>
        <v>1369690698</v>
      </c>
      <c r="E122" s="52">
        <f t="shared" si="34"/>
        <v>21489</v>
      </c>
      <c r="F122" s="53">
        <f t="shared" si="34"/>
        <v>412887521</v>
      </c>
      <c r="G122" s="50">
        <f t="shared" si="34"/>
        <v>1117</v>
      </c>
      <c r="H122" s="54">
        <f t="shared" si="34"/>
        <v>11301256</v>
      </c>
      <c r="I122" s="55">
        <f t="shared" si="34"/>
        <v>897267</v>
      </c>
      <c r="J122" s="56">
        <f t="shared" si="34"/>
        <v>1793879475</v>
      </c>
    </row>
    <row r="123" spans="2:12" ht="20.100000000000001" customHeight="1" x14ac:dyDescent="0.2">
      <c r="B123" s="39" t="s">
        <v>126</v>
      </c>
      <c r="C123" s="41">
        <v>75903</v>
      </c>
      <c r="D123" s="15">
        <v>135425801</v>
      </c>
      <c r="E123" s="7">
        <v>1514</v>
      </c>
      <c r="F123" s="10">
        <v>39371542</v>
      </c>
      <c r="G123" s="41">
        <v>33</v>
      </c>
      <c r="H123" s="20">
        <v>360011</v>
      </c>
      <c r="I123" s="17">
        <v>77450</v>
      </c>
      <c r="J123" s="11">
        <v>175157353</v>
      </c>
    </row>
    <row r="124" spans="2:12" ht="20.100000000000001" customHeight="1" x14ac:dyDescent="0.2">
      <c r="B124" s="49" t="s">
        <v>125</v>
      </c>
      <c r="C124" s="50">
        <f t="shared" ref="C124:J124" si="35">C118+C123</f>
        <v>900617</v>
      </c>
      <c r="D124" s="51">
        <f t="shared" si="35"/>
        <v>1417099796</v>
      </c>
      <c r="E124" s="52">
        <f t="shared" si="35"/>
        <v>22037</v>
      </c>
      <c r="F124" s="53">
        <f t="shared" si="35"/>
        <v>422353513</v>
      </c>
      <c r="G124" s="50">
        <f t="shared" si="35"/>
        <v>1128</v>
      </c>
      <c r="H124" s="54">
        <f t="shared" si="35"/>
        <v>11414723</v>
      </c>
      <c r="I124" s="55">
        <f t="shared" si="35"/>
        <v>923782</v>
      </c>
      <c r="J124" s="56">
        <f t="shared" si="35"/>
        <v>1850868031</v>
      </c>
    </row>
    <row r="125" spans="2:12" ht="20.100000000000001" customHeight="1" x14ac:dyDescent="0.2">
      <c r="B125" s="39" t="s">
        <v>127</v>
      </c>
      <c r="C125" s="41">
        <v>101973</v>
      </c>
      <c r="D125" s="15">
        <v>184292521</v>
      </c>
      <c r="E125" s="7">
        <v>2013</v>
      </c>
      <c r="F125" s="10">
        <v>49971419</v>
      </c>
      <c r="G125" s="41">
        <v>58</v>
      </c>
      <c r="H125" s="20">
        <v>563216</v>
      </c>
      <c r="I125" s="17">
        <v>104044</v>
      </c>
      <c r="J125" s="11">
        <v>234827156</v>
      </c>
    </row>
    <row r="126" spans="2:12" ht="20.100000000000001" customHeight="1" x14ac:dyDescent="0.2">
      <c r="B126" s="49" t="s">
        <v>128</v>
      </c>
      <c r="C126" s="50">
        <f>C118+C125</f>
        <v>926687</v>
      </c>
      <c r="D126" s="51">
        <f t="shared" ref="D126:J126" si="36">D118+D125</f>
        <v>1465966516</v>
      </c>
      <c r="E126" s="52">
        <f t="shared" si="36"/>
        <v>22536</v>
      </c>
      <c r="F126" s="53">
        <f t="shared" si="36"/>
        <v>432953390</v>
      </c>
      <c r="G126" s="50">
        <f t="shared" si="36"/>
        <v>1153</v>
      </c>
      <c r="H126" s="54">
        <f t="shared" si="36"/>
        <v>11617928</v>
      </c>
      <c r="I126" s="55">
        <f t="shared" si="36"/>
        <v>950376</v>
      </c>
      <c r="J126" s="56">
        <f t="shared" si="36"/>
        <v>1910537834</v>
      </c>
    </row>
    <row r="127" spans="2:12" ht="20.100000000000001" customHeight="1" x14ac:dyDescent="0.2">
      <c r="B127" s="39" t="s">
        <v>129</v>
      </c>
      <c r="C127" s="41">
        <v>22119</v>
      </c>
      <c r="D127" s="15">
        <v>41987423</v>
      </c>
      <c r="E127" s="7">
        <v>426</v>
      </c>
      <c r="F127" s="10">
        <v>12789277</v>
      </c>
      <c r="G127" s="41">
        <v>48</v>
      </c>
      <c r="H127" s="20">
        <v>340545</v>
      </c>
      <c r="I127" s="17">
        <v>22593</v>
      </c>
      <c r="J127" s="11">
        <v>55117245</v>
      </c>
    </row>
    <row r="128" spans="2:12" ht="20.100000000000001" customHeight="1" x14ac:dyDescent="0.2">
      <c r="B128" s="49" t="s">
        <v>130</v>
      </c>
      <c r="C128" s="50">
        <f t="shared" ref="C128:J128" si="37">C126+C127</f>
        <v>948806</v>
      </c>
      <c r="D128" s="51">
        <f t="shared" si="37"/>
        <v>1507953939</v>
      </c>
      <c r="E128" s="52">
        <f t="shared" si="37"/>
        <v>22962</v>
      </c>
      <c r="F128" s="53">
        <f t="shared" si="37"/>
        <v>445742667</v>
      </c>
      <c r="G128" s="50">
        <f t="shared" si="37"/>
        <v>1201</v>
      </c>
      <c r="H128" s="54">
        <f t="shared" si="37"/>
        <v>11958473</v>
      </c>
      <c r="I128" s="55">
        <f t="shared" si="37"/>
        <v>972969</v>
      </c>
      <c r="J128" s="56">
        <f t="shared" si="37"/>
        <v>1965655079</v>
      </c>
      <c r="K128" s="4"/>
    </row>
    <row r="129" spans="2:11" ht="20.100000000000001" customHeight="1" x14ac:dyDescent="0.2">
      <c r="B129" s="39" t="s">
        <v>132</v>
      </c>
      <c r="C129" s="41">
        <v>53685</v>
      </c>
      <c r="D129" s="15">
        <v>102007439</v>
      </c>
      <c r="E129" s="7">
        <v>1007</v>
      </c>
      <c r="F129" s="10">
        <v>28612760</v>
      </c>
      <c r="G129" s="41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00000000000001" customHeight="1" x14ac:dyDescent="0.2">
      <c r="B130" s="49" t="s">
        <v>131</v>
      </c>
      <c r="C130" s="50">
        <f>C126+C129</f>
        <v>980372</v>
      </c>
      <c r="D130" s="51">
        <f>D126+D129</f>
        <v>1567973955</v>
      </c>
      <c r="E130" s="52">
        <f t="shared" ref="E130:J130" si="38">E126+E129</f>
        <v>23543</v>
      </c>
      <c r="F130" s="53">
        <f t="shared" si="38"/>
        <v>461566150</v>
      </c>
      <c r="G130" s="50">
        <f t="shared" si="38"/>
        <v>1215</v>
      </c>
      <c r="H130" s="54">
        <f t="shared" si="38"/>
        <v>12120975</v>
      </c>
      <c r="I130" s="55">
        <f t="shared" si="38"/>
        <v>1005130</v>
      </c>
      <c r="J130" s="56">
        <f t="shared" si="38"/>
        <v>2041661080</v>
      </c>
      <c r="K130" s="4"/>
    </row>
    <row r="131" spans="2:11" ht="20.100000000000001" customHeight="1" x14ac:dyDescent="0.2">
      <c r="B131" s="39" t="s">
        <v>133</v>
      </c>
      <c r="C131" s="41">
        <v>79775</v>
      </c>
      <c r="D131" s="15">
        <v>153775258.24130002</v>
      </c>
      <c r="E131" s="7">
        <v>1514</v>
      </c>
      <c r="F131" s="10">
        <v>36027415.356000014</v>
      </c>
      <c r="G131" s="41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00000000000001" customHeight="1" x14ac:dyDescent="0.2">
      <c r="B132" s="49" t="s">
        <v>134</v>
      </c>
      <c r="C132" s="50">
        <f>C126+C131</f>
        <v>1006462</v>
      </c>
      <c r="D132" s="51">
        <f t="shared" ref="D132:J132" si="39">D126+D131</f>
        <v>1619741774.2413001</v>
      </c>
      <c r="E132" s="52">
        <f t="shared" si="39"/>
        <v>24050</v>
      </c>
      <c r="F132" s="53">
        <f t="shared" si="39"/>
        <v>468980805.35600001</v>
      </c>
      <c r="G132" s="50">
        <f t="shared" si="39"/>
        <v>1225</v>
      </c>
      <c r="H132" s="54">
        <f t="shared" si="39"/>
        <v>12221606.965</v>
      </c>
      <c r="I132" s="55">
        <f t="shared" si="39"/>
        <v>1031737</v>
      </c>
      <c r="J132" s="56">
        <f t="shared" si="39"/>
        <v>2100944186.5623</v>
      </c>
      <c r="K132" s="4"/>
    </row>
    <row r="133" spans="2:11" ht="20.100000000000001" customHeight="1" x14ac:dyDescent="0.2">
      <c r="B133" s="39" t="s">
        <v>135</v>
      </c>
      <c r="C133" s="41">
        <v>111520</v>
      </c>
      <c r="D133" s="15">
        <v>218290717.27611998</v>
      </c>
      <c r="E133" s="7">
        <v>2439</v>
      </c>
      <c r="F133" s="10">
        <v>65121548.593409814</v>
      </c>
      <c r="G133" s="41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00000000000001" customHeight="1" x14ac:dyDescent="0.2">
      <c r="B134" s="49" t="s">
        <v>136</v>
      </c>
      <c r="C134" s="50">
        <f>C126+C133</f>
        <v>1038207</v>
      </c>
      <c r="D134" s="51">
        <f t="shared" ref="D134:J134" si="40">D126+D133</f>
        <v>1684257233.2761199</v>
      </c>
      <c r="E134" s="52">
        <f t="shared" si="40"/>
        <v>24975</v>
      </c>
      <c r="F134" s="53">
        <f t="shared" si="40"/>
        <v>498074938.59340984</v>
      </c>
      <c r="G134" s="50">
        <f t="shared" si="40"/>
        <v>1238</v>
      </c>
      <c r="H134" s="54">
        <f t="shared" si="40"/>
        <v>12421031.259</v>
      </c>
      <c r="I134" s="55">
        <f t="shared" si="40"/>
        <v>1064420</v>
      </c>
      <c r="J134" s="56">
        <f t="shared" si="40"/>
        <v>2194753203.1285295</v>
      </c>
      <c r="K134" s="4"/>
    </row>
    <row r="135" spans="2:11" ht="20.100000000000001" customHeight="1" x14ac:dyDescent="0.2">
      <c r="B135" s="39" t="s">
        <v>137</v>
      </c>
      <c r="C135" s="41">
        <v>26752</v>
      </c>
      <c r="D135" s="15">
        <v>53507756.118559986</v>
      </c>
      <c r="E135" s="7">
        <v>458</v>
      </c>
      <c r="F135" s="10">
        <v>7494175.1521900008</v>
      </c>
      <c r="G135" s="41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00000000000001" customHeight="1" x14ac:dyDescent="0.2">
      <c r="B136" s="49" t="s">
        <v>138</v>
      </c>
      <c r="C136" s="50">
        <f t="shared" ref="C136:J136" si="41">C134+C135</f>
        <v>1064959</v>
      </c>
      <c r="D136" s="51">
        <f t="shared" si="41"/>
        <v>1737764989.39468</v>
      </c>
      <c r="E136" s="52">
        <f t="shared" si="41"/>
        <v>25433</v>
      </c>
      <c r="F136" s="53">
        <f t="shared" si="41"/>
        <v>505569113.74559987</v>
      </c>
      <c r="G136" s="50">
        <f t="shared" si="41"/>
        <v>1254</v>
      </c>
      <c r="H136" s="54">
        <f t="shared" si="41"/>
        <v>12747495.458999999</v>
      </c>
      <c r="I136" s="55">
        <f t="shared" si="41"/>
        <v>1091646</v>
      </c>
      <c r="J136" s="56">
        <f t="shared" si="41"/>
        <v>2256081598.5992794</v>
      </c>
      <c r="K136" s="4"/>
    </row>
    <row r="137" spans="2:11" ht="20.100000000000001" customHeight="1" x14ac:dyDescent="0.2">
      <c r="B137" s="39" t="s">
        <v>139</v>
      </c>
      <c r="C137" s="41">
        <v>55712</v>
      </c>
      <c r="D137" s="15">
        <v>113107472.07960002</v>
      </c>
      <c r="E137" s="7">
        <v>1149</v>
      </c>
      <c r="F137" s="10">
        <v>15531595.490470003</v>
      </c>
      <c r="G137" s="41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00000000000001" customHeight="1" x14ac:dyDescent="0.2">
      <c r="B138" s="49" t="s">
        <v>140</v>
      </c>
      <c r="C138" s="50">
        <f t="shared" ref="C138:J138" si="42">C134+C137</f>
        <v>1093919</v>
      </c>
      <c r="D138" s="51">
        <f t="shared" si="42"/>
        <v>1797364705.35572</v>
      </c>
      <c r="E138" s="52">
        <f t="shared" si="42"/>
        <v>26124</v>
      </c>
      <c r="F138" s="53">
        <f t="shared" si="42"/>
        <v>513606534.08387983</v>
      </c>
      <c r="G138" s="50">
        <f t="shared" si="42"/>
        <v>1269</v>
      </c>
      <c r="H138" s="54">
        <f t="shared" si="42"/>
        <v>12958746.581</v>
      </c>
      <c r="I138" s="55">
        <f t="shared" si="42"/>
        <v>1121312</v>
      </c>
      <c r="J138" s="56">
        <f t="shared" si="42"/>
        <v>2323929986.0205994</v>
      </c>
      <c r="K138" s="4"/>
    </row>
    <row r="139" spans="2:11" ht="20.100000000000001" customHeight="1" x14ac:dyDescent="0.2">
      <c r="B139" s="39" t="s">
        <v>141</v>
      </c>
      <c r="C139" s="41">
        <v>79239</v>
      </c>
      <c r="D139" s="15">
        <v>161924981.65473002</v>
      </c>
      <c r="E139" s="7">
        <v>1792</v>
      </c>
      <c r="F139" s="10">
        <v>29354591.385956403</v>
      </c>
      <c r="G139" s="41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00000000000001" customHeight="1" x14ac:dyDescent="0.2">
      <c r="B140" s="49" t="s">
        <v>142</v>
      </c>
      <c r="C140" s="50">
        <f t="shared" ref="C140:J140" si="43">C134+C139</f>
        <v>1117446</v>
      </c>
      <c r="D140" s="51">
        <f t="shared" si="43"/>
        <v>1846182214.93085</v>
      </c>
      <c r="E140" s="52">
        <f t="shared" si="43"/>
        <v>26767</v>
      </c>
      <c r="F140" s="53">
        <f t="shared" si="43"/>
        <v>527429529.97936624</v>
      </c>
      <c r="G140" s="50">
        <f t="shared" si="43"/>
        <v>1283</v>
      </c>
      <c r="H140" s="54">
        <f t="shared" si="43"/>
        <v>13074388.723929999</v>
      </c>
      <c r="I140" s="55">
        <f t="shared" si="43"/>
        <v>1145496</v>
      </c>
      <c r="J140" s="56">
        <f t="shared" si="43"/>
        <v>2386686133.6341457</v>
      </c>
      <c r="K140" s="4"/>
    </row>
    <row r="141" spans="2:11" ht="20.100000000000001" customHeight="1" x14ac:dyDescent="0.2">
      <c r="B141" s="39" t="s">
        <v>143</v>
      </c>
      <c r="C141" s="41">
        <v>105448</v>
      </c>
      <c r="D141" s="15">
        <v>216699624.58521</v>
      </c>
      <c r="E141" s="7">
        <v>2616</v>
      </c>
      <c r="F141" s="10">
        <v>75446823.779551789</v>
      </c>
      <c r="G141" s="41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00000000000001" customHeight="1" x14ac:dyDescent="0.2">
      <c r="B142" s="49" t="s">
        <v>144</v>
      </c>
      <c r="C142" s="50">
        <f t="shared" ref="C142:J142" si="44">C134+C141</f>
        <v>1143655</v>
      </c>
      <c r="D142" s="51">
        <f t="shared" si="44"/>
        <v>1900956857.86133</v>
      </c>
      <c r="E142" s="52">
        <f t="shared" si="44"/>
        <v>27591</v>
      </c>
      <c r="F142" s="53">
        <f t="shared" si="44"/>
        <v>573521762.37296164</v>
      </c>
      <c r="G142" s="50">
        <f t="shared" si="44"/>
        <v>1296</v>
      </c>
      <c r="H142" s="54">
        <f t="shared" si="44"/>
        <v>13267798.915929999</v>
      </c>
      <c r="I142" s="55">
        <f t="shared" si="44"/>
        <v>1172542</v>
      </c>
      <c r="J142" s="56">
        <f t="shared" si="44"/>
        <v>2487746419.1502213</v>
      </c>
      <c r="K142" s="4"/>
    </row>
    <row r="143" spans="2:11" ht="20.100000000000001" customHeight="1" x14ac:dyDescent="0.2">
      <c r="B143" s="39" t="s">
        <v>145</v>
      </c>
      <c r="C143" s="41">
        <v>23069</v>
      </c>
      <c r="D143" s="15">
        <v>48931024.603139989</v>
      </c>
      <c r="E143" s="7">
        <v>375</v>
      </c>
      <c r="F143" s="10">
        <v>2612811.55033</v>
      </c>
      <c r="G143" s="41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00000000000001" customHeight="1" x14ac:dyDescent="0.2">
      <c r="B144" s="49" t="s">
        <v>146</v>
      </c>
      <c r="C144" s="50">
        <f t="shared" ref="C144:J144" si="45">C142+C143</f>
        <v>1166724</v>
      </c>
      <c r="D144" s="51">
        <f t="shared" si="45"/>
        <v>1949887882.4644699</v>
      </c>
      <c r="E144" s="52">
        <f t="shared" si="45"/>
        <v>27966</v>
      </c>
      <c r="F144" s="53">
        <f t="shared" si="45"/>
        <v>576134573.92329168</v>
      </c>
      <c r="G144" s="50">
        <f t="shared" si="45"/>
        <v>1304</v>
      </c>
      <c r="H144" s="54">
        <f t="shared" si="45"/>
        <v>13708036.0377148</v>
      </c>
      <c r="I144" s="55">
        <f t="shared" si="45"/>
        <v>1195994</v>
      </c>
      <c r="J144" s="56">
        <f t="shared" si="45"/>
        <v>2539730492.4254761</v>
      </c>
      <c r="K144" s="4"/>
    </row>
    <row r="145" spans="2:11" ht="20.100000000000001" customHeight="1" x14ac:dyDescent="0.2">
      <c r="B145" s="39" t="s">
        <v>147</v>
      </c>
      <c r="C145" s="41">
        <v>47329</v>
      </c>
      <c r="D145" s="15">
        <v>100804009.72961999</v>
      </c>
      <c r="E145" s="7">
        <v>994</v>
      </c>
      <c r="F145" s="10">
        <v>26177406.061886609</v>
      </c>
      <c r="G145" s="41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00000000000001" customHeight="1" x14ac:dyDescent="0.2">
      <c r="B146" s="49" t="s">
        <v>148</v>
      </c>
      <c r="C146" s="50">
        <f>C142+C145</f>
        <v>1190984</v>
      </c>
      <c r="D146" s="51">
        <f t="shared" ref="D146:J146" si="46">D142+D145</f>
        <v>2001760867.59095</v>
      </c>
      <c r="E146" s="52">
        <f t="shared" si="46"/>
        <v>28585</v>
      </c>
      <c r="F146" s="53">
        <f t="shared" si="46"/>
        <v>599699168.43484831</v>
      </c>
      <c r="G146" s="50">
        <f t="shared" si="46"/>
        <v>1327</v>
      </c>
      <c r="H146" s="54">
        <f t="shared" si="46"/>
        <v>13606547.643055359</v>
      </c>
      <c r="I146" s="55">
        <f t="shared" si="46"/>
        <v>1220896</v>
      </c>
      <c r="J146" s="56">
        <f t="shared" si="46"/>
        <v>2615066583.6688533</v>
      </c>
      <c r="K146" s="4"/>
    </row>
    <row r="147" spans="2:11" ht="20.100000000000001" customHeight="1" x14ac:dyDescent="0.2">
      <c r="B147" s="39" t="s">
        <v>149</v>
      </c>
      <c r="C147" s="41">
        <v>71607</v>
      </c>
      <c r="D147" s="15">
        <v>154746409.15106004</v>
      </c>
      <c r="E147" s="7">
        <v>1279</v>
      </c>
      <c r="F147" s="10">
        <v>27079201.803224646</v>
      </c>
      <c r="G147" s="41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00000000000001" customHeight="1" x14ac:dyDescent="0.2">
      <c r="B148" s="49" t="s">
        <v>150</v>
      </c>
      <c r="C148" s="50">
        <f>C142+C147</f>
        <v>1215262</v>
      </c>
      <c r="D148" s="51">
        <f t="shared" ref="D148:J148" si="47">D142+D147</f>
        <v>2055703267.0123901</v>
      </c>
      <c r="E148" s="52">
        <f t="shared" si="47"/>
        <v>28870</v>
      </c>
      <c r="F148" s="53">
        <f t="shared" si="47"/>
        <v>600600964.17618632</v>
      </c>
      <c r="G148" s="50">
        <f t="shared" si="47"/>
        <v>1332</v>
      </c>
      <c r="H148" s="54">
        <f t="shared" si="47"/>
        <v>15858544.894929999</v>
      </c>
      <c r="I148" s="55">
        <f t="shared" si="47"/>
        <v>1245464</v>
      </c>
      <c r="J148" s="56">
        <f t="shared" si="47"/>
        <v>2672162776.0835061</v>
      </c>
      <c r="K148" s="4"/>
    </row>
    <row r="149" spans="2:11" ht="20.100000000000001" customHeight="1" x14ac:dyDescent="0.2">
      <c r="B149" s="39" t="s">
        <v>151</v>
      </c>
      <c r="C149" s="41">
        <v>96257</v>
      </c>
      <c r="D149" s="15">
        <v>210602182.78647</v>
      </c>
      <c r="E149" s="7">
        <v>1791</v>
      </c>
      <c r="F149" s="10">
        <v>52257714.501278251</v>
      </c>
      <c r="G149" s="41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00000000000001" customHeight="1" x14ac:dyDescent="0.2">
      <c r="B150" s="49" t="s">
        <v>156</v>
      </c>
      <c r="C150" s="50">
        <f>C142+C149</f>
        <v>1239912</v>
      </c>
      <c r="D150" s="51">
        <f>D142+D149</f>
        <v>2111559040.6478</v>
      </c>
      <c r="E150" s="52">
        <f t="shared" ref="E150:J150" si="48">E142+E149</f>
        <v>29382</v>
      </c>
      <c r="F150" s="53">
        <f t="shared" si="48"/>
        <v>625779476.87423992</v>
      </c>
      <c r="G150" s="50">
        <f t="shared" si="48"/>
        <v>1344</v>
      </c>
      <c r="H150" s="54">
        <f t="shared" si="48"/>
        <v>17828237.041929998</v>
      </c>
      <c r="I150" s="55">
        <f t="shared" si="48"/>
        <v>1270638</v>
      </c>
      <c r="J150" s="56">
        <f t="shared" si="48"/>
        <v>2755166754.5639696</v>
      </c>
      <c r="K150" s="4"/>
    </row>
    <row r="151" spans="2:11" ht="20.100000000000001" customHeight="1" x14ac:dyDescent="0.2">
      <c r="B151" s="39" t="s">
        <v>152</v>
      </c>
      <c r="C151" s="41">
        <v>16005</v>
      </c>
      <c r="D151" s="15">
        <v>34899313.540760003</v>
      </c>
      <c r="E151" s="7">
        <v>170</v>
      </c>
      <c r="F151" s="10">
        <v>2274174.926</v>
      </c>
      <c r="G151" s="41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00000000000001" customHeight="1" x14ac:dyDescent="0.2">
      <c r="B152" s="49" t="s">
        <v>155</v>
      </c>
      <c r="C152" s="50">
        <f t="shared" ref="C152:J152" si="49">C150+C151</f>
        <v>1255917</v>
      </c>
      <c r="D152" s="51">
        <f t="shared" si="49"/>
        <v>2146458354.18856</v>
      </c>
      <c r="E152" s="52">
        <f t="shared" si="49"/>
        <v>29552</v>
      </c>
      <c r="F152" s="53">
        <f t="shared" si="49"/>
        <v>628053651.80023992</v>
      </c>
      <c r="G152" s="50">
        <f t="shared" si="49"/>
        <v>1344</v>
      </c>
      <c r="H152" s="54">
        <f t="shared" si="49"/>
        <v>17828237.041929998</v>
      </c>
      <c r="I152" s="55">
        <f t="shared" si="49"/>
        <v>1286813</v>
      </c>
      <c r="J152" s="56">
        <f t="shared" si="49"/>
        <v>2792340243.0908098</v>
      </c>
      <c r="K152" s="4"/>
    </row>
    <row r="153" spans="2:11" ht="20.100000000000001" customHeight="1" x14ac:dyDescent="0.2">
      <c r="B153" s="39" t="s">
        <v>153</v>
      </c>
      <c r="C153" s="41">
        <v>36053</v>
      </c>
      <c r="D153" s="15">
        <v>80771024.181200013</v>
      </c>
      <c r="E153" s="7">
        <v>466</v>
      </c>
      <c r="F153" s="10">
        <v>7232952.035805</v>
      </c>
      <c r="G153" s="41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00000000000001" customHeight="1" x14ac:dyDescent="0.2">
      <c r="B154" s="49" t="s">
        <v>154</v>
      </c>
      <c r="C154" s="50">
        <f t="shared" ref="C154:J154" si="50">C150+C153</f>
        <v>1275965</v>
      </c>
      <c r="D154" s="51">
        <f t="shared" si="50"/>
        <v>2192330064.829</v>
      </c>
      <c r="E154" s="52">
        <f t="shared" si="50"/>
        <v>29848</v>
      </c>
      <c r="F154" s="53">
        <f t="shared" si="50"/>
        <v>633012428.91004491</v>
      </c>
      <c r="G154" s="50">
        <f t="shared" si="50"/>
        <v>1344</v>
      </c>
      <c r="H154" s="54">
        <f t="shared" si="50"/>
        <v>17828237.041929998</v>
      </c>
      <c r="I154" s="55">
        <f t="shared" si="50"/>
        <v>1307157</v>
      </c>
      <c r="J154" s="56">
        <f t="shared" si="50"/>
        <v>2843170730.7809744</v>
      </c>
      <c r="K154" s="4"/>
    </row>
    <row r="155" spans="2:11" ht="20.100000000000001" customHeight="1" x14ac:dyDescent="0.2">
      <c r="B155" s="39" t="s">
        <v>157</v>
      </c>
      <c r="C155" s="41">
        <v>54669</v>
      </c>
      <c r="D155" s="15">
        <v>123970603.92053002</v>
      </c>
      <c r="E155" s="7">
        <v>696</v>
      </c>
      <c r="F155" s="10">
        <v>12360266.1043952</v>
      </c>
      <c r="G155" s="41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00000000000001" customHeight="1" x14ac:dyDescent="0.2">
      <c r="B156" s="49" t="s">
        <v>158</v>
      </c>
      <c r="C156" s="50">
        <f>C150+C155</f>
        <v>1294581</v>
      </c>
      <c r="D156" s="51">
        <f t="shared" ref="D156:J156" si="51">D150+D155</f>
        <v>2235529644.5683298</v>
      </c>
      <c r="E156" s="52">
        <f t="shared" si="51"/>
        <v>30078</v>
      </c>
      <c r="F156" s="53">
        <f t="shared" si="51"/>
        <v>638139742.97863507</v>
      </c>
      <c r="G156" s="50">
        <f t="shared" si="51"/>
        <v>1344</v>
      </c>
      <c r="H156" s="54">
        <f t="shared" si="51"/>
        <v>17828237.041929998</v>
      </c>
      <c r="I156" s="55">
        <f t="shared" si="51"/>
        <v>1326003</v>
      </c>
      <c r="J156" s="56">
        <f t="shared" si="51"/>
        <v>2891497624.5888948</v>
      </c>
      <c r="K156" s="4"/>
    </row>
    <row r="157" spans="2:11" ht="20.100000000000001" customHeight="1" x14ac:dyDescent="0.2">
      <c r="B157" s="39" t="s">
        <v>159</v>
      </c>
      <c r="C157" s="41">
        <v>75544</v>
      </c>
      <c r="D157" s="15">
        <v>175626095.44266</v>
      </c>
      <c r="E157" s="7">
        <v>1084</v>
      </c>
      <c r="F157" s="10">
        <v>28804981.046659801</v>
      </c>
      <c r="G157" s="41">
        <v>0</v>
      </c>
      <c r="H157" s="20">
        <v>0</v>
      </c>
      <c r="I157" s="17">
        <v>76628</v>
      </c>
      <c r="J157" s="11">
        <v>204431076.48931977</v>
      </c>
    </row>
    <row r="158" spans="2:11" ht="20.100000000000001" customHeight="1" x14ac:dyDescent="0.2">
      <c r="B158" s="49" t="s">
        <v>160</v>
      </c>
      <c r="C158" s="50">
        <f>C150+C157</f>
        <v>1315456</v>
      </c>
      <c r="D158" s="51">
        <f>D150+D157</f>
        <v>2287185136.0904598</v>
      </c>
      <c r="E158" s="52">
        <f t="shared" ref="E158:J158" si="52">E150+E157</f>
        <v>30466</v>
      </c>
      <c r="F158" s="53">
        <f t="shared" si="52"/>
        <v>654584457.92089975</v>
      </c>
      <c r="G158" s="50">
        <f t="shared" si="52"/>
        <v>1344</v>
      </c>
      <c r="H158" s="54">
        <f t="shared" si="52"/>
        <v>17828237.041929998</v>
      </c>
      <c r="I158" s="55">
        <f t="shared" si="52"/>
        <v>1347266</v>
      </c>
      <c r="J158" s="56">
        <f t="shared" si="52"/>
        <v>2959597831.0532894</v>
      </c>
    </row>
    <row r="159" spans="2:11" ht="20.100000000000001" customHeight="1" x14ac:dyDescent="0.2">
      <c r="B159" s="39" t="s">
        <v>161</v>
      </c>
      <c r="C159" s="41">
        <v>20352</v>
      </c>
      <c r="D159" s="15">
        <v>52396204.1818</v>
      </c>
      <c r="E159" s="7">
        <v>204</v>
      </c>
      <c r="F159" s="10">
        <v>5439151.7574999984</v>
      </c>
      <c r="G159" s="41">
        <v>0</v>
      </c>
      <c r="H159" s="20">
        <v>0</v>
      </c>
      <c r="I159" s="17">
        <v>20556</v>
      </c>
      <c r="J159" s="11">
        <v>57835355.939299993</v>
      </c>
    </row>
    <row r="160" spans="2:11" ht="20.100000000000001" customHeight="1" x14ac:dyDescent="0.2">
      <c r="B160" s="49" t="s">
        <v>162</v>
      </c>
      <c r="C160" s="50">
        <f t="shared" ref="C160:J160" si="53">C158+C159</f>
        <v>1335808</v>
      </c>
      <c r="D160" s="51">
        <f t="shared" si="53"/>
        <v>2339581340.2722597</v>
      </c>
      <c r="E160" s="52">
        <f t="shared" si="53"/>
        <v>30670</v>
      </c>
      <c r="F160" s="53">
        <f t="shared" si="53"/>
        <v>660023609.6783998</v>
      </c>
      <c r="G160" s="50">
        <f t="shared" si="53"/>
        <v>1344</v>
      </c>
      <c r="H160" s="54">
        <f t="shared" si="53"/>
        <v>17828237.041929998</v>
      </c>
      <c r="I160" s="55">
        <f t="shared" si="53"/>
        <v>1367822</v>
      </c>
      <c r="J160" s="56">
        <f t="shared" si="53"/>
        <v>3017433186.9925895</v>
      </c>
    </row>
    <row r="161" spans="2:11" ht="20.100000000000001" customHeight="1" x14ac:dyDescent="0.2">
      <c r="B161" s="39" t="s">
        <v>163</v>
      </c>
      <c r="C161" s="41">
        <v>40513</v>
      </c>
      <c r="D161" s="15">
        <v>106431906.46889199</v>
      </c>
      <c r="E161" s="10">
        <v>723</v>
      </c>
      <c r="F161" s="45">
        <v>34999838.655812599</v>
      </c>
      <c r="G161" s="41">
        <v>0</v>
      </c>
      <c r="H161" s="20">
        <v>0</v>
      </c>
      <c r="I161" s="18">
        <v>41236</v>
      </c>
      <c r="J161" s="11">
        <v>141431745.12470463</v>
      </c>
    </row>
    <row r="162" spans="2:11" ht="20.100000000000001" customHeight="1" x14ac:dyDescent="0.2">
      <c r="B162" s="49" t="s">
        <v>164</v>
      </c>
      <c r="C162" s="50">
        <f t="shared" ref="C162:J162" si="54">C158+C161</f>
        <v>1355969</v>
      </c>
      <c r="D162" s="51">
        <f t="shared" si="54"/>
        <v>2393617042.5593519</v>
      </c>
      <c r="E162" s="52">
        <f t="shared" si="54"/>
        <v>31189</v>
      </c>
      <c r="F162" s="53">
        <f t="shared" si="54"/>
        <v>689584296.57671237</v>
      </c>
      <c r="G162" s="50">
        <f t="shared" si="54"/>
        <v>1344</v>
      </c>
      <c r="H162" s="54">
        <f t="shared" si="54"/>
        <v>17828237.041929998</v>
      </c>
      <c r="I162" s="55">
        <f t="shared" si="54"/>
        <v>1388502</v>
      </c>
      <c r="J162" s="56">
        <f t="shared" si="54"/>
        <v>3101029576.1779943</v>
      </c>
    </row>
    <row r="163" spans="2:11" ht="20.100000000000001" customHeight="1" x14ac:dyDescent="0.2">
      <c r="B163" s="39" t="s">
        <v>165</v>
      </c>
      <c r="C163" s="41">
        <v>62287</v>
      </c>
      <c r="D163" s="15">
        <v>166771353.63950196</v>
      </c>
      <c r="E163" s="7">
        <v>873</v>
      </c>
      <c r="F163" s="10">
        <v>37355446.217377804</v>
      </c>
      <c r="G163" s="41">
        <v>0</v>
      </c>
      <c r="H163" s="20">
        <v>0</v>
      </c>
      <c r="I163" s="17">
        <v>63160</v>
      </c>
      <c r="J163" s="11">
        <v>204126799.85687977</v>
      </c>
    </row>
    <row r="164" spans="2:11" ht="20.100000000000001" customHeight="1" x14ac:dyDescent="0.2">
      <c r="B164" s="49" t="s">
        <v>166</v>
      </c>
      <c r="C164" s="50">
        <f>C158+C163</f>
        <v>1377743</v>
      </c>
      <c r="D164" s="51">
        <f t="shared" ref="D164:J164" si="55">D158+D163</f>
        <v>2453956489.7299619</v>
      </c>
      <c r="E164" s="52">
        <f t="shared" si="55"/>
        <v>31339</v>
      </c>
      <c r="F164" s="53">
        <f t="shared" si="55"/>
        <v>691939904.13827753</v>
      </c>
      <c r="G164" s="50">
        <f t="shared" si="55"/>
        <v>1344</v>
      </c>
      <c r="H164" s="54">
        <f t="shared" si="55"/>
        <v>17828237.041929998</v>
      </c>
      <c r="I164" s="55">
        <f t="shared" si="55"/>
        <v>1410426</v>
      </c>
      <c r="J164" s="56">
        <f t="shared" si="55"/>
        <v>3163724630.9101691</v>
      </c>
    </row>
    <row r="165" spans="2:11" ht="20.100000000000001" customHeight="1" x14ac:dyDescent="0.2">
      <c r="B165" s="39" t="s">
        <v>167</v>
      </c>
      <c r="C165" s="41">
        <v>89389</v>
      </c>
      <c r="D165" s="15">
        <v>245633038.40482199</v>
      </c>
      <c r="E165" s="7">
        <v>1035</v>
      </c>
      <c r="F165" s="10">
        <v>40391154.626075312</v>
      </c>
      <c r="G165" s="41">
        <v>0</v>
      </c>
      <c r="H165" s="20">
        <v>0</v>
      </c>
      <c r="I165" s="17">
        <v>90424</v>
      </c>
      <c r="J165" s="11">
        <v>286024193.03089732</v>
      </c>
    </row>
    <row r="166" spans="2:11" ht="20.100000000000001" customHeight="1" x14ac:dyDescent="0.2">
      <c r="B166" s="49" t="s">
        <v>168</v>
      </c>
      <c r="C166" s="50">
        <f>C158+C165</f>
        <v>1404845</v>
      </c>
      <c r="D166" s="51">
        <f>D158+D165</f>
        <v>2532818174.4952817</v>
      </c>
      <c r="E166" s="52">
        <f t="shared" ref="E166:J166" si="56">E158+E165</f>
        <v>31501</v>
      </c>
      <c r="F166" s="53">
        <f t="shared" si="56"/>
        <v>694975612.54697502</v>
      </c>
      <c r="G166" s="50">
        <f t="shared" si="56"/>
        <v>1344</v>
      </c>
      <c r="H166" s="54">
        <f t="shared" si="56"/>
        <v>17828237.041929998</v>
      </c>
      <c r="I166" s="55">
        <f>I158+I165</f>
        <v>1437690</v>
      </c>
      <c r="J166" s="56">
        <f t="shared" si="56"/>
        <v>3245622024.0841866</v>
      </c>
    </row>
    <row r="167" spans="2:11" ht="20.100000000000001" customHeight="1" x14ac:dyDescent="0.2">
      <c r="B167" s="39" t="s">
        <v>169</v>
      </c>
      <c r="C167" s="41">
        <v>31365</v>
      </c>
      <c r="D167" s="15">
        <v>95616245.389009997</v>
      </c>
      <c r="E167" s="7">
        <v>172</v>
      </c>
      <c r="F167" s="10">
        <v>2166038.5464723003</v>
      </c>
      <c r="G167" s="41">
        <v>0</v>
      </c>
      <c r="H167" s="20">
        <v>0</v>
      </c>
      <c r="I167" s="17">
        <v>31537</v>
      </c>
      <c r="J167" s="11">
        <v>97782283.935482293</v>
      </c>
    </row>
    <row r="168" spans="2:11" ht="20.100000000000001" customHeight="1" x14ac:dyDescent="0.2">
      <c r="B168" s="49" t="s">
        <v>170</v>
      </c>
      <c r="C168" s="50">
        <f t="shared" ref="C168:J168" si="57">C166+C167</f>
        <v>1436210</v>
      </c>
      <c r="D168" s="51">
        <f t="shared" si="57"/>
        <v>2628434419.8842916</v>
      </c>
      <c r="E168" s="52">
        <f t="shared" si="57"/>
        <v>31673</v>
      </c>
      <c r="F168" s="53">
        <f t="shared" si="57"/>
        <v>697141651.09344733</v>
      </c>
      <c r="G168" s="50">
        <f t="shared" si="57"/>
        <v>1344</v>
      </c>
      <c r="H168" s="54">
        <f t="shared" si="57"/>
        <v>17828237.041929998</v>
      </c>
      <c r="I168" s="55">
        <f t="shared" si="57"/>
        <v>1469227</v>
      </c>
      <c r="J168" s="56">
        <f t="shared" si="57"/>
        <v>3343404308.0196691</v>
      </c>
    </row>
    <row r="169" spans="2:11" ht="20.100000000000001" customHeight="1" x14ac:dyDescent="0.2">
      <c r="B169" s="39" t="s">
        <v>172</v>
      </c>
      <c r="C169" s="41">
        <v>68776</v>
      </c>
      <c r="D169" s="15">
        <v>213805511.56852996</v>
      </c>
      <c r="E169" s="7">
        <v>459</v>
      </c>
      <c r="F169" s="10">
        <v>16596865.990253901</v>
      </c>
      <c r="G169" s="41">
        <v>0</v>
      </c>
      <c r="H169" s="20">
        <v>0</v>
      </c>
      <c r="I169" s="17">
        <v>69235</v>
      </c>
      <c r="J169" s="11">
        <v>230402377.55878386</v>
      </c>
    </row>
    <row r="170" spans="2:11" ht="20.100000000000001" customHeight="1" x14ac:dyDescent="0.2">
      <c r="B170" s="49" t="s">
        <v>171</v>
      </c>
      <c r="C170" s="50">
        <f t="shared" ref="C170:J170" si="58">C166+C169</f>
        <v>1473621</v>
      </c>
      <c r="D170" s="51">
        <f t="shared" si="58"/>
        <v>2746623686.0638118</v>
      </c>
      <c r="E170" s="52">
        <f t="shared" si="58"/>
        <v>31960</v>
      </c>
      <c r="F170" s="53">
        <f t="shared" si="58"/>
        <v>711572478.53722894</v>
      </c>
      <c r="G170" s="50">
        <f t="shared" si="58"/>
        <v>1344</v>
      </c>
      <c r="H170" s="54">
        <f t="shared" si="58"/>
        <v>17828237.041929998</v>
      </c>
      <c r="I170" s="55">
        <f t="shared" si="58"/>
        <v>1506925</v>
      </c>
      <c r="J170" s="56">
        <f t="shared" si="58"/>
        <v>3476024401.6429706</v>
      </c>
    </row>
    <row r="171" spans="2:11" ht="20.100000000000001" customHeight="1" x14ac:dyDescent="0.2">
      <c r="B171" s="39" t="s">
        <v>173</v>
      </c>
      <c r="C171" s="41">
        <v>99299</v>
      </c>
      <c r="D171" s="15">
        <v>311713435.57999998</v>
      </c>
      <c r="E171" s="7">
        <v>719</v>
      </c>
      <c r="F171" s="10">
        <v>25952052.117666405</v>
      </c>
      <c r="G171" s="41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00000000000001" customHeight="1" x14ac:dyDescent="0.2">
      <c r="B172" s="49" t="s">
        <v>174</v>
      </c>
      <c r="C172" s="57">
        <f>C166+C171</f>
        <v>1504144</v>
      </c>
      <c r="D172" s="26">
        <f t="shared" ref="D172:J172" si="59">D166+D171</f>
        <v>2844531610.0752816</v>
      </c>
      <c r="E172" s="58">
        <f t="shared" si="59"/>
        <v>32220</v>
      </c>
      <c r="F172" s="52">
        <f t="shared" si="59"/>
        <v>720927664.66464138</v>
      </c>
      <c r="G172" s="50">
        <f t="shared" si="59"/>
        <v>1344</v>
      </c>
      <c r="H172" s="54">
        <f t="shared" si="59"/>
        <v>17828237.041929998</v>
      </c>
      <c r="I172" s="55">
        <f t="shared" si="59"/>
        <v>1537708</v>
      </c>
      <c r="J172" s="56">
        <f t="shared" si="59"/>
        <v>3583287511.7818527</v>
      </c>
      <c r="K172" s="4"/>
    </row>
    <row r="173" spans="2:11" ht="20.100000000000001" customHeight="1" x14ac:dyDescent="0.2">
      <c r="B173" s="39" t="s">
        <v>175</v>
      </c>
      <c r="C173" s="41">
        <v>130253</v>
      </c>
      <c r="D173" s="15">
        <v>411649662.18722999</v>
      </c>
      <c r="E173" s="7">
        <v>976</v>
      </c>
      <c r="F173" s="10">
        <v>36321562.038268395</v>
      </c>
      <c r="G173" s="41">
        <v>0</v>
      </c>
      <c r="H173" s="20">
        <v>0</v>
      </c>
      <c r="I173" s="17">
        <v>131229</v>
      </c>
      <c r="J173" s="11">
        <v>447971224.22549838</v>
      </c>
    </row>
    <row r="174" spans="2:11" ht="20.100000000000001" customHeight="1" x14ac:dyDescent="0.2">
      <c r="B174" s="49" t="s">
        <v>176</v>
      </c>
      <c r="C174" s="57">
        <f t="shared" ref="C174:J174" si="60">C166+C173</f>
        <v>1535098</v>
      </c>
      <c r="D174" s="26">
        <f t="shared" si="60"/>
        <v>2944467836.6825118</v>
      </c>
      <c r="E174" s="58">
        <f t="shared" si="60"/>
        <v>32477</v>
      </c>
      <c r="F174" s="52">
        <f t="shared" si="60"/>
        <v>731297174.58524346</v>
      </c>
      <c r="G174" s="50">
        <f t="shared" si="60"/>
        <v>1344</v>
      </c>
      <c r="H174" s="54">
        <f t="shared" si="60"/>
        <v>17828237.041929998</v>
      </c>
      <c r="I174" s="55">
        <f t="shared" si="60"/>
        <v>1568919</v>
      </c>
      <c r="J174" s="56">
        <f t="shared" si="60"/>
        <v>3693593248.3096848</v>
      </c>
    </row>
    <row r="175" spans="2:11" ht="20.100000000000001" customHeight="1" x14ac:dyDescent="0.2">
      <c r="B175" s="39" t="s">
        <v>177</v>
      </c>
      <c r="C175" s="41">
        <v>20476</v>
      </c>
      <c r="D175" s="15">
        <v>65953400.50756</v>
      </c>
      <c r="E175" s="7">
        <v>214</v>
      </c>
      <c r="F175" s="10">
        <v>7735028.6966731995</v>
      </c>
      <c r="G175" s="41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00000000000001" customHeight="1" x14ac:dyDescent="0.2">
      <c r="B176" s="49" t="s">
        <v>178</v>
      </c>
      <c r="C176" s="57">
        <f>C174+C175</f>
        <v>1555574</v>
      </c>
      <c r="D176" s="26">
        <f t="shared" ref="D176:J176" si="61">D174+D175</f>
        <v>3010421237.1900716</v>
      </c>
      <c r="E176" s="58">
        <f t="shared" si="61"/>
        <v>32691</v>
      </c>
      <c r="F176" s="52">
        <f t="shared" si="61"/>
        <v>739032203.28191662</v>
      </c>
      <c r="G176" s="57">
        <f t="shared" si="61"/>
        <v>1344</v>
      </c>
      <c r="H176" s="28">
        <f t="shared" si="61"/>
        <v>17828237.041929998</v>
      </c>
      <c r="I176" s="59">
        <f t="shared" si="61"/>
        <v>1589609</v>
      </c>
      <c r="J176" s="30">
        <f t="shared" si="61"/>
        <v>3767281677.8140359</v>
      </c>
      <c r="K176" s="4"/>
    </row>
    <row r="177" spans="2:11" ht="20.100000000000001" customHeight="1" x14ac:dyDescent="0.2">
      <c r="B177" s="39" t="s">
        <v>179</v>
      </c>
      <c r="C177" s="42">
        <v>35857</v>
      </c>
      <c r="D177" s="14">
        <v>110960367.42508</v>
      </c>
      <c r="E177" s="7">
        <v>434</v>
      </c>
      <c r="F177" s="10">
        <v>18226152.344486199</v>
      </c>
      <c r="G177" s="42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00000000000001" customHeight="1" x14ac:dyDescent="0.2">
      <c r="B178" s="49" t="s">
        <v>180</v>
      </c>
      <c r="C178" s="57">
        <f>C174+C177</f>
        <v>1570955</v>
      </c>
      <c r="D178" s="26">
        <f>D174+D177</f>
        <v>3055428204.1075916</v>
      </c>
      <c r="E178" s="58">
        <f>E174+E177</f>
        <v>32911</v>
      </c>
      <c r="F178" s="52">
        <f>F174+F177</f>
        <v>749523326.9297297</v>
      </c>
      <c r="G178" s="57">
        <f>G174+G177</f>
        <v>1344</v>
      </c>
      <c r="H178" s="28">
        <f>H176+H177</f>
        <v>17828237.041929998</v>
      </c>
      <c r="I178" s="59">
        <f>I174+I177</f>
        <v>1605210</v>
      </c>
      <c r="J178" s="30">
        <f>J174+J177</f>
        <v>3822779767.7892947</v>
      </c>
      <c r="K178" s="4"/>
    </row>
    <row r="179" spans="2:11" ht="20.100000000000001" customHeight="1" x14ac:dyDescent="0.2">
      <c r="B179" s="39" t="s">
        <v>181</v>
      </c>
      <c r="C179" s="41">
        <v>43752</v>
      </c>
      <c r="D179" s="15">
        <v>133154542.09535004</v>
      </c>
      <c r="E179" s="7">
        <v>589</v>
      </c>
      <c r="F179" s="10">
        <v>35987716.741343111</v>
      </c>
      <c r="G179" s="41">
        <v>0</v>
      </c>
      <c r="H179" s="20">
        <v>0</v>
      </c>
      <c r="I179" s="17">
        <v>44341</v>
      </c>
      <c r="J179" s="11">
        <v>169142258.83669314</v>
      </c>
    </row>
    <row r="180" spans="2:11" ht="20.100000000000001" customHeight="1" x14ac:dyDescent="0.2">
      <c r="B180" s="49" t="s">
        <v>182</v>
      </c>
      <c r="C180" s="50">
        <f>C174+C179</f>
        <v>1578850</v>
      </c>
      <c r="D180" s="51">
        <f t="shared" ref="D180:J180" si="62">D174+D179</f>
        <v>3077622378.7778621</v>
      </c>
      <c r="E180" s="58">
        <f t="shared" si="62"/>
        <v>33066</v>
      </c>
      <c r="F180" s="52">
        <f t="shared" si="62"/>
        <v>767284891.3265866</v>
      </c>
      <c r="G180" s="57">
        <f t="shared" si="62"/>
        <v>1344</v>
      </c>
      <c r="H180" s="28">
        <f t="shared" si="62"/>
        <v>17828237.041929998</v>
      </c>
      <c r="I180" s="59">
        <f t="shared" si="62"/>
        <v>1613260</v>
      </c>
      <c r="J180" s="30">
        <f t="shared" si="62"/>
        <v>3862735507.146378</v>
      </c>
    </row>
    <row r="181" spans="2:11" ht="20.100000000000001" customHeight="1" x14ac:dyDescent="0.2">
      <c r="B181" s="39" t="s">
        <v>183</v>
      </c>
      <c r="C181" s="42">
        <v>50243</v>
      </c>
      <c r="D181" s="15">
        <v>151060854.52917001</v>
      </c>
      <c r="E181" s="7">
        <v>792</v>
      </c>
      <c r="F181" s="10">
        <v>42768418.785215914</v>
      </c>
      <c r="G181" s="42">
        <v>0</v>
      </c>
      <c r="H181" s="19">
        <v>0</v>
      </c>
      <c r="I181" s="17">
        <v>51035</v>
      </c>
      <c r="J181" s="9">
        <v>193829273.31438595</v>
      </c>
    </row>
    <row r="182" spans="2:11" ht="20.100000000000001" customHeight="1" x14ac:dyDescent="0.2">
      <c r="B182" s="49" t="s">
        <v>184</v>
      </c>
      <c r="C182" s="57">
        <f t="shared" ref="C182:J182" si="63">C174+C181</f>
        <v>1585341</v>
      </c>
      <c r="D182" s="51">
        <f t="shared" si="63"/>
        <v>3095528691.2116818</v>
      </c>
      <c r="E182" s="58">
        <f t="shared" si="63"/>
        <v>33269</v>
      </c>
      <c r="F182" s="52">
        <f t="shared" si="63"/>
        <v>774065593.37045932</v>
      </c>
      <c r="G182" s="57">
        <f t="shared" si="63"/>
        <v>1344</v>
      </c>
      <c r="H182" s="28">
        <f t="shared" si="63"/>
        <v>17828237.041929998</v>
      </c>
      <c r="I182" s="59">
        <f t="shared" si="63"/>
        <v>1619954</v>
      </c>
      <c r="J182" s="30">
        <f t="shared" si="63"/>
        <v>3887422521.6240706</v>
      </c>
    </row>
    <row r="183" spans="2:11" ht="20.100000000000001" customHeight="1" x14ac:dyDescent="0.2">
      <c r="B183" s="39" t="s">
        <v>185</v>
      </c>
      <c r="C183" s="43">
        <v>8037</v>
      </c>
      <c r="D183" s="44">
        <v>22261680.393209998</v>
      </c>
      <c r="E183" s="40">
        <v>163</v>
      </c>
      <c r="F183" s="46">
        <v>4782132.6388964998</v>
      </c>
      <c r="G183" s="43">
        <v>0</v>
      </c>
      <c r="H183" s="48">
        <v>0</v>
      </c>
      <c r="I183" s="47">
        <v>8200</v>
      </c>
      <c r="J183" s="12">
        <v>27043813.0321065</v>
      </c>
    </row>
    <row r="184" spans="2:11" ht="20.100000000000001" customHeight="1" x14ac:dyDescent="0.2">
      <c r="B184" s="49" t="s">
        <v>186</v>
      </c>
      <c r="C184" s="57">
        <f t="shared" ref="C184:J184" si="64">C182+C183</f>
        <v>1593378</v>
      </c>
      <c r="D184" s="51">
        <f t="shared" si="64"/>
        <v>3117790371.6048918</v>
      </c>
      <c r="E184" s="58">
        <f t="shared" si="64"/>
        <v>33432</v>
      </c>
      <c r="F184" s="52">
        <f t="shared" si="64"/>
        <v>778847726.00935578</v>
      </c>
      <c r="G184" s="57">
        <f t="shared" si="64"/>
        <v>1344</v>
      </c>
      <c r="H184" s="54">
        <f t="shared" si="64"/>
        <v>17828237.041929998</v>
      </c>
      <c r="I184" s="59">
        <f t="shared" si="64"/>
        <v>1628154</v>
      </c>
      <c r="J184" s="30">
        <f t="shared" si="64"/>
        <v>3914466334.656177</v>
      </c>
    </row>
    <row r="185" spans="2:11" ht="20.100000000000001" customHeight="1" x14ac:dyDescent="0.2">
      <c r="B185" s="39" t="s">
        <v>187</v>
      </c>
      <c r="C185" s="43">
        <v>18579</v>
      </c>
      <c r="D185" s="44">
        <v>52739366.271669999</v>
      </c>
      <c r="E185" s="40">
        <v>395</v>
      </c>
      <c r="F185" s="46">
        <v>18098872.8410195</v>
      </c>
      <c r="G185" s="43">
        <v>0</v>
      </c>
      <c r="H185" s="48">
        <v>0</v>
      </c>
      <c r="I185" s="47">
        <v>18974</v>
      </c>
      <c r="J185" s="12">
        <v>70838239.112689495</v>
      </c>
    </row>
    <row r="186" spans="2:11" ht="20.100000000000001" customHeight="1" x14ac:dyDescent="0.2">
      <c r="B186" s="49" t="s">
        <v>192</v>
      </c>
      <c r="C186" s="57">
        <f t="shared" ref="C186:J186" si="65">C182+C185</f>
        <v>1603920</v>
      </c>
      <c r="D186" s="51">
        <f t="shared" si="65"/>
        <v>3148268057.4833517</v>
      </c>
      <c r="E186" s="58">
        <f t="shared" si="65"/>
        <v>33664</v>
      </c>
      <c r="F186" s="52">
        <f t="shared" si="65"/>
        <v>792164466.21147883</v>
      </c>
      <c r="G186" s="57">
        <f t="shared" si="65"/>
        <v>1344</v>
      </c>
      <c r="H186" s="54">
        <f t="shared" si="65"/>
        <v>17828237.041929998</v>
      </c>
      <c r="I186" s="59">
        <f t="shared" si="65"/>
        <v>1638928</v>
      </c>
      <c r="J186" s="56">
        <f t="shared" si="65"/>
        <v>3958260760.7367601</v>
      </c>
    </row>
    <row r="187" spans="2:11" ht="20.25" customHeight="1" x14ac:dyDescent="0.2">
      <c r="B187" s="16" t="s">
        <v>188</v>
      </c>
      <c r="C187" s="43">
        <v>29622</v>
      </c>
      <c r="D187" s="44">
        <v>86146577.917950004</v>
      </c>
      <c r="E187" s="43">
        <v>522</v>
      </c>
      <c r="F187" s="44">
        <v>23496037.221379504</v>
      </c>
      <c r="G187" s="43">
        <v>0</v>
      </c>
      <c r="H187" s="48">
        <v>0</v>
      </c>
      <c r="I187" s="62">
        <v>30144</v>
      </c>
      <c r="J187" s="12">
        <v>109642615.13932951</v>
      </c>
    </row>
    <row r="188" spans="2:11" ht="20.25" customHeight="1" x14ac:dyDescent="0.2">
      <c r="B188" s="49" t="s">
        <v>191</v>
      </c>
      <c r="C188" s="57">
        <f>C182+C187</f>
        <v>1614963</v>
      </c>
      <c r="D188" s="51">
        <f t="shared" ref="D188:J188" si="66">D182+D187</f>
        <v>3181675269.129632</v>
      </c>
      <c r="E188" s="58">
        <f t="shared" si="66"/>
        <v>33791</v>
      </c>
      <c r="F188" s="52">
        <f t="shared" si="66"/>
        <v>797561630.59183884</v>
      </c>
      <c r="G188" s="57">
        <f t="shared" si="66"/>
        <v>1344</v>
      </c>
      <c r="H188" s="54">
        <f t="shared" si="66"/>
        <v>17828237.041929998</v>
      </c>
      <c r="I188" s="59">
        <f t="shared" si="66"/>
        <v>1650098</v>
      </c>
      <c r="J188" s="56">
        <f t="shared" si="66"/>
        <v>3997065136.7634001</v>
      </c>
    </row>
    <row r="189" spans="2:11" ht="20.25" customHeight="1" x14ac:dyDescent="0.2">
      <c r="B189" s="16" t="s">
        <v>189</v>
      </c>
      <c r="C189" s="43">
        <v>42608</v>
      </c>
      <c r="D189" s="44">
        <v>126666360.38227999</v>
      </c>
      <c r="E189" s="43">
        <v>748</v>
      </c>
      <c r="F189" s="44">
        <v>39672625.173938006</v>
      </c>
      <c r="G189" s="43">
        <v>0</v>
      </c>
      <c r="H189" s="48">
        <v>0</v>
      </c>
      <c r="I189" s="62">
        <v>43356</v>
      </c>
      <c r="J189" s="12">
        <v>166338985.556218</v>
      </c>
    </row>
    <row r="190" spans="2:11" ht="20.25" customHeight="1" x14ac:dyDescent="0.2">
      <c r="B190" s="49" t="s">
        <v>190</v>
      </c>
      <c r="C190" s="57">
        <f>C182+C189</f>
        <v>1627949</v>
      </c>
      <c r="D190" s="51">
        <f t="shared" ref="D190:J190" si="67">D182+D189</f>
        <v>3222195051.5939617</v>
      </c>
      <c r="E190" s="58">
        <f t="shared" si="67"/>
        <v>34017</v>
      </c>
      <c r="F190" s="52">
        <f t="shared" si="67"/>
        <v>813738218.54439735</v>
      </c>
      <c r="G190" s="57">
        <f t="shared" si="67"/>
        <v>1344</v>
      </c>
      <c r="H190" s="54">
        <f t="shared" si="67"/>
        <v>17828237.041929998</v>
      </c>
      <c r="I190" s="59">
        <f t="shared" si="67"/>
        <v>1663310</v>
      </c>
      <c r="J190" s="56">
        <f t="shared" si="67"/>
        <v>4053761507.1802888</v>
      </c>
    </row>
    <row r="191" spans="2:11" ht="20.25" customHeight="1" x14ac:dyDescent="0.2">
      <c r="B191" s="16" t="s">
        <v>193</v>
      </c>
      <c r="C191" s="43">
        <v>12460</v>
      </c>
      <c r="D191" s="44">
        <v>40845694.734859996</v>
      </c>
      <c r="E191" s="43">
        <v>100</v>
      </c>
      <c r="F191" s="44">
        <v>4105009.6515800003</v>
      </c>
      <c r="G191" s="43">
        <v>0</v>
      </c>
      <c r="H191" s="48">
        <v>0</v>
      </c>
      <c r="I191" s="62">
        <v>12560</v>
      </c>
      <c r="J191" s="12">
        <v>44950704.386439994</v>
      </c>
    </row>
    <row r="192" spans="2:11" ht="20.25" customHeight="1" thickBot="1" x14ac:dyDescent="0.25">
      <c r="B192" s="60" t="s">
        <v>194</v>
      </c>
      <c r="C192" s="65">
        <v>1640409</v>
      </c>
      <c r="D192" s="63">
        <v>3263040746.3288217</v>
      </c>
      <c r="E192" s="64">
        <v>34117</v>
      </c>
      <c r="F192" s="63">
        <v>817843228.19597733</v>
      </c>
      <c r="G192" s="61">
        <v>1344</v>
      </c>
      <c r="H192" s="67">
        <v>17828237.041929998</v>
      </c>
      <c r="I192" s="66">
        <v>1675870</v>
      </c>
      <c r="J192" s="63">
        <v>4098712211.5667286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B8F3A9-DE87-4322-90A2-E77998CA8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C4DD8-2D67-41F9-9E12-84264C5F9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925bd9-e604-4f6f-b5d1-6370160db972"/>
    <ds:schemaRef ds:uri="424dd7df-1326-419c-b00c-162c0439b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31.03.2024</vt:lpstr>
      <vt:lpstr>'31.03.2024'!Oblast_tisku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2024-05-28T14:47:49Z</dcterms:modified>
</cp:coreProperties>
</file>