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Plocha/Rýmařovsko_SR_MAP_vloženo_11.2.2022/"/>
    </mc:Choice>
  </mc:AlternateContent>
  <xr:revisionPtr revIDLastSave="2" documentId="13_ncr:1_{B1272434-4DA3-43EA-8D1F-0514DD45AED5}" xr6:coauthVersionLast="46" xr6:coauthVersionMax="47" xr10:uidLastSave="{4C2069AC-4790-4331-BBBA-2DAE50E4748C}"/>
  <bookViews>
    <workbookView xWindow="-120" yWindow="-120" windowWidth="29040" windowHeight="1599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Toc77844944" localSheetId="1">MŠ!$B$15</definedName>
    <definedName name="_Toc77844950" localSheetId="1">MŠ!$B$66</definedName>
    <definedName name="_Toc77844955" localSheetId="2">ZŠ!$B$35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8" l="1"/>
  <c r="L6" i="8"/>
  <c r="L5" i="8"/>
  <c r="M88" i="7" l="1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6" i="7" l="1"/>
  <c r="M67" i="7" l="1"/>
  <c r="M57" i="6" l="1"/>
  <c r="M54" i="6"/>
  <c r="M69" i="6" l="1"/>
  <c r="M68" i="6"/>
  <c r="M67" i="6"/>
  <c r="M66" i="6"/>
  <c r="M65" i="6"/>
  <c r="M64" i="6"/>
  <c r="M63" i="6"/>
  <c r="M62" i="6"/>
  <c r="M61" i="6"/>
  <c r="M60" i="6"/>
  <c r="M59" i="6"/>
  <c r="M58" i="6"/>
  <c r="M56" i="6" l="1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 l="1"/>
  <c r="M33" i="7"/>
  <c r="M32" i="7"/>
  <c r="M31" i="7"/>
  <c r="M20" i="7" l="1"/>
  <c r="M19" i="7"/>
  <c r="M18" i="7"/>
  <c r="M17" i="7"/>
  <c r="M16" i="7"/>
  <c r="M15" i="7"/>
  <c r="M14" i="7"/>
  <c r="M13" i="7"/>
  <c r="M12" i="7"/>
  <c r="M11" i="7"/>
  <c r="M10" i="7"/>
  <c r="M9" i="7"/>
  <c r="M8" i="7"/>
  <c r="M17" i="6"/>
  <c r="L14" i="8" l="1"/>
  <c r="L13" i="8"/>
  <c r="L12" i="8"/>
  <c r="L10" i="8" l="1"/>
  <c r="L9" i="8"/>
  <c r="L8" i="8"/>
  <c r="M27" i="7" l="1"/>
  <c r="M26" i="7"/>
  <c r="M25" i="7"/>
  <c r="M24" i="7"/>
  <c r="M23" i="7"/>
  <c r="M22" i="7"/>
  <c r="M21" i="7"/>
  <c r="M30" i="7" l="1"/>
  <c r="M29" i="7"/>
  <c r="M28" i="7"/>
  <c r="M16" i="6" l="1"/>
  <c r="M15" i="6" l="1"/>
  <c r="M14" i="6"/>
  <c r="M13" i="6"/>
  <c r="M12" i="6"/>
  <c r="M11" i="6"/>
  <c r="M10" i="6"/>
  <c r="M9" i="6"/>
  <c r="M8" i="6"/>
  <c r="M7" i="6"/>
  <c r="M6" i="6"/>
  <c r="M5" i="6"/>
  <c r="M4" i="6"/>
  <c r="M7" i="7"/>
  <c r="M6" i="7"/>
  <c r="M5" i="7"/>
</calcChain>
</file>

<file path=xl/sharedStrings.xml><?xml version="1.0" encoding="utf-8"?>
<sst xmlns="http://schemas.openxmlformats.org/spreadsheetml/2006/main" count="1641" uniqueCount="477">
  <si>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</si>
  <si>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</si>
  <si>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</si>
  <si>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</si>
  <si>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</si>
  <si>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</si>
  <si>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</si>
  <si>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</si>
  <si>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</si>
  <si>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</si>
  <si>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</si>
  <si>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</si>
  <si>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</si>
  <si>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</si>
  <si>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</si>
  <si>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</si>
  <si>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</si>
  <si>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</si>
  <si>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</si>
  <si>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</si>
  <si>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</si>
  <si>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</si>
  <si>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</si>
  <si>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</si>
  <si>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</si>
  <si>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</si>
  <si>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</si>
  <si>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</si>
  <si>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</si>
  <si>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</si>
  <si>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</si>
  <si>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</si>
  <si>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</si>
  <si>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</si>
  <si>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</si>
  <si>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</si>
  <si>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</si>
  <si>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</si>
  <si>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</si>
  <si>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</si>
  <si>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</si>
  <si>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</si>
  <si>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</si>
  <si>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</si>
  <si>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</si>
  <si>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</si>
  <si>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</si>
  <si>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</si>
  <si>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</si>
  <si>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</si>
  <si>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</si>
  <si>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</si>
  <si>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</si>
  <si>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</si>
  <si>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</si>
  <si>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</si>
  <si>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</si>
  <si>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</si>
  <si>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</si>
  <si>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</si>
  <si>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</si>
  <si>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</si>
  <si>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</si>
  <si>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</si>
  <si>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</si>
  <si>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</si>
  <si>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</si>
  <si>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</si>
  <si>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</si>
  <si>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</si>
  <si>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</si>
  <si>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</si>
  <si>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</si>
  <si>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</si>
  <si>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</si>
  <si>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</si>
  <si>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</si>
  <si>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</si>
  <si>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</si>
  <si>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</si>
  <si>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</si>
  <si>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</si>
  <si>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</si>
  <si>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</si>
  <si>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</si>
  <si>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</si>
  <si>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</si>
  <si>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</si>
  <si>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</si>
  <si>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</si>
  <si>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</si>
  <si>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</si>
  <si>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</si>
  <si>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</si>
  <si>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</si>
  <si>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</si>
  <si>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</si>
  <si>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</si>
  <si>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</si>
  <si>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</si>
  <si>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</si>
  <si>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</si>
  <si>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</si>
  <si>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</si>
  <si>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</si>
  <si>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</si>
  <si>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</si>
  <si>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</si>
  <si>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</si>
  <si>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</si>
  <si>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</si>
  <si>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</si>
  <si>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</si>
  <si>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</si>
  <si>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</si>
  <si>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</si>
  <si>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</si>
  <si>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</si>
  <si>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</si>
  <si>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</si>
  <si>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</si>
  <si>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</si>
  <si>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x</t>
  </si>
  <si>
    <t>Rýmařov</t>
  </si>
  <si>
    <t>Základní škola Břidličná, okres Bruntál</t>
  </si>
  <si>
    <t>Břidličná</t>
  </si>
  <si>
    <t>Vnitřní vybavení oddělení školní družiny</t>
  </si>
  <si>
    <t>Venkovní terénní úpravy včetně mobiliáře pro děti školní družiny</t>
  </si>
  <si>
    <t>Modernizace učebny výpočetní techniky</t>
  </si>
  <si>
    <t>Mateřská škola Břidličná, Hřbitovní 439, okres Bruntál, příspěvková organizace</t>
  </si>
  <si>
    <t>Projekt přispěje k rekonstrukci šaten a umývaren pro zaměstnance mateřské školy.</t>
  </si>
  <si>
    <t>V rámci projektu dojde k vybudování nového oplocení zahrady.</t>
  </si>
  <si>
    <t>Interaktivní mobilní jednotka pro vzdělávání dětí</t>
  </si>
  <si>
    <t>Projekt zajistí interkativní mobilní jednotku pro jejich vzdělávání - KINDER BOX.</t>
  </si>
  <si>
    <t>Solární vytápění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</si>
  <si>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</si>
  <si>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</si>
  <si>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</si>
  <si>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>Doplnění školní zahrady o prvky pro 2 leté děti</t>
  </si>
  <si>
    <t>Budou pořízeny herní a naučné prvky pro dvouleté děti.</t>
  </si>
  <si>
    <t>Doplnění školní zahrady o mobilní kontejnery pro pěstování bylin, květin, zeleniny</t>
  </si>
  <si>
    <t xml:space="preserve">Moravskoslezský </t>
  </si>
  <si>
    <t>Projekt přispěje k doplnění zahrady o mobilní kontejnery pro pěstování bylin v mateřské škole.</t>
  </si>
  <si>
    <t>Rekonstrukce sociálního zařízení pro děti – umývárny a WC</t>
  </si>
  <si>
    <t>Díky projektu dojde k rekonstrukci sociálního zařízení v budově mateřské školy.</t>
  </si>
  <si>
    <t>Výměna obkladů stěn a dlažby v prostorách školní kuchyně</t>
  </si>
  <si>
    <t>Projekt přispěje k nové výměně obkladů stěn a dlažby v prostorách školní kuchyně.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</si>
  <si>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</si>
  <si>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</si>
  <si>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</si>
  <si>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Projekt se zaměřuje na vybavení vniřních prostor školní družiny.</t>
  </si>
  <si>
    <t>Základní škola a Mateřská škola, Dětřichov nad Bystřicí okres Bruntál, příspěvková organizace</t>
  </si>
  <si>
    <t>Dětřichov nad Bystřicí</t>
  </si>
  <si>
    <t>Vybudování nové MŠ ze stávajícího nevyužívaného objektu</t>
  </si>
  <si>
    <t>V rámci projektu dojde k vybudování nové MŠ a to ze stávajícího objektu, který není využívaný.</t>
  </si>
  <si>
    <t>Zřízení odborné učebny v ZŠ CZ.06.4.59/0.0/0.0/16_075/0015973</t>
  </si>
  <si>
    <t>Projekt má podpořit zřízení odborné učebny, která se bude nacházet v budově základní školy.</t>
  </si>
  <si>
    <t>Modernizace šk. zahrady – mobiliář, nábytek, altán pro výuku</t>
  </si>
  <si>
    <t>Modernizace ZŠ - pomůckového fondu, nábytku, vybavení ICT technikou, konektivita – wi-fi</t>
  </si>
  <si>
    <t>Vybudování nových prostor pro školní jídelnu na výdej jídla v prostorách budovy ZŠ + později školní kuchyně a jídelny</t>
  </si>
  <si>
    <t>Projekt nabízí vybudování nového prostoru pro školní jídelnu na výdej jídla.</t>
  </si>
  <si>
    <t>Vybavení ŠD - nábytek, hry, pomůcky</t>
  </si>
  <si>
    <t>Projektem dojde k celkovému vybavení školní družiny jako je nábytek, hry apod.</t>
  </si>
  <si>
    <t>Změna vytápění ve škole</t>
  </si>
  <si>
    <t>Oprava části střechy</t>
  </si>
  <si>
    <t>Projekt podpoří rekonstrukci části střechy na budově základní školy.</t>
  </si>
  <si>
    <t>Dokumentace pro společné povolení</t>
  </si>
  <si>
    <t>Městské muzeum Rýmařov, příspěvková organizace</t>
  </si>
  <si>
    <t>Moravskoslezský kraj</t>
  </si>
  <si>
    <t>Základní škola a Mateřská škola Lomnice, okres Bruntál, příspěvková organizace</t>
  </si>
  <si>
    <t>Lomnice</t>
  </si>
  <si>
    <t>Oprava a nátěr fasády školy</t>
  </si>
  <si>
    <t>Projekt podpoří opravu školy a nový nátěr fasády.</t>
  </si>
  <si>
    <t>Úprava zeleně na školní zahradě, venkovní učebna</t>
  </si>
  <si>
    <t>V rámci projektu dojde k novým úpravám zeleně a vznikne nová venkovní učebna.</t>
  </si>
  <si>
    <t>Vybudování herních a tělocvičných prvků na školní zahradě</t>
  </si>
  <si>
    <t>Projekt podpoří vybudování nových herních a tělocvičních prvků na školní zahradě.</t>
  </si>
  <si>
    <t>Základní škola a Mateřská škola Horní Město, okres Bruntál, příspěvková organizace</t>
  </si>
  <si>
    <t>Horní Město</t>
  </si>
  <si>
    <t>Interaktivní venkovní učebna ZŠ, areál pro podporu výuky ve venkovním prostředí, přírodní zahrada</t>
  </si>
  <si>
    <t>Uplatnění inovativních přístupů ve vzdělávání se zaměřením na inkluzi</t>
  </si>
  <si>
    <t>Zvyšování profesních a osobnostních kompetencí pedagogů</t>
  </si>
  <si>
    <t>Pedagogové na stážích aneb kolegiální forma podpory a vzájemné učení</t>
  </si>
  <si>
    <t>Komunitní centrum při ZŠ a MŠ Horní Město</t>
  </si>
  <si>
    <t>Přeshraniční spolupráce škol</t>
  </si>
  <si>
    <t>Zvyšování kvality v jazykovém vzdělávání</t>
  </si>
  <si>
    <t>Dětský klub Horní Město</t>
  </si>
  <si>
    <t>Klubovna Miniškoláček při ZŠ a MŠ Horní Město</t>
  </si>
  <si>
    <t>Polytechnické vzdělávání v mateřské škole</t>
  </si>
  <si>
    <t>Projekt přispěje ke vzniku dětského klubu v mateřské škole.</t>
  </si>
  <si>
    <t>V rámci projektu dojde ke vzniku klubovny pro miniškoláčky.</t>
  </si>
  <si>
    <t>Středisko volného času Rýmařov</t>
  </si>
  <si>
    <t>Odborné, kariérové a polytechnické vzdělávání  v MSK II</t>
  </si>
  <si>
    <t>Projekt je zaměřen na odborné, kariérové a polytechnické vzdělávání.</t>
  </si>
  <si>
    <t>Podpora technických a přírodovědných aktivit</t>
  </si>
  <si>
    <t>V rámci projektu budou podpořeny technické a přírodovědné aktivity.</t>
  </si>
  <si>
    <t>Hudba nás spojuje (materiální podpora orientálních tanečnic, lektoři)</t>
  </si>
  <si>
    <t>Projekt podpoří zapojení lektorů do aktivit organizace.</t>
  </si>
  <si>
    <t>Vybudování venkovních učeben - Julia Sedláka, Okružní 10, Bezbariérová učebna bude využívána pro výuku pracovních činností, přírodních a environmentálních věd, technických a řemeslných oborů</t>
  </si>
  <si>
    <t>Základní škola Rýmařov, Jelínkova 1, okres Bruntál</t>
  </si>
  <si>
    <t>0082635</t>
  </si>
  <si>
    <t>Multifunkční půdní vestavba – budova Jelínkova a budova 1. máje 32</t>
  </si>
  <si>
    <t>Školní (nejen) kulturní centrum -kultivace půdního prostoru: budova Jelínkova 1, 1. máje 32</t>
  </si>
  <si>
    <t>Projekt je zaměřený na vybudování kulturního centra a půdního prostoru na budově Jelínkova 1.</t>
  </si>
  <si>
    <t xml:space="preserve">Venkovní učebny +multifunkční hřiště a relaxační zóna  - zahrada budov 1. máje 32, Jelínkova 1 </t>
  </si>
  <si>
    <t>Cílem projektu je vybudovat venkovní učebny na základní škole 1. máje, vybudování multifunkčního hřiště a odpočinkové zony.</t>
  </si>
  <si>
    <t>Rekonstrukce vnitřních prostorů školy (atria, šatny)</t>
  </si>
  <si>
    <t>Projekt je zaměřený na rekonstrukci vnitřních prostor jako jsou chodby, šatny apod.</t>
  </si>
  <si>
    <t>Multifunkční hřiště s altánem + terasy+ venkovní učebna – budova Národní 15</t>
  </si>
  <si>
    <t>Díky projektu vznikne nové multifunkční hřiště a relaxační zóny pro žáky a také nová venkovní učebna.</t>
  </si>
  <si>
    <t>Zastřešení vstupů do budov ZŠ</t>
  </si>
  <si>
    <t>V rámci projektu dojde k zastřešení vstupů, které se nachází u vstupů do budov základní školy.</t>
  </si>
  <si>
    <t>První pomoc ve škole - Nákup resuscitační figuríny a pomůcek pro výuku první pomoci</t>
  </si>
  <si>
    <t>Projekt slouží pro žáky, jak poskytnout první pomoc. Jedná se především o financování resuscitační figuríny a pomůcek pro tuto výuku.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</si>
  <si>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</si>
  <si>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</si>
  <si>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Prací to nekončí- mini relaxační studio</t>
  </si>
  <si>
    <t>Projekt slouží k vybudování mini relaxační zony, která bude vybavena nábytkem a budou zde moct odpočívat žáci o přestávkách.</t>
  </si>
  <si>
    <t>Se školou do světa- zájezdy po významných místech a městech EU. Pro žáky i učitele!</t>
  </si>
  <si>
    <t>Díky projektu vznikne nový prostor tzv. kolárna pro jízdní kola. Žáci budou moct kam dát svá kola apod.</t>
  </si>
  <si>
    <t>Parkoviště pro zaměstnance, Jelínkova 1</t>
  </si>
  <si>
    <t>V rámci projektu dojde k vybudování nového parkoviště pro zaměstnance školy.</t>
  </si>
  <si>
    <t>Učíme se jazyky- jazykové pobyty pro učitele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</si>
  <si>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</si>
  <si>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</si>
  <si>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t>Hudebna – muzika ve třídách - budova 1. máje 32</t>
  </si>
  <si>
    <t>Školní arboretum s broukovištěm – mezi ŠJ a školou 1. máje 32</t>
  </si>
  <si>
    <t>Projekt přispěje ke vzniku arboreta. Tohle arboretum vznikne mezi školní jídelnou a základní školou na 1. máje.</t>
  </si>
  <si>
    <t>Šatny s galerií – budova 1. máje 32</t>
  </si>
  <si>
    <t>Projekt má financovat nově vzniklé šatny pro rodiče na budově 1. Máje, které budou obohaceny o galerii.</t>
  </si>
  <si>
    <t>Šatny s galerií pro rodiče – budova Národní 15</t>
  </si>
  <si>
    <t>Projekt má financovat nově vzniklé šatny pro rodiče na budově Národní 15, které budou obohaceny o galerii.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</si>
  <si>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</si>
  <si>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</si>
  <si>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</si>
  <si>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</si>
  <si>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</si>
  <si>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</si>
  <si>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 xml:space="preserve">Odpočinkový areál ZŠ/ŠD Národní 15 </t>
  </si>
  <si>
    <t>Bezbariérové venkovní schodiště – ŠJ, ŠD budova 1. máje 30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</si>
  <si>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</si>
  <si>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</si>
  <si>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</si>
  <si>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</si>
  <si>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</si>
  <si>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</si>
  <si>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</si>
  <si>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</si>
  <si>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</si>
  <si>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Pracovní místnost 1. st. - pro účely pracovních činností, přípravu jednoduchých pokrmů.. 1.máje 32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</si>
  <si>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</si>
  <si>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</si>
  <si>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</si>
  <si>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</si>
  <si>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</si>
  <si>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</si>
  <si>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</si>
  <si>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Základní škola a Mateřská škola Ryžoviště, okres Bruntál, příspěvková organizace</t>
  </si>
  <si>
    <t>Ryžoviště</t>
  </si>
  <si>
    <t>Rekonstrukce střechy budovy MŠ-ŠJ-ŠD-ZŠ</t>
  </si>
  <si>
    <t xml:space="preserve">Modernizace školní družiny </t>
  </si>
  <si>
    <t>Rekonstrukce sociálního zařízení - toalety a umývárny v ZŠ - bezbariérové</t>
  </si>
  <si>
    <t>1.1.20222</t>
  </si>
  <si>
    <r>
      <rPr>
        <b/>
        <u/>
        <sz val="11"/>
        <color theme="1"/>
        <rFont val="Calibri"/>
        <family val="2"/>
        <charset val="238"/>
        <scheme val="minor"/>
      </rPr>
      <t>Čtení nás baví -</t>
    </r>
    <r>
      <rPr>
        <sz val="11"/>
        <color theme="1"/>
        <rFont val="Calibri"/>
        <family val="2"/>
        <charset val="238"/>
        <scheme val="minor"/>
      </rPr>
      <t xml:space="preserve"> modernizace šk. knihovny, dovybavení současnou literaturou, budování čtenářských koutků ve třídách, ŠD, chodbách</t>
    </r>
  </si>
  <si>
    <t>Učíme se moderně</t>
  </si>
  <si>
    <t>Poznejme svůj kraj (odborné exkurze)</t>
  </si>
  <si>
    <t xml:space="preserve">Modernizace kmenové učebny </t>
  </si>
  <si>
    <t>Škola v přírodě, kurz plavání, saunování, lyžařský výcvik</t>
  </si>
  <si>
    <t>Pohybem ke zdraví 
kompenzační pomůcky pro děti/žáky se SPU – podpora inkluze, sociální integrace</t>
  </si>
  <si>
    <t>Školní poradenské pracoviště + logopedická péče</t>
  </si>
  <si>
    <t>Sborovna</t>
  </si>
  <si>
    <t>Mateřská škola Rýmařov, Jelínkova 3, příspěvková organizace</t>
  </si>
  <si>
    <t>Exteriérová ekoučebna – MŠ Janovice</t>
  </si>
  <si>
    <t>Projekt pomůže rozvinout polytechnické vzdělávání v MŠ.</t>
  </si>
  <si>
    <t>Podpora sportovních činností dětí (netradiční olympiáda – vybavení sportovním náčiním)</t>
  </si>
  <si>
    <t>Modelujeme s rodiči (keramika – pořízení dětských hrnčířských kruhů)</t>
  </si>
  <si>
    <t>Otužováním ku zdraví (vybudování a pořízení infra sauny a relaxační zóny – MŠ Jelínkova)</t>
  </si>
  <si>
    <t>Modernizace vývařoven a výdejen (MŠ 1. máje, MŠ Jelínkova, MŠ Revoluční - průmyslová myčka, roboty, coutry….</t>
  </si>
  <si>
    <t>Jak učit Poly (interakt. tabule do MŠ, tech. vybavení, kurz polytech. vzdělávání)</t>
  </si>
  <si>
    <t>Psycholog do školek</t>
  </si>
  <si>
    <t>Logoped do školek</t>
  </si>
  <si>
    <t>Pojďte mezi nás (prac. koutky pro děti se spec. potřebami)</t>
  </si>
  <si>
    <t>Stoupáme až do oblak (pořízení venkovního výtahu, zpřístupnění 3. patra dětem MŠ Jelínkova)</t>
  </si>
  <si>
    <t>Žijeme v souladu s přírodou (ekopobyty dětí v centrech se zaměřením na env. výchovu)</t>
  </si>
  <si>
    <t>Šetříme naši zemi -energetické úspory –led osvětlení, solární panely (4 budovy MŠ, sběr dešťové vody a okapy)</t>
  </si>
  <si>
    <t>Chráníme zdraví dětí (kurzy zdravotníka na zotavovací akce)</t>
  </si>
  <si>
    <t>Umíme se domluvit (kurzy znakové řeči)</t>
  </si>
  <si>
    <t>Učitelé na zkušené (vzájemná výměna zkušeností mezi MŠ)</t>
  </si>
  <si>
    <t>My se vody nebojíme (plavecké kurzy pro děti)</t>
  </si>
  <si>
    <t>Vzdělávací programy pro pedagogy a řídící pracovníky</t>
  </si>
  <si>
    <t>Teambuilding – zážitkové kurzy týmové spolupráce (kurzy pro ped.)</t>
  </si>
  <si>
    <t>Rodič versus učitel (workshopy vzájemné komunikace a spolupráce)</t>
  </si>
  <si>
    <t>Bezpečně na zahradě MŠ Revoluční (zídka se schody pro děti, okapový chodník, dlažba u pódia)</t>
  </si>
  <si>
    <t xml:space="preserve">Modernizace MŠ </t>
  </si>
  <si>
    <t>Hygienické zázemí v zahradě MŠ - obnova</t>
  </si>
  <si>
    <t>Rekonstrukce osvětlení - v budovách ZŠ, MŠ + ŠD, úspora energií</t>
  </si>
  <si>
    <t>Projekt přispěje ke vzniku nové učebny v MŠ.</t>
  </si>
  <si>
    <t>Projekt přispěje k podpoře sportovních aktivit dětí v mateřské škole.</t>
  </si>
  <si>
    <t>V rámci projektu dojde k pořízení pomůcek na keramiku.</t>
  </si>
  <si>
    <t>Díky projektu dojde k vybudování a pořízení infra sauny a relaxační zóny.</t>
  </si>
  <si>
    <t>V rámci projektu dojde k rekonstrukci tříd v mateřské škole.</t>
  </si>
  <si>
    <t>Projekt zahrnuje kompletní modernizaci vývařoven a výdejen v MŠ.</t>
  </si>
  <si>
    <t>Projekt přispěje k rozvoji polytechnického vzdělávání pro děti v mateřské škole. Jedná se především o výbavu jako je interaktivní tabule apod.</t>
  </si>
  <si>
    <t>Díky projektu mateřská škola získá psychologa pro děti.</t>
  </si>
  <si>
    <t>V rámci projektu mateřská škola získá logopeda pro děti.</t>
  </si>
  <si>
    <t>Projekt zajistí výbavu do pracovních koutků pro děti v mateřské škole.</t>
  </si>
  <si>
    <t>Díky projektu mateřská škola získá tzv. venkovní výtah.</t>
  </si>
  <si>
    <t xml:space="preserve">V rámci projektu dojde k další rekonstrucki zahrady MŠ. </t>
  </si>
  <si>
    <t>Projekt podpoří ekopobyty dětí, které jsou zaměřené na enviromentální výchovu.</t>
  </si>
  <si>
    <t>V rámci projektu dojde k vybavení herních tříd.</t>
  </si>
  <si>
    <t>Projekt je zaměřen na energetickou úsporu.</t>
  </si>
  <si>
    <t>Projekt podpoří kurzy konané zdravotníkem na akci "Chráníme zdraví dětí".</t>
  </si>
  <si>
    <t>V rámci projektu dojde k podpoření kurzů znakové řeči.</t>
  </si>
  <si>
    <t>Projekt podpoří plavecké kurzy pro děti mateřské školy.</t>
  </si>
  <si>
    <t>Projekt je zaměřený na vzdělávací programy pro pedagogy a řídící pracovníky.</t>
  </si>
  <si>
    <t>Projekt přispěje k zážitkovám kurzům pro pedagogy.</t>
  </si>
  <si>
    <t>Projekt podporuje workshopy pro pedagogy a rodiče.</t>
  </si>
  <si>
    <t>V rámci projektu bude vybudována zídka se schody pro děti, okapový chodník a dlažba u pódia.</t>
  </si>
  <si>
    <t>Projekt podpoří rekonstrukci budovy mateřské školy na ulici 1. Máje.</t>
  </si>
  <si>
    <t>Projekt zahrnuje přestavbu půdního prostoru, kde vznikne relaxační zóna apod..</t>
  </si>
  <si>
    <t>V rámci projektu dojde k dovybavení zahrady mateřské školy na ulici Jelínkova.</t>
  </si>
  <si>
    <t>V rámci projektu dojde k dovybavení zahrady mateřské školy na ulici Revoluční.</t>
  </si>
  <si>
    <t>Základní umělecká škola, Rýmařov, Čapkova 6, příspěvková organizace</t>
  </si>
  <si>
    <t>00852481</t>
  </si>
  <si>
    <t>Bezbariérový přístup na budovy ZUŠ na Čapkově i Divadelní ulici</t>
  </si>
  <si>
    <t>Projekt je zaměřený na vybudování bezbariérového přístupu v budově ZUŠ. Jedná se o budovy, které se nachází na ulici Čapkova a Divadelní.</t>
  </si>
  <si>
    <t>Pořízení multimediální učebny výtvarného oboru</t>
  </si>
  <si>
    <t>V rámci projektu dojde k vybudování multimediální učebny pro výtvarný obor.</t>
  </si>
  <si>
    <t>Adaptace budov na Divadelní a na Čapkově ulici tak, aby bylo možné provozy hudebního, výtvarného a literárně dramatického oboru vyměnit</t>
  </si>
  <si>
    <t xml:space="preserve">Adaptace budov, které se nachází na ulici Divadelní a Čapkové dojde k  výměně provozu, jak hudebního, výtvarného, tak i dramatického oboru. </t>
  </si>
  <si>
    <t>studie provedení stavby</t>
  </si>
  <si>
    <t>Mateřská škola Malá Morávka, okres Bruntál, příspěvková organizace</t>
  </si>
  <si>
    <t>Malá Morávka</t>
  </si>
  <si>
    <t>ne</t>
  </si>
  <si>
    <t>Pořízení IT technologií do výuky MŠ.</t>
  </si>
  <si>
    <t>Stavební práce v prostorech MŠ.</t>
  </si>
  <si>
    <t>Sportovní a kulturní akce pro děti a rodiče.</t>
  </si>
  <si>
    <t>Základní škola a Mateřská škola Dolní Moravice, okres Bruntál, příspěvková organizace</t>
  </si>
  <si>
    <t>Dolní Moravice</t>
  </si>
  <si>
    <t>Zázemí pro venkovní výuku (vybudování altánu pro venkovní výuku)</t>
  </si>
  <si>
    <t>Blíž přírodě (vybudování altánu pro netradiční výuku)</t>
  </si>
  <si>
    <t>Technika nám pomáhá -vybudování dvou prac. míst s PC v  učebně s připojením k internetu</t>
  </si>
  <si>
    <t>Vybudování tělocvičny včetně zázemí v obci Dolní Moravice (rekonstrukce stávající nevyužité budovy na multifunkční tělocvičnu s výměrou prostoru pro sport 150 m2 a prostoru pro zázemí 120m2)</t>
  </si>
  <si>
    <t>Dopravní hřiště Vybudování dopravního hřiště pro MŠ a ZŠ</t>
  </si>
  <si>
    <t>Naše školní družina Vybudování třídy školní družiny v prostorách půdy ZŠ</t>
  </si>
  <si>
    <t>Základní škola Malá Morávka, okres Bruntál, příspěvková organizace</t>
  </si>
  <si>
    <t>Rekonstrukce verandy a schodiště na zahradu</t>
  </si>
  <si>
    <t>V rámci projektu dojde k rekonstrukci verandy a schodiště na zahradu základní školy.</t>
  </si>
  <si>
    <t>Projekt přispěje k rekonstrukci elektroinstalce v prostorách jako je ředitelna, šatna apod.</t>
  </si>
  <si>
    <t>Rekonstrukce a modernizace podlah učeben I. II. třídy, učebny VV, kanceláře, ředitelny</t>
  </si>
  <si>
    <t>Řešení bezbariérovosti (venkovní výtah
 a schodolez)</t>
  </si>
  <si>
    <t>Projekt vyřeší bezbariérovost v základní škole.</t>
  </si>
  <si>
    <t>Projekt podpoří vybudování interaktivní učebny, která se bude nacházet venku a bude podporovat výuku ve venkovním prostředí.</t>
  </si>
  <si>
    <t>V rámci projektu dojde k uplatnění inovativních přístupů ve vzdělávání se zaměřením na inkluzi.</t>
  </si>
  <si>
    <t>Projekt se zaměřuje na zvyšování kvality profesních a osobnostních kompetencí pedagogů.</t>
  </si>
  <si>
    <t>Projekt podpoří vzájemné učení pro pedagogy.</t>
  </si>
  <si>
    <t>Projekt se zaměřuje na vybudování komunitního centra pro ZŠ a MŠ.</t>
  </si>
  <si>
    <t>Projekt se zaměřuje na přeshraniční spolupráci.</t>
  </si>
  <si>
    <t>Výměna rozvodů vody v celé budově školy</t>
  </si>
  <si>
    <t>Projekt se zaměřuje na výměnu rozvodů vody v celé budově mateřské školy.</t>
  </si>
  <si>
    <t>Projektem dojde k pořízení nové podlahové krytiny v prostorech školky.</t>
  </si>
  <si>
    <t>V rámci projektu dojde k pořízení nového venkovního mobiliáře pro děti školní družiny.</t>
  </si>
  <si>
    <t>Projektem dojde k modernizaci učebny výpočetní techniky - pořízení pc + vybavení.</t>
  </si>
  <si>
    <t>Projekt přispěje k modernizaci školní zahrady, kde vznikne mobiliář a nový altán, který bude využívan k vyúce.</t>
  </si>
  <si>
    <t>V rámci projektu dojde k modernizaci základní školy - vybavení, PC technika apod.</t>
  </si>
  <si>
    <t>Projekt přispěje k obnovení zastaralého otopného sytému v celé budově školy za novou technologii.</t>
  </si>
  <si>
    <t>Využití a výstavba půdních prostor -  k učebně školního klubu pro rukodělné práce (keramiku) 400.000 Kč, knihovnu 300.000 Kč, pracovnu  ŠPP školního  poradenského pracoviště (speciální pedagog, výchovný poradce, psycholog, logopedický preventista) 350.000 Kč</t>
  </si>
  <si>
    <t>Projekt podpoří výstavbu půdních prostor k učebně školního klubu. Bude zde vybudována školní knihovna a také pracovna pro speciální pedagogické výchovné poradce, psychologa a logopeda.</t>
  </si>
  <si>
    <t>Vybudování altánu pro venkovní výuku.</t>
  </si>
  <si>
    <t>Vybavení třídy pracovními místy s PC a dalším nábytkem pro umístění výukových materiálů.</t>
  </si>
  <si>
    <t xml:space="preserve">Vybudování tělocvičny včetně zázemí v obci Dolní Moravice pro výuku TV i volnočasové aktivity. </t>
  </si>
  <si>
    <t xml:space="preserve">Dopravní hřiště pro výuku dopravní výchovy. </t>
  </si>
  <si>
    <t>Vybudování třídy školní družiny v prostorách půdy ZŠ pro volnočasové aktivity žáků.</t>
  </si>
  <si>
    <t>Projekt podporuje zvyšování kvality výuky cizích jazyků.</t>
  </si>
  <si>
    <t>Realizace stavebních prací - fasáda, okna, vstupy.</t>
  </si>
  <si>
    <t>"Školka v novém kabátě" (nová fasáda a nová okna na budově MŠ)</t>
  </si>
  <si>
    <t>"Nové učební metody a prostředky v MŠ" (nové digitální technologie v MŠ)</t>
  </si>
  <si>
    <t>"Chodba jako malá galerie" (nové obložení, odpočinkový koutek)</t>
  </si>
  <si>
    <t>"Ahoj, školko“ organizační a mater. zajištění kulturní a sportovní akce pro děti a rod., rozloučení se školním rokem</t>
  </si>
  <si>
    <t>Rekonstrukce elektroinstalace, 
v prostorách:
ředitelna, 
přízemí, schodiště, šatna učebna VV (zde navíc rekonstrukce vodoinstalace s teplou vodou), rekonstrukce dveří – nátěry, výměna klik</t>
  </si>
  <si>
    <t>V rámci projektu se zrealizuje rekonstrukce a modernizace podlah v učebnách I. a II. třídy, dále učebně VV, kanceláře a ředitelny.</t>
  </si>
  <si>
    <t>Vybudování venkovních učeben - Julia Sedláka, Okružní 10, Bezbariérová učebna bude využívána pro výuku pracovních činností, přírodních a environmentálních věd, technických a řemeslných oborů.</t>
  </si>
  <si>
    <t>Oplocení zahrady</t>
  </si>
  <si>
    <t>Rekonstrukce šaten a umýváren zaměstnanců</t>
  </si>
  <si>
    <t>Díky projektu dojde k vybudování multifunkční půdní vestavby na budově Jelínkova 1.</t>
  </si>
  <si>
    <t>w</t>
  </si>
  <si>
    <t xml:space="preserve">Projekt zahrnuje zájezdy, které se konají v rámci EU. Žáky to obohatí v cizím jazyku a v zeměpisu. </t>
  </si>
  <si>
    <t>Kolárna (zastřešená, bezpečná, prostor, se stojany, uzamykatelná, Jelínkova 1, 1. Máje 32)</t>
  </si>
  <si>
    <t>Projekt přispěje ke vzdělanosti učitelů v oblasti cizích jazyků, především jim pomůžou jazykové pobyty.</t>
  </si>
  <si>
    <t>Projekt přispěje k rozvoji hudebních dovedností dětí.</t>
  </si>
  <si>
    <t>V rámci projektu vznikne nový odpočinkový areál pro základní školu a školní družinu.</t>
  </si>
  <si>
    <t>Díky projektu bude ve škole vybudováno bezbariérové schodiště pro školní jídelnu a školní družinu, která se nachází v budově 1. máje.</t>
  </si>
  <si>
    <t>V rámci projektu dojde k vylepšení chodbových prostor na budově ZŠ.</t>
  </si>
  <si>
    <t>Společně v nových třídách, hernách (MŠ 1. máje, MŠ Revoluční)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</si>
  <si>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</si>
  <si>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</si>
  <si>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</si>
  <si>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>Díky projektu dojde k výměně zkušeností mezi pedagogy MŠ.</t>
  </si>
  <si>
    <t>Volný čas pod střechou (víceúčelový sportovní sál – tělocvična, keramická dílna, infra sauna, relaxační zóna z půdního prostoru – MŠ 1. Máje)</t>
  </si>
  <si>
    <t>Klíč k přírodě (dovybavení zahrady MŠ Jelínkova - výukové prvky, vytvoření zázemí pro celodenní pobyt venku, zpevnění podlahy v eko učebně)</t>
  </si>
  <si>
    <t>Učíme se venku (dovybavení zahrady MŠ Revoluční - výuková učebna, stoly, židle, didaktický materiál k venkovní výuce.)</t>
  </si>
  <si>
    <t>Modernizace ZŠ - II. etapa – 1. patro budovy (návaznost na I. etapu modernizace v přízemí školy),
Rekonstrukce elektroinstalace, výměna svítidel, výměny podlah, WC, inženýrské sítě, výměna otopných těles a rozvodů ústředního topení, bezbariérovost 1. patra, modernizace učeben (jazyková, kmenová) -vybavení nábytkem, ICT technikou, pomůckami  - rozvoj kompetencí k učení, k řešení problémů, rozvoj komunikativních a občanských dovedn., podpora inkluzívního vzdělávání. Celá 2. etapa rekonstrukce úzce souvisí s projektem Jazyková učebna (v 1. patře ZŠ)
ve kterém je počítáno s vybudováním učebny vyučování cizího jazyka ke zvyšování kvality vzdělávání,
podpoře inkluze, rozvoji komunikativních a sociálních kompetencí, komp. k učení a řešení problémů.</t>
  </si>
  <si>
    <t>Vybudování zázemí (nábytek) a nákup pomůcek a odborné literatury pro práci s dětmi a zákonnými zástupci na poli inkluzivního vzdělávání, náprava logopedických vad.</t>
  </si>
  <si>
    <t>Vybudování zázemí pro pedagogy školy - vybavení nábytkem, výpočetní technikou, konektivita.</t>
  </si>
  <si>
    <t>Pohybem ke zdraví - (obnova pomůcek a TV nářadí, pomůcky pro zdravotní TV (pro MŠ, ZŠ, ŠD)
kompenzační pomůcky pro děti/žáky se SPU – podpora inkluze, sociální integrace.</t>
  </si>
  <si>
    <t>Zahrada MŠ a ZŠ - bezpečné místo pro hry a otužování, pozorování a setkávání</t>
  </si>
  <si>
    <t>Mateřská škola Velká Štáhle, příspěvková organizace</t>
  </si>
  <si>
    <t>Velká Štáhle</t>
  </si>
  <si>
    <t>V rámci projektu dojde k vybudování dveří do MŠ.</t>
  </si>
  <si>
    <t>Modernizace školní kuchyně (konvektomat, sporák)</t>
  </si>
  <si>
    <t>Výměna podlahových krytin v budově MŠ</t>
  </si>
  <si>
    <t>V rámci projektu dojde k výměně podlahových krytin v MŠ.</t>
  </si>
  <si>
    <t>Díky projektu dojde k oplocení zahrady, která se nachází u MŠ.</t>
  </si>
  <si>
    <t>Projekt přispěje k oplocení zahrady, jenž je prioritou č. 2.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</si>
  <si>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</si>
  <si>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</si>
  <si>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</si>
  <si>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</si>
  <si>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Keramická dílna</t>
  </si>
  <si>
    <t>Projekt přispěje ke koupi hudebních nástrojů pro děti MŠ.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</si>
  <si>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</si>
  <si>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</si>
  <si>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</si>
  <si>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</si>
  <si>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</si>
  <si>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V rámci projektu dojde k financování odborných přednášek pro děti MŠ, pracovníky MŠ a také pro rodiče dětí z MŠ.</t>
  </si>
  <si>
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 výměna podlahových krytin, rekonstrukce schodiště, rekonstrukce výdejny stravy, podpora inkluzivního vzdělávání  a sociální integrace, rozvoj klíčových kompetencí - pracovních, komunikativních, sociálních, k řešení problémů.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</si>
  <si>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</si>
  <si>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Poznejme svůj kraj v rámci odborných exkurzí – rozvoj kompetencí k učení, občanských, komunikativních, volba povolání, historie a současnost kraje, průmysl a kulturní památky.</t>
  </si>
  <si>
    <t>Obnova pomůckového fondu, obměna nábytku,výměna zastaralé výpočetní techniky, konektivita – wi-fi, zvyšování kvality vzdělávání, podpora inkluze, rozvoj klíčových kompetencí (k učení, pracovních, sociálních, komunikativních, k řešení problémů).</t>
  </si>
  <si>
    <t>Modernizace kmenové učebny - vybavení nábytkem, obnova zastaralé ICT techniky (interaktivní tabule), připojení k internetu, vybavení pomůckami, bezbariérovost. Rozvoj kompetencí k učení, řešení problémů, podpora inkluzivního vzděl., práce s ICT.</t>
  </si>
  <si>
    <t>Základní škola a Mateřská škola Stará Ves, okres Bruntál, příspěvková organizace</t>
  </si>
  <si>
    <t>Stará Ves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</si>
  <si>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</si>
  <si>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</si>
  <si>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</si>
  <si>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</si>
  <si>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</si>
  <si>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</si>
  <si>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</si>
  <si>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</si>
  <si>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</si>
  <si>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Pomůcky pro sportovní činnost žáků</t>
  </si>
  <si>
    <t>Projekt podpoří sportovní činnost žáků. Budou nakoupeny nové pomůcky pro tuto činnost.</t>
  </si>
  <si>
    <t>Rekonstrukce prostoru mateřské školy</t>
  </si>
  <si>
    <t>Podlahy, elektrika, výmalba.</t>
  </si>
  <si>
    <t>Rekonstrukce WC a umývárny v zahradě MŠ (rozvody vody a odpadů, rekonstrukce střechy na přístřeškem, rekonstrukce vstupu do přístřešku se zázemím).</t>
  </si>
  <si>
    <r>
      <rPr>
        <u/>
        <sz val="11"/>
        <color theme="1"/>
        <rFont val="Calibri"/>
        <family val="2"/>
        <charset val="238"/>
        <scheme val="minor"/>
      </rPr>
      <t xml:space="preserve">Rekonstrukce - </t>
    </r>
    <r>
      <rPr>
        <sz val="11"/>
        <color theme="1"/>
        <rFont val="Calibri"/>
        <family val="2"/>
        <charset val="238"/>
        <scheme val="minor"/>
      </rPr>
      <t xml:space="preserve">1. patro budovy ZŠ, prostory ŠD a celá MŠ. </t>
    </r>
  </si>
  <si>
    <t>Rekonstrukce prostoru školy</t>
  </si>
  <si>
    <t>Vybavení ŠD nabýtkem, vybavením pro sportovní aktivity venku i v tělocvičně, zřízení zázemí pro polytechnické činnosti (vybavení montážními stavebnicemi, pro práci s keramikou) pro , vybavení pro práce s ICT - dataprojektor, konektivita) neformální, zájmové vzdělávání, prevence negat. jevů - smysluplné trávení volného času, sociální integrace v rámci neformálního vzdělávání, rozvoj občanských, sociálních a komunikativních kompetencí.</t>
  </si>
  <si>
    <t>Výměna střešní krytiny, okapových svodů a obnova místy poškozených krovů.</t>
  </si>
  <si>
    <t>Rekonstrukce 1. patro ZŠ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</si>
  <si>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</si>
  <si>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</si>
  <si>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 xml:space="preserve">Modernizace ZŠ - II. etapa </t>
  </si>
  <si>
    <t>Vybudování vchodových dveří do MŠ se zabezpeč. prvky</t>
  </si>
  <si>
    <t>Díky projektu dojde k modernizaci školní kuchyně a pořízení vybavení.</t>
  </si>
  <si>
    <t>Nákup nového nábytku pro zaměstnance MŠ</t>
  </si>
  <si>
    <t>Financování odborných přednášek pro děti, pracovníky MŠ i rodiče</t>
  </si>
  <si>
    <t>Projekt přispěje k rekonstrukci školní družiny a bude pořízeno nové vybavení.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</si>
  <si>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</si>
  <si>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Základní škola, Rýmařov, Školní náměstí 1, příspěvková organizace</t>
  </si>
  <si>
    <t>Schodišťová zvedací plošina 2x</t>
  </si>
  <si>
    <t>Vybavení – nábytek do tříd (skříně, skříňky…)</t>
  </si>
  <si>
    <t>Bruntál</t>
  </si>
  <si>
    <t>V rámci projektu bude pořízeno nové vybavení do tříd.</t>
  </si>
  <si>
    <t>Projekt podpoří vybudování nové schodišťové zvedací plošiny (2x).</t>
  </si>
  <si>
    <t>Oprava vodo a elektroinstalace v budově školy</t>
  </si>
  <si>
    <t>Projekt je zaměřen na opravy vodo a  elektroinstalace v budově školy.</t>
  </si>
  <si>
    <t>Vybavení tříd herními prvky a pomůckami (třídy v MŠ 1. Máje)</t>
  </si>
  <si>
    <r>
      <rPr>
        <sz val="11"/>
        <color theme="1"/>
        <rFont val="Calibri"/>
        <family val="2"/>
        <charset val="238"/>
        <scheme val="minor"/>
      </rPr>
      <t>Elektroinstralace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(rekonstrukce v celé budově MŠ 1. Máje 11)</t>
    </r>
  </si>
  <si>
    <t>Rekonstrukce Městského muzea v Rýmařově a vybudování nové stálé expozice</t>
  </si>
  <si>
    <t>V rámci projektu dojde k rekonstrukci městského muzea v Rýmařově a také se vybuduje nová expozice.</t>
  </si>
  <si>
    <t>Obnova externí expozice na Základní škole Rýmařov</t>
  </si>
  <si>
    <t>Projekt podpoří obnovu extérní expozice na základní škole v Rýmařově jak pro 1. stupěň, tak také pro 2. stupeň.</t>
  </si>
  <si>
    <t>Vzdělávací programy pro školy v rámci stále expozice a výstav</t>
  </si>
  <si>
    <t>Díky projektu dojde k uskutečnění vzdělávacích programů.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</si>
</sst>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405]d/m/yyyy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6" xfId="0" applyFont="1" applyBorder="1" applyProtection="1"/>
    <xf numFmtId="0" fontId="19" fillId="0" borderId="47" xfId="0" applyFont="1" applyBorder="1" applyProtection="1"/>
    <xf numFmtId="0" fontId="19" fillId="0" borderId="48" xfId="0" applyFont="1" applyBorder="1" applyAlignment="1" applyProtection="1">
      <alignment horizontal="center"/>
    </xf>
    <xf numFmtId="0" fontId="14" fillId="0" borderId="41" xfId="0" applyFont="1" applyFill="1" applyBorder="1" applyProtection="1"/>
    <xf numFmtId="0" fontId="14" fillId="0" borderId="0" xfId="0" applyFont="1" applyFill="1" applyBorder="1" applyProtection="1"/>
    <xf numFmtId="9" fontId="14" fillId="0" borderId="42" xfId="2" applyFont="1" applyFill="1" applyBorder="1" applyAlignment="1" applyProtection="1">
      <alignment horizontal="center"/>
    </xf>
    <xf numFmtId="0" fontId="14" fillId="3" borderId="41" xfId="0" applyFont="1" applyFill="1" applyBorder="1" applyProtection="1"/>
    <xf numFmtId="0" fontId="0" fillId="3" borderId="0" xfId="0" applyFill="1" applyBorder="1" applyProtection="1"/>
    <xf numFmtId="9" fontId="14" fillId="3" borderId="42" xfId="2" applyFont="1" applyFill="1" applyBorder="1" applyAlignment="1" applyProtection="1">
      <alignment horizontal="center"/>
    </xf>
    <xf numFmtId="0" fontId="14" fillId="4" borderId="41" xfId="0" applyFont="1" applyFill="1" applyBorder="1" applyProtection="1"/>
    <xf numFmtId="0" fontId="0" fillId="4" borderId="0" xfId="0" applyFill="1" applyBorder="1" applyProtection="1"/>
    <xf numFmtId="9" fontId="14" fillId="4" borderId="42" xfId="2" applyFont="1" applyFill="1" applyBorder="1" applyAlignment="1" applyProtection="1">
      <alignment horizontal="center"/>
    </xf>
    <xf numFmtId="0" fontId="14" fillId="4" borderId="43" xfId="0" applyFont="1" applyFill="1" applyBorder="1" applyProtection="1"/>
    <xf numFmtId="0" fontId="0" fillId="4" borderId="44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28" xfId="0" applyBorder="1" applyAlignment="1" applyProtection="1">
      <alignment wrapText="1"/>
      <protection locked="0"/>
    </xf>
    <xf numFmtId="0" fontId="27" fillId="0" borderId="28" xfId="0" applyFont="1" applyBorder="1" applyAlignment="1" applyProtection="1">
      <alignment wrapText="1"/>
      <protection locked="0"/>
    </xf>
    <xf numFmtId="0" fontId="14" fillId="0" borderId="28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28" fillId="0" borderId="28" xfId="0" applyFont="1" applyBorder="1" applyProtection="1">
      <protection locked="0"/>
    </xf>
    <xf numFmtId="14" fontId="0" fillId="0" borderId="28" xfId="0" applyNumberFormat="1" applyBorder="1" applyProtection="1">
      <protection locked="0"/>
    </xf>
    <xf numFmtId="0" fontId="0" fillId="0" borderId="13" xfId="0" applyBorder="1" applyAlignment="1" applyProtection="1">
      <alignment vertical="top" wrapText="1"/>
      <protection locked="0"/>
    </xf>
    <xf numFmtId="14" fontId="0" fillId="0" borderId="13" xfId="0" applyNumberFormat="1" applyBorder="1" applyProtection="1"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30" fillId="0" borderId="28" xfId="0" applyFont="1" applyBorder="1" applyProtection="1"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4" fillId="0" borderId="13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4" fillId="0" borderId="28" xfId="0" applyFont="1" applyBorder="1" applyProtection="1">
      <protection locked="0"/>
    </xf>
    <xf numFmtId="164" fontId="0" fillId="0" borderId="28" xfId="0" applyNumberFormat="1" applyBorder="1" applyProtection="1">
      <protection locked="0"/>
    </xf>
    <xf numFmtId="0" fontId="0" fillId="0" borderId="28" xfId="0" applyFont="1" applyBorder="1" applyAlignment="1" applyProtection="1">
      <alignment wrapText="1"/>
      <protection locked="0"/>
    </xf>
    <xf numFmtId="3" fontId="0" fillId="0" borderId="49" xfId="0" applyNumberFormat="1" applyBorder="1" applyProtection="1">
      <protection locked="0"/>
    </xf>
    <xf numFmtId="14" fontId="0" fillId="0" borderId="49" xfId="0" applyNumberFormat="1" applyBorder="1" applyProtection="1">
      <protection locked="0"/>
    </xf>
    <xf numFmtId="0" fontId="6" fillId="2" borderId="50" xfId="0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3" fillId="2" borderId="50" xfId="0" applyFont="1" applyFill="1" applyBorder="1" applyAlignment="1" applyProtection="1">
      <alignment horizontal="center" vertical="center" wrapText="1"/>
    </xf>
    <xf numFmtId="3" fontId="4" fillId="0" borderId="50" xfId="0" applyNumberFormat="1" applyFont="1" applyFill="1" applyBorder="1" applyAlignment="1" applyProtection="1">
      <alignment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wrapText="1"/>
      <protection locked="0"/>
    </xf>
    <xf numFmtId="49" fontId="0" fillId="0" borderId="28" xfId="0" applyNumberFormat="1" applyBorder="1" applyAlignment="1" applyProtection="1">
      <alignment horizontal="right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28" xfId="0" applyFill="1" applyBorder="1" applyAlignment="1" applyProtection="1">
      <alignment wrapText="1"/>
      <protection locked="0"/>
    </xf>
    <xf numFmtId="0" fontId="0" fillId="0" borderId="28" xfId="0" applyFill="1" applyBorder="1" applyProtection="1">
      <protection locked="0"/>
    </xf>
    <xf numFmtId="0" fontId="0" fillId="0" borderId="49" xfId="0" applyFill="1" applyBorder="1" applyAlignment="1" applyProtection="1">
      <alignment wrapText="1"/>
      <protection locked="0"/>
    </xf>
    <xf numFmtId="164" fontId="0" fillId="0" borderId="28" xfId="0" applyNumberForma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28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49" xfId="0" applyBorder="1" applyProtection="1">
      <protection locked="0"/>
    </xf>
    <xf numFmtId="0" fontId="27" fillId="0" borderId="28" xfId="0" applyFont="1" applyBorder="1" applyProtection="1">
      <protection locked="0"/>
    </xf>
    <xf numFmtId="0" fontId="0" fillId="0" borderId="16" xfId="0" applyBorder="1" applyProtection="1">
      <protection locked="0"/>
    </xf>
    <xf numFmtId="0" fontId="15" fillId="0" borderId="28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3" fontId="0" fillId="0" borderId="28" xfId="0" applyNumberFormat="1" applyFont="1" applyBorder="1" applyProtection="1">
      <protection locked="0"/>
    </xf>
    <xf numFmtId="165" fontId="0" fillId="0" borderId="28" xfId="0" applyNumberFormat="1" applyBorder="1" applyProtection="1">
      <protection locked="0"/>
    </xf>
    <xf numFmtId="0" fontId="32" fillId="0" borderId="28" xfId="0" applyFont="1" applyBorder="1" applyProtection="1">
      <protection locked="0"/>
    </xf>
    <xf numFmtId="0" fontId="0" fillId="2" borderId="28" xfId="0" applyFill="1" applyBorder="1" applyAlignment="1" applyProtection="1">
      <alignment horizontal="center"/>
      <protection locked="0"/>
    </xf>
    <xf numFmtId="49" fontId="0" fillId="0" borderId="49" xfId="0" applyNumberFormat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27" fillId="0" borderId="16" xfId="0" applyFont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3" fontId="0" fillId="0" borderId="16" xfId="0" applyNumberFormat="1" applyBorder="1" applyProtection="1">
      <protection locked="0"/>
    </xf>
    <xf numFmtId="14" fontId="0" fillId="0" borderId="16" xfId="0" applyNumberFormat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3" fillId="0" borderId="50" xfId="0" applyFont="1" applyFill="1" applyBorder="1" applyAlignment="1" applyProtection="1">
      <alignment horizontal="center" vertical="top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/>
    </xf>
    <xf numFmtId="0" fontId="12" fillId="0" borderId="25" xfId="0" applyFont="1" applyFill="1" applyBorder="1" applyAlignment="1" applyProtection="1">
      <alignment horizontal="center"/>
    </xf>
    <xf numFmtId="0" fontId="12" fillId="0" borderId="26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50" xfId="0" applyFont="1" applyFill="1" applyBorder="1" applyAlignment="1" applyProtection="1">
      <alignment horizontal="center" vertical="center" wrapText="1"/>
    </xf>
    <xf numFmtId="3" fontId="3" fillId="0" borderId="50" xfId="0" applyNumberFormat="1" applyFont="1" applyFill="1" applyBorder="1" applyAlignment="1" applyProtection="1">
      <alignment horizontal="center" vertical="center"/>
    </xf>
    <xf numFmtId="0" fontId="22" fillId="0" borderId="50" xfId="0" applyFont="1" applyFill="1" applyBorder="1" applyAlignment="1" applyProtection="1">
      <alignment horizontal="center" vertical="center" wrapText="1"/>
    </xf>
    <xf numFmtId="3" fontId="1" fillId="0" borderId="32" xfId="0" applyNumberFormat="1" applyFont="1" applyFill="1" applyBorder="1" applyAlignment="1" applyProtection="1">
      <alignment horizontal="center"/>
      <protection locked="0"/>
    </xf>
    <xf numFmtId="3" fontId="1" fillId="0" borderId="40" xfId="0" applyNumberFormat="1" applyFont="1" applyFill="1" applyBorder="1" applyAlignment="1" applyProtection="1">
      <alignment horizontal="center"/>
      <protection locked="0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top" wrapText="1"/>
    </xf>
    <xf numFmtId="0" fontId="3" fillId="0" borderId="33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3" fontId="4" fillId="0" borderId="21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2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4" fillId="0" borderId="10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23" xfId="0" applyNumberFormat="1" applyFont="1" applyFill="1" applyBorder="1" applyAlignment="1" applyProtection="1">
      <alignment horizontal="center" vertical="center"/>
    </xf>
    <xf numFmtId="3" fontId="3" fillId="0" borderId="51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30" xfId="0" applyFont="1" applyFill="1" applyBorder="1" applyAlignment="1" applyProtection="1">
      <alignment horizontal="center" vertical="top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D24" sqref="AD24"/>
    </sheetView>
  </sheetViews>
  <sheetFormatPr defaultColWidth="8.85546875" defaultRowHeight="15" x14ac:dyDescent="0.25"/>
  <cols>
    <col min="1" max="1" width="17.7109375" style="28" customWidth="1"/>
    <col min="2" max="2" width="14.5703125" style="28" customWidth="1"/>
    <col min="3" max="3" width="14.85546875" style="28" customWidth="1"/>
    <col min="4" max="16384" width="8.85546875" style="28"/>
  </cols>
  <sheetData>
    <row r="1" spans="1:14" ht="21" x14ac:dyDescent="0.35">
      <c r="A1" s="27" t="s">
        <v>0</v>
      </c>
    </row>
    <row r="2" spans="1:14" ht="14.25" customHeight="1" x14ac:dyDescent="0.25"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4.25" customHeight="1" x14ac:dyDescent="0.25">
      <c r="A3" s="54" t="s">
        <v>119</v>
      </c>
      <c r="B3" s="55"/>
      <c r="C3" s="55"/>
      <c r="D3" s="56"/>
      <c r="E3" s="56"/>
      <c r="F3" s="56"/>
      <c r="G3" s="56"/>
      <c r="H3" s="56"/>
      <c r="I3" s="56"/>
      <c r="J3" s="29"/>
      <c r="K3" s="29"/>
      <c r="L3" s="29"/>
      <c r="M3" s="29"/>
      <c r="N3" s="29"/>
    </row>
    <row r="4" spans="1:14" ht="14.25" customHeight="1" x14ac:dyDescent="0.25">
      <c r="A4" s="56" t="s">
        <v>120</v>
      </c>
      <c r="B4" s="55"/>
      <c r="C4" s="55"/>
      <c r="D4" s="56"/>
      <c r="E4" s="56"/>
      <c r="F4" s="56"/>
      <c r="G4" s="56"/>
      <c r="H4" s="56"/>
      <c r="I4" s="56"/>
      <c r="J4" s="29"/>
      <c r="K4" s="29"/>
      <c r="L4" s="29"/>
      <c r="M4" s="29"/>
      <c r="N4" s="29"/>
    </row>
    <row r="5" spans="1:14" ht="14.25" customHeight="1" x14ac:dyDescent="0.25"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4.25" customHeight="1" x14ac:dyDescent="0.25">
      <c r="A6" s="30" t="s">
        <v>118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4.25" customHeight="1" x14ac:dyDescent="0.25">
      <c r="A7" s="29" t="s">
        <v>109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25" customHeight="1" x14ac:dyDescent="0.25">
      <c r="A8" s="29" t="s">
        <v>97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4.25" customHeight="1" x14ac:dyDescent="0.25">
      <c r="A9" s="3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4.25" customHeight="1" x14ac:dyDescent="0.25">
      <c r="A10" s="32" t="s">
        <v>87</v>
      </c>
      <c r="B10" s="33" t="s">
        <v>88</v>
      </c>
      <c r="C10" s="34" t="s">
        <v>89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4.25" customHeight="1" x14ac:dyDescent="0.25">
      <c r="A11" s="35" t="s">
        <v>104</v>
      </c>
      <c r="B11" s="36" t="s">
        <v>105</v>
      </c>
      <c r="C11" s="37" t="s">
        <v>108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4.25" customHeight="1" x14ac:dyDescent="0.25">
      <c r="A12" s="38" t="s">
        <v>90</v>
      </c>
      <c r="B12" s="39" t="s">
        <v>102</v>
      </c>
      <c r="C12" s="40" t="s">
        <v>106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4.25" customHeight="1" x14ac:dyDescent="0.25">
      <c r="A13" s="38" t="s">
        <v>91</v>
      </c>
      <c r="B13" s="39" t="s">
        <v>102</v>
      </c>
      <c r="C13" s="40" t="s">
        <v>106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4.25" customHeight="1" x14ac:dyDescent="0.25">
      <c r="A14" s="38" t="s">
        <v>93</v>
      </c>
      <c r="B14" s="39" t="s">
        <v>102</v>
      </c>
      <c r="C14" s="40" t="s">
        <v>106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4.25" customHeight="1" x14ac:dyDescent="0.25">
      <c r="A15" s="38" t="s">
        <v>94</v>
      </c>
      <c r="B15" s="39" t="s">
        <v>102</v>
      </c>
      <c r="C15" s="40" t="s">
        <v>106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25" customHeight="1" x14ac:dyDescent="0.25">
      <c r="A16" s="38" t="s">
        <v>95</v>
      </c>
      <c r="B16" s="39" t="s">
        <v>102</v>
      </c>
      <c r="C16" s="40" t="s">
        <v>106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25" customHeight="1" x14ac:dyDescent="0.25">
      <c r="A17" s="41" t="s">
        <v>92</v>
      </c>
      <c r="B17" s="42" t="s">
        <v>103</v>
      </c>
      <c r="C17" s="43" t="s">
        <v>107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25" customHeight="1" x14ac:dyDescent="0.25">
      <c r="A18" s="41" t="s">
        <v>96</v>
      </c>
      <c r="B18" s="42" t="s">
        <v>103</v>
      </c>
      <c r="C18" s="43" t="s">
        <v>107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25" customHeight="1" x14ac:dyDescent="0.25">
      <c r="A19" s="41" t="s">
        <v>98</v>
      </c>
      <c r="B19" s="42" t="s">
        <v>103</v>
      </c>
      <c r="C19" s="43" t="s">
        <v>107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4.25" customHeight="1" x14ac:dyDescent="0.25">
      <c r="A20" s="41" t="s">
        <v>99</v>
      </c>
      <c r="B20" s="42" t="s">
        <v>103</v>
      </c>
      <c r="C20" s="43" t="s">
        <v>107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4.25" customHeight="1" x14ac:dyDescent="0.25">
      <c r="A21" s="41" t="s">
        <v>100</v>
      </c>
      <c r="B21" s="42" t="s">
        <v>103</v>
      </c>
      <c r="C21" s="43" t="s">
        <v>107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4.25" customHeight="1" x14ac:dyDescent="0.25">
      <c r="A22" s="41" t="s">
        <v>115</v>
      </c>
      <c r="B22" s="42" t="s">
        <v>103</v>
      </c>
      <c r="C22" s="43" t="s">
        <v>107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4.25" customHeight="1" x14ac:dyDescent="0.25">
      <c r="A23" s="41" t="s">
        <v>116</v>
      </c>
      <c r="B23" s="42" t="s">
        <v>103</v>
      </c>
      <c r="C23" s="43" t="s">
        <v>107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4.25" customHeight="1" x14ac:dyDescent="0.25">
      <c r="A24" s="44" t="s">
        <v>101</v>
      </c>
      <c r="B24" s="45" t="s">
        <v>103</v>
      </c>
      <c r="C24" s="46" t="s">
        <v>107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4.25" customHeight="1" x14ac:dyDescent="0.25">
      <c r="B25" s="29"/>
      <c r="C25" s="4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25">
      <c r="A26" s="29"/>
    </row>
    <row r="27" spans="1:14" x14ac:dyDescent="0.25">
      <c r="A27" s="30" t="s">
        <v>1</v>
      </c>
    </row>
    <row r="28" spans="1:14" x14ac:dyDescent="0.25">
      <c r="A28" s="29" t="s">
        <v>2</v>
      </c>
    </row>
    <row r="29" spans="1:14" x14ac:dyDescent="0.25">
      <c r="A29" s="29" t="s">
        <v>121</v>
      </c>
    </row>
    <row r="30" spans="1:14" x14ac:dyDescent="0.25">
      <c r="A30" s="29"/>
    </row>
    <row r="31" spans="1:14" ht="130.69999999999999" customHeight="1" x14ac:dyDescent="0.25">
      <c r="A31" s="29"/>
    </row>
    <row r="32" spans="1:14" ht="38.25" customHeight="1" x14ac:dyDescent="0.25">
      <c r="A32" s="31"/>
    </row>
    <row r="33" spans="1:13" x14ac:dyDescent="0.25">
      <c r="A33" s="31"/>
    </row>
    <row r="34" spans="1:13" x14ac:dyDescent="0.25">
      <c r="A34" s="57" t="s">
        <v>114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55" t="s">
        <v>117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7" spans="1:13" x14ac:dyDescent="0.25">
      <c r="A37" s="48" t="s">
        <v>3</v>
      </c>
    </row>
    <row r="38" spans="1:13" x14ac:dyDescent="0.25">
      <c r="A38" s="28" t="s">
        <v>112</v>
      </c>
    </row>
    <row r="40" spans="1:13" x14ac:dyDescent="0.25">
      <c r="A40" s="30" t="s">
        <v>4</v>
      </c>
    </row>
    <row r="41" spans="1:13" x14ac:dyDescent="0.25">
      <c r="A41" s="29" t="s">
        <v>113</v>
      </c>
    </row>
    <row r="42" spans="1:13" x14ac:dyDescent="0.25">
      <c r="A42" s="49" t="s">
        <v>69</v>
      </c>
    </row>
    <row r="43" spans="1:13" x14ac:dyDescent="0.25">
      <c r="B43" s="31"/>
      <c r="C43" s="31"/>
      <c r="D43" s="31"/>
      <c r="E43" s="31"/>
      <c r="F43" s="31"/>
      <c r="G43" s="31"/>
    </row>
    <row r="44" spans="1:13" x14ac:dyDescent="0.25">
      <c r="A44" s="50"/>
      <c r="B44" s="31"/>
      <c r="C44" s="31"/>
      <c r="D44" s="31"/>
      <c r="E44" s="31"/>
      <c r="F44" s="31"/>
      <c r="G44" s="31"/>
    </row>
    <row r="45" spans="1:13" x14ac:dyDescent="0.25">
      <c r="B45" s="31"/>
      <c r="C45" s="31"/>
      <c r="D45" s="31"/>
      <c r="E45" s="31"/>
      <c r="F45" s="31"/>
      <c r="G45" s="31"/>
    </row>
    <row r="46" spans="1:13" x14ac:dyDescent="0.25">
      <c r="A46" s="31"/>
      <c r="B46" s="31"/>
      <c r="C46" s="31"/>
      <c r="D46" s="31"/>
      <c r="E46" s="31"/>
      <c r="F46" s="31"/>
      <c r="G46" s="31"/>
    </row>
    <row r="47" spans="1:13" x14ac:dyDescent="0.25">
      <c r="A47" s="31"/>
      <c r="B47" s="31"/>
      <c r="C47" s="31"/>
      <c r="D47" s="31"/>
      <c r="E47" s="31"/>
      <c r="F47" s="31"/>
      <c r="G47" s="31"/>
    </row>
    <row r="48" spans="1:13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2"/>
  <sheetViews>
    <sheetView topLeftCell="A66" zoomScale="85" zoomScaleNormal="85" workbookViewId="0">
      <selection activeCell="G49" sqref="G4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1.28515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8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22" t="s">
        <v>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/>
    </row>
    <row r="2" spans="1:19" ht="27.2" customHeight="1" thickBot="1" x14ac:dyDescent="0.3">
      <c r="A2" s="125" t="s">
        <v>6</v>
      </c>
      <c r="B2" s="127" t="s">
        <v>7</v>
      </c>
      <c r="C2" s="127"/>
      <c r="D2" s="127"/>
      <c r="E2" s="127"/>
      <c r="F2" s="127"/>
      <c r="G2" s="127" t="s">
        <v>8</v>
      </c>
      <c r="H2" s="121" t="s">
        <v>9</v>
      </c>
      <c r="I2" s="129" t="s">
        <v>68</v>
      </c>
      <c r="J2" s="127" t="s">
        <v>10</v>
      </c>
      <c r="K2" s="127" t="s">
        <v>11</v>
      </c>
      <c r="L2" s="128" t="s">
        <v>12</v>
      </c>
      <c r="M2" s="128"/>
      <c r="N2" s="120" t="s">
        <v>13</v>
      </c>
      <c r="O2" s="120"/>
      <c r="P2" s="121" t="s">
        <v>14</v>
      </c>
      <c r="Q2" s="121"/>
      <c r="R2" s="120" t="s">
        <v>15</v>
      </c>
      <c r="S2" s="120"/>
    </row>
    <row r="3" spans="1:19" ht="102.75" thickBot="1" x14ac:dyDescent="0.3">
      <c r="A3" s="126"/>
      <c r="B3" s="78" t="s">
        <v>16</v>
      </c>
      <c r="C3" s="78" t="s">
        <v>17</v>
      </c>
      <c r="D3" s="78" t="s">
        <v>18</v>
      </c>
      <c r="E3" s="78" t="s">
        <v>19</v>
      </c>
      <c r="F3" s="78" t="s">
        <v>20</v>
      </c>
      <c r="G3" s="127"/>
      <c r="H3" s="121"/>
      <c r="I3" s="129"/>
      <c r="J3" s="127"/>
      <c r="K3" s="127"/>
      <c r="L3" s="79" t="s">
        <v>21</v>
      </c>
      <c r="M3" s="79" t="s">
        <v>85</v>
      </c>
      <c r="N3" s="80" t="s">
        <v>22</v>
      </c>
      <c r="O3" s="80" t="s">
        <v>23</v>
      </c>
      <c r="P3" s="77" t="s">
        <v>24</v>
      </c>
      <c r="Q3" s="77" t="s">
        <v>25</v>
      </c>
      <c r="R3" s="80" t="s">
        <v>26</v>
      </c>
      <c r="S3" s="80" t="s">
        <v>27</v>
      </c>
    </row>
    <row r="4" spans="1:19" ht="183" customHeight="1" x14ac:dyDescent="0.25">
      <c r="A4" s="107">
        <v>1</v>
      </c>
      <c r="B4" s="68" t="s">
        <v>129</v>
      </c>
      <c r="C4" s="90" t="s">
        <v>125</v>
      </c>
      <c r="D4" s="69">
        <v>73184721</v>
      </c>
      <c r="E4" s="90">
        <v>107620961</v>
      </c>
      <c r="F4" s="90">
        <v>600131378</v>
      </c>
      <c r="G4" s="94" t="s">
        <v>383</v>
      </c>
      <c r="H4" s="94" t="s">
        <v>99</v>
      </c>
      <c r="I4" s="90" t="s">
        <v>123</v>
      </c>
      <c r="J4" s="90" t="s">
        <v>125</v>
      </c>
      <c r="K4" s="84" t="s">
        <v>130</v>
      </c>
      <c r="L4" s="92">
        <v>150000</v>
      </c>
      <c r="M4" s="92">
        <f t="shared" ref="M4:M17" si="0">L4/100*85</f>
        <v>127500</v>
      </c>
      <c r="N4" s="65">
        <v>44562</v>
      </c>
      <c r="O4" s="65">
        <v>46022</v>
      </c>
      <c r="P4" s="90"/>
      <c r="Q4" s="90" t="s">
        <v>122</v>
      </c>
      <c r="R4" s="90"/>
      <c r="S4" s="90"/>
    </row>
    <row r="5" spans="1:19" ht="179.25" customHeight="1" x14ac:dyDescent="0.25">
      <c r="A5" s="105">
        <v>2</v>
      </c>
      <c r="B5" s="61" t="s">
        <v>129</v>
      </c>
      <c r="C5" s="91" t="s">
        <v>125</v>
      </c>
      <c r="D5" s="91">
        <v>73184721</v>
      </c>
      <c r="E5" s="91">
        <v>107620961</v>
      </c>
      <c r="F5" s="91">
        <v>600131378</v>
      </c>
      <c r="G5" s="95" t="s">
        <v>382</v>
      </c>
      <c r="H5" s="95" t="s">
        <v>99</v>
      </c>
      <c r="I5" s="91" t="s">
        <v>123</v>
      </c>
      <c r="J5" s="91" t="s">
        <v>125</v>
      </c>
      <c r="K5" s="85" t="s">
        <v>131</v>
      </c>
      <c r="L5" s="93">
        <v>500000</v>
      </c>
      <c r="M5" s="93">
        <f t="shared" si="0"/>
        <v>425000</v>
      </c>
      <c r="N5" s="63">
        <v>44562</v>
      </c>
      <c r="O5" s="63">
        <v>46022</v>
      </c>
      <c r="P5" s="91"/>
      <c r="Q5" s="91" t="s">
        <v>122</v>
      </c>
      <c r="R5" s="91"/>
      <c r="S5" s="91"/>
    </row>
    <row r="6" spans="1:19" ht="180" customHeight="1" x14ac:dyDescent="0.25">
      <c r="A6" s="105">
        <v>3</v>
      </c>
      <c r="B6" s="61" t="s">
        <v>129</v>
      </c>
      <c r="C6" s="91" t="s">
        <v>125</v>
      </c>
      <c r="D6" s="91">
        <v>73184721</v>
      </c>
      <c r="E6" s="91">
        <v>107620961</v>
      </c>
      <c r="F6" s="91">
        <v>600131378</v>
      </c>
      <c r="G6" s="95" t="s">
        <v>132</v>
      </c>
      <c r="H6" s="95" t="s">
        <v>99</v>
      </c>
      <c r="I6" s="91" t="s">
        <v>123</v>
      </c>
      <c r="J6" s="91" t="s">
        <v>125</v>
      </c>
      <c r="K6" s="85" t="s">
        <v>133</v>
      </c>
      <c r="L6" s="93">
        <v>95000</v>
      </c>
      <c r="M6" s="93">
        <f t="shared" si="0"/>
        <v>80750</v>
      </c>
      <c r="N6" s="63">
        <v>44562</v>
      </c>
      <c r="O6" s="63">
        <v>46022</v>
      </c>
      <c r="P6" s="91"/>
      <c r="Q6" s="91" t="s">
        <v>122</v>
      </c>
      <c r="R6" s="91"/>
      <c r="S6" s="91"/>
    </row>
    <row r="7" spans="1:19" ht="180.75" customHeight="1" x14ac:dyDescent="0.25">
      <c r="A7" s="108">
        <v>4</v>
      </c>
      <c r="B7" s="109" t="s">
        <v>129</v>
      </c>
      <c r="C7" s="99" t="s">
        <v>125</v>
      </c>
      <c r="D7" s="99">
        <v>73184721</v>
      </c>
      <c r="E7" s="99">
        <v>107620961</v>
      </c>
      <c r="F7" s="99">
        <v>600131378</v>
      </c>
      <c r="G7" s="110" t="s">
        <v>134</v>
      </c>
      <c r="H7" s="101" t="s">
        <v>99</v>
      </c>
      <c r="I7" s="99" t="s">
        <v>123</v>
      </c>
      <c r="J7" s="99" t="s">
        <v>125</v>
      </c>
      <c r="K7" s="111" t="s">
        <v>135</v>
      </c>
      <c r="L7" s="112">
        <v>100000</v>
      </c>
      <c r="M7" s="112">
        <f t="shared" si="0"/>
        <v>85000</v>
      </c>
      <c r="N7" s="113">
        <v>44562</v>
      </c>
      <c r="O7" s="113">
        <v>46022</v>
      </c>
      <c r="P7" s="99"/>
      <c r="Q7" s="99" t="s">
        <v>122</v>
      </c>
      <c r="R7" s="99"/>
      <c r="S7" s="99"/>
    </row>
    <row r="8" spans="1:19" ht="181.5" customHeight="1" x14ac:dyDescent="0.25">
      <c r="A8" s="105">
        <v>5</v>
      </c>
      <c r="B8" s="61" t="s">
        <v>129</v>
      </c>
      <c r="C8" s="91" t="s">
        <v>125</v>
      </c>
      <c r="D8" s="91">
        <v>73184721</v>
      </c>
      <c r="E8" s="91">
        <v>107620961</v>
      </c>
      <c r="F8" s="91">
        <v>600131378</v>
      </c>
      <c r="G8" s="98" t="s">
        <v>136</v>
      </c>
      <c r="H8" s="95" t="s">
        <v>99</v>
      </c>
      <c r="I8" s="91" t="s">
        <v>123</v>
      </c>
      <c r="J8" s="91" t="s">
        <v>125</v>
      </c>
      <c r="K8" s="85" t="s">
        <v>137</v>
      </c>
      <c r="L8" s="93">
        <v>150000</v>
      </c>
      <c r="M8" s="93">
        <f t="shared" si="0"/>
        <v>127500</v>
      </c>
      <c r="N8" s="63">
        <v>44562</v>
      </c>
      <c r="O8" s="63">
        <v>46022</v>
      </c>
      <c r="P8" s="91"/>
      <c r="Q8" s="91" t="s">
        <v>122</v>
      </c>
      <c r="R8" s="91"/>
      <c r="S8" s="91"/>
    </row>
    <row r="9" spans="1:19" ht="181.5" customHeight="1" x14ac:dyDescent="0.25">
      <c r="A9" s="105">
        <v>6</v>
      </c>
      <c r="B9" s="61" t="s">
        <v>129</v>
      </c>
      <c r="C9" s="91" t="s">
        <v>125</v>
      </c>
      <c r="D9" s="91">
        <v>73184721</v>
      </c>
      <c r="E9" s="91">
        <v>107620961</v>
      </c>
      <c r="F9" s="91">
        <v>600131378</v>
      </c>
      <c r="G9" s="59" t="s">
        <v>138</v>
      </c>
      <c r="H9" s="95" t="s">
        <v>99</v>
      </c>
      <c r="I9" s="91" t="s">
        <v>123</v>
      </c>
      <c r="J9" s="91" t="s">
        <v>125</v>
      </c>
      <c r="K9" s="85" t="s">
        <v>139</v>
      </c>
      <c r="L9" s="93">
        <v>200000</v>
      </c>
      <c r="M9" s="93">
        <f t="shared" si="0"/>
        <v>170000</v>
      </c>
      <c r="N9" s="63">
        <v>44562</v>
      </c>
      <c r="O9" s="63">
        <v>46022</v>
      </c>
      <c r="P9" s="91"/>
      <c r="Q9" s="91" t="s">
        <v>122</v>
      </c>
      <c r="R9" s="91"/>
      <c r="S9" s="91"/>
    </row>
    <row r="10" spans="1:19" ht="181.5" customHeight="1" x14ac:dyDescent="0.25">
      <c r="A10" s="105">
        <v>7</v>
      </c>
      <c r="B10" s="61" t="s">
        <v>129</v>
      </c>
      <c r="C10" s="91" t="s">
        <v>125</v>
      </c>
      <c r="D10" s="91">
        <v>73184721</v>
      </c>
      <c r="E10" s="91">
        <v>107620961</v>
      </c>
      <c r="F10" s="91">
        <v>600131378</v>
      </c>
      <c r="G10" s="60" t="s">
        <v>140</v>
      </c>
      <c r="H10" s="95" t="s">
        <v>141</v>
      </c>
      <c r="I10" s="91" t="s">
        <v>123</v>
      </c>
      <c r="J10" s="95" t="s">
        <v>125</v>
      </c>
      <c r="K10" s="85" t="s">
        <v>142</v>
      </c>
      <c r="L10" s="93">
        <v>30000</v>
      </c>
      <c r="M10" s="93">
        <f t="shared" si="0"/>
        <v>25500</v>
      </c>
      <c r="N10" s="63">
        <v>44562</v>
      </c>
      <c r="O10" s="63">
        <v>46022</v>
      </c>
      <c r="P10" s="91"/>
      <c r="Q10" s="91" t="s">
        <v>122</v>
      </c>
      <c r="R10" s="91"/>
      <c r="S10" s="91"/>
    </row>
    <row r="11" spans="1:19" ht="181.5" customHeight="1" x14ac:dyDescent="0.25">
      <c r="A11" s="105">
        <v>8</v>
      </c>
      <c r="B11" s="61" t="s">
        <v>129</v>
      </c>
      <c r="C11" s="91" t="s">
        <v>125</v>
      </c>
      <c r="D11" s="91">
        <v>73184721</v>
      </c>
      <c r="E11" s="91">
        <v>107620961</v>
      </c>
      <c r="F11" s="91">
        <v>600131378</v>
      </c>
      <c r="G11" s="95" t="s">
        <v>143</v>
      </c>
      <c r="H11" s="95" t="s">
        <v>141</v>
      </c>
      <c r="I11" s="91" t="s">
        <v>123</v>
      </c>
      <c r="J11" s="91" t="s">
        <v>125</v>
      </c>
      <c r="K11" s="85" t="s">
        <v>144</v>
      </c>
      <c r="L11" s="93">
        <v>2000000</v>
      </c>
      <c r="M11" s="93">
        <f t="shared" si="0"/>
        <v>1700000</v>
      </c>
      <c r="N11" s="63">
        <v>44562</v>
      </c>
      <c r="O11" s="63">
        <v>46022</v>
      </c>
      <c r="P11" s="91"/>
      <c r="Q11" s="91" t="s">
        <v>122</v>
      </c>
      <c r="R11" s="91"/>
      <c r="S11" s="91"/>
    </row>
    <row r="12" spans="1:19" ht="181.5" customHeight="1" x14ac:dyDescent="0.25">
      <c r="A12" s="105">
        <v>9</v>
      </c>
      <c r="B12" s="61" t="s">
        <v>129</v>
      </c>
      <c r="C12" s="91" t="s">
        <v>125</v>
      </c>
      <c r="D12" s="91">
        <v>73184721</v>
      </c>
      <c r="E12" s="91">
        <v>107620961</v>
      </c>
      <c r="F12" s="91">
        <v>600131378</v>
      </c>
      <c r="G12" s="95" t="s">
        <v>358</v>
      </c>
      <c r="H12" s="95" t="s">
        <v>141</v>
      </c>
      <c r="I12" s="91" t="s">
        <v>123</v>
      </c>
      <c r="J12" s="91" t="s">
        <v>125</v>
      </c>
      <c r="K12" s="85" t="s">
        <v>359</v>
      </c>
      <c r="L12" s="93">
        <v>350000</v>
      </c>
      <c r="M12" s="93">
        <f t="shared" si="0"/>
        <v>297500</v>
      </c>
      <c r="N12" s="63">
        <v>44562</v>
      </c>
      <c r="O12" s="63">
        <v>45657</v>
      </c>
      <c r="P12" s="91"/>
      <c r="Q12" s="91" t="s">
        <v>122</v>
      </c>
      <c r="R12" s="91"/>
      <c r="S12" s="91"/>
    </row>
    <row r="13" spans="1:19" ht="181.5" customHeight="1" x14ac:dyDescent="0.25">
      <c r="A13" s="105">
        <v>10</v>
      </c>
      <c r="B13" s="61" t="s">
        <v>129</v>
      </c>
      <c r="C13" s="91" t="s">
        <v>125</v>
      </c>
      <c r="D13" s="91">
        <v>73184721</v>
      </c>
      <c r="E13" s="91">
        <v>107620961</v>
      </c>
      <c r="F13" s="91">
        <v>600131378</v>
      </c>
      <c r="G13" s="95" t="s">
        <v>145</v>
      </c>
      <c r="H13" s="95" t="s">
        <v>141</v>
      </c>
      <c r="I13" s="91" t="s">
        <v>123</v>
      </c>
      <c r="J13" s="91" t="s">
        <v>125</v>
      </c>
      <c r="K13" s="85" t="s">
        <v>146</v>
      </c>
      <c r="L13" s="93">
        <v>150000</v>
      </c>
      <c r="M13" s="93">
        <f t="shared" si="0"/>
        <v>127500</v>
      </c>
      <c r="N13" s="63">
        <v>44562</v>
      </c>
      <c r="O13" s="63">
        <v>45657</v>
      </c>
      <c r="P13" s="91"/>
      <c r="Q13" s="91" t="s">
        <v>122</v>
      </c>
      <c r="R13" s="91"/>
      <c r="S13" s="91"/>
    </row>
    <row r="14" spans="1:19" ht="183" customHeight="1" x14ac:dyDescent="0.25">
      <c r="A14" s="105">
        <v>11</v>
      </c>
      <c r="B14" s="61" t="s">
        <v>129</v>
      </c>
      <c r="C14" s="91" t="s">
        <v>125</v>
      </c>
      <c r="D14" s="91">
        <v>73184721</v>
      </c>
      <c r="E14" s="91">
        <v>107620961</v>
      </c>
      <c r="F14" s="91">
        <v>600131378</v>
      </c>
      <c r="G14" s="95" t="s">
        <v>147</v>
      </c>
      <c r="H14" s="95" t="s">
        <v>141</v>
      </c>
      <c r="I14" s="91" t="s">
        <v>123</v>
      </c>
      <c r="J14" s="91" t="s">
        <v>125</v>
      </c>
      <c r="K14" s="85" t="s">
        <v>148</v>
      </c>
      <c r="L14" s="93">
        <v>100000</v>
      </c>
      <c r="M14" s="93">
        <f t="shared" si="0"/>
        <v>85000</v>
      </c>
      <c r="N14" s="63">
        <v>44562</v>
      </c>
      <c r="O14" s="63">
        <v>46022</v>
      </c>
      <c r="P14" s="91"/>
      <c r="Q14" s="91" t="s">
        <v>122</v>
      </c>
      <c r="R14" s="91"/>
      <c r="S14" s="91"/>
    </row>
    <row r="15" spans="1:19" ht="181.5" customHeight="1" x14ac:dyDescent="0.25">
      <c r="A15" s="105">
        <v>12</v>
      </c>
      <c r="B15" s="61" t="s">
        <v>129</v>
      </c>
      <c r="C15" s="91" t="s">
        <v>125</v>
      </c>
      <c r="D15" s="91">
        <v>73184721</v>
      </c>
      <c r="E15" s="91">
        <v>107620961</v>
      </c>
      <c r="F15" s="91">
        <v>600131378</v>
      </c>
      <c r="G15" s="95" t="s">
        <v>149</v>
      </c>
      <c r="H15" s="95" t="s">
        <v>141</v>
      </c>
      <c r="I15" s="91" t="s">
        <v>123</v>
      </c>
      <c r="J15" s="91" t="s">
        <v>125</v>
      </c>
      <c r="K15" s="85" t="s">
        <v>360</v>
      </c>
      <c r="L15" s="93">
        <v>300000</v>
      </c>
      <c r="M15" s="93">
        <f t="shared" si="0"/>
        <v>255000</v>
      </c>
      <c r="N15" s="63">
        <v>44562</v>
      </c>
      <c r="O15" s="63">
        <v>46022</v>
      </c>
      <c r="P15" s="91"/>
      <c r="Q15" s="91" t="s">
        <v>122</v>
      </c>
      <c r="R15" s="91"/>
      <c r="S15" s="91"/>
    </row>
    <row r="16" spans="1:19" ht="195" x14ac:dyDescent="0.25">
      <c r="A16" s="105">
        <v>13</v>
      </c>
      <c r="B16" s="61" t="s">
        <v>151</v>
      </c>
      <c r="C16" s="95" t="s">
        <v>152</v>
      </c>
      <c r="D16" s="62">
        <v>70984581</v>
      </c>
      <c r="E16" s="91">
        <v>107620162</v>
      </c>
      <c r="F16" s="62">
        <v>600132056</v>
      </c>
      <c r="G16" s="95" t="s">
        <v>153</v>
      </c>
      <c r="H16" s="95" t="s">
        <v>99</v>
      </c>
      <c r="I16" s="91" t="s">
        <v>464</v>
      </c>
      <c r="J16" s="95" t="s">
        <v>152</v>
      </c>
      <c r="K16" s="85" t="s">
        <v>154</v>
      </c>
      <c r="L16" s="93">
        <v>12000000</v>
      </c>
      <c r="M16" s="93">
        <f t="shared" si="0"/>
        <v>10200000</v>
      </c>
      <c r="N16" s="63">
        <v>44562</v>
      </c>
      <c r="O16" s="63">
        <v>45657</v>
      </c>
      <c r="P16" s="91" t="s">
        <v>122</v>
      </c>
      <c r="Q16" s="91" t="s">
        <v>122</v>
      </c>
      <c r="R16" s="91"/>
      <c r="S16" s="91"/>
    </row>
    <row r="17" spans="1:19" ht="180" x14ac:dyDescent="0.25">
      <c r="A17" s="105">
        <v>14</v>
      </c>
      <c r="B17" s="95" t="s">
        <v>337</v>
      </c>
      <c r="C17" s="95" t="s">
        <v>338</v>
      </c>
      <c r="D17" s="91">
        <v>70988595</v>
      </c>
      <c r="E17" s="91">
        <v>119501724</v>
      </c>
      <c r="F17" s="91">
        <v>600131696</v>
      </c>
      <c r="G17" s="95" t="s">
        <v>339</v>
      </c>
      <c r="H17" s="95" t="s">
        <v>99</v>
      </c>
      <c r="I17" s="91" t="s">
        <v>123</v>
      </c>
      <c r="J17" s="95" t="s">
        <v>338</v>
      </c>
      <c r="K17" s="86" t="s">
        <v>368</v>
      </c>
      <c r="L17" s="93">
        <v>550000</v>
      </c>
      <c r="M17" s="93">
        <f t="shared" si="0"/>
        <v>467500</v>
      </c>
      <c r="N17" s="63">
        <v>44562</v>
      </c>
      <c r="O17" s="63">
        <v>46022</v>
      </c>
      <c r="P17" s="91"/>
      <c r="Q17" s="91" t="s">
        <v>122</v>
      </c>
      <c r="R17" s="91"/>
      <c r="S17" s="91"/>
    </row>
    <row r="18" spans="1:19" ht="180" x14ac:dyDescent="0.25">
      <c r="A18" s="105">
        <v>15</v>
      </c>
      <c r="B18" s="95" t="s">
        <v>177</v>
      </c>
      <c r="C18" s="95" t="s">
        <v>178</v>
      </c>
      <c r="D18" s="91">
        <v>73184276</v>
      </c>
      <c r="E18" s="91">
        <v>107620235</v>
      </c>
      <c r="F18" s="91">
        <v>600131858</v>
      </c>
      <c r="G18" s="95" t="s">
        <v>186</v>
      </c>
      <c r="H18" s="95" t="s">
        <v>99</v>
      </c>
      <c r="I18" s="91" t="s">
        <v>123</v>
      </c>
      <c r="J18" s="91" t="s">
        <v>178</v>
      </c>
      <c r="K18" s="85" t="s">
        <v>189</v>
      </c>
      <c r="L18" s="93">
        <v>2500000</v>
      </c>
      <c r="M18" s="93">
        <f>L18/100*85</f>
        <v>2125000</v>
      </c>
      <c r="N18" s="63">
        <v>44562</v>
      </c>
      <c r="O18" s="63">
        <v>46022</v>
      </c>
      <c r="P18" s="91"/>
      <c r="Q18" s="91"/>
      <c r="R18" s="91"/>
      <c r="S18" s="91"/>
    </row>
    <row r="19" spans="1:19" ht="180" x14ac:dyDescent="0.25">
      <c r="A19" s="105">
        <v>16</v>
      </c>
      <c r="B19" s="95" t="s">
        <v>177</v>
      </c>
      <c r="C19" s="95" t="s">
        <v>178</v>
      </c>
      <c r="D19" s="91">
        <v>73184276</v>
      </c>
      <c r="E19" s="91">
        <v>107620235</v>
      </c>
      <c r="F19" s="91">
        <v>600131858</v>
      </c>
      <c r="G19" s="95" t="s">
        <v>187</v>
      </c>
      <c r="H19" s="95" t="s">
        <v>99</v>
      </c>
      <c r="I19" s="91" t="s">
        <v>123</v>
      </c>
      <c r="J19" s="91" t="s">
        <v>178</v>
      </c>
      <c r="K19" s="85" t="s">
        <v>190</v>
      </c>
      <c r="L19" s="93">
        <v>1000000</v>
      </c>
      <c r="M19" s="93">
        <f>L19/100*85</f>
        <v>850000</v>
      </c>
      <c r="N19" s="63">
        <v>44562</v>
      </c>
      <c r="O19" s="63">
        <v>46022</v>
      </c>
      <c r="P19" s="91"/>
      <c r="Q19" s="91"/>
      <c r="R19" s="91"/>
      <c r="S19" s="91"/>
    </row>
    <row r="20" spans="1:19" ht="180" x14ac:dyDescent="0.25">
      <c r="A20" s="105">
        <v>17</v>
      </c>
      <c r="B20" s="95" t="s">
        <v>177</v>
      </c>
      <c r="C20" s="95" t="s">
        <v>178</v>
      </c>
      <c r="D20" s="91">
        <v>73184276</v>
      </c>
      <c r="E20" s="91">
        <v>107620235</v>
      </c>
      <c r="F20" s="91">
        <v>600131858</v>
      </c>
      <c r="G20" s="59" t="s">
        <v>188</v>
      </c>
      <c r="H20" s="95" t="s">
        <v>99</v>
      </c>
      <c r="I20" s="91" t="s">
        <v>123</v>
      </c>
      <c r="J20" s="91" t="s">
        <v>178</v>
      </c>
      <c r="K20" s="85" t="s">
        <v>273</v>
      </c>
      <c r="L20" s="93">
        <v>2500000</v>
      </c>
      <c r="M20" s="93">
        <f>L20/100*85</f>
        <v>2125000</v>
      </c>
      <c r="N20" s="63">
        <v>44562</v>
      </c>
      <c r="O20" s="63">
        <v>46022</v>
      </c>
      <c r="P20" s="91"/>
      <c r="Q20" s="91"/>
      <c r="R20" s="91"/>
      <c r="S20" s="91"/>
    </row>
    <row r="21" spans="1:19" ht="155.25" customHeight="1" x14ac:dyDescent="0.25">
      <c r="A21" s="105">
        <v>18</v>
      </c>
      <c r="B21" s="61" t="s">
        <v>331</v>
      </c>
      <c r="C21" s="95" t="s">
        <v>332</v>
      </c>
      <c r="D21" s="70">
        <v>70997900</v>
      </c>
      <c r="E21" s="91">
        <v>107620570</v>
      </c>
      <c r="F21" s="91">
        <v>600131190</v>
      </c>
      <c r="G21" s="95" t="s">
        <v>375</v>
      </c>
      <c r="H21" s="95" t="s">
        <v>99</v>
      </c>
      <c r="I21" s="91" t="s">
        <v>123</v>
      </c>
      <c r="J21" s="95" t="s">
        <v>332</v>
      </c>
      <c r="K21" s="85" t="s">
        <v>374</v>
      </c>
      <c r="L21" s="93">
        <v>1600000</v>
      </c>
      <c r="M21" s="93">
        <f t="shared" ref="M21:M54" si="1">L21/100*85</f>
        <v>1360000</v>
      </c>
      <c r="N21" s="63">
        <v>44927</v>
      </c>
      <c r="O21" s="63">
        <v>46022</v>
      </c>
      <c r="P21" s="91"/>
      <c r="Q21" s="91" t="s">
        <v>122</v>
      </c>
      <c r="R21" s="91"/>
      <c r="S21" s="91" t="s">
        <v>333</v>
      </c>
    </row>
    <row r="22" spans="1:19" ht="150" x14ac:dyDescent="0.25">
      <c r="A22" s="105">
        <v>19</v>
      </c>
      <c r="B22" s="61" t="s">
        <v>331</v>
      </c>
      <c r="C22" s="95" t="s">
        <v>332</v>
      </c>
      <c r="D22" s="70">
        <v>70997900</v>
      </c>
      <c r="E22" s="91">
        <v>107620570</v>
      </c>
      <c r="F22" s="91">
        <v>600131190</v>
      </c>
      <c r="G22" s="95" t="s">
        <v>376</v>
      </c>
      <c r="H22" s="95" t="s">
        <v>99</v>
      </c>
      <c r="I22" s="91" t="s">
        <v>123</v>
      </c>
      <c r="J22" s="95" t="s">
        <v>332</v>
      </c>
      <c r="K22" s="86" t="s">
        <v>334</v>
      </c>
      <c r="L22" s="93">
        <v>100000</v>
      </c>
      <c r="M22" s="93">
        <f t="shared" si="1"/>
        <v>85000</v>
      </c>
      <c r="N22" s="63">
        <v>44562</v>
      </c>
      <c r="O22" s="63">
        <v>44926</v>
      </c>
      <c r="P22" s="91"/>
      <c r="Q22" s="91"/>
      <c r="R22" s="91"/>
      <c r="S22" s="91"/>
    </row>
    <row r="23" spans="1:19" ht="150" x14ac:dyDescent="0.25">
      <c r="A23" s="105">
        <v>20</v>
      </c>
      <c r="B23" s="61" t="s">
        <v>331</v>
      </c>
      <c r="C23" s="95" t="s">
        <v>332</v>
      </c>
      <c r="D23" s="70">
        <v>70997900</v>
      </c>
      <c r="E23" s="91">
        <v>107620570</v>
      </c>
      <c r="F23" s="91">
        <v>600131190</v>
      </c>
      <c r="G23" s="95" t="s">
        <v>377</v>
      </c>
      <c r="H23" s="95" t="s">
        <v>99</v>
      </c>
      <c r="I23" s="91" t="s">
        <v>123</v>
      </c>
      <c r="J23" s="95" t="s">
        <v>332</v>
      </c>
      <c r="K23" s="86" t="s">
        <v>335</v>
      </c>
      <c r="L23" s="93">
        <v>120000</v>
      </c>
      <c r="M23" s="93">
        <f t="shared" si="1"/>
        <v>102000</v>
      </c>
      <c r="N23" s="63">
        <v>44562</v>
      </c>
      <c r="O23" s="63">
        <v>44926</v>
      </c>
      <c r="P23" s="91"/>
      <c r="Q23" s="91" t="s">
        <v>122</v>
      </c>
      <c r="R23" s="91"/>
      <c r="S23" s="91" t="s">
        <v>333</v>
      </c>
    </row>
    <row r="24" spans="1:19" ht="150" x14ac:dyDescent="0.25">
      <c r="A24" s="105">
        <v>21</v>
      </c>
      <c r="B24" s="61" t="s">
        <v>331</v>
      </c>
      <c r="C24" s="95" t="s">
        <v>332</v>
      </c>
      <c r="D24" s="70">
        <v>70997900</v>
      </c>
      <c r="E24" s="91">
        <v>107620570</v>
      </c>
      <c r="F24" s="91">
        <v>600131190</v>
      </c>
      <c r="G24" s="95" t="s">
        <v>378</v>
      </c>
      <c r="H24" s="95" t="s">
        <v>99</v>
      </c>
      <c r="I24" s="91" t="s">
        <v>123</v>
      </c>
      <c r="J24" s="95" t="s">
        <v>332</v>
      </c>
      <c r="K24" s="86" t="s">
        <v>336</v>
      </c>
      <c r="L24" s="93">
        <v>6000</v>
      </c>
      <c r="M24" s="93">
        <f t="shared" si="1"/>
        <v>5100</v>
      </c>
      <c r="N24" s="63">
        <v>44562</v>
      </c>
      <c r="O24" s="63">
        <v>45657</v>
      </c>
      <c r="P24" s="91"/>
      <c r="Q24" s="91"/>
      <c r="R24" s="91"/>
      <c r="S24" s="91"/>
    </row>
    <row r="25" spans="1:19" ht="135" x14ac:dyDescent="0.25">
      <c r="A25" s="105">
        <v>22</v>
      </c>
      <c r="B25" s="95" t="s">
        <v>271</v>
      </c>
      <c r="C25" s="91" t="s">
        <v>123</v>
      </c>
      <c r="D25" s="91">
        <v>62352733</v>
      </c>
      <c r="E25" s="91">
        <v>107620723</v>
      </c>
      <c r="F25" s="91">
        <v>600131530</v>
      </c>
      <c r="G25" s="95" t="s">
        <v>272</v>
      </c>
      <c r="H25" s="95" t="s">
        <v>99</v>
      </c>
      <c r="I25" s="91" t="s">
        <v>123</v>
      </c>
      <c r="J25" s="91" t="s">
        <v>123</v>
      </c>
      <c r="K25" s="86" t="s">
        <v>296</v>
      </c>
      <c r="L25" s="93">
        <v>500000</v>
      </c>
      <c r="M25" s="93">
        <f t="shared" si="1"/>
        <v>425000</v>
      </c>
      <c r="N25" s="63">
        <v>44562</v>
      </c>
      <c r="O25" s="63">
        <v>46022</v>
      </c>
      <c r="P25" s="91"/>
      <c r="Q25" s="91" t="s">
        <v>122</v>
      </c>
      <c r="R25" s="91"/>
      <c r="S25" s="91"/>
    </row>
    <row r="26" spans="1:19" ht="135" x14ac:dyDescent="0.25">
      <c r="A26" s="105">
        <v>23</v>
      </c>
      <c r="B26" s="95" t="s">
        <v>271</v>
      </c>
      <c r="C26" s="91" t="s">
        <v>123</v>
      </c>
      <c r="D26" s="91">
        <v>62352733</v>
      </c>
      <c r="E26" s="91">
        <v>107620723</v>
      </c>
      <c r="F26" s="91">
        <v>600131530</v>
      </c>
      <c r="G26" s="95" t="s">
        <v>274</v>
      </c>
      <c r="H26" s="95" t="s">
        <v>99</v>
      </c>
      <c r="I26" s="91" t="s">
        <v>123</v>
      </c>
      <c r="J26" s="91" t="s">
        <v>123</v>
      </c>
      <c r="K26" s="85" t="s">
        <v>297</v>
      </c>
      <c r="L26" s="93">
        <v>200000</v>
      </c>
      <c r="M26" s="93">
        <f t="shared" si="1"/>
        <v>170000</v>
      </c>
      <c r="N26" s="63">
        <v>44562</v>
      </c>
      <c r="O26" s="63">
        <v>46022</v>
      </c>
      <c r="P26" s="91"/>
      <c r="Q26" s="91"/>
      <c r="R26" s="91"/>
      <c r="S26" s="91"/>
    </row>
    <row r="27" spans="1:19" ht="135" x14ac:dyDescent="0.25">
      <c r="A27" s="105">
        <v>24</v>
      </c>
      <c r="B27" s="95" t="s">
        <v>271</v>
      </c>
      <c r="C27" s="91" t="s">
        <v>123</v>
      </c>
      <c r="D27" s="91">
        <v>62352733</v>
      </c>
      <c r="E27" s="91">
        <v>107620723</v>
      </c>
      <c r="F27" s="91">
        <v>600131530</v>
      </c>
      <c r="G27" s="95" t="s">
        <v>275</v>
      </c>
      <c r="H27" s="95" t="s">
        <v>99</v>
      </c>
      <c r="I27" s="91" t="s">
        <v>123</v>
      </c>
      <c r="J27" s="91" t="s">
        <v>123</v>
      </c>
      <c r="K27" s="85" t="s">
        <v>298</v>
      </c>
      <c r="L27" s="93">
        <v>270000</v>
      </c>
      <c r="M27" s="93">
        <f t="shared" si="1"/>
        <v>229500</v>
      </c>
      <c r="N27" s="63">
        <v>44562</v>
      </c>
      <c r="O27" s="63">
        <v>46022</v>
      </c>
      <c r="P27" s="91"/>
      <c r="Q27" s="91" t="s">
        <v>122</v>
      </c>
      <c r="R27" s="91"/>
      <c r="S27" s="91"/>
    </row>
    <row r="28" spans="1:19" ht="135" x14ac:dyDescent="0.25">
      <c r="A28" s="105">
        <v>25</v>
      </c>
      <c r="B28" s="95" t="s">
        <v>271</v>
      </c>
      <c r="C28" s="91" t="s">
        <v>123</v>
      </c>
      <c r="D28" s="91">
        <v>62352733</v>
      </c>
      <c r="E28" s="91">
        <v>107620723</v>
      </c>
      <c r="F28" s="91">
        <v>600131530</v>
      </c>
      <c r="G28" s="95" t="s">
        <v>276</v>
      </c>
      <c r="H28" s="95" t="s">
        <v>99</v>
      </c>
      <c r="I28" s="91" t="s">
        <v>123</v>
      </c>
      <c r="J28" s="91" t="s">
        <v>123</v>
      </c>
      <c r="K28" s="85" t="s">
        <v>299</v>
      </c>
      <c r="L28" s="93">
        <v>500000</v>
      </c>
      <c r="M28" s="93">
        <f t="shared" si="1"/>
        <v>425000</v>
      </c>
      <c r="N28" s="63">
        <v>44562</v>
      </c>
      <c r="O28" s="63">
        <v>46022</v>
      </c>
      <c r="P28" s="91"/>
      <c r="Q28" s="91"/>
      <c r="R28" s="91"/>
      <c r="S28" s="91"/>
    </row>
    <row r="29" spans="1:19" ht="135" x14ac:dyDescent="0.25">
      <c r="A29" s="105">
        <v>26</v>
      </c>
      <c r="B29" s="95" t="s">
        <v>271</v>
      </c>
      <c r="C29" s="91" t="s">
        <v>123</v>
      </c>
      <c r="D29" s="91">
        <v>62352733</v>
      </c>
      <c r="E29" s="91">
        <v>107620723</v>
      </c>
      <c r="F29" s="91">
        <v>600131530</v>
      </c>
      <c r="G29" s="95" t="s">
        <v>393</v>
      </c>
      <c r="H29" s="95" t="s">
        <v>99</v>
      </c>
      <c r="I29" s="91" t="s">
        <v>123</v>
      </c>
      <c r="J29" s="91" t="s">
        <v>123</v>
      </c>
      <c r="K29" s="85" t="s">
        <v>300</v>
      </c>
      <c r="L29" s="93">
        <v>750000</v>
      </c>
      <c r="M29" s="93">
        <f t="shared" si="1"/>
        <v>637500</v>
      </c>
      <c r="N29" s="63">
        <v>44562</v>
      </c>
      <c r="O29" s="63">
        <v>46022</v>
      </c>
      <c r="P29" s="91"/>
      <c r="Q29" s="91" t="s">
        <v>122</v>
      </c>
      <c r="R29" s="91"/>
      <c r="S29" s="91"/>
    </row>
    <row r="30" spans="1:19" ht="135" x14ac:dyDescent="0.25">
      <c r="A30" s="105">
        <v>27</v>
      </c>
      <c r="B30" s="95" t="s">
        <v>271</v>
      </c>
      <c r="C30" s="91" t="s">
        <v>123</v>
      </c>
      <c r="D30" s="91">
        <v>62352733</v>
      </c>
      <c r="E30" s="91">
        <v>107620723</v>
      </c>
      <c r="F30" s="91">
        <v>600131530</v>
      </c>
      <c r="G30" s="73" t="s">
        <v>277</v>
      </c>
      <c r="H30" s="95" t="s">
        <v>99</v>
      </c>
      <c r="I30" s="91" t="s">
        <v>123</v>
      </c>
      <c r="J30" s="91" t="s">
        <v>123</v>
      </c>
      <c r="K30" s="85" t="s">
        <v>301</v>
      </c>
      <c r="L30" s="93">
        <v>1000000</v>
      </c>
      <c r="M30" s="93">
        <f t="shared" si="1"/>
        <v>850000</v>
      </c>
      <c r="N30" s="63">
        <v>44562</v>
      </c>
      <c r="O30" s="63">
        <v>46022</v>
      </c>
      <c r="P30" s="91"/>
      <c r="Q30" s="91" t="s">
        <v>122</v>
      </c>
      <c r="R30" s="91"/>
      <c r="S30" s="91"/>
    </row>
    <row r="31" spans="1:19" ht="135" x14ac:dyDescent="0.25">
      <c r="A31" s="105">
        <v>28</v>
      </c>
      <c r="B31" s="95" t="s">
        <v>271</v>
      </c>
      <c r="C31" s="91" t="s">
        <v>123</v>
      </c>
      <c r="D31" s="91">
        <v>62352733</v>
      </c>
      <c r="E31" s="91">
        <v>107620723</v>
      </c>
      <c r="F31" s="91">
        <v>600131530</v>
      </c>
      <c r="G31" s="95" t="s">
        <v>278</v>
      </c>
      <c r="H31" s="95" t="s">
        <v>99</v>
      </c>
      <c r="I31" s="91" t="s">
        <v>123</v>
      </c>
      <c r="J31" s="91" t="s">
        <v>123</v>
      </c>
      <c r="K31" s="85" t="s">
        <v>302</v>
      </c>
      <c r="L31" s="93">
        <v>700000</v>
      </c>
      <c r="M31" s="93">
        <f t="shared" si="1"/>
        <v>595000</v>
      </c>
      <c r="N31" s="63">
        <v>44562</v>
      </c>
      <c r="O31" s="63">
        <v>46022</v>
      </c>
      <c r="P31" s="91"/>
      <c r="Q31" s="91"/>
      <c r="R31" s="91"/>
      <c r="S31" s="91"/>
    </row>
    <row r="32" spans="1:19" ht="135" x14ac:dyDescent="0.25">
      <c r="A32" s="105">
        <v>29</v>
      </c>
      <c r="B32" s="95" t="s">
        <v>271</v>
      </c>
      <c r="C32" s="91" t="s">
        <v>123</v>
      </c>
      <c r="D32" s="91">
        <v>62352733</v>
      </c>
      <c r="E32" s="91">
        <v>107620723</v>
      </c>
      <c r="F32" s="91">
        <v>600131530</v>
      </c>
      <c r="G32" s="95" t="s">
        <v>279</v>
      </c>
      <c r="H32" s="95" t="s">
        <v>99</v>
      </c>
      <c r="I32" s="91" t="s">
        <v>123</v>
      </c>
      <c r="J32" s="91" t="s">
        <v>123</v>
      </c>
      <c r="K32" s="85" t="s">
        <v>303</v>
      </c>
      <c r="L32" s="93">
        <v>500000</v>
      </c>
      <c r="M32" s="93">
        <f t="shared" si="1"/>
        <v>425000</v>
      </c>
      <c r="N32" s="63">
        <v>44562</v>
      </c>
      <c r="O32" s="63">
        <v>46022</v>
      </c>
      <c r="P32" s="91"/>
      <c r="Q32" s="91"/>
      <c r="R32" s="91"/>
      <c r="S32" s="91"/>
    </row>
    <row r="33" spans="1:19" ht="135" x14ac:dyDescent="0.25">
      <c r="A33" s="105">
        <v>30</v>
      </c>
      <c r="B33" s="95" t="s">
        <v>271</v>
      </c>
      <c r="C33" s="91" t="s">
        <v>123</v>
      </c>
      <c r="D33" s="91">
        <v>62352733</v>
      </c>
      <c r="E33" s="91">
        <v>107620723</v>
      </c>
      <c r="F33" s="91">
        <v>600131530</v>
      </c>
      <c r="G33" s="95" t="s">
        <v>280</v>
      </c>
      <c r="H33" s="95" t="s">
        <v>99</v>
      </c>
      <c r="I33" s="91" t="s">
        <v>123</v>
      </c>
      <c r="J33" s="91" t="s">
        <v>123</v>
      </c>
      <c r="K33" s="85" t="s">
        <v>304</v>
      </c>
      <c r="L33" s="93">
        <v>500000</v>
      </c>
      <c r="M33" s="93">
        <f t="shared" si="1"/>
        <v>425000</v>
      </c>
      <c r="N33" s="63">
        <v>44562</v>
      </c>
      <c r="O33" s="63">
        <v>46022</v>
      </c>
      <c r="P33" s="91"/>
      <c r="Q33" s="91"/>
      <c r="R33" s="91"/>
      <c r="S33" s="91"/>
    </row>
    <row r="34" spans="1:19" ht="135" x14ac:dyDescent="0.25">
      <c r="A34" s="105">
        <v>31</v>
      </c>
      <c r="B34" s="95" t="s">
        <v>271</v>
      </c>
      <c r="C34" s="91" t="s">
        <v>123</v>
      </c>
      <c r="D34" s="91">
        <v>62352733</v>
      </c>
      <c r="E34" s="91">
        <v>107620723</v>
      </c>
      <c r="F34" s="91">
        <v>600131530</v>
      </c>
      <c r="G34" s="95" t="s">
        <v>281</v>
      </c>
      <c r="H34" s="95" t="s">
        <v>99</v>
      </c>
      <c r="I34" s="91" t="s">
        <v>123</v>
      </c>
      <c r="J34" s="91" t="s">
        <v>123</v>
      </c>
      <c r="K34" s="85" t="s">
        <v>305</v>
      </c>
      <c r="L34" s="93">
        <v>100000</v>
      </c>
      <c r="M34" s="93">
        <f t="shared" si="1"/>
        <v>85000</v>
      </c>
      <c r="N34" s="63">
        <v>44562</v>
      </c>
      <c r="O34" s="63">
        <v>46022</v>
      </c>
      <c r="P34" s="91"/>
      <c r="Q34" s="91" t="s">
        <v>122</v>
      </c>
      <c r="R34" s="91"/>
      <c r="S34" s="91"/>
    </row>
    <row r="35" spans="1:19" ht="135" x14ac:dyDescent="0.25">
      <c r="A35" s="105">
        <v>32</v>
      </c>
      <c r="B35" s="95" t="s">
        <v>271</v>
      </c>
      <c r="C35" s="91" t="s">
        <v>123</v>
      </c>
      <c r="D35" s="91">
        <v>62352733</v>
      </c>
      <c r="E35" s="91">
        <v>107620723</v>
      </c>
      <c r="F35" s="91">
        <v>600131530</v>
      </c>
      <c r="G35" s="95" t="s">
        <v>394</v>
      </c>
      <c r="H35" s="95" t="s">
        <v>99</v>
      </c>
      <c r="I35" s="91" t="s">
        <v>123</v>
      </c>
      <c r="J35" s="91" t="s">
        <v>123</v>
      </c>
      <c r="K35" s="85" t="s">
        <v>395</v>
      </c>
      <c r="L35" s="93">
        <v>500000</v>
      </c>
      <c r="M35" s="93">
        <f t="shared" si="1"/>
        <v>425000</v>
      </c>
      <c r="N35" s="63">
        <v>44562</v>
      </c>
      <c r="O35" s="63">
        <v>46022</v>
      </c>
      <c r="P35" s="91"/>
      <c r="Q35" s="91" t="s">
        <v>122</v>
      </c>
      <c r="R35" s="91"/>
      <c r="S35" s="91"/>
    </row>
    <row r="36" spans="1:19" ht="135" x14ac:dyDescent="0.25">
      <c r="A36" s="105">
        <v>33</v>
      </c>
      <c r="B36" s="95" t="s">
        <v>271</v>
      </c>
      <c r="C36" s="91" t="s">
        <v>123</v>
      </c>
      <c r="D36" s="91">
        <v>62352733</v>
      </c>
      <c r="E36" s="91">
        <v>107620723</v>
      </c>
      <c r="F36" s="91">
        <v>600131530</v>
      </c>
      <c r="G36" s="95" t="s">
        <v>282</v>
      </c>
      <c r="H36" s="95" t="s">
        <v>99</v>
      </c>
      <c r="I36" s="91" t="s">
        <v>123</v>
      </c>
      <c r="J36" s="91" t="s">
        <v>123</v>
      </c>
      <c r="K36" s="85" t="s">
        <v>306</v>
      </c>
      <c r="L36" s="93">
        <v>1500000</v>
      </c>
      <c r="M36" s="93">
        <f t="shared" si="1"/>
        <v>1275000</v>
      </c>
      <c r="N36" s="63">
        <v>44562</v>
      </c>
      <c r="O36" s="63">
        <v>46022</v>
      </c>
      <c r="P36" s="91"/>
      <c r="Q36" s="91" t="s">
        <v>122</v>
      </c>
      <c r="R36" s="91"/>
      <c r="S36" s="91"/>
    </row>
    <row r="37" spans="1:19" ht="135" x14ac:dyDescent="0.25">
      <c r="A37" s="105">
        <v>34</v>
      </c>
      <c r="B37" s="95" t="s">
        <v>271</v>
      </c>
      <c r="C37" s="91" t="s">
        <v>123</v>
      </c>
      <c r="D37" s="91">
        <v>62352733</v>
      </c>
      <c r="E37" s="91">
        <v>107620723</v>
      </c>
      <c r="F37" s="91">
        <v>600131530</v>
      </c>
      <c r="G37" s="95" t="s">
        <v>396</v>
      </c>
      <c r="H37" s="95" t="s">
        <v>99</v>
      </c>
      <c r="I37" s="91" t="s">
        <v>123</v>
      </c>
      <c r="J37" s="91" t="s">
        <v>123</v>
      </c>
      <c r="K37" s="85" t="s">
        <v>307</v>
      </c>
      <c r="L37" s="102">
        <v>2000000</v>
      </c>
      <c r="M37" s="93">
        <f t="shared" si="1"/>
        <v>1700000</v>
      </c>
      <c r="N37" s="63">
        <v>44562</v>
      </c>
      <c r="O37" s="63">
        <v>46387</v>
      </c>
      <c r="P37" s="91"/>
      <c r="Q37" s="91" t="s">
        <v>122</v>
      </c>
      <c r="R37" s="91"/>
      <c r="S37" s="91"/>
    </row>
    <row r="38" spans="1:19" ht="135" x14ac:dyDescent="0.25">
      <c r="A38" s="105">
        <v>35</v>
      </c>
      <c r="B38" s="95" t="s">
        <v>271</v>
      </c>
      <c r="C38" s="91" t="s">
        <v>123</v>
      </c>
      <c r="D38" s="91">
        <v>62352733</v>
      </c>
      <c r="E38" s="91">
        <v>107620723</v>
      </c>
      <c r="F38" s="91">
        <v>600131530</v>
      </c>
      <c r="G38" s="95" t="s">
        <v>283</v>
      </c>
      <c r="H38" s="95" t="s">
        <v>99</v>
      </c>
      <c r="I38" s="91" t="s">
        <v>123</v>
      </c>
      <c r="J38" s="91" t="s">
        <v>123</v>
      </c>
      <c r="K38" s="85" t="s">
        <v>308</v>
      </c>
      <c r="L38" s="93">
        <v>400000</v>
      </c>
      <c r="M38" s="93">
        <f t="shared" si="1"/>
        <v>340000</v>
      </c>
      <c r="N38" s="63">
        <v>44562</v>
      </c>
      <c r="O38" s="63">
        <v>46022</v>
      </c>
      <c r="P38" s="91"/>
      <c r="Q38" s="91" t="s">
        <v>122</v>
      </c>
      <c r="R38" s="91"/>
      <c r="S38" s="91"/>
    </row>
    <row r="39" spans="1:19" ht="135" x14ac:dyDescent="0.25">
      <c r="A39" s="105">
        <v>36</v>
      </c>
      <c r="B39" s="95" t="s">
        <v>271</v>
      </c>
      <c r="C39" s="91" t="s">
        <v>123</v>
      </c>
      <c r="D39" s="91">
        <v>62352733</v>
      </c>
      <c r="E39" s="91">
        <v>107620723</v>
      </c>
      <c r="F39" s="91">
        <v>600131530</v>
      </c>
      <c r="G39" s="95" t="s">
        <v>469</v>
      </c>
      <c r="H39" s="95" t="s">
        <v>99</v>
      </c>
      <c r="I39" s="91" t="s">
        <v>123</v>
      </c>
      <c r="J39" s="91" t="s">
        <v>123</v>
      </c>
      <c r="K39" s="85" t="s">
        <v>309</v>
      </c>
      <c r="L39" s="93">
        <v>400000</v>
      </c>
      <c r="M39" s="93">
        <f t="shared" si="1"/>
        <v>340000</v>
      </c>
      <c r="N39" s="63">
        <v>44562</v>
      </c>
      <c r="O39" s="63">
        <v>46022</v>
      </c>
      <c r="P39" s="91"/>
      <c r="Q39" s="91"/>
      <c r="R39" s="91"/>
      <c r="S39" s="91"/>
    </row>
    <row r="40" spans="1:19" ht="135" x14ac:dyDescent="0.25">
      <c r="A40" s="105">
        <v>37</v>
      </c>
      <c r="B40" s="95" t="s">
        <v>271</v>
      </c>
      <c r="C40" s="91" t="s">
        <v>123</v>
      </c>
      <c r="D40" s="91">
        <v>62352733</v>
      </c>
      <c r="E40" s="91">
        <v>107620723</v>
      </c>
      <c r="F40" s="91">
        <v>600131530</v>
      </c>
      <c r="G40" s="95" t="s">
        <v>284</v>
      </c>
      <c r="H40" s="95" t="s">
        <v>99</v>
      </c>
      <c r="I40" s="91" t="s">
        <v>123</v>
      </c>
      <c r="J40" s="91" t="s">
        <v>123</v>
      </c>
      <c r="K40" s="86" t="s">
        <v>310</v>
      </c>
      <c r="L40" s="93">
        <v>3000000</v>
      </c>
      <c r="M40" s="93">
        <f t="shared" si="1"/>
        <v>2550000</v>
      </c>
      <c r="N40" s="63">
        <v>44562</v>
      </c>
      <c r="O40" s="63">
        <v>46022</v>
      </c>
      <c r="P40" s="91"/>
      <c r="Q40" s="91"/>
      <c r="R40" s="91"/>
      <c r="S40" s="91"/>
    </row>
    <row r="41" spans="1:19" ht="135" x14ac:dyDescent="0.25">
      <c r="A41" s="105">
        <v>38</v>
      </c>
      <c r="B41" s="95" t="s">
        <v>271</v>
      </c>
      <c r="C41" s="91" t="s">
        <v>123</v>
      </c>
      <c r="D41" s="91">
        <v>62352733</v>
      </c>
      <c r="E41" s="91">
        <v>107620723</v>
      </c>
      <c r="F41" s="91">
        <v>600131530</v>
      </c>
      <c r="G41" s="95" t="s">
        <v>285</v>
      </c>
      <c r="H41" s="95" t="s">
        <v>99</v>
      </c>
      <c r="I41" s="91" t="s">
        <v>123</v>
      </c>
      <c r="J41" s="91" t="s">
        <v>123</v>
      </c>
      <c r="K41" s="85" t="s">
        <v>311</v>
      </c>
      <c r="L41" s="93">
        <v>72000</v>
      </c>
      <c r="M41" s="93">
        <f t="shared" si="1"/>
        <v>61200</v>
      </c>
      <c r="N41" s="63">
        <v>44562</v>
      </c>
      <c r="O41" s="63">
        <v>46022</v>
      </c>
      <c r="P41" s="91"/>
      <c r="Q41" s="91"/>
      <c r="R41" s="91"/>
      <c r="S41" s="91"/>
    </row>
    <row r="42" spans="1:19" ht="135" x14ac:dyDescent="0.25">
      <c r="A42" s="105">
        <v>39</v>
      </c>
      <c r="B42" s="95" t="s">
        <v>271</v>
      </c>
      <c r="C42" s="91" t="s">
        <v>123</v>
      </c>
      <c r="D42" s="91">
        <v>62352733</v>
      </c>
      <c r="E42" s="91">
        <v>107620723</v>
      </c>
      <c r="F42" s="91">
        <v>600131530</v>
      </c>
      <c r="G42" s="95" t="s">
        <v>286</v>
      </c>
      <c r="H42" s="95" t="s">
        <v>99</v>
      </c>
      <c r="I42" s="91" t="s">
        <v>123</v>
      </c>
      <c r="J42" s="91" t="s">
        <v>123</v>
      </c>
      <c r="K42" s="85" t="s">
        <v>312</v>
      </c>
      <c r="L42" s="93">
        <v>50000</v>
      </c>
      <c r="M42" s="93">
        <f t="shared" si="1"/>
        <v>42500</v>
      </c>
      <c r="N42" s="63">
        <v>44562</v>
      </c>
      <c r="O42" s="63">
        <v>46022</v>
      </c>
      <c r="P42" s="91"/>
      <c r="Q42" s="91"/>
      <c r="R42" s="91"/>
      <c r="S42" s="91"/>
    </row>
    <row r="43" spans="1:19" ht="135" x14ac:dyDescent="0.25">
      <c r="A43" s="105">
        <v>40</v>
      </c>
      <c r="B43" s="95" t="s">
        <v>271</v>
      </c>
      <c r="C43" s="91" t="s">
        <v>123</v>
      </c>
      <c r="D43" s="91">
        <v>62352733</v>
      </c>
      <c r="E43" s="91">
        <v>107620723</v>
      </c>
      <c r="F43" s="91">
        <v>600131530</v>
      </c>
      <c r="G43" s="95" t="s">
        <v>287</v>
      </c>
      <c r="H43" s="95" t="s">
        <v>99</v>
      </c>
      <c r="I43" s="91" t="s">
        <v>123</v>
      </c>
      <c r="J43" s="91" t="s">
        <v>123</v>
      </c>
      <c r="K43" s="85" t="s">
        <v>397</v>
      </c>
      <c r="L43" s="93">
        <v>500000</v>
      </c>
      <c r="M43" s="93">
        <f t="shared" si="1"/>
        <v>425000</v>
      </c>
      <c r="N43" s="63">
        <v>44562</v>
      </c>
      <c r="O43" s="63">
        <v>46022</v>
      </c>
      <c r="P43" s="91"/>
      <c r="Q43" s="91"/>
      <c r="R43" s="91"/>
      <c r="S43" s="91"/>
    </row>
    <row r="44" spans="1:19" ht="135" x14ac:dyDescent="0.25">
      <c r="A44" s="105">
        <v>41</v>
      </c>
      <c r="B44" s="95" t="s">
        <v>271</v>
      </c>
      <c r="C44" s="91" t="s">
        <v>123</v>
      </c>
      <c r="D44" s="91">
        <v>62352733</v>
      </c>
      <c r="E44" s="91">
        <v>107620723</v>
      </c>
      <c r="F44" s="91">
        <v>600131530</v>
      </c>
      <c r="G44" s="95" t="s">
        <v>288</v>
      </c>
      <c r="H44" s="95" t="s">
        <v>99</v>
      </c>
      <c r="I44" s="91" t="s">
        <v>123</v>
      </c>
      <c r="J44" s="91" t="s">
        <v>123</v>
      </c>
      <c r="K44" s="85" t="s">
        <v>313</v>
      </c>
      <c r="L44" s="93">
        <v>250000</v>
      </c>
      <c r="M44" s="93">
        <f t="shared" si="1"/>
        <v>212500</v>
      </c>
      <c r="N44" s="63">
        <v>44562</v>
      </c>
      <c r="O44" s="63">
        <v>46022</v>
      </c>
      <c r="P44" s="91"/>
      <c r="Q44" s="91"/>
      <c r="R44" s="91"/>
      <c r="S44" s="91"/>
    </row>
    <row r="45" spans="1:19" ht="135" x14ac:dyDescent="0.25">
      <c r="A45" s="105">
        <v>42</v>
      </c>
      <c r="B45" s="95" t="s">
        <v>271</v>
      </c>
      <c r="C45" s="91" t="s">
        <v>123</v>
      </c>
      <c r="D45" s="91">
        <v>62352733</v>
      </c>
      <c r="E45" s="91">
        <v>107620723</v>
      </c>
      <c r="F45" s="91">
        <v>600131530</v>
      </c>
      <c r="G45" s="95" t="s">
        <v>289</v>
      </c>
      <c r="H45" s="95" t="s">
        <v>99</v>
      </c>
      <c r="I45" s="91" t="s">
        <v>123</v>
      </c>
      <c r="J45" s="91" t="s">
        <v>123</v>
      </c>
      <c r="K45" s="85" t="s">
        <v>314</v>
      </c>
      <c r="L45" s="93">
        <v>135000</v>
      </c>
      <c r="M45" s="93">
        <f t="shared" si="1"/>
        <v>114750</v>
      </c>
      <c r="N45" s="63">
        <v>44562</v>
      </c>
      <c r="O45" s="63">
        <v>46022</v>
      </c>
      <c r="P45" s="91"/>
      <c r="Q45" s="91"/>
      <c r="R45" s="91"/>
      <c r="S45" s="91"/>
    </row>
    <row r="46" spans="1:19" ht="135" x14ac:dyDescent="0.25">
      <c r="A46" s="105">
        <v>43</v>
      </c>
      <c r="B46" s="95" t="s">
        <v>271</v>
      </c>
      <c r="C46" s="91" t="s">
        <v>123</v>
      </c>
      <c r="D46" s="91">
        <v>62352733</v>
      </c>
      <c r="E46" s="91">
        <v>107620723</v>
      </c>
      <c r="F46" s="91">
        <v>600131530</v>
      </c>
      <c r="G46" s="95" t="s">
        <v>290</v>
      </c>
      <c r="H46" s="95" t="s">
        <v>99</v>
      </c>
      <c r="I46" s="91" t="s">
        <v>123</v>
      </c>
      <c r="J46" s="91" t="s">
        <v>123</v>
      </c>
      <c r="K46" s="85" t="s">
        <v>315</v>
      </c>
      <c r="L46" s="93">
        <v>180000</v>
      </c>
      <c r="M46" s="93">
        <f t="shared" si="1"/>
        <v>153000</v>
      </c>
      <c r="N46" s="63">
        <v>44562</v>
      </c>
      <c r="O46" s="63">
        <v>46022</v>
      </c>
      <c r="P46" s="91"/>
      <c r="Q46" s="91"/>
      <c r="R46" s="91"/>
      <c r="S46" s="91"/>
    </row>
    <row r="47" spans="1:19" ht="135" x14ac:dyDescent="0.25">
      <c r="A47" s="105">
        <v>44</v>
      </c>
      <c r="B47" s="95" t="s">
        <v>271</v>
      </c>
      <c r="C47" s="91" t="s">
        <v>123</v>
      </c>
      <c r="D47" s="91">
        <v>62352733</v>
      </c>
      <c r="E47" s="91">
        <v>107620723</v>
      </c>
      <c r="F47" s="91">
        <v>600131530</v>
      </c>
      <c r="G47" s="95" t="s">
        <v>291</v>
      </c>
      <c r="H47" s="95" t="s">
        <v>99</v>
      </c>
      <c r="I47" s="91" t="s">
        <v>123</v>
      </c>
      <c r="J47" s="91" t="s">
        <v>123</v>
      </c>
      <c r="K47" s="85" t="s">
        <v>316</v>
      </c>
      <c r="L47" s="93">
        <v>50000</v>
      </c>
      <c r="M47" s="93">
        <f t="shared" si="1"/>
        <v>42500</v>
      </c>
      <c r="N47" s="63">
        <v>44562</v>
      </c>
      <c r="O47" s="63">
        <v>46022</v>
      </c>
      <c r="P47" s="91"/>
      <c r="Q47" s="91"/>
      <c r="R47" s="91"/>
      <c r="S47" s="91"/>
    </row>
    <row r="48" spans="1:19" ht="135" x14ac:dyDescent="0.25">
      <c r="A48" s="105">
        <v>45</v>
      </c>
      <c r="B48" s="95" t="s">
        <v>271</v>
      </c>
      <c r="C48" s="91" t="s">
        <v>123</v>
      </c>
      <c r="D48" s="91">
        <v>62352733</v>
      </c>
      <c r="E48" s="91">
        <v>107620723</v>
      </c>
      <c r="F48" s="91">
        <v>600131530</v>
      </c>
      <c r="G48" s="95" t="s">
        <v>292</v>
      </c>
      <c r="H48" s="95" t="s">
        <v>99</v>
      </c>
      <c r="I48" s="91" t="s">
        <v>123</v>
      </c>
      <c r="J48" s="91" t="s">
        <v>123</v>
      </c>
      <c r="K48" s="85" t="s">
        <v>317</v>
      </c>
      <c r="L48" s="93">
        <v>1000000</v>
      </c>
      <c r="M48" s="93">
        <f t="shared" si="1"/>
        <v>850000</v>
      </c>
      <c r="N48" s="63">
        <v>44562</v>
      </c>
      <c r="O48" s="63">
        <v>46022</v>
      </c>
      <c r="P48" s="91"/>
      <c r="Q48" s="91"/>
      <c r="R48" s="91"/>
      <c r="S48" s="91"/>
    </row>
    <row r="49" spans="1:19" ht="135" x14ac:dyDescent="0.25">
      <c r="A49" s="105">
        <v>46</v>
      </c>
      <c r="B49" s="95" t="s">
        <v>271</v>
      </c>
      <c r="C49" s="91" t="s">
        <v>123</v>
      </c>
      <c r="D49" s="91">
        <v>62352733</v>
      </c>
      <c r="E49" s="91">
        <v>107620723</v>
      </c>
      <c r="F49" s="91">
        <v>600131530</v>
      </c>
      <c r="G49" s="100" t="s">
        <v>470</v>
      </c>
      <c r="H49" s="95" t="s">
        <v>99</v>
      </c>
      <c r="I49" s="91" t="s">
        <v>123</v>
      </c>
      <c r="J49" s="91" t="s">
        <v>123</v>
      </c>
      <c r="K49" s="85" t="s">
        <v>318</v>
      </c>
      <c r="L49" s="93">
        <v>1500000</v>
      </c>
      <c r="M49" s="93">
        <f t="shared" si="1"/>
        <v>1275000</v>
      </c>
      <c r="N49" s="63">
        <v>44562</v>
      </c>
      <c r="O49" s="63">
        <v>46022</v>
      </c>
      <c r="P49" s="91"/>
      <c r="Q49" s="91" t="s">
        <v>122</v>
      </c>
      <c r="R49" s="91"/>
      <c r="S49" s="91"/>
    </row>
    <row r="50" spans="1:19" ht="135" x14ac:dyDescent="0.25">
      <c r="A50" s="105">
        <v>47</v>
      </c>
      <c r="B50" s="95" t="s">
        <v>271</v>
      </c>
      <c r="C50" s="91" t="s">
        <v>123</v>
      </c>
      <c r="D50" s="91">
        <v>62352733</v>
      </c>
      <c r="E50" s="91">
        <v>107620723</v>
      </c>
      <c r="F50" s="91">
        <v>600131530</v>
      </c>
      <c r="G50" s="95" t="s">
        <v>398</v>
      </c>
      <c r="H50" s="95" t="s">
        <v>99</v>
      </c>
      <c r="I50" s="91" t="s">
        <v>123</v>
      </c>
      <c r="J50" s="91" t="s">
        <v>123</v>
      </c>
      <c r="K50" s="85" t="s">
        <v>319</v>
      </c>
      <c r="L50" s="93">
        <v>8000000</v>
      </c>
      <c r="M50" s="93">
        <f t="shared" si="1"/>
        <v>6800000</v>
      </c>
      <c r="N50" s="63">
        <v>44562</v>
      </c>
      <c r="O50" s="63">
        <v>46022</v>
      </c>
      <c r="P50" s="91"/>
      <c r="Q50" s="91"/>
      <c r="R50" s="91"/>
      <c r="S50" s="91"/>
    </row>
    <row r="51" spans="1:19" ht="135" x14ac:dyDescent="0.25">
      <c r="A51" s="105">
        <v>48</v>
      </c>
      <c r="B51" s="95" t="s">
        <v>271</v>
      </c>
      <c r="C51" s="91" t="s">
        <v>123</v>
      </c>
      <c r="D51" s="91">
        <v>62352733</v>
      </c>
      <c r="E51" s="91">
        <v>107620723</v>
      </c>
      <c r="F51" s="91">
        <v>600131530</v>
      </c>
      <c r="G51" s="95" t="s">
        <v>399</v>
      </c>
      <c r="H51" s="95" t="s">
        <v>99</v>
      </c>
      <c r="I51" s="91" t="s">
        <v>123</v>
      </c>
      <c r="J51" s="91" t="s">
        <v>123</v>
      </c>
      <c r="K51" s="85" t="s">
        <v>320</v>
      </c>
      <c r="L51" s="93">
        <v>1000000</v>
      </c>
      <c r="M51" s="93">
        <f t="shared" si="1"/>
        <v>850000</v>
      </c>
      <c r="N51" s="63">
        <v>44562</v>
      </c>
      <c r="O51" s="63">
        <v>46022</v>
      </c>
      <c r="P51" s="91"/>
      <c r="Q51" s="91"/>
      <c r="R51" s="91"/>
      <c r="S51" s="91"/>
    </row>
    <row r="52" spans="1:19" ht="135" x14ac:dyDescent="0.25">
      <c r="A52" s="105">
        <v>49</v>
      </c>
      <c r="B52" s="95" t="s">
        <v>271</v>
      </c>
      <c r="C52" s="91" t="s">
        <v>123</v>
      </c>
      <c r="D52" s="91">
        <v>62352733</v>
      </c>
      <c r="E52" s="91">
        <v>107620723</v>
      </c>
      <c r="F52" s="91">
        <v>600131530</v>
      </c>
      <c r="G52" s="73" t="s">
        <v>400</v>
      </c>
      <c r="H52" s="95" t="s">
        <v>99</v>
      </c>
      <c r="I52" s="91" t="s">
        <v>123</v>
      </c>
      <c r="J52" s="91" t="s">
        <v>123</v>
      </c>
      <c r="K52" s="85" t="s">
        <v>321</v>
      </c>
      <c r="L52" s="93">
        <v>500000</v>
      </c>
      <c r="M52" s="93">
        <f t="shared" si="1"/>
        <v>425000</v>
      </c>
      <c r="N52" s="63">
        <v>44562</v>
      </c>
      <c r="O52" s="63">
        <v>46022</v>
      </c>
      <c r="P52" s="91"/>
      <c r="Q52" s="91"/>
      <c r="R52" s="91"/>
      <c r="S52" s="91"/>
    </row>
    <row r="53" spans="1:19" ht="225" x14ac:dyDescent="0.25">
      <c r="A53" s="105">
        <v>50</v>
      </c>
      <c r="B53" s="95" t="s">
        <v>257</v>
      </c>
      <c r="C53" s="91" t="s">
        <v>258</v>
      </c>
      <c r="D53" s="91">
        <v>70985391</v>
      </c>
      <c r="E53" s="91">
        <v>150005008</v>
      </c>
      <c r="F53" s="91">
        <v>600131734</v>
      </c>
      <c r="G53" s="95" t="s">
        <v>293</v>
      </c>
      <c r="H53" s="95" t="s">
        <v>99</v>
      </c>
      <c r="I53" s="91" t="s">
        <v>123</v>
      </c>
      <c r="J53" s="91" t="s">
        <v>258</v>
      </c>
      <c r="K53" s="95" t="s">
        <v>426</v>
      </c>
      <c r="L53" s="93">
        <v>2500000</v>
      </c>
      <c r="M53" s="93">
        <f t="shared" si="1"/>
        <v>2125000</v>
      </c>
      <c r="N53" s="63">
        <v>44562</v>
      </c>
      <c r="O53" s="63">
        <v>46022</v>
      </c>
      <c r="P53" s="91"/>
      <c r="Q53" s="91" t="s">
        <v>122</v>
      </c>
      <c r="R53" s="91"/>
      <c r="S53" s="91"/>
    </row>
    <row r="54" spans="1:19" ht="165" x14ac:dyDescent="0.25">
      <c r="A54" s="105">
        <v>51</v>
      </c>
      <c r="B54" s="95" t="s">
        <v>257</v>
      </c>
      <c r="C54" s="91" t="s">
        <v>258</v>
      </c>
      <c r="D54" s="91">
        <v>70985391</v>
      </c>
      <c r="E54" s="91">
        <v>150005008</v>
      </c>
      <c r="F54" s="91">
        <v>600131734</v>
      </c>
      <c r="G54" s="95" t="s">
        <v>294</v>
      </c>
      <c r="H54" s="95" t="s">
        <v>99</v>
      </c>
      <c r="I54" s="91" t="s">
        <v>123</v>
      </c>
      <c r="J54" s="91" t="s">
        <v>258</v>
      </c>
      <c r="K54" s="95" t="s">
        <v>446</v>
      </c>
      <c r="L54" s="93">
        <v>1000000</v>
      </c>
      <c r="M54" s="93">
        <f t="shared" si="1"/>
        <v>850000</v>
      </c>
      <c r="N54" s="63">
        <v>44562</v>
      </c>
      <c r="O54" s="63">
        <v>46022</v>
      </c>
      <c r="P54" s="91"/>
      <c r="Q54" s="91" t="s">
        <v>122</v>
      </c>
      <c r="R54" s="91"/>
      <c r="S54" s="91"/>
    </row>
    <row r="55" spans="1:19" ht="165" x14ac:dyDescent="0.25">
      <c r="A55" s="105">
        <v>52</v>
      </c>
      <c r="B55" s="95" t="s">
        <v>257</v>
      </c>
      <c r="C55" s="91" t="s">
        <v>258</v>
      </c>
      <c r="D55" s="91">
        <v>70985391</v>
      </c>
      <c r="E55" s="91">
        <v>102008124</v>
      </c>
      <c r="F55" s="91">
        <v>600131734</v>
      </c>
      <c r="G55" s="95" t="s">
        <v>295</v>
      </c>
      <c r="H55" s="95" t="s">
        <v>99</v>
      </c>
      <c r="I55" s="91" t="s">
        <v>123</v>
      </c>
      <c r="J55" s="91" t="s">
        <v>258</v>
      </c>
      <c r="K55" s="81" t="s">
        <v>447</v>
      </c>
      <c r="L55" s="93">
        <v>500000</v>
      </c>
      <c r="M55" s="93">
        <f t="shared" ref="M55:M69" si="2">L55/100*85</f>
        <v>425000</v>
      </c>
      <c r="N55" s="63">
        <v>44562</v>
      </c>
      <c r="O55" s="63">
        <v>46022</v>
      </c>
      <c r="P55" s="91"/>
      <c r="Q55" s="91" t="s">
        <v>122</v>
      </c>
      <c r="R55" s="91"/>
      <c r="S55" s="91"/>
    </row>
    <row r="56" spans="1:19" ht="165" x14ac:dyDescent="0.25">
      <c r="A56" s="105">
        <v>53</v>
      </c>
      <c r="B56" s="95" t="s">
        <v>257</v>
      </c>
      <c r="C56" s="91" t="s">
        <v>258</v>
      </c>
      <c r="D56" s="91">
        <v>70985391</v>
      </c>
      <c r="E56" s="91">
        <v>102008124</v>
      </c>
      <c r="F56" s="91">
        <v>600131734</v>
      </c>
      <c r="G56" s="95" t="s">
        <v>448</v>
      </c>
      <c r="H56" s="95" t="s">
        <v>99</v>
      </c>
      <c r="I56" s="91" t="s">
        <v>123</v>
      </c>
      <c r="J56" s="91" t="s">
        <v>258</v>
      </c>
      <c r="K56" s="95" t="s">
        <v>427</v>
      </c>
      <c r="L56" s="93">
        <v>1000000</v>
      </c>
      <c r="M56" s="93">
        <f t="shared" si="2"/>
        <v>850000</v>
      </c>
      <c r="N56" s="63">
        <v>44562</v>
      </c>
      <c r="O56" s="63">
        <v>46022</v>
      </c>
      <c r="P56" s="91"/>
      <c r="Q56" s="91" t="s">
        <v>122</v>
      </c>
      <c r="R56" s="91"/>
      <c r="S56" s="91"/>
    </row>
    <row r="57" spans="1:19" s="89" customFormat="1" ht="180" x14ac:dyDescent="0.25">
      <c r="A57" s="105">
        <v>54</v>
      </c>
      <c r="B57" s="61" t="s">
        <v>431</v>
      </c>
      <c r="C57" s="91" t="s">
        <v>432</v>
      </c>
      <c r="D57" s="104">
        <v>75027232</v>
      </c>
      <c r="E57" s="91">
        <v>181004011</v>
      </c>
      <c r="F57" s="62">
        <v>600131998</v>
      </c>
      <c r="G57" s="95" t="s">
        <v>444</v>
      </c>
      <c r="H57" s="95" t="s">
        <v>99</v>
      </c>
      <c r="I57" s="91" t="s">
        <v>123</v>
      </c>
      <c r="J57" s="91" t="s">
        <v>432</v>
      </c>
      <c r="K57" s="86" t="s">
        <v>445</v>
      </c>
      <c r="L57" s="93">
        <v>1000000</v>
      </c>
      <c r="M57" s="93">
        <f t="shared" si="2"/>
        <v>850000</v>
      </c>
      <c r="N57" s="103">
        <v>44742</v>
      </c>
      <c r="O57" s="103">
        <v>46022</v>
      </c>
      <c r="P57" s="91"/>
      <c r="Q57" s="91" t="s">
        <v>122</v>
      </c>
      <c r="R57" s="91"/>
      <c r="S57" s="91"/>
    </row>
    <row r="58" spans="1:19" ht="120" x14ac:dyDescent="0.25">
      <c r="A58" s="105">
        <v>55</v>
      </c>
      <c r="B58" s="61" t="s">
        <v>406</v>
      </c>
      <c r="C58" s="95" t="s">
        <v>407</v>
      </c>
      <c r="D58" s="91">
        <v>73184772</v>
      </c>
      <c r="E58" s="91">
        <v>107620057</v>
      </c>
      <c r="F58" s="91">
        <v>600130916</v>
      </c>
      <c r="G58" s="95" t="s">
        <v>455</v>
      </c>
      <c r="H58" s="95" t="s">
        <v>99</v>
      </c>
      <c r="I58" s="91" t="s">
        <v>123</v>
      </c>
      <c r="J58" s="95" t="s">
        <v>407</v>
      </c>
      <c r="K58" s="85" t="s">
        <v>408</v>
      </c>
      <c r="L58" s="93">
        <v>250000</v>
      </c>
      <c r="M58" s="93">
        <f t="shared" si="2"/>
        <v>212500</v>
      </c>
      <c r="N58" s="63">
        <v>44562</v>
      </c>
      <c r="O58" s="63">
        <v>46022</v>
      </c>
      <c r="P58" s="91"/>
      <c r="Q58" s="91" t="s">
        <v>122</v>
      </c>
      <c r="R58" s="91"/>
      <c r="S58" s="91"/>
    </row>
    <row r="59" spans="1:19" ht="120" x14ac:dyDescent="0.25">
      <c r="A59" s="105">
        <v>56</v>
      </c>
      <c r="B59" s="61" t="s">
        <v>406</v>
      </c>
      <c r="C59" s="95" t="s">
        <v>407</v>
      </c>
      <c r="D59" s="91">
        <v>73184772</v>
      </c>
      <c r="E59" s="91">
        <v>107620057</v>
      </c>
      <c r="F59" s="91">
        <v>600130916</v>
      </c>
      <c r="G59" s="95" t="s">
        <v>409</v>
      </c>
      <c r="H59" s="95" t="s">
        <v>99</v>
      </c>
      <c r="I59" s="91" t="s">
        <v>123</v>
      </c>
      <c r="J59" s="95" t="s">
        <v>407</v>
      </c>
      <c r="K59" s="85" t="s">
        <v>456</v>
      </c>
      <c r="L59" s="93">
        <v>300000</v>
      </c>
      <c r="M59" s="93">
        <f t="shared" si="2"/>
        <v>255000</v>
      </c>
      <c r="N59" s="63">
        <v>44562</v>
      </c>
      <c r="O59" s="63">
        <v>46022</v>
      </c>
      <c r="P59" s="91"/>
      <c r="Q59" s="91" t="s">
        <v>122</v>
      </c>
      <c r="R59" s="91"/>
      <c r="S59" s="91"/>
    </row>
    <row r="60" spans="1:19" ht="120" x14ac:dyDescent="0.25">
      <c r="A60" s="105">
        <v>57</v>
      </c>
      <c r="B60" s="61" t="s">
        <v>406</v>
      </c>
      <c r="C60" s="95" t="s">
        <v>407</v>
      </c>
      <c r="D60" s="91">
        <v>73184772</v>
      </c>
      <c r="E60" s="91">
        <v>107620057</v>
      </c>
      <c r="F60" s="91">
        <v>600130916</v>
      </c>
      <c r="G60" s="95" t="s">
        <v>410</v>
      </c>
      <c r="H60" s="95" t="s">
        <v>99</v>
      </c>
      <c r="I60" s="91" t="s">
        <v>123</v>
      </c>
      <c r="J60" s="95" t="s">
        <v>407</v>
      </c>
      <c r="K60" s="85" t="s">
        <v>411</v>
      </c>
      <c r="L60" s="93">
        <v>100000</v>
      </c>
      <c r="M60" s="93">
        <f t="shared" si="2"/>
        <v>85000</v>
      </c>
      <c r="N60" s="63">
        <v>44562</v>
      </c>
      <c r="O60" s="63">
        <v>46022</v>
      </c>
      <c r="P60" s="91"/>
      <c r="Q60" s="91" t="s">
        <v>122</v>
      </c>
      <c r="R60" s="91"/>
      <c r="S60" s="91"/>
    </row>
    <row r="61" spans="1:19" ht="120" x14ac:dyDescent="0.25">
      <c r="A61" s="105">
        <v>58</v>
      </c>
      <c r="B61" s="61" t="s">
        <v>406</v>
      </c>
      <c r="C61" s="95" t="s">
        <v>407</v>
      </c>
      <c r="D61" s="91">
        <v>73184772</v>
      </c>
      <c r="E61" s="91">
        <v>107620057</v>
      </c>
      <c r="F61" s="91">
        <v>600130916</v>
      </c>
      <c r="G61" s="95" t="s">
        <v>382</v>
      </c>
      <c r="H61" s="95" t="s">
        <v>99</v>
      </c>
      <c r="I61" s="91" t="s">
        <v>123</v>
      </c>
      <c r="J61" s="95" t="s">
        <v>407</v>
      </c>
      <c r="K61" s="85" t="s">
        <v>412</v>
      </c>
      <c r="L61" s="93">
        <v>150000</v>
      </c>
      <c r="M61" s="93">
        <f t="shared" si="2"/>
        <v>127500</v>
      </c>
      <c r="N61" s="63">
        <v>44562</v>
      </c>
      <c r="O61" s="63">
        <v>46022</v>
      </c>
      <c r="P61" s="91"/>
      <c r="Q61" s="91" t="s">
        <v>122</v>
      </c>
      <c r="R61" s="91"/>
      <c r="S61" s="91"/>
    </row>
    <row r="62" spans="1:19" ht="120" x14ac:dyDescent="0.25">
      <c r="A62" s="105">
        <v>59</v>
      </c>
      <c r="B62" s="61" t="s">
        <v>406</v>
      </c>
      <c r="C62" s="95" t="s">
        <v>407</v>
      </c>
      <c r="D62" s="91">
        <v>73184772</v>
      </c>
      <c r="E62" s="91">
        <v>107620057</v>
      </c>
      <c r="F62" s="91">
        <v>600130916</v>
      </c>
      <c r="G62" s="95" t="s">
        <v>382</v>
      </c>
      <c r="H62" s="95" t="s">
        <v>99</v>
      </c>
      <c r="I62" s="91" t="s">
        <v>123</v>
      </c>
      <c r="J62" s="95" t="s">
        <v>407</v>
      </c>
      <c r="K62" s="85" t="s">
        <v>413</v>
      </c>
      <c r="L62" s="93">
        <v>100000</v>
      </c>
      <c r="M62" s="93">
        <f t="shared" si="2"/>
        <v>85000</v>
      </c>
      <c r="N62" s="63">
        <v>44562</v>
      </c>
      <c r="O62" s="63">
        <v>46022</v>
      </c>
      <c r="P62" s="91"/>
      <c r="Q62" s="91" t="s">
        <v>122</v>
      </c>
      <c r="R62" s="91"/>
      <c r="S62" s="91"/>
    </row>
    <row r="63" spans="1:19" ht="120" x14ac:dyDescent="0.25">
      <c r="A63" s="105">
        <v>60</v>
      </c>
      <c r="B63" s="61" t="s">
        <v>406</v>
      </c>
      <c r="C63" s="95" t="s">
        <v>407</v>
      </c>
      <c r="D63" s="91">
        <v>73184772</v>
      </c>
      <c r="E63" s="91">
        <v>107620057</v>
      </c>
      <c r="F63" s="91">
        <v>600130916</v>
      </c>
      <c r="G63" s="95" t="s">
        <v>457</v>
      </c>
      <c r="H63" s="95" t="s">
        <v>99</v>
      </c>
      <c r="I63" s="91" t="s">
        <v>123</v>
      </c>
      <c r="J63" s="95" t="s">
        <v>407</v>
      </c>
      <c r="K63" s="85" t="s">
        <v>414</v>
      </c>
      <c r="L63" s="93">
        <v>50000</v>
      </c>
      <c r="M63" s="93">
        <f t="shared" si="2"/>
        <v>42500</v>
      </c>
      <c r="N63" s="63">
        <v>44562</v>
      </c>
      <c r="O63" s="63">
        <v>46022</v>
      </c>
      <c r="P63" s="91"/>
      <c r="Q63" s="91"/>
      <c r="R63" s="91"/>
      <c r="S63" s="91"/>
    </row>
    <row r="64" spans="1:19" ht="120" x14ac:dyDescent="0.25">
      <c r="A64" s="105">
        <v>61</v>
      </c>
      <c r="B64" s="61" t="s">
        <v>406</v>
      </c>
      <c r="C64" s="95" t="s">
        <v>407</v>
      </c>
      <c r="D64" s="91">
        <v>73184772</v>
      </c>
      <c r="E64" s="91">
        <v>107620057</v>
      </c>
      <c r="F64" s="91">
        <v>600130916</v>
      </c>
      <c r="G64" s="95" t="s">
        <v>415</v>
      </c>
      <c r="H64" s="95" t="s">
        <v>99</v>
      </c>
      <c r="I64" s="91" t="s">
        <v>123</v>
      </c>
      <c r="J64" s="95" t="s">
        <v>407</v>
      </c>
      <c r="K64" s="86" t="s">
        <v>416</v>
      </c>
      <c r="L64" s="93">
        <v>1000000</v>
      </c>
      <c r="M64" s="93">
        <f t="shared" si="2"/>
        <v>850000</v>
      </c>
      <c r="N64" s="63">
        <v>44562</v>
      </c>
      <c r="O64" s="63">
        <v>46022</v>
      </c>
      <c r="P64" s="91"/>
      <c r="Q64" s="91" t="s">
        <v>122</v>
      </c>
      <c r="R64" s="91"/>
      <c r="S64" s="91"/>
    </row>
    <row r="65" spans="1:19" ht="120" x14ac:dyDescent="0.25">
      <c r="A65" s="105">
        <v>62</v>
      </c>
      <c r="B65" s="61" t="s">
        <v>406</v>
      </c>
      <c r="C65" s="95" t="s">
        <v>407</v>
      </c>
      <c r="D65" s="91">
        <v>73184772</v>
      </c>
      <c r="E65" s="91">
        <v>107620057</v>
      </c>
      <c r="F65" s="91">
        <v>600130916</v>
      </c>
      <c r="G65" s="95" t="s">
        <v>417</v>
      </c>
      <c r="H65" s="95" t="s">
        <v>99</v>
      </c>
      <c r="I65" s="91" t="s">
        <v>123</v>
      </c>
      <c r="J65" s="95" t="s">
        <v>407</v>
      </c>
      <c r="K65" s="85" t="s">
        <v>419</v>
      </c>
      <c r="L65" s="93">
        <v>50000</v>
      </c>
      <c r="M65" s="93">
        <f t="shared" si="2"/>
        <v>42500</v>
      </c>
      <c r="N65" s="63">
        <v>44562</v>
      </c>
      <c r="O65" s="63">
        <v>46022</v>
      </c>
      <c r="P65" s="91"/>
      <c r="Q65" s="91"/>
      <c r="R65" s="91"/>
      <c r="S65" s="91"/>
    </row>
    <row r="66" spans="1:19" ht="120" x14ac:dyDescent="0.25">
      <c r="A66" s="105">
        <v>63</v>
      </c>
      <c r="B66" s="61" t="s">
        <v>406</v>
      </c>
      <c r="C66" s="95" t="s">
        <v>407</v>
      </c>
      <c r="D66" s="91">
        <v>73184772</v>
      </c>
      <c r="E66" s="91">
        <v>107620057</v>
      </c>
      <c r="F66" s="91">
        <v>600130916</v>
      </c>
      <c r="G66" s="95" t="s">
        <v>418</v>
      </c>
      <c r="H66" s="95" t="s">
        <v>99</v>
      </c>
      <c r="I66" s="91" t="s">
        <v>123</v>
      </c>
      <c r="J66" s="95" t="s">
        <v>407</v>
      </c>
      <c r="K66" s="86" t="s">
        <v>420</v>
      </c>
      <c r="L66" s="93">
        <v>150000</v>
      </c>
      <c r="M66" s="93">
        <f t="shared" si="2"/>
        <v>127500</v>
      </c>
      <c r="N66" s="63">
        <v>44562</v>
      </c>
      <c r="O66" s="63">
        <v>46022</v>
      </c>
      <c r="P66" s="91"/>
      <c r="Q66" s="91"/>
      <c r="R66" s="91"/>
      <c r="S66" s="91"/>
    </row>
    <row r="67" spans="1:19" ht="120" x14ac:dyDescent="0.25">
      <c r="A67" s="105">
        <v>64</v>
      </c>
      <c r="B67" s="61" t="s">
        <v>406</v>
      </c>
      <c r="C67" s="95" t="s">
        <v>407</v>
      </c>
      <c r="D67" s="91">
        <v>73184772</v>
      </c>
      <c r="E67" s="91">
        <v>107620057</v>
      </c>
      <c r="F67" s="91">
        <v>600130916</v>
      </c>
      <c r="G67" s="95" t="s">
        <v>421</v>
      </c>
      <c r="H67" s="95" t="s">
        <v>99</v>
      </c>
      <c r="I67" s="91" t="s">
        <v>123</v>
      </c>
      <c r="J67" s="95" t="s">
        <v>407</v>
      </c>
      <c r="K67" s="85" t="s">
        <v>422</v>
      </c>
      <c r="L67" s="93">
        <v>50000</v>
      </c>
      <c r="M67" s="93">
        <f t="shared" si="2"/>
        <v>42500</v>
      </c>
      <c r="N67" s="63">
        <v>44563</v>
      </c>
      <c r="O67" s="63">
        <v>45658</v>
      </c>
      <c r="P67" s="91"/>
      <c r="Q67" s="91"/>
      <c r="R67" s="91"/>
      <c r="S67" s="91"/>
    </row>
    <row r="68" spans="1:19" ht="120" x14ac:dyDescent="0.25">
      <c r="A68" s="105">
        <v>65</v>
      </c>
      <c r="B68" s="61" t="s">
        <v>406</v>
      </c>
      <c r="C68" s="95" t="s">
        <v>407</v>
      </c>
      <c r="D68" s="91">
        <v>73184772</v>
      </c>
      <c r="E68" s="91">
        <v>107620057</v>
      </c>
      <c r="F68" s="91">
        <v>600130916</v>
      </c>
      <c r="G68" s="95" t="s">
        <v>423</v>
      </c>
      <c r="H68" s="95" t="s">
        <v>99</v>
      </c>
      <c r="I68" s="91" t="s">
        <v>123</v>
      </c>
      <c r="J68" s="95" t="s">
        <v>407</v>
      </c>
      <c r="K68" s="85" t="s">
        <v>424</v>
      </c>
      <c r="L68" s="93">
        <v>50000</v>
      </c>
      <c r="M68" s="93">
        <f t="shared" si="2"/>
        <v>42500</v>
      </c>
      <c r="N68" s="63">
        <v>44562</v>
      </c>
      <c r="O68" s="63">
        <v>46022</v>
      </c>
      <c r="P68" s="91"/>
      <c r="Q68" s="91"/>
      <c r="R68" s="91"/>
      <c r="S68" s="91"/>
    </row>
    <row r="69" spans="1:19" ht="120" x14ac:dyDescent="0.25">
      <c r="A69" s="105">
        <v>66</v>
      </c>
      <c r="B69" s="61" t="s">
        <v>406</v>
      </c>
      <c r="C69" s="95" t="s">
        <v>407</v>
      </c>
      <c r="D69" s="91">
        <v>73184772</v>
      </c>
      <c r="E69" s="91">
        <v>107620057</v>
      </c>
      <c r="F69" s="91">
        <v>600130916</v>
      </c>
      <c r="G69" s="95" t="s">
        <v>458</v>
      </c>
      <c r="H69" s="95" t="s">
        <v>99</v>
      </c>
      <c r="I69" s="91" t="s">
        <v>123</v>
      </c>
      <c r="J69" s="95" t="s">
        <v>407</v>
      </c>
      <c r="K69" s="85" t="s">
        <v>425</v>
      </c>
      <c r="L69" s="93">
        <v>100000</v>
      </c>
      <c r="M69" s="93">
        <f t="shared" si="2"/>
        <v>85000</v>
      </c>
      <c r="N69" s="63">
        <v>44562</v>
      </c>
      <c r="O69" s="63">
        <v>46022</v>
      </c>
      <c r="P69" s="91"/>
      <c r="Q69" s="91"/>
      <c r="R69" s="91"/>
      <c r="S69" s="91"/>
    </row>
    <row r="70" spans="1:19" x14ac:dyDescent="0.25">
      <c r="A70" s="4"/>
      <c r="B70" s="61"/>
      <c r="C70" s="5"/>
      <c r="D70" s="71"/>
      <c r="E70" s="5"/>
      <c r="F70" s="5"/>
      <c r="G70" s="58"/>
      <c r="H70" s="5"/>
      <c r="I70" s="5"/>
      <c r="J70" s="5"/>
      <c r="K70" s="86"/>
      <c r="L70" s="22"/>
      <c r="M70" s="22"/>
      <c r="N70" s="63"/>
      <c r="O70" s="63"/>
      <c r="P70" s="5"/>
      <c r="Q70" s="5"/>
      <c r="R70" s="5"/>
      <c r="S70" s="5"/>
    </row>
    <row r="71" spans="1:19" x14ac:dyDescent="0.25">
      <c r="A71" s="4"/>
      <c r="B71" s="61"/>
      <c r="C71" s="5"/>
      <c r="D71" s="71"/>
      <c r="E71" s="5"/>
      <c r="F71" s="5"/>
      <c r="G71" s="58"/>
      <c r="H71" s="5"/>
      <c r="I71" s="5"/>
      <c r="J71" s="5"/>
      <c r="K71" s="86"/>
      <c r="L71" s="22"/>
      <c r="M71" s="22"/>
      <c r="N71" s="63"/>
      <c r="O71" s="63"/>
      <c r="P71" s="5"/>
      <c r="Q71" s="5"/>
      <c r="R71" s="5"/>
      <c r="S71" s="5"/>
    </row>
    <row r="72" spans="1:19" x14ac:dyDescent="0.25">
      <c r="A72" s="4"/>
      <c r="B72" s="61"/>
      <c r="C72" s="5"/>
      <c r="D72" s="71"/>
      <c r="E72" s="5"/>
      <c r="F72" s="5"/>
      <c r="G72" s="58"/>
      <c r="H72" s="5"/>
      <c r="I72" s="5"/>
      <c r="J72" s="5"/>
      <c r="K72" s="86"/>
      <c r="L72" s="22"/>
      <c r="M72" s="22"/>
      <c r="N72" s="63"/>
      <c r="O72" s="63"/>
      <c r="P72" s="5"/>
      <c r="Q72" s="5"/>
      <c r="R72" s="5"/>
      <c r="S72" s="5"/>
    </row>
    <row r="73" spans="1:19" x14ac:dyDescent="0.25">
      <c r="A73" s="4"/>
      <c r="B73" s="61"/>
      <c r="C73" s="5"/>
      <c r="D73" s="71"/>
      <c r="E73" s="5"/>
      <c r="F73" s="5"/>
      <c r="G73" s="58"/>
      <c r="H73" s="5"/>
      <c r="I73" s="5"/>
      <c r="J73" s="5"/>
      <c r="K73" s="86"/>
      <c r="L73" s="22"/>
      <c r="M73" s="22"/>
      <c r="N73" s="63"/>
      <c r="O73" s="63"/>
      <c r="P73" s="5"/>
      <c r="Q73" s="5"/>
      <c r="R73" s="5"/>
      <c r="S73" s="5"/>
    </row>
    <row r="74" spans="1:19" x14ac:dyDescent="0.25">
      <c r="A74" s="4"/>
      <c r="B74" s="61"/>
      <c r="C74" s="5"/>
      <c r="D74" s="71"/>
      <c r="E74" s="5"/>
      <c r="F74" s="5"/>
      <c r="G74" s="58"/>
      <c r="H74" s="5"/>
      <c r="I74" s="5"/>
      <c r="J74" s="5"/>
      <c r="K74" s="86"/>
      <c r="L74" s="22"/>
      <c r="M74" s="22"/>
      <c r="N74" s="63"/>
      <c r="O74" s="63"/>
      <c r="P74" s="5"/>
      <c r="Q74" s="5"/>
      <c r="R74" s="5"/>
      <c r="S74" s="5"/>
    </row>
    <row r="75" spans="1:19" x14ac:dyDescent="0.25">
      <c r="A75" s="4"/>
      <c r="B75" s="61"/>
      <c r="C75" s="5"/>
      <c r="D75" s="71"/>
      <c r="E75" s="5"/>
      <c r="F75" s="5"/>
      <c r="G75" s="58"/>
      <c r="H75" s="5"/>
      <c r="I75" s="5"/>
      <c r="J75" s="5"/>
      <c r="K75" s="86"/>
      <c r="L75" s="22"/>
      <c r="M75" s="22"/>
      <c r="N75" s="63"/>
      <c r="O75" s="63"/>
      <c r="P75" s="5"/>
      <c r="Q75" s="5"/>
      <c r="R75" s="5"/>
      <c r="S75" s="5"/>
    </row>
    <row r="76" spans="1:19" x14ac:dyDescent="0.25">
      <c r="A76" s="4"/>
      <c r="B76" s="61"/>
      <c r="C76" s="5"/>
      <c r="D76" s="71"/>
      <c r="E76" s="5"/>
      <c r="F76" s="5"/>
      <c r="G76" s="58"/>
      <c r="H76" s="5"/>
      <c r="I76" s="5"/>
      <c r="J76" s="5"/>
      <c r="K76" s="86"/>
      <c r="L76" s="22"/>
      <c r="M76" s="22"/>
      <c r="N76" s="63"/>
      <c r="O76" s="63"/>
      <c r="P76" s="5"/>
      <c r="Q76" s="5"/>
      <c r="R76" s="5"/>
      <c r="S76" s="5"/>
    </row>
    <row r="77" spans="1:19" x14ac:dyDescent="0.25">
      <c r="A77" s="4"/>
      <c r="B77" s="61"/>
      <c r="C77" s="5"/>
      <c r="D77" s="71"/>
      <c r="E77" s="5"/>
      <c r="F77" s="5"/>
      <c r="G77" s="58"/>
      <c r="H77" s="5"/>
      <c r="I77" s="5"/>
      <c r="J77" s="5"/>
      <c r="K77" s="86"/>
      <c r="L77" s="22"/>
      <c r="M77" s="22"/>
      <c r="N77" s="63"/>
      <c r="O77" s="63"/>
      <c r="P77" s="5"/>
      <c r="Q77" s="5"/>
      <c r="R77" s="5"/>
      <c r="S77" s="5"/>
    </row>
    <row r="78" spans="1:19" x14ac:dyDescent="0.25">
      <c r="A78" s="4"/>
      <c r="B78" s="61"/>
      <c r="C78" s="5"/>
      <c r="D78" s="71"/>
      <c r="E78" s="5"/>
      <c r="F78" s="5"/>
      <c r="G78" s="58"/>
      <c r="H78" s="5"/>
      <c r="I78" s="5"/>
      <c r="J78" s="5"/>
      <c r="K78" s="86"/>
      <c r="L78" s="22"/>
      <c r="M78" s="22"/>
      <c r="N78" s="63"/>
      <c r="O78" s="63"/>
      <c r="P78" s="5"/>
      <c r="Q78" s="5"/>
      <c r="R78" s="5"/>
      <c r="S78" s="5"/>
    </row>
    <row r="79" spans="1:19" ht="15.75" thickBot="1" x14ac:dyDescent="0.3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23"/>
      <c r="M79" s="23"/>
      <c r="N79" s="7"/>
      <c r="O79" s="7"/>
      <c r="P79" s="7"/>
      <c r="Q79" s="7"/>
      <c r="R79" s="7"/>
      <c r="S79" s="7"/>
    </row>
    <row r="84" spans="1:3" x14ac:dyDescent="0.25">
      <c r="A84" s="3"/>
      <c r="B84" s="3"/>
      <c r="C84" s="3"/>
    </row>
    <row r="87" spans="1:3" x14ac:dyDescent="0.25">
      <c r="A87" s="9" t="s">
        <v>29</v>
      </c>
      <c r="B87" s="9"/>
      <c r="C87" s="9"/>
    </row>
    <row r="92" spans="1:3" x14ac:dyDescent="0.25">
      <c r="A92" s="9" t="s">
        <v>30</v>
      </c>
      <c r="B92" s="9"/>
      <c r="C92" s="9"/>
    </row>
    <row r="93" spans="1:3" x14ac:dyDescent="0.25">
      <c r="A93" s="9" t="s">
        <v>31</v>
      </c>
      <c r="B93" s="9"/>
      <c r="C93" s="9"/>
    </row>
    <row r="94" spans="1:3" x14ac:dyDescent="0.25">
      <c r="A94" s="9" t="s">
        <v>111</v>
      </c>
      <c r="B94" s="9"/>
      <c r="C94" s="9"/>
    </row>
    <row r="96" spans="1:3" x14ac:dyDescent="0.25">
      <c r="A96" s="1" t="s">
        <v>32</v>
      </c>
    </row>
    <row r="98" spans="1:13" s="10" customFormat="1" x14ac:dyDescent="0.25">
      <c r="A98" s="2" t="s">
        <v>33</v>
      </c>
      <c r="B98" s="2"/>
      <c r="C98" s="2"/>
      <c r="L98" s="11"/>
      <c r="M98" s="11"/>
    </row>
    <row r="100" spans="1:13" x14ac:dyDescent="0.25">
      <c r="A100" s="2" t="s">
        <v>34</v>
      </c>
      <c r="B100" s="2"/>
      <c r="C100" s="2"/>
    </row>
    <row r="102" spans="1:13" x14ac:dyDescent="0.2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7"/>
  <sheetViews>
    <sheetView topLeftCell="A87" zoomScaleNormal="100" workbookViewId="0">
      <selection activeCell="G91" sqref="G9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8" customWidth="1"/>
    <col min="13" max="13" width="15.42578125" style="8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30" t="s">
        <v>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2"/>
    </row>
    <row r="2" spans="1:26" s="12" customFormat="1" ht="29.1" customHeight="1" thickBot="1" x14ac:dyDescent="0.3">
      <c r="A2" s="133" t="s">
        <v>6</v>
      </c>
      <c r="B2" s="160" t="s">
        <v>7</v>
      </c>
      <c r="C2" s="161"/>
      <c r="D2" s="161"/>
      <c r="E2" s="161"/>
      <c r="F2" s="162"/>
      <c r="G2" s="140" t="s">
        <v>8</v>
      </c>
      <c r="H2" s="181" t="s">
        <v>36</v>
      </c>
      <c r="I2" s="184" t="s">
        <v>68</v>
      </c>
      <c r="J2" s="143" t="s">
        <v>10</v>
      </c>
      <c r="K2" s="157" t="s">
        <v>11</v>
      </c>
      <c r="L2" s="163" t="s">
        <v>37</v>
      </c>
      <c r="M2" s="164"/>
      <c r="N2" s="165" t="s">
        <v>13</v>
      </c>
      <c r="O2" s="166"/>
      <c r="P2" s="152" t="s">
        <v>38</v>
      </c>
      <c r="Q2" s="153"/>
      <c r="R2" s="153"/>
      <c r="S2" s="153"/>
      <c r="T2" s="153"/>
      <c r="U2" s="153"/>
      <c r="V2" s="153"/>
      <c r="W2" s="154"/>
      <c r="X2" s="154"/>
      <c r="Y2" s="167" t="s">
        <v>15</v>
      </c>
      <c r="Z2" s="168"/>
    </row>
    <row r="3" spans="1:26" ht="14.85" customHeight="1" x14ac:dyDescent="0.25">
      <c r="A3" s="134"/>
      <c r="B3" s="140" t="s">
        <v>16</v>
      </c>
      <c r="C3" s="136" t="s">
        <v>17</v>
      </c>
      <c r="D3" s="136" t="s">
        <v>18</v>
      </c>
      <c r="E3" s="136" t="s">
        <v>19</v>
      </c>
      <c r="F3" s="138" t="s">
        <v>20</v>
      </c>
      <c r="G3" s="141"/>
      <c r="H3" s="182"/>
      <c r="I3" s="185"/>
      <c r="J3" s="144"/>
      <c r="K3" s="158"/>
      <c r="L3" s="173" t="s">
        <v>21</v>
      </c>
      <c r="M3" s="175" t="s">
        <v>86</v>
      </c>
      <c r="N3" s="177" t="s">
        <v>22</v>
      </c>
      <c r="O3" s="179" t="s">
        <v>23</v>
      </c>
      <c r="P3" s="155" t="s">
        <v>39</v>
      </c>
      <c r="Q3" s="156"/>
      <c r="R3" s="156"/>
      <c r="S3" s="157"/>
      <c r="T3" s="146" t="s">
        <v>40</v>
      </c>
      <c r="U3" s="148" t="s">
        <v>83</v>
      </c>
      <c r="V3" s="148" t="s">
        <v>84</v>
      </c>
      <c r="W3" s="146" t="s">
        <v>41</v>
      </c>
      <c r="X3" s="150" t="s">
        <v>70</v>
      </c>
      <c r="Y3" s="169" t="s">
        <v>26</v>
      </c>
      <c r="Z3" s="171" t="s">
        <v>27</v>
      </c>
    </row>
    <row r="4" spans="1:26" ht="88.5" customHeight="1" thickBot="1" x14ac:dyDescent="0.3">
      <c r="A4" s="135"/>
      <c r="B4" s="142"/>
      <c r="C4" s="137"/>
      <c r="D4" s="137"/>
      <c r="E4" s="137"/>
      <c r="F4" s="139"/>
      <c r="G4" s="142"/>
      <c r="H4" s="183"/>
      <c r="I4" s="186"/>
      <c r="J4" s="145"/>
      <c r="K4" s="159"/>
      <c r="L4" s="174"/>
      <c r="M4" s="176"/>
      <c r="N4" s="178"/>
      <c r="O4" s="180"/>
      <c r="P4" s="51" t="s">
        <v>62</v>
      </c>
      <c r="Q4" s="52" t="s">
        <v>42</v>
      </c>
      <c r="R4" s="52" t="s">
        <v>43</v>
      </c>
      <c r="S4" s="53" t="s">
        <v>44</v>
      </c>
      <c r="T4" s="147"/>
      <c r="U4" s="149"/>
      <c r="V4" s="149"/>
      <c r="W4" s="147"/>
      <c r="X4" s="151"/>
      <c r="Y4" s="170"/>
      <c r="Z4" s="172"/>
    </row>
    <row r="5" spans="1:26" ht="73.5" customHeight="1" thickBot="1" x14ac:dyDescent="0.3">
      <c r="A5" s="107">
        <v>1</v>
      </c>
      <c r="B5" s="64" t="s">
        <v>124</v>
      </c>
      <c r="C5" s="90" t="s">
        <v>125</v>
      </c>
      <c r="D5" s="90">
        <v>45234604</v>
      </c>
      <c r="E5" s="90">
        <v>102008299</v>
      </c>
      <c r="F5" s="90">
        <v>600131815</v>
      </c>
      <c r="G5" s="94" t="s">
        <v>126</v>
      </c>
      <c r="H5" s="94" t="s">
        <v>99</v>
      </c>
      <c r="I5" s="90" t="s">
        <v>123</v>
      </c>
      <c r="J5" s="90" t="s">
        <v>125</v>
      </c>
      <c r="K5" s="84" t="s">
        <v>150</v>
      </c>
      <c r="L5" s="92">
        <v>200000</v>
      </c>
      <c r="M5" s="92">
        <f>L5/100*85</f>
        <v>170000</v>
      </c>
      <c r="N5" s="65">
        <v>44562</v>
      </c>
      <c r="O5" s="65">
        <v>45291</v>
      </c>
      <c r="P5" s="90"/>
      <c r="Q5" s="90"/>
      <c r="R5" s="90"/>
      <c r="S5" s="90"/>
      <c r="T5" s="90"/>
      <c r="U5" s="90"/>
      <c r="V5" s="90"/>
      <c r="W5" s="90" t="s">
        <v>122</v>
      </c>
      <c r="X5" s="90"/>
      <c r="Y5" s="90"/>
      <c r="Z5" s="90"/>
    </row>
    <row r="6" spans="1:26" ht="75" customHeight="1" thickBot="1" x14ac:dyDescent="0.3">
      <c r="A6" s="105">
        <v>2</v>
      </c>
      <c r="B6" s="66" t="s">
        <v>124</v>
      </c>
      <c r="C6" s="91" t="s">
        <v>125</v>
      </c>
      <c r="D6" s="91">
        <v>45234604</v>
      </c>
      <c r="E6" s="91">
        <v>102008299</v>
      </c>
      <c r="F6" s="91">
        <v>600131815</v>
      </c>
      <c r="G6" s="95" t="s">
        <v>127</v>
      </c>
      <c r="H6" s="95" t="s">
        <v>99</v>
      </c>
      <c r="I6" s="90" t="s">
        <v>123</v>
      </c>
      <c r="J6" s="91" t="s">
        <v>125</v>
      </c>
      <c r="K6" s="85" t="s">
        <v>361</v>
      </c>
      <c r="L6" s="93">
        <v>1000000</v>
      </c>
      <c r="M6" s="93">
        <f>L6/100*85</f>
        <v>850000</v>
      </c>
      <c r="N6" s="63">
        <v>44562</v>
      </c>
      <c r="O6" s="63">
        <v>45291</v>
      </c>
      <c r="P6" s="91"/>
      <c r="Q6" s="91" t="s">
        <v>122</v>
      </c>
      <c r="R6" s="91"/>
      <c r="S6" s="91"/>
      <c r="T6" s="91"/>
      <c r="U6" s="91"/>
      <c r="V6" s="91"/>
      <c r="W6" s="91" t="s">
        <v>122</v>
      </c>
      <c r="X6" s="91"/>
      <c r="Y6" s="91"/>
      <c r="Z6" s="91"/>
    </row>
    <row r="7" spans="1:26" ht="74.25" customHeight="1" x14ac:dyDescent="0.25">
      <c r="A7" s="105">
        <v>3</v>
      </c>
      <c r="B7" s="66" t="s">
        <v>124</v>
      </c>
      <c r="C7" s="91" t="s">
        <v>125</v>
      </c>
      <c r="D7" s="91">
        <v>45234604</v>
      </c>
      <c r="E7" s="91">
        <v>102008299</v>
      </c>
      <c r="F7" s="91">
        <v>600131815</v>
      </c>
      <c r="G7" s="95" t="s">
        <v>128</v>
      </c>
      <c r="H7" s="95" t="s">
        <v>99</v>
      </c>
      <c r="I7" s="90" t="s">
        <v>123</v>
      </c>
      <c r="J7" s="91" t="s">
        <v>125</v>
      </c>
      <c r="K7" s="85" t="s">
        <v>362</v>
      </c>
      <c r="L7" s="93">
        <v>1000000</v>
      </c>
      <c r="M7" s="93">
        <f>L7/100*85</f>
        <v>850000</v>
      </c>
      <c r="N7" s="63">
        <v>44563</v>
      </c>
      <c r="O7" s="63">
        <v>45292</v>
      </c>
      <c r="P7" s="91"/>
      <c r="Q7" s="91"/>
      <c r="R7" s="91"/>
      <c r="S7" s="91" t="s">
        <v>122</v>
      </c>
      <c r="T7" s="91"/>
      <c r="U7" s="91"/>
      <c r="V7" s="91"/>
      <c r="W7" s="91"/>
      <c r="X7" s="91" t="s">
        <v>122</v>
      </c>
      <c r="Y7" s="91"/>
      <c r="Z7" s="91"/>
    </row>
    <row r="8" spans="1:26" s="89" customFormat="1" ht="199.5" customHeight="1" x14ac:dyDescent="0.25">
      <c r="A8" s="105">
        <v>4</v>
      </c>
      <c r="B8" s="61" t="s">
        <v>151</v>
      </c>
      <c r="C8" s="95" t="s">
        <v>152</v>
      </c>
      <c r="D8" s="91">
        <v>70984581</v>
      </c>
      <c r="E8" s="62">
        <v>102008035</v>
      </c>
      <c r="F8" s="62">
        <v>600132056</v>
      </c>
      <c r="G8" s="95" t="s">
        <v>155</v>
      </c>
      <c r="H8" s="95" t="s">
        <v>99</v>
      </c>
      <c r="I8" s="91" t="s">
        <v>464</v>
      </c>
      <c r="J8" s="95" t="s">
        <v>152</v>
      </c>
      <c r="K8" s="85" t="s">
        <v>156</v>
      </c>
      <c r="L8" s="93">
        <v>3500000</v>
      </c>
      <c r="M8" s="93">
        <f t="shared" ref="M8:M20" si="0">L8/100*85</f>
        <v>2975000</v>
      </c>
      <c r="N8" s="63">
        <v>44562</v>
      </c>
      <c r="O8" s="63">
        <v>45291</v>
      </c>
      <c r="P8" s="91" t="s">
        <v>122</v>
      </c>
      <c r="Q8" s="91" t="s">
        <v>122</v>
      </c>
      <c r="R8" s="91" t="s">
        <v>122</v>
      </c>
      <c r="S8" s="91" t="s">
        <v>122</v>
      </c>
      <c r="T8" s="91"/>
      <c r="U8" s="91"/>
      <c r="V8" s="91"/>
      <c r="W8" s="91"/>
      <c r="X8" s="91" t="s">
        <v>122</v>
      </c>
      <c r="Y8" s="91"/>
      <c r="Z8" s="91"/>
    </row>
    <row r="9" spans="1:26" s="89" customFormat="1" ht="198.75" customHeight="1" x14ac:dyDescent="0.25">
      <c r="A9" s="105">
        <v>5</v>
      </c>
      <c r="B9" s="61" t="s">
        <v>151</v>
      </c>
      <c r="C9" s="95" t="s">
        <v>152</v>
      </c>
      <c r="D9" s="91">
        <v>70984581</v>
      </c>
      <c r="E9" s="62">
        <v>102008035</v>
      </c>
      <c r="F9" s="62">
        <v>600132056</v>
      </c>
      <c r="G9" s="95" t="s">
        <v>157</v>
      </c>
      <c r="H9" s="95" t="s">
        <v>99</v>
      </c>
      <c r="I9" s="91" t="s">
        <v>464</v>
      </c>
      <c r="J9" s="95" t="s">
        <v>152</v>
      </c>
      <c r="K9" s="85" t="s">
        <v>363</v>
      </c>
      <c r="L9" s="93">
        <v>200000</v>
      </c>
      <c r="M9" s="93">
        <f t="shared" si="0"/>
        <v>170000</v>
      </c>
      <c r="N9" s="63">
        <v>44562</v>
      </c>
      <c r="O9" s="63">
        <v>45291</v>
      </c>
      <c r="P9" s="91"/>
      <c r="Q9" s="91" t="s">
        <v>122</v>
      </c>
      <c r="R9" s="91" t="s">
        <v>122</v>
      </c>
      <c r="S9" s="91"/>
      <c r="T9" s="91"/>
      <c r="U9" s="91"/>
      <c r="V9" s="91"/>
      <c r="W9" s="91"/>
      <c r="X9" s="91" t="s">
        <v>122</v>
      </c>
      <c r="Y9" s="91"/>
      <c r="Z9" s="91"/>
    </row>
    <row r="10" spans="1:26" s="89" customFormat="1" ht="197.25" customHeight="1" x14ac:dyDescent="0.25">
      <c r="A10" s="105">
        <v>6</v>
      </c>
      <c r="B10" s="61" t="s">
        <v>151</v>
      </c>
      <c r="C10" s="95" t="s">
        <v>152</v>
      </c>
      <c r="D10" s="91">
        <v>70984581</v>
      </c>
      <c r="E10" s="67">
        <v>102008035</v>
      </c>
      <c r="F10" s="62">
        <v>600132056</v>
      </c>
      <c r="G10" s="95" t="s">
        <v>158</v>
      </c>
      <c r="H10" s="95" t="s">
        <v>99</v>
      </c>
      <c r="I10" s="91" t="s">
        <v>464</v>
      </c>
      <c r="J10" s="95" t="s">
        <v>152</v>
      </c>
      <c r="K10" s="85" t="s">
        <v>364</v>
      </c>
      <c r="L10" s="93">
        <v>300000</v>
      </c>
      <c r="M10" s="93">
        <f t="shared" si="0"/>
        <v>255000</v>
      </c>
      <c r="N10" s="63">
        <v>44562</v>
      </c>
      <c r="O10" s="63">
        <v>46022</v>
      </c>
      <c r="P10" s="91"/>
      <c r="Q10" s="91"/>
      <c r="R10" s="91"/>
      <c r="S10" s="91" t="s">
        <v>122</v>
      </c>
      <c r="T10" s="91"/>
      <c r="U10" s="91"/>
      <c r="V10" s="91"/>
      <c r="W10" s="91"/>
      <c r="X10" s="91" t="s">
        <v>122</v>
      </c>
      <c r="Y10" s="91"/>
      <c r="Z10" s="91"/>
    </row>
    <row r="11" spans="1:26" ht="197.25" customHeight="1" x14ac:dyDescent="0.25">
      <c r="A11" s="105">
        <v>7</v>
      </c>
      <c r="B11" s="61" t="s">
        <v>151</v>
      </c>
      <c r="C11" s="95" t="s">
        <v>152</v>
      </c>
      <c r="D11" s="91">
        <v>70984581</v>
      </c>
      <c r="E11" s="67">
        <v>102008035</v>
      </c>
      <c r="F11" s="62">
        <v>600132056</v>
      </c>
      <c r="G11" s="95" t="s">
        <v>159</v>
      </c>
      <c r="H11" s="95" t="s">
        <v>99</v>
      </c>
      <c r="I11" s="91" t="s">
        <v>464</v>
      </c>
      <c r="J11" s="95" t="s">
        <v>152</v>
      </c>
      <c r="K11" s="85" t="s">
        <v>160</v>
      </c>
      <c r="L11" s="93">
        <v>1800000</v>
      </c>
      <c r="M11" s="93">
        <f t="shared" si="0"/>
        <v>1530000</v>
      </c>
      <c r="N11" s="63">
        <v>44562</v>
      </c>
      <c r="O11" s="63">
        <v>46022</v>
      </c>
      <c r="P11" s="91"/>
      <c r="Q11" s="91"/>
      <c r="R11" s="91"/>
      <c r="S11" s="91"/>
      <c r="T11" s="91"/>
      <c r="U11" s="91"/>
      <c r="V11" s="91" t="s">
        <v>122</v>
      </c>
      <c r="W11" s="91"/>
      <c r="X11" s="91"/>
      <c r="Y11" s="91"/>
      <c r="Z11" s="91"/>
    </row>
    <row r="12" spans="1:26" ht="199.5" customHeight="1" x14ac:dyDescent="0.25">
      <c r="A12" s="105">
        <v>8</v>
      </c>
      <c r="B12" s="61" t="s">
        <v>151</v>
      </c>
      <c r="C12" s="95" t="s">
        <v>152</v>
      </c>
      <c r="D12" s="91">
        <v>70984581</v>
      </c>
      <c r="E12" s="91">
        <v>102008035</v>
      </c>
      <c r="F12" s="62">
        <v>600132056</v>
      </c>
      <c r="G12" s="95" t="s">
        <v>161</v>
      </c>
      <c r="H12" s="95" t="s">
        <v>99</v>
      </c>
      <c r="I12" s="91" t="s">
        <v>464</v>
      </c>
      <c r="J12" s="95" t="s">
        <v>152</v>
      </c>
      <c r="K12" s="85" t="s">
        <v>162</v>
      </c>
      <c r="L12" s="93">
        <v>100000</v>
      </c>
      <c r="M12" s="93">
        <f t="shared" si="0"/>
        <v>85000</v>
      </c>
      <c r="N12" s="63">
        <v>44562</v>
      </c>
      <c r="O12" s="63">
        <v>46387</v>
      </c>
      <c r="P12" s="91"/>
      <c r="Q12" s="91" t="s">
        <v>122</v>
      </c>
      <c r="R12" s="91" t="s">
        <v>122</v>
      </c>
      <c r="S12" s="91"/>
      <c r="T12" s="91"/>
      <c r="U12" s="91"/>
      <c r="V12" s="91"/>
      <c r="W12" s="91" t="s">
        <v>122</v>
      </c>
      <c r="X12" s="91"/>
      <c r="Y12" s="91"/>
      <c r="Z12" s="91"/>
    </row>
    <row r="13" spans="1:26" ht="198" customHeight="1" x14ac:dyDescent="0.25">
      <c r="A13" s="105">
        <v>9</v>
      </c>
      <c r="B13" s="61" t="s">
        <v>151</v>
      </c>
      <c r="C13" s="95" t="s">
        <v>152</v>
      </c>
      <c r="D13" s="91">
        <v>70984581</v>
      </c>
      <c r="E13" s="91">
        <v>102008035</v>
      </c>
      <c r="F13" s="62">
        <v>600132056</v>
      </c>
      <c r="G13" s="95" t="s">
        <v>163</v>
      </c>
      <c r="H13" s="95" t="s">
        <v>99</v>
      </c>
      <c r="I13" s="91" t="s">
        <v>464</v>
      </c>
      <c r="J13" s="95" t="s">
        <v>152</v>
      </c>
      <c r="K13" s="85" t="s">
        <v>365</v>
      </c>
      <c r="L13" s="93">
        <v>1000000</v>
      </c>
      <c r="M13" s="93">
        <f t="shared" si="0"/>
        <v>850000</v>
      </c>
      <c r="N13" s="63">
        <v>44562</v>
      </c>
      <c r="O13" s="63">
        <v>46022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99.5" customHeight="1" x14ac:dyDescent="0.25">
      <c r="A14" s="105">
        <v>10</v>
      </c>
      <c r="B14" s="61" t="s">
        <v>151</v>
      </c>
      <c r="C14" s="95" t="s">
        <v>152</v>
      </c>
      <c r="D14" s="91">
        <v>70984581</v>
      </c>
      <c r="E14" s="91">
        <v>102008035</v>
      </c>
      <c r="F14" s="62">
        <v>600132056</v>
      </c>
      <c r="G14" s="95" t="s">
        <v>164</v>
      </c>
      <c r="H14" s="95" t="s">
        <v>99</v>
      </c>
      <c r="I14" s="91" t="s">
        <v>464</v>
      </c>
      <c r="J14" s="95" t="s">
        <v>152</v>
      </c>
      <c r="K14" s="85" t="s">
        <v>165</v>
      </c>
      <c r="L14" s="93">
        <v>1200000</v>
      </c>
      <c r="M14" s="93">
        <f t="shared" si="0"/>
        <v>1020000</v>
      </c>
      <c r="N14" s="63">
        <v>44562</v>
      </c>
      <c r="O14" s="63">
        <v>46022</v>
      </c>
      <c r="P14" s="91"/>
      <c r="Q14" s="91"/>
      <c r="R14" s="91" t="s">
        <v>122</v>
      </c>
      <c r="S14" s="91"/>
      <c r="T14" s="91"/>
      <c r="U14" s="91" t="s">
        <v>122</v>
      </c>
      <c r="V14" s="91" t="s">
        <v>122</v>
      </c>
      <c r="W14" s="91" t="s">
        <v>122</v>
      </c>
      <c r="X14" s="91"/>
      <c r="Y14" s="91"/>
      <c r="Z14" s="91"/>
    </row>
    <row r="15" spans="1:26" ht="308.25" customHeight="1" x14ac:dyDescent="0.25">
      <c r="A15" s="105">
        <v>11</v>
      </c>
      <c r="B15" s="61" t="s">
        <v>151</v>
      </c>
      <c r="C15" s="95" t="s">
        <v>152</v>
      </c>
      <c r="D15" s="91">
        <v>70984581</v>
      </c>
      <c r="E15" s="91">
        <v>102008035</v>
      </c>
      <c r="F15" s="62">
        <v>600132056</v>
      </c>
      <c r="G15" s="95" t="s">
        <v>366</v>
      </c>
      <c r="H15" s="95" t="s">
        <v>99</v>
      </c>
      <c r="I15" s="91" t="s">
        <v>464</v>
      </c>
      <c r="J15" s="95" t="s">
        <v>152</v>
      </c>
      <c r="K15" s="85" t="s">
        <v>367</v>
      </c>
      <c r="L15" s="93">
        <v>1050000</v>
      </c>
      <c r="M15" s="93">
        <f t="shared" si="0"/>
        <v>892500</v>
      </c>
      <c r="N15" s="63">
        <v>44562</v>
      </c>
      <c r="O15" s="63">
        <v>46022</v>
      </c>
      <c r="P15" s="91"/>
      <c r="Q15" s="91"/>
      <c r="R15" s="91" t="s">
        <v>122</v>
      </c>
      <c r="S15" s="91"/>
      <c r="T15" s="91"/>
      <c r="U15" s="91" t="s">
        <v>122</v>
      </c>
      <c r="V15" s="91" t="s">
        <v>122</v>
      </c>
      <c r="W15" s="91" t="s">
        <v>122</v>
      </c>
      <c r="X15" s="91" t="s">
        <v>122</v>
      </c>
      <c r="Y15" s="91"/>
      <c r="Z15" s="91"/>
    </row>
    <row r="16" spans="1:26" ht="180" x14ac:dyDescent="0.25">
      <c r="A16" s="105">
        <v>12</v>
      </c>
      <c r="B16" s="95" t="s">
        <v>337</v>
      </c>
      <c r="C16" s="95" t="s">
        <v>338</v>
      </c>
      <c r="D16" s="91">
        <v>70988595</v>
      </c>
      <c r="E16" s="91">
        <v>102008043</v>
      </c>
      <c r="F16" s="91">
        <v>600131696</v>
      </c>
      <c r="G16" s="95" t="s">
        <v>340</v>
      </c>
      <c r="H16" s="95" t="s">
        <v>99</v>
      </c>
      <c r="I16" s="91" t="s">
        <v>123</v>
      </c>
      <c r="J16" s="95" t="s">
        <v>338</v>
      </c>
      <c r="K16" s="86" t="s">
        <v>368</v>
      </c>
      <c r="L16" s="93">
        <v>550000</v>
      </c>
      <c r="M16" s="93">
        <f t="shared" si="0"/>
        <v>467500</v>
      </c>
      <c r="N16" s="63">
        <v>44562</v>
      </c>
      <c r="O16" s="63">
        <v>46022</v>
      </c>
      <c r="P16" s="91"/>
      <c r="Q16" s="91" t="s">
        <v>122</v>
      </c>
      <c r="R16" s="91" t="s">
        <v>122</v>
      </c>
      <c r="S16" s="91"/>
      <c r="T16" s="91"/>
      <c r="U16" s="91"/>
      <c r="V16" s="91" t="s">
        <v>122</v>
      </c>
      <c r="W16" s="91" t="s">
        <v>122</v>
      </c>
      <c r="X16" s="91"/>
      <c r="Y16" s="91"/>
      <c r="Z16" s="91"/>
    </row>
    <row r="17" spans="1:26" ht="180" x14ac:dyDescent="0.25">
      <c r="A17" s="105">
        <v>13</v>
      </c>
      <c r="B17" s="95" t="s">
        <v>337</v>
      </c>
      <c r="C17" s="95" t="s">
        <v>338</v>
      </c>
      <c r="D17" s="91">
        <v>70988595</v>
      </c>
      <c r="E17" s="91">
        <v>102008043</v>
      </c>
      <c r="F17" s="91">
        <v>600131696</v>
      </c>
      <c r="G17" s="61" t="s">
        <v>341</v>
      </c>
      <c r="H17" s="95" t="s">
        <v>99</v>
      </c>
      <c r="I17" s="91" t="s">
        <v>123</v>
      </c>
      <c r="J17" s="95" t="s">
        <v>338</v>
      </c>
      <c r="K17" s="85" t="s">
        <v>369</v>
      </c>
      <c r="L17" s="93">
        <v>100000</v>
      </c>
      <c r="M17" s="93">
        <f t="shared" si="0"/>
        <v>85000</v>
      </c>
      <c r="N17" s="63">
        <v>44562</v>
      </c>
      <c r="O17" s="63">
        <v>46022</v>
      </c>
      <c r="P17" s="91" t="s">
        <v>122</v>
      </c>
      <c r="Q17" s="91" t="s">
        <v>122</v>
      </c>
      <c r="R17" s="91"/>
      <c r="S17" s="91" t="s">
        <v>122</v>
      </c>
      <c r="T17" s="91" t="s">
        <v>122</v>
      </c>
      <c r="U17" s="91"/>
      <c r="V17" s="91" t="s">
        <v>122</v>
      </c>
      <c r="W17" s="91"/>
      <c r="X17" s="91" t="s">
        <v>122</v>
      </c>
      <c r="Y17" s="91"/>
      <c r="Z17" s="91"/>
    </row>
    <row r="18" spans="1:26" ht="228" customHeight="1" x14ac:dyDescent="0.25">
      <c r="A18" s="105">
        <v>14</v>
      </c>
      <c r="B18" s="95" t="s">
        <v>337</v>
      </c>
      <c r="C18" s="95" t="s">
        <v>338</v>
      </c>
      <c r="D18" s="91">
        <v>70988595</v>
      </c>
      <c r="E18" s="91">
        <v>102008043</v>
      </c>
      <c r="F18" s="91">
        <v>600131696</v>
      </c>
      <c r="G18" s="95" t="s">
        <v>342</v>
      </c>
      <c r="H18" s="95" t="s">
        <v>99</v>
      </c>
      <c r="I18" s="91" t="s">
        <v>123</v>
      </c>
      <c r="J18" s="95" t="s">
        <v>338</v>
      </c>
      <c r="K18" s="85" t="s">
        <v>370</v>
      </c>
      <c r="L18" s="93">
        <v>9000000</v>
      </c>
      <c r="M18" s="93">
        <f t="shared" si="0"/>
        <v>7650000</v>
      </c>
      <c r="N18" s="63">
        <v>44562</v>
      </c>
      <c r="O18" s="63">
        <v>46022</v>
      </c>
      <c r="P18" s="91"/>
      <c r="Q18" s="91"/>
      <c r="R18" s="91"/>
      <c r="S18" s="91"/>
      <c r="T18" s="91"/>
      <c r="U18" s="91"/>
      <c r="V18" s="91" t="s">
        <v>122</v>
      </c>
      <c r="W18" s="91" t="s">
        <v>122</v>
      </c>
      <c r="X18" s="91"/>
      <c r="Y18" s="91"/>
      <c r="Z18" s="91"/>
    </row>
    <row r="19" spans="1:26" s="89" customFormat="1" ht="180" x14ac:dyDescent="0.25">
      <c r="A19" s="105">
        <v>15</v>
      </c>
      <c r="B19" s="95" t="s">
        <v>337</v>
      </c>
      <c r="C19" s="95" t="s">
        <v>338</v>
      </c>
      <c r="D19" s="91">
        <v>70988595</v>
      </c>
      <c r="E19" s="91">
        <v>119501724</v>
      </c>
      <c r="F19" s="91">
        <v>600131696</v>
      </c>
      <c r="G19" s="95" t="s">
        <v>343</v>
      </c>
      <c r="H19" s="95" t="s">
        <v>99</v>
      </c>
      <c r="I19" s="91" t="s">
        <v>123</v>
      </c>
      <c r="J19" s="95" t="s">
        <v>338</v>
      </c>
      <c r="K19" s="86" t="s">
        <v>371</v>
      </c>
      <c r="L19" s="93">
        <v>1000000</v>
      </c>
      <c r="M19" s="93">
        <f t="shared" si="0"/>
        <v>850000</v>
      </c>
      <c r="N19" s="63">
        <v>44562</v>
      </c>
      <c r="O19" s="63">
        <v>46022</v>
      </c>
      <c r="P19" s="91"/>
      <c r="Q19" s="91"/>
      <c r="R19" s="91"/>
      <c r="S19" s="91"/>
      <c r="T19" s="91"/>
      <c r="U19" s="91"/>
      <c r="V19" s="91" t="s">
        <v>122</v>
      </c>
      <c r="W19" s="91" t="s">
        <v>122</v>
      </c>
      <c r="X19" s="91"/>
      <c r="Y19" s="91"/>
      <c r="Z19" s="91"/>
    </row>
    <row r="20" spans="1:26" ht="183.75" customHeight="1" x14ac:dyDescent="0.25">
      <c r="A20" s="105">
        <v>16</v>
      </c>
      <c r="B20" s="95" t="s">
        <v>337</v>
      </c>
      <c r="C20" s="95" t="s">
        <v>338</v>
      </c>
      <c r="D20" s="91">
        <v>70988595</v>
      </c>
      <c r="E20" s="91">
        <v>102008043</v>
      </c>
      <c r="F20" s="91">
        <v>600131696</v>
      </c>
      <c r="G20" s="95" t="s">
        <v>344</v>
      </c>
      <c r="H20" s="95" t="s">
        <v>99</v>
      </c>
      <c r="I20" s="91" t="s">
        <v>123</v>
      </c>
      <c r="J20" s="95" t="s">
        <v>338</v>
      </c>
      <c r="K20" s="85" t="s">
        <v>372</v>
      </c>
      <c r="L20" s="93">
        <v>600000</v>
      </c>
      <c r="M20" s="93">
        <f t="shared" si="0"/>
        <v>510000</v>
      </c>
      <c r="N20" s="63">
        <v>44562</v>
      </c>
      <c r="O20" s="63">
        <v>46022</v>
      </c>
      <c r="P20" s="91"/>
      <c r="Q20" s="91"/>
      <c r="R20" s="91"/>
      <c r="S20" s="91"/>
      <c r="T20" s="91"/>
      <c r="U20" s="91"/>
      <c r="V20" s="91"/>
      <c r="W20" s="91" t="s">
        <v>122</v>
      </c>
      <c r="X20" s="91"/>
      <c r="Y20" s="91"/>
      <c r="Z20" s="91"/>
    </row>
    <row r="21" spans="1:26" ht="181.5" customHeight="1" x14ac:dyDescent="0.25">
      <c r="A21" s="105">
        <v>17</v>
      </c>
      <c r="B21" s="95" t="s">
        <v>177</v>
      </c>
      <c r="C21" s="95" t="s">
        <v>178</v>
      </c>
      <c r="D21" s="91">
        <v>73184276</v>
      </c>
      <c r="E21" s="91">
        <v>102008434</v>
      </c>
      <c r="F21" s="91">
        <v>600131858</v>
      </c>
      <c r="G21" s="95" t="s">
        <v>179</v>
      </c>
      <c r="H21" s="95" t="s">
        <v>99</v>
      </c>
      <c r="I21" s="91" t="s">
        <v>123</v>
      </c>
      <c r="J21" s="91" t="s">
        <v>178</v>
      </c>
      <c r="K21" s="85" t="s">
        <v>352</v>
      </c>
      <c r="L21" s="93">
        <v>1000000</v>
      </c>
      <c r="M21" s="93">
        <f t="shared" ref="M21:M27" si="1">L21/100*85</f>
        <v>850000</v>
      </c>
      <c r="N21" s="63">
        <v>44562</v>
      </c>
      <c r="O21" s="63">
        <v>46022</v>
      </c>
      <c r="P21" s="91" t="s">
        <v>122</v>
      </c>
      <c r="Q21" s="91" t="s">
        <v>122</v>
      </c>
      <c r="R21" s="91" t="s">
        <v>122</v>
      </c>
      <c r="S21" s="91"/>
      <c r="T21" s="91"/>
      <c r="U21" s="91"/>
      <c r="V21" s="91"/>
      <c r="W21" s="91"/>
      <c r="X21" s="91"/>
      <c r="Y21" s="91"/>
      <c r="Z21" s="91"/>
    </row>
    <row r="22" spans="1:26" ht="179.25" customHeight="1" x14ac:dyDescent="0.25">
      <c r="A22" s="105">
        <v>18</v>
      </c>
      <c r="B22" s="95" t="s">
        <v>177</v>
      </c>
      <c r="C22" s="95" t="s">
        <v>178</v>
      </c>
      <c r="D22" s="91">
        <v>73184276</v>
      </c>
      <c r="E22" s="91">
        <v>102008434</v>
      </c>
      <c r="F22" s="91">
        <v>600131858</v>
      </c>
      <c r="G22" s="95" t="s">
        <v>180</v>
      </c>
      <c r="H22" s="95" t="s">
        <v>99</v>
      </c>
      <c r="I22" s="91" t="s">
        <v>123</v>
      </c>
      <c r="J22" s="91" t="s">
        <v>178</v>
      </c>
      <c r="K22" s="85" t="s">
        <v>353</v>
      </c>
      <c r="L22" s="93">
        <v>1000000</v>
      </c>
      <c r="M22" s="93">
        <f t="shared" si="1"/>
        <v>850000</v>
      </c>
      <c r="N22" s="63">
        <v>44562</v>
      </c>
      <c r="O22" s="63">
        <v>46022</v>
      </c>
      <c r="P22" s="91" t="s">
        <v>122</v>
      </c>
      <c r="Q22" s="91" t="s">
        <v>122</v>
      </c>
      <c r="R22" s="91" t="s">
        <v>122</v>
      </c>
      <c r="S22" s="91" t="s">
        <v>122</v>
      </c>
      <c r="T22" s="91"/>
      <c r="U22" s="91"/>
      <c r="V22" s="91" t="s">
        <v>122</v>
      </c>
      <c r="W22" s="91"/>
      <c r="X22" s="91"/>
      <c r="Y22" s="91"/>
      <c r="Z22" s="91"/>
    </row>
    <row r="23" spans="1:26" ht="183.75" customHeight="1" x14ac:dyDescent="0.25">
      <c r="A23" s="105">
        <v>19</v>
      </c>
      <c r="B23" s="95" t="s">
        <v>177</v>
      </c>
      <c r="C23" s="95" t="s">
        <v>178</v>
      </c>
      <c r="D23" s="91">
        <v>73184276</v>
      </c>
      <c r="E23" s="91">
        <v>102008434</v>
      </c>
      <c r="F23" s="91">
        <v>600131858</v>
      </c>
      <c r="G23" s="95" t="s">
        <v>181</v>
      </c>
      <c r="H23" s="95" t="s">
        <v>99</v>
      </c>
      <c r="I23" s="91" t="s">
        <v>123</v>
      </c>
      <c r="J23" s="91" t="s">
        <v>178</v>
      </c>
      <c r="K23" s="85" t="s">
        <v>354</v>
      </c>
      <c r="L23" s="93">
        <v>1000000</v>
      </c>
      <c r="M23" s="93">
        <f t="shared" si="1"/>
        <v>850000</v>
      </c>
      <c r="N23" s="63">
        <v>44562</v>
      </c>
      <c r="O23" s="63">
        <v>46022</v>
      </c>
      <c r="P23" s="91" t="s">
        <v>122</v>
      </c>
      <c r="Q23" s="91" t="s">
        <v>122</v>
      </c>
      <c r="R23" s="91" t="s">
        <v>122</v>
      </c>
      <c r="S23" s="91" t="s">
        <v>122</v>
      </c>
      <c r="T23" s="91"/>
      <c r="U23" s="91"/>
      <c r="V23" s="91"/>
      <c r="W23" s="91"/>
      <c r="X23" s="91"/>
      <c r="Y23" s="91"/>
      <c r="Z23" s="91"/>
    </row>
    <row r="24" spans="1:26" ht="181.5" customHeight="1" x14ac:dyDescent="0.25">
      <c r="A24" s="105">
        <v>20</v>
      </c>
      <c r="B24" s="95" t="s">
        <v>177</v>
      </c>
      <c r="C24" s="95" t="s">
        <v>178</v>
      </c>
      <c r="D24" s="91">
        <v>73184276</v>
      </c>
      <c r="E24" s="91">
        <v>102008434</v>
      </c>
      <c r="F24" s="91">
        <v>600131858</v>
      </c>
      <c r="G24" s="95" t="s">
        <v>182</v>
      </c>
      <c r="H24" s="95" t="s">
        <v>99</v>
      </c>
      <c r="I24" s="91" t="s">
        <v>123</v>
      </c>
      <c r="J24" s="91" t="s">
        <v>178</v>
      </c>
      <c r="K24" s="85" t="s">
        <v>355</v>
      </c>
      <c r="L24" s="93">
        <v>800000</v>
      </c>
      <c r="M24" s="93">
        <f t="shared" si="1"/>
        <v>680000</v>
      </c>
      <c r="N24" s="63">
        <v>44562</v>
      </c>
      <c r="O24" s="63">
        <v>46022</v>
      </c>
      <c r="P24" s="91" t="s">
        <v>122</v>
      </c>
      <c r="Q24" s="91" t="s">
        <v>122</v>
      </c>
      <c r="R24" s="91" t="s">
        <v>122</v>
      </c>
      <c r="S24" s="91" t="s">
        <v>122</v>
      </c>
      <c r="T24" s="91"/>
      <c r="U24" s="91"/>
      <c r="V24" s="91"/>
      <c r="W24" s="91"/>
      <c r="X24" s="91"/>
      <c r="Y24" s="91"/>
      <c r="Z24" s="91"/>
    </row>
    <row r="25" spans="1:26" ht="179.25" customHeight="1" x14ac:dyDescent="0.25">
      <c r="A25" s="105">
        <v>21</v>
      </c>
      <c r="B25" s="95" t="s">
        <v>177</v>
      </c>
      <c r="C25" s="95" t="s">
        <v>178</v>
      </c>
      <c r="D25" s="91">
        <v>73184276</v>
      </c>
      <c r="E25" s="91">
        <v>102008434</v>
      </c>
      <c r="F25" s="91">
        <v>600131858</v>
      </c>
      <c r="G25" s="95" t="s">
        <v>183</v>
      </c>
      <c r="H25" s="95" t="s">
        <v>99</v>
      </c>
      <c r="I25" s="91" t="s">
        <v>123</v>
      </c>
      <c r="J25" s="91" t="s">
        <v>178</v>
      </c>
      <c r="K25" s="85" t="s">
        <v>356</v>
      </c>
      <c r="L25" s="93">
        <v>3000000</v>
      </c>
      <c r="M25" s="93">
        <f t="shared" si="1"/>
        <v>2550000</v>
      </c>
      <c r="N25" s="63">
        <v>44562</v>
      </c>
      <c r="O25" s="63">
        <v>46022</v>
      </c>
      <c r="P25" s="91" t="s">
        <v>122</v>
      </c>
      <c r="Q25" s="91" t="s">
        <v>122</v>
      </c>
      <c r="R25" s="91" t="s">
        <v>122</v>
      </c>
      <c r="S25" s="91" t="s">
        <v>122</v>
      </c>
      <c r="T25" s="91"/>
      <c r="U25" s="91"/>
      <c r="V25" s="91" t="s">
        <v>122</v>
      </c>
      <c r="W25" s="91" t="s">
        <v>122</v>
      </c>
      <c r="X25" s="91"/>
      <c r="Y25" s="91"/>
      <c r="Z25" s="91"/>
    </row>
    <row r="26" spans="1:26" ht="182.25" customHeight="1" x14ac:dyDescent="0.25">
      <c r="A26" s="105">
        <v>22</v>
      </c>
      <c r="B26" s="95" t="s">
        <v>177</v>
      </c>
      <c r="C26" s="95" t="s">
        <v>178</v>
      </c>
      <c r="D26" s="91">
        <v>73184276</v>
      </c>
      <c r="E26" s="91">
        <v>102008434</v>
      </c>
      <c r="F26" s="91">
        <v>600131858</v>
      </c>
      <c r="G26" s="95" t="s">
        <v>184</v>
      </c>
      <c r="H26" s="95" t="s">
        <v>99</v>
      </c>
      <c r="I26" s="91" t="s">
        <v>123</v>
      </c>
      <c r="J26" s="91" t="s">
        <v>178</v>
      </c>
      <c r="K26" s="85" t="s">
        <v>357</v>
      </c>
      <c r="L26" s="93">
        <v>1500000</v>
      </c>
      <c r="M26" s="93">
        <f t="shared" si="1"/>
        <v>1275000</v>
      </c>
      <c r="N26" s="63">
        <v>44562</v>
      </c>
      <c r="O26" s="63">
        <v>46022</v>
      </c>
      <c r="P26" s="91" t="s">
        <v>122</v>
      </c>
      <c r="Q26" s="91" t="s">
        <v>122</v>
      </c>
      <c r="R26" s="91" t="s">
        <v>122</v>
      </c>
      <c r="S26" s="91" t="s">
        <v>122</v>
      </c>
      <c r="T26" s="91"/>
      <c r="U26" s="91"/>
      <c r="V26" s="91"/>
      <c r="W26" s="91"/>
      <c r="X26" s="91"/>
      <c r="Y26" s="91"/>
      <c r="Z26" s="91"/>
    </row>
    <row r="27" spans="1:26" ht="180" x14ac:dyDescent="0.25">
      <c r="A27" s="105">
        <v>23</v>
      </c>
      <c r="B27" s="95" t="s">
        <v>177</v>
      </c>
      <c r="C27" s="95" t="s">
        <v>178</v>
      </c>
      <c r="D27" s="91">
        <v>73184276</v>
      </c>
      <c r="E27" s="91">
        <v>102008434</v>
      </c>
      <c r="F27" s="91">
        <v>600131858</v>
      </c>
      <c r="G27" s="95" t="s">
        <v>185</v>
      </c>
      <c r="H27" s="95" t="s">
        <v>99</v>
      </c>
      <c r="I27" s="91" t="s">
        <v>123</v>
      </c>
      <c r="J27" s="91" t="s">
        <v>178</v>
      </c>
      <c r="K27" s="85" t="s">
        <v>373</v>
      </c>
      <c r="L27" s="93">
        <v>1000000</v>
      </c>
      <c r="M27" s="93">
        <f t="shared" si="1"/>
        <v>850000</v>
      </c>
      <c r="N27" s="63">
        <v>44562</v>
      </c>
      <c r="O27" s="63">
        <v>46022</v>
      </c>
      <c r="P27" s="91" t="s">
        <v>122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65" x14ac:dyDescent="0.25">
      <c r="A28" s="105">
        <v>24</v>
      </c>
      <c r="B28" s="95" t="s">
        <v>169</v>
      </c>
      <c r="C28" s="91" t="s">
        <v>170</v>
      </c>
      <c r="D28" s="91">
        <v>75026520</v>
      </c>
      <c r="E28" s="62">
        <v>102008213</v>
      </c>
      <c r="F28" s="62">
        <v>600131785</v>
      </c>
      <c r="G28" s="95" t="s">
        <v>171</v>
      </c>
      <c r="H28" s="95" t="s">
        <v>99</v>
      </c>
      <c r="I28" s="91" t="s">
        <v>464</v>
      </c>
      <c r="J28" s="91" t="s">
        <v>170</v>
      </c>
      <c r="K28" s="85" t="s">
        <v>172</v>
      </c>
      <c r="L28" s="93">
        <v>500000</v>
      </c>
      <c r="M28" s="93">
        <f t="shared" ref="M28:M67" si="2">L28/100*85</f>
        <v>425000</v>
      </c>
      <c r="N28" s="63">
        <v>44562</v>
      </c>
      <c r="O28" s="63">
        <v>45291</v>
      </c>
      <c r="P28" s="91"/>
      <c r="Q28" s="91" t="s">
        <v>122</v>
      </c>
      <c r="R28" s="91" t="s">
        <v>122</v>
      </c>
      <c r="S28" s="91"/>
      <c r="T28" s="91"/>
      <c r="U28" s="91"/>
      <c r="V28" s="91"/>
      <c r="W28" s="91"/>
      <c r="X28" s="91"/>
      <c r="Y28" s="91"/>
      <c r="Z28" s="91"/>
    </row>
    <row r="29" spans="1:26" ht="165" x14ac:dyDescent="0.25">
      <c r="A29" s="105">
        <v>25</v>
      </c>
      <c r="B29" s="95" t="s">
        <v>169</v>
      </c>
      <c r="C29" s="91" t="s">
        <v>170</v>
      </c>
      <c r="D29" s="91">
        <v>75026520</v>
      </c>
      <c r="E29" s="62">
        <v>102008213</v>
      </c>
      <c r="F29" s="62">
        <v>600131785</v>
      </c>
      <c r="G29" s="95" t="s">
        <v>173</v>
      </c>
      <c r="H29" s="95" t="s">
        <v>99</v>
      </c>
      <c r="I29" s="91" t="s">
        <v>464</v>
      </c>
      <c r="J29" s="91" t="s">
        <v>170</v>
      </c>
      <c r="K29" s="85" t="s">
        <v>174</v>
      </c>
      <c r="L29" s="93">
        <v>80000</v>
      </c>
      <c r="M29" s="93">
        <f t="shared" si="2"/>
        <v>68000</v>
      </c>
      <c r="N29" s="63">
        <v>44562</v>
      </c>
      <c r="O29" s="63">
        <v>45291</v>
      </c>
      <c r="P29" s="91"/>
      <c r="Q29" s="91" t="s">
        <v>122</v>
      </c>
      <c r="R29" s="91" t="s">
        <v>122</v>
      </c>
      <c r="S29" s="91"/>
      <c r="T29" s="91"/>
      <c r="U29" s="91"/>
      <c r="V29" s="91"/>
      <c r="W29" s="91"/>
      <c r="X29" s="91"/>
      <c r="Y29" s="91"/>
      <c r="Z29" s="91"/>
    </row>
    <row r="30" spans="1:26" ht="165" x14ac:dyDescent="0.25">
      <c r="A30" s="105">
        <v>26</v>
      </c>
      <c r="B30" s="95" t="s">
        <v>169</v>
      </c>
      <c r="C30" s="91" t="s">
        <v>170</v>
      </c>
      <c r="D30" s="91">
        <v>75026520</v>
      </c>
      <c r="E30" s="62">
        <v>102008213</v>
      </c>
      <c r="F30" s="62">
        <v>600131785</v>
      </c>
      <c r="G30" s="95" t="s">
        <v>175</v>
      </c>
      <c r="H30" s="95" t="s">
        <v>99</v>
      </c>
      <c r="I30" s="91" t="s">
        <v>464</v>
      </c>
      <c r="J30" s="91" t="s">
        <v>170</v>
      </c>
      <c r="K30" s="85" t="s">
        <v>176</v>
      </c>
      <c r="L30" s="93">
        <v>50000</v>
      </c>
      <c r="M30" s="93">
        <f t="shared" si="2"/>
        <v>42500</v>
      </c>
      <c r="N30" s="63">
        <v>44562</v>
      </c>
      <c r="O30" s="63">
        <v>45291</v>
      </c>
      <c r="P30" s="91"/>
      <c r="Q30" s="91"/>
      <c r="R30" s="91"/>
      <c r="S30" s="91"/>
      <c r="T30" s="91"/>
      <c r="U30" s="91"/>
      <c r="V30" s="91" t="s">
        <v>122</v>
      </c>
      <c r="W30" s="91" t="s">
        <v>122</v>
      </c>
      <c r="X30" s="91"/>
      <c r="Y30" s="91"/>
      <c r="Z30" s="91"/>
    </row>
    <row r="31" spans="1:26" ht="150" x14ac:dyDescent="0.25">
      <c r="A31" s="105">
        <v>27</v>
      </c>
      <c r="B31" s="95" t="s">
        <v>345</v>
      </c>
      <c r="C31" s="95" t="s">
        <v>332</v>
      </c>
      <c r="D31" s="91">
        <v>70997934</v>
      </c>
      <c r="E31" s="91">
        <v>102008094</v>
      </c>
      <c r="F31" s="91">
        <v>600131726</v>
      </c>
      <c r="G31" s="95" t="s">
        <v>346</v>
      </c>
      <c r="H31" s="95" t="s">
        <v>99</v>
      </c>
      <c r="I31" s="91" t="s">
        <v>123</v>
      </c>
      <c r="J31" s="91" t="s">
        <v>332</v>
      </c>
      <c r="K31" s="85" t="s">
        <v>347</v>
      </c>
      <c r="L31" s="93">
        <v>1000000</v>
      </c>
      <c r="M31" s="93">
        <f t="shared" si="2"/>
        <v>850000</v>
      </c>
      <c r="N31" s="63">
        <v>44562</v>
      </c>
      <c r="O31" s="63">
        <v>45291</v>
      </c>
      <c r="P31" s="91" t="s">
        <v>122</v>
      </c>
      <c r="Q31" s="91" t="s">
        <v>122</v>
      </c>
      <c r="R31" s="91" t="s">
        <v>122</v>
      </c>
      <c r="S31" s="91" t="s">
        <v>122</v>
      </c>
      <c r="T31" s="91"/>
      <c r="U31" s="91"/>
      <c r="V31" s="91"/>
      <c r="W31" s="91"/>
      <c r="X31" s="91"/>
      <c r="Y31" s="91"/>
      <c r="Z31" s="91"/>
    </row>
    <row r="32" spans="1:26" ht="212.25" customHeight="1" x14ac:dyDescent="0.25">
      <c r="A32" s="105">
        <v>28</v>
      </c>
      <c r="B32" s="95" t="s">
        <v>345</v>
      </c>
      <c r="C32" s="95" t="s">
        <v>332</v>
      </c>
      <c r="D32" s="91">
        <v>70997934</v>
      </c>
      <c r="E32" s="91">
        <v>102008094</v>
      </c>
      <c r="F32" s="91">
        <v>600131726</v>
      </c>
      <c r="G32" s="95" t="s">
        <v>379</v>
      </c>
      <c r="H32" s="95" t="s">
        <v>99</v>
      </c>
      <c r="I32" s="91" t="s">
        <v>123</v>
      </c>
      <c r="J32" s="91" t="s">
        <v>332</v>
      </c>
      <c r="K32" s="85" t="s">
        <v>348</v>
      </c>
      <c r="L32" s="93">
        <v>500000</v>
      </c>
      <c r="M32" s="93">
        <f t="shared" si="2"/>
        <v>425000</v>
      </c>
      <c r="N32" s="63">
        <v>44562</v>
      </c>
      <c r="O32" s="63">
        <v>46022</v>
      </c>
      <c r="P32" s="91" t="s">
        <v>122</v>
      </c>
      <c r="Q32" s="91" t="s">
        <v>122</v>
      </c>
      <c r="R32" s="91" t="s">
        <v>122</v>
      </c>
      <c r="S32" s="91" t="s">
        <v>122</v>
      </c>
      <c r="T32" s="91"/>
      <c r="U32" s="91"/>
      <c r="V32" s="91"/>
      <c r="W32" s="91"/>
      <c r="X32" s="91"/>
      <c r="Y32" s="91"/>
      <c r="Z32" s="91"/>
    </row>
    <row r="33" spans="1:26" ht="158.25" customHeight="1" x14ac:dyDescent="0.25">
      <c r="A33" s="105">
        <v>29</v>
      </c>
      <c r="B33" s="95" t="s">
        <v>345</v>
      </c>
      <c r="C33" s="95" t="s">
        <v>332</v>
      </c>
      <c r="D33" s="91">
        <v>70997934</v>
      </c>
      <c r="E33" s="91">
        <v>102008094</v>
      </c>
      <c r="F33" s="91">
        <v>600131726</v>
      </c>
      <c r="G33" s="95" t="s">
        <v>349</v>
      </c>
      <c r="H33" s="95" t="s">
        <v>99</v>
      </c>
      <c r="I33" s="91" t="s">
        <v>123</v>
      </c>
      <c r="J33" s="91" t="s">
        <v>332</v>
      </c>
      <c r="K33" s="85" t="s">
        <v>380</v>
      </c>
      <c r="L33" s="93">
        <v>350000</v>
      </c>
      <c r="M33" s="93">
        <f t="shared" si="2"/>
        <v>297500</v>
      </c>
      <c r="N33" s="63">
        <v>44562</v>
      </c>
      <c r="O33" s="63">
        <v>46022</v>
      </c>
      <c r="P33" s="91" t="s">
        <v>122</v>
      </c>
      <c r="Q33" s="91" t="s">
        <v>122</v>
      </c>
      <c r="R33" s="91" t="s">
        <v>122</v>
      </c>
      <c r="S33" s="91" t="s">
        <v>122</v>
      </c>
      <c r="T33" s="91"/>
      <c r="U33" s="91"/>
      <c r="V33" s="91"/>
      <c r="W33" s="91"/>
      <c r="X33" s="91"/>
      <c r="Y33" s="91"/>
      <c r="Z33" s="91"/>
    </row>
    <row r="34" spans="1:26" s="89" customFormat="1" ht="158.25" customHeight="1" x14ac:dyDescent="0.25">
      <c r="A34" s="105">
        <v>30</v>
      </c>
      <c r="B34" s="95" t="s">
        <v>345</v>
      </c>
      <c r="C34" s="95" t="s">
        <v>332</v>
      </c>
      <c r="D34" s="91">
        <v>70997934</v>
      </c>
      <c r="E34" s="91">
        <v>102008094</v>
      </c>
      <c r="F34" s="91">
        <v>600131726</v>
      </c>
      <c r="G34" s="95" t="s">
        <v>350</v>
      </c>
      <c r="H34" s="95" t="s">
        <v>99</v>
      </c>
      <c r="I34" s="91" t="s">
        <v>123</v>
      </c>
      <c r="J34" s="91" t="s">
        <v>332</v>
      </c>
      <c r="K34" s="85" t="s">
        <v>351</v>
      </c>
      <c r="L34" s="93">
        <v>1000000</v>
      </c>
      <c r="M34" s="93">
        <f t="shared" si="2"/>
        <v>850000</v>
      </c>
      <c r="N34" s="63">
        <v>44562</v>
      </c>
      <c r="O34" s="63">
        <v>46022</v>
      </c>
      <c r="P34" s="91" t="s">
        <v>122</v>
      </c>
      <c r="Q34" s="91" t="s">
        <v>122</v>
      </c>
      <c r="R34" s="91" t="s">
        <v>122</v>
      </c>
      <c r="S34" s="91" t="s">
        <v>122</v>
      </c>
      <c r="T34" s="91"/>
      <c r="U34" s="91"/>
      <c r="V34" s="91"/>
      <c r="W34" s="91"/>
      <c r="X34" s="91"/>
      <c r="Y34" s="91"/>
      <c r="Z34" s="91"/>
    </row>
    <row r="35" spans="1:26" ht="120.75" customHeight="1" x14ac:dyDescent="0.25">
      <c r="A35" s="105">
        <v>31</v>
      </c>
      <c r="B35" s="95" t="s">
        <v>199</v>
      </c>
      <c r="C35" s="91" t="s">
        <v>123</v>
      </c>
      <c r="D35" s="82" t="s">
        <v>200</v>
      </c>
      <c r="E35" s="91">
        <v>102008876</v>
      </c>
      <c r="F35" s="91">
        <v>600131980</v>
      </c>
      <c r="G35" s="95" t="s">
        <v>201</v>
      </c>
      <c r="H35" s="95" t="s">
        <v>99</v>
      </c>
      <c r="I35" s="91" t="s">
        <v>123</v>
      </c>
      <c r="J35" s="91" t="s">
        <v>123</v>
      </c>
      <c r="K35" s="85" t="s">
        <v>384</v>
      </c>
      <c r="L35" s="93">
        <v>50000000</v>
      </c>
      <c r="M35" s="93">
        <f t="shared" si="2"/>
        <v>42500000</v>
      </c>
      <c r="N35" s="63">
        <v>44562</v>
      </c>
      <c r="O35" s="63">
        <v>45657</v>
      </c>
      <c r="P35" s="91" t="s">
        <v>122</v>
      </c>
      <c r="Q35" s="91" t="s">
        <v>122</v>
      </c>
      <c r="R35" s="91" t="s">
        <v>122</v>
      </c>
      <c r="S35" s="91" t="s">
        <v>122</v>
      </c>
      <c r="T35" s="91"/>
      <c r="U35" s="91"/>
      <c r="V35" s="91"/>
      <c r="W35" s="91"/>
      <c r="X35" s="91"/>
      <c r="Y35" s="91"/>
      <c r="Z35" s="91"/>
    </row>
    <row r="36" spans="1:26" ht="120" customHeight="1" x14ac:dyDescent="0.25">
      <c r="A36" s="105">
        <v>32</v>
      </c>
      <c r="B36" s="95" t="s">
        <v>199</v>
      </c>
      <c r="C36" s="91" t="s">
        <v>123</v>
      </c>
      <c r="D36" s="82" t="s">
        <v>200</v>
      </c>
      <c r="E36" s="91">
        <v>102008876</v>
      </c>
      <c r="F36" s="91">
        <v>600131980</v>
      </c>
      <c r="G36" s="95" t="s">
        <v>202</v>
      </c>
      <c r="H36" s="95" t="s">
        <v>99</v>
      </c>
      <c r="I36" s="91" t="s">
        <v>123</v>
      </c>
      <c r="J36" s="91" t="s">
        <v>123</v>
      </c>
      <c r="K36" s="85" t="s">
        <v>203</v>
      </c>
      <c r="L36" s="93">
        <v>20000000</v>
      </c>
      <c r="M36" s="93">
        <f t="shared" si="2"/>
        <v>17000000</v>
      </c>
      <c r="N36" s="63">
        <v>44562</v>
      </c>
      <c r="O36" s="63">
        <v>44926</v>
      </c>
      <c r="P36" s="91" t="s">
        <v>122</v>
      </c>
      <c r="Q36" s="91" t="s">
        <v>122</v>
      </c>
      <c r="R36" s="91" t="s">
        <v>122</v>
      </c>
      <c r="S36" s="91" t="s">
        <v>122</v>
      </c>
      <c r="T36" s="91"/>
      <c r="U36" s="91"/>
      <c r="V36" s="91" t="s">
        <v>122</v>
      </c>
      <c r="W36" s="91"/>
      <c r="X36" s="91"/>
      <c r="Y36" s="91"/>
      <c r="Z36" s="91"/>
    </row>
    <row r="37" spans="1:26" ht="120" customHeight="1" x14ac:dyDescent="0.25">
      <c r="A37" s="105">
        <v>33</v>
      </c>
      <c r="B37" s="95" t="s">
        <v>199</v>
      </c>
      <c r="C37" s="91" t="s">
        <v>123</v>
      </c>
      <c r="D37" s="82" t="s">
        <v>200</v>
      </c>
      <c r="E37" s="91">
        <v>102008876</v>
      </c>
      <c r="F37" s="91">
        <v>600131980</v>
      </c>
      <c r="G37" s="95" t="s">
        <v>204</v>
      </c>
      <c r="H37" s="95" t="s">
        <v>99</v>
      </c>
      <c r="I37" s="91" t="s">
        <v>123</v>
      </c>
      <c r="J37" s="91" t="s">
        <v>123</v>
      </c>
      <c r="K37" s="85" t="s">
        <v>205</v>
      </c>
      <c r="L37" s="93">
        <v>30000000</v>
      </c>
      <c r="M37" s="93">
        <f t="shared" si="2"/>
        <v>25500000</v>
      </c>
      <c r="N37" s="63">
        <v>44562</v>
      </c>
      <c r="O37" s="63">
        <v>45657</v>
      </c>
      <c r="P37" s="91"/>
      <c r="Q37" s="91" t="s">
        <v>122</v>
      </c>
      <c r="R37" s="91"/>
      <c r="S37" s="91"/>
      <c r="T37" s="91"/>
      <c r="U37" s="91"/>
      <c r="V37" s="91" t="s">
        <v>122</v>
      </c>
      <c r="W37" s="91" t="s">
        <v>385</v>
      </c>
      <c r="X37" s="91"/>
      <c r="Y37" s="91"/>
      <c r="Z37" s="91"/>
    </row>
    <row r="38" spans="1:26" ht="122.25" customHeight="1" x14ac:dyDescent="0.25">
      <c r="A38" s="105">
        <v>34</v>
      </c>
      <c r="B38" s="95" t="s">
        <v>199</v>
      </c>
      <c r="C38" s="91" t="s">
        <v>123</v>
      </c>
      <c r="D38" s="82" t="s">
        <v>200</v>
      </c>
      <c r="E38" s="91">
        <v>102008876</v>
      </c>
      <c r="F38" s="91">
        <v>600131980</v>
      </c>
      <c r="G38" s="95" t="s">
        <v>206</v>
      </c>
      <c r="H38" s="95" t="s">
        <v>99</v>
      </c>
      <c r="I38" s="91" t="s">
        <v>123</v>
      </c>
      <c r="J38" s="91" t="s">
        <v>123</v>
      </c>
      <c r="K38" s="85" t="s">
        <v>207</v>
      </c>
      <c r="L38" s="93">
        <v>2000000</v>
      </c>
      <c r="M38" s="93">
        <f t="shared" si="2"/>
        <v>1700000</v>
      </c>
      <c r="N38" s="63">
        <v>44562</v>
      </c>
      <c r="O38" s="63">
        <v>46022</v>
      </c>
      <c r="P38" s="91"/>
      <c r="Q38" s="91"/>
      <c r="R38" s="91"/>
      <c r="S38" s="91"/>
      <c r="T38" s="91"/>
      <c r="U38" s="91"/>
      <c r="V38" s="91" t="s">
        <v>122</v>
      </c>
      <c r="W38" s="91"/>
      <c r="X38" s="91"/>
      <c r="Y38" s="91"/>
      <c r="Z38" s="91"/>
    </row>
    <row r="39" spans="1:26" ht="123" customHeight="1" x14ac:dyDescent="0.25">
      <c r="A39" s="105">
        <v>35</v>
      </c>
      <c r="B39" s="95" t="s">
        <v>199</v>
      </c>
      <c r="C39" s="91" t="s">
        <v>123</v>
      </c>
      <c r="D39" s="82" t="s">
        <v>200</v>
      </c>
      <c r="E39" s="91">
        <v>102008876</v>
      </c>
      <c r="F39" s="91">
        <v>600131980</v>
      </c>
      <c r="G39" s="95" t="s">
        <v>208</v>
      </c>
      <c r="H39" s="95" t="s">
        <v>99</v>
      </c>
      <c r="I39" s="91" t="s">
        <v>123</v>
      </c>
      <c r="J39" s="91" t="s">
        <v>123</v>
      </c>
      <c r="K39" s="85" t="s">
        <v>209</v>
      </c>
      <c r="L39" s="93">
        <v>10000000</v>
      </c>
      <c r="M39" s="93">
        <f t="shared" si="2"/>
        <v>8500000</v>
      </c>
      <c r="N39" s="63">
        <v>44562</v>
      </c>
      <c r="O39" s="63">
        <v>45657</v>
      </c>
      <c r="P39" s="91"/>
      <c r="Q39" s="91" t="s">
        <v>122</v>
      </c>
      <c r="R39" s="91"/>
      <c r="S39" s="91"/>
      <c r="T39" s="91"/>
      <c r="U39" s="91"/>
      <c r="V39" s="91" t="s">
        <v>122</v>
      </c>
      <c r="W39" s="91" t="s">
        <v>122</v>
      </c>
      <c r="X39" s="91"/>
      <c r="Y39" s="91"/>
      <c r="Z39" s="91"/>
    </row>
    <row r="40" spans="1:26" ht="121.5" customHeight="1" x14ac:dyDescent="0.25">
      <c r="A40" s="105">
        <v>36</v>
      </c>
      <c r="B40" s="95" t="s">
        <v>199</v>
      </c>
      <c r="C40" s="91" t="s">
        <v>123</v>
      </c>
      <c r="D40" s="82" t="s">
        <v>200</v>
      </c>
      <c r="E40" s="91">
        <v>102008876</v>
      </c>
      <c r="F40" s="91">
        <v>600131980</v>
      </c>
      <c r="G40" s="95" t="s">
        <v>210</v>
      </c>
      <c r="H40" s="95" t="s">
        <v>99</v>
      </c>
      <c r="I40" s="91" t="s">
        <v>123</v>
      </c>
      <c r="J40" s="91" t="s">
        <v>123</v>
      </c>
      <c r="K40" s="85" t="s">
        <v>211</v>
      </c>
      <c r="L40" s="93">
        <v>2000000</v>
      </c>
      <c r="M40" s="93">
        <f t="shared" si="2"/>
        <v>1700000</v>
      </c>
      <c r="N40" s="63">
        <v>44562</v>
      </c>
      <c r="O40" s="63">
        <v>45657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20.75" customHeight="1" x14ac:dyDescent="0.25">
      <c r="A41" s="105">
        <v>37</v>
      </c>
      <c r="B41" s="95" t="s">
        <v>199</v>
      </c>
      <c r="C41" s="91" t="s">
        <v>123</v>
      </c>
      <c r="D41" s="82" t="s">
        <v>200</v>
      </c>
      <c r="E41" s="91">
        <v>102008876</v>
      </c>
      <c r="F41" s="91">
        <v>600131980</v>
      </c>
      <c r="G41" s="95" t="s">
        <v>212</v>
      </c>
      <c r="H41" s="95" t="s">
        <v>99</v>
      </c>
      <c r="I41" s="91" t="s">
        <v>123</v>
      </c>
      <c r="J41" s="91" t="s">
        <v>123</v>
      </c>
      <c r="K41" s="85" t="s">
        <v>213</v>
      </c>
      <c r="L41" s="93">
        <v>50000</v>
      </c>
      <c r="M41" s="93">
        <f t="shared" si="2"/>
        <v>42500</v>
      </c>
      <c r="N41" s="63">
        <v>44562</v>
      </c>
      <c r="O41" s="63">
        <v>44926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20" x14ac:dyDescent="0.25">
      <c r="A42" s="105">
        <v>38</v>
      </c>
      <c r="B42" s="95" t="s">
        <v>199</v>
      </c>
      <c r="C42" s="91" t="s">
        <v>123</v>
      </c>
      <c r="D42" s="82" t="s">
        <v>200</v>
      </c>
      <c r="E42" s="91">
        <v>102008876</v>
      </c>
      <c r="F42" s="91">
        <v>600131980</v>
      </c>
      <c r="G42" s="95" t="s">
        <v>214</v>
      </c>
      <c r="H42" s="95" t="s">
        <v>99</v>
      </c>
      <c r="I42" s="91" t="s">
        <v>123</v>
      </c>
      <c r="J42" s="91" t="s">
        <v>123</v>
      </c>
      <c r="K42" s="85" t="s">
        <v>215</v>
      </c>
      <c r="L42" s="93">
        <v>10000000</v>
      </c>
      <c r="M42" s="93">
        <f t="shared" si="2"/>
        <v>8500000</v>
      </c>
      <c r="N42" s="63">
        <v>44562</v>
      </c>
      <c r="O42" s="63">
        <v>45657</v>
      </c>
      <c r="P42" s="91"/>
      <c r="Q42" s="91"/>
      <c r="R42" s="91"/>
      <c r="S42" s="91"/>
      <c r="T42" s="91"/>
      <c r="U42" s="91"/>
      <c r="V42" s="91" t="s">
        <v>122</v>
      </c>
      <c r="W42" s="91" t="s">
        <v>122</v>
      </c>
      <c r="X42" s="91"/>
      <c r="Y42" s="91"/>
      <c r="Z42" s="91"/>
    </row>
    <row r="43" spans="1:26" ht="120" customHeight="1" x14ac:dyDescent="0.25">
      <c r="A43" s="105">
        <v>39</v>
      </c>
      <c r="B43" s="95" t="s">
        <v>199</v>
      </c>
      <c r="C43" s="91" t="s">
        <v>123</v>
      </c>
      <c r="D43" s="82" t="s">
        <v>200</v>
      </c>
      <c r="E43" s="91">
        <v>102008876</v>
      </c>
      <c r="F43" s="91">
        <v>600131980</v>
      </c>
      <c r="G43" s="95" t="s">
        <v>216</v>
      </c>
      <c r="H43" s="95" t="s">
        <v>99</v>
      </c>
      <c r="I43" s="91" t="s">
        <v>123</v>
      </c>
      <c r="J43" s="91" t="s">
        <v>123</v>
      </c>
      <c r="K43" s="85" t="s">
        <v>217</v>
      </c>
      <c r="L43" s="93">
        <v>1000000</v>
      </c>
      <c r="M43" s="93">
        <f t="shared" si="2"/>
        <v>850000</v>
      </c>
      <c r="N43" s="63">
        <v>44562</v>
      </c>
      <c r="O43" s="63">
        <v>45657</v>
      </c>
      <c r="P43" s="91"/>
      <c r="Q43" s="91"/>
      <c r="R43" s="91"/>
      <c r="S43" s="91"/>
      <c r="T43" s="91"/>
      <c r="U43" s="91"/>
      <c r="V43" s="91" t="s">
        <v>122</v>
      </c>
      <c r="W43" s="91" t="s">
        <v>122</v>
      </c>
      <c r="X43" s="91"/>
      <c r="Y43" s="91"/>
      <c r="Z43" s="91"/>
    </row>
    <row r="44" spans="1:26" ht="120" customHeight="1" x14ac:dyDescent="0.25">
      <c r="A44" s="105">
        <v>40</v>
      </c>
      <c r="B44" s="95" t="s">
        <v>199</v>
      </c>
      <c r="C44" s="91" t="s">
        <v>123</v>
      </c>
      <c r="D44" s="82" t="s">
        <v>200</v>
      </c>
      <c r="E44" s="91">
        <v>102008876</v>
      </c>
      <c r="F44" s="91">
        <v>600131980</v>
      </c>
      <c r="G44" s="95" t="s">
        <v>218</v>
      </c>
      <c r="H44" s="95" t="s">
        <v>99</v>
      </c>
      <c r="I44" s="91" t="s">
        <v>123</v>
      </c>
      <c r="J44" s="91" t="s">
        <v>123</v>
      </c>
      <c r="K44" s="85" t="s">
        <v>386</v>
      </c>
      <c r="L44" s="93">
        <v>500000</v>
      </c>
      <c r="M44" s="93">
        <f t="shared" si="2"/>
        <v>425000</v>
      </c>
      <c r="N44" s="63">
        <v>44562</v>
      </c>
      <c r="O44" s="63">
        <v>45291</v>
      </c>
      <c r="P44" s="91" t="s">
        <v>122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20" x14ac:dyDescent="0.25">
      <c r="A45" s="105">
        <v>41</v>
      </c>
      <c r="B45" s="95" t="s">
        <v>199</v>
      </c>
      <c r="C45" s="91" t="s">
        <v>123</v>
      </c>
      <c r="D45" s="82" t="s">
        <v>200</v>
      </c>
      <c r="E45" s="91">
        <v>102008876</v>
      </c>
      <c r="F45" s="91">
        <v>600131980</v>
      </c>
      <c r="G45" s="95" t="s">
        <v>387</v>
      </c>
      <c r="H45" s="95" t="s">
        <v>99</v>
      </c>
      <c r="I45" s="91" t="s">
        <v>123</v>
      </c>
      <c r="J45" s="91" t="s">
        <v>123</v>
      </c>
      <c r="K45" s="85" t="s">
        <v>219</v>
      </c>
      <c r="L45" s="93">
        <v>800000</v>
      </c>
      <c r="M45" s="93">
        <f t="shared" si="2"/>
        <v>680000</v>
      </c>
      <c r="N45" s="63">
        <v>44562</v>
      </c>
      <c r="O45" s="63">
        <v>45657</v>
      </c>
      <c r="P45" s="91"/>
      <c r="Q45" s="91"/>
      <c r="R45" s="91"/>
      <c r="S45" s="91"/>
      <c r="T45" s="91"/>
      <c r="U45" s="91"/>
      <c r="V45" s="91"/>
      <c r="W45" s="91" t="s">
        <v>122</v>
      </c>
      <c r="X45" s="91"/>
      <c r="Y45" s="91"/>
      <c r="Z45" s="91"/>
    </row>
    <row r="46" spans="1:26" ht="120" customHeight="1" x14ac:dyDescent="0.25">
      <c r="A46" s="105">
        <v>42</v>
      </c>
      <c r="B46" s="95" t="s">
        <v>199</v>
      </c>
      <c r="C46" s="91" t="s">
        <v>123</v>
      </c>
      <c r="D46" s="82" t="s">
        <v>200</v>
      </c>
      <c r="E46" s="91">
        <v>102008876</v>
      </c>
      <c r="F46" s="91">
        <v>600131980</v>
      </c>
      <c r="G46" s="95" t="s">
        <v>220</v>
      </c>
      <c r="H46" s="95" t="s">
        <v>99</v>
      </c>
      <c r="I46" s="91" t="s">
        <v>123</v>
      </c>
      <c r="J46" s="91" t="s">
        <v>123</v>
      </c>
      <c r="K46" s="85" t="s">
        <v>221</v>
      </c>
      <c r="L46" s="93">
        <v>500000</v>
      </c>
      <c r="M46" s="93">
        <f t="shared" si="2"/>
        <v>425000</v>
      </c>
      <c r="N46" s="63">
        <v>44197</v>
      </c>
      <c r="O46" s="63">
        <v>45657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20" customHeight="1" x14ac:dyDescent="0.25">
      <c r="A47" s="105">
        <v>43</v>
      </c>
      <c r="B47" s="95" t="s">
        <v>199</v>
      </c>
      <c r="C47" s="91" t="s">
        <v>123</v>
      </c>
      <c r="D47" s="82" t="s">
        <v>200</v>
      </c>
      <c r="E47" s="91">
        <v>102008876</v>
      </c>
      <c r="F47" s="91">
        <v>600131980</v>
      </c>
      <c r="G47" s="95" t="s">
        <v>222</v>
      </c>
      <c r="H47" s="95" t="s">
        <v>99</v>
      </c>
      <c r="I47" s="91" t="s">
        <v>123</v>
      </c>
      <c r="J47" s="91" t="s">
        <v>123</v>
      </c>
      <c r="K47" s="85" t="s">
        <v>388</v>
      </c>
      <c r="L47" s="93">
        <v>500000</v>
      </c>
      <c r="M47" s="93">
        <f t="shared" si="2"/>
        <v>425000</v>
      </c>
      <c r="N47" s="63">
        <v>44562</v>
      </c>
      <c r="O47" s="63">
        <v>45291</v>
      </c>
      <c r="P47" s="91" t="s">
        <v>122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21.5" customHeight="1" x14ac:dyDescent="0.25">
      <c r="A48" s="105">
        <v>44</v>
      </c>
      <c r="B48" s="95" t="s">
        <v>199</v>
      </c>
      <c r="C48" s="91" t="s">
        <v>123</v>
      </c>
      <c r="D48" s="82" t="s">
        <v>200</v>
      </c>
      <c r="E48" s="91">
        <v>102008876</v>
      </c>
      <c r="F48" s="91">
        <v>600131980</v>
      </c>
      <c r="G48" s="95" t="s">
        <v>223</v>
      </c>
      <c r="H48" s="95" t="s">
        <v>99</v>
      </c>
      <c r="I48" s="91" t="s">
        <v>123</v>
      </c>
      <c r="J48" s="91" t="s">
        <v>123</v>
      </c>
      <c r="K48" s="85" t="s">
        <v>224</v>
      </c>
      <c r="L48" s="93">
        <v>700000</v>
      </c>
      <c r="M48" s="93">
        <f t="shared" si="2"/>
        <v>595000</v>
      </c>
      <c r="N48" s="63">
        <v>44562</v>
      </c>
      <c r="O48" s="63">
        <v>45291</v>
      </c>
      <c r="P48" s="91" t="s">
        <v>122</v>
      </c>
      <c r="Q48" s="91"/>
      <c r="R48" s="91"/>
      <c r="S48" s="91" t="s">
        <v>122</v>
      </c>
      <c r="T48" s="91"/>
      <c r="U48" s="91"/>
      <c r="V48" s="91"/>
      <c r="W48" s="91"/>
      <c r="X48" s="91"/>
      <c r="Y48" s="91"/>
      <c r="Z48" s="91"/>
    </row>
    <row r="49" spans="1:26" ht="122.25" customHeight="1" x14ac:dyDescent="0.25">
      <c r="A49" s="105">
        <v>45</v>
      </c>
      <c r="B49" s="95" t="s">
        <v>199</v>
      </c>
      <c r="C49" s="91" t="s">
        <v>123</v>
      </c>
      <c r="D49" s="82" t="s">
        <v>200</v>
      </c>
      <c r="E49" s="91">
        <v>102008876</v>
      </c>
      <c r="F49" s="91">
        <v>600131980</v>
      </c>
      <c r="G49" s="95" t="s">
        <v>225</v>
      </c>
      <c r="H49" s="95" t="s">
        <v>99</v>
      </c>
      <c r="I49" s="91" t="s">
        <v>123</v>
      </c>
      <c r="J49" s="91" t="s">
        <v>123</v>
      </c>
      <c r="K49" s="85" t="s">
        <v>389</v>
      </c>
      <c r="L49" s="93">
        <v>400000</v>
      </c>
      <c r="M49" s="93">
        <f t="shared" si="2"/>
        <v>340000</v>
      </c>
      <c r="N49" s="63">
        <v>44562</v>
      </c>
      <c r="O49" s="63">
        <v>45657</v>
      </c>
      <c r="P49" s="91"/>
      <c r="Q49" s="91"/>
      <c r="R49" s="91"/>
      <c r="S49" s="91"/>
      <c r="T49" s="91"/>
      <c r="U49" s="91"/>
      <c r="V49" s="91" t="s">
        <v>122</v>
      </c>
      <c r="W49" s="91" t="s">
        <v>122</v>
      </c>
      <c r="X49" s="91"/>
      <c r="Y49" s="91"/>
      <c r="Z49" s="91"/>
    </row>
    <row r="50" spans="1:26" ht="120" customHeight="1" x14ac:dyDescent="0.25">
      <c r="A50" s="105">
        <v>46</v>
      </c>
      <c r="B50" s="95" t="s">
        <v>199</v>
      </c>
      <c r="C50" s="91" t="s">
        <v>123</v>
      </c>
      <c r="D50" s="82" t="s">
        <v>200</v>
      </c>
      <c r="E50" s="91">
        <v>102008876</v>
      </c>
      <c r="F50" s="91">
        <v>600131980</v>
      </c>
      <c r="G50" s="95" t="s">
        <v>226</v>
      </c>
      <c r="H50" s="95" t="s">
        <v>99</v>
      </c>
      <c r="I50" s="91" t="s">
        <v>123</v>
      </c>
      <c r="J50" s="91" t="s">
        <v>123</v>
      </c>
      <c r="K50" s="85" t="s">
        <v>227</v>
      </c>
      <c r="L50" s="93">
        <v>200000</v>
      </c>
      <c r="M50" s="93">
        <f t="shared" si="2"/>
        <v>170000</v>
      </c>
      <c r="N50" s="63">
        <v>44562</v>
      </c>
      <c r="O50" s="63">
        <v>45657</v>
      </c>
      <c r="P50" s="91"/>
      <c r="Q50" s="91" t="s">
        <v>122</v>
      </c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20" customHeight="1" x14ac:dyDescent="0.25">
      <c r="A51" s="105">
        <v>47</v>
      </c>
      <c r="B51" s="95" t="s">
        <v>199</v>
      </c>
      <c r="C51" s="91" t="s">
        <v>123</v>
      </c>
      <c r="D51" s="82" t="s">
        <v>200</v>
      </c>
      <c r="E51" s="91">
        <v>102008876</v>
      </c>
      <c r="F51" s="91">
        <v>600131980</v>
      </c>
      <c r="G51" s="95" t="s">
        <v>228</v>
      </c>
      <c r="H51" s="95" t="s">
        <v>99</v>
      </c>
      <c r="I51" s="91" t="s">
        <v>123</v>
      </c>
      <c r="J51" s="91" t="s">
        <v>123</v>
      </c>
      <c r="K51" s="85" t="s">
        <v>229</v>
      </c>
      <c r="L51" s="93">
        <v>2000000</v>
      </c>
      <c r="M51" s="93">
        <f t="shared" si="2"/>
        <v>1700000</v>
      </c>
      <c r="N51" s="63">
        <v>44562</v>
      </c>
      <c r="O51" s="63">
        <v>45657</v>
      </c>
      <c r="P51" s="91"/>
      <c r="Q51" s="91"/>
      <c r="R51" s="91"/>
      <c r="S51" s="91"/>
      <c r="T51" s="91"/>
      <c r="U51" s="91"/>
      <c r="V51" s="91" t="s">
        <v>122</v>
      </c>
      <c r="W51" s="91"/>
      <c r="X51" s="91"/>
      <c r="Y51" s="91"/>
      <c r="Z51" s="91"/>
    </row>
    <row r="52" spans="1:26" ht="120" customHeight="1" x14ac:dyDescent="0.25">
      <c r="A52" s="105">
        <v>48</v>
      </c>
      <c r="B52" s="95" t="s">
        <v>199</v>
      </c>
      <c r="C52" s="91" t="s">
        <v>123</v>
      </c>
      <c r="D52" s="82" t="s">
        <v>200</v>
      </c>
      <c r="E52" s="91">
        <v>102008876</v>
      </c>
      <c r="F52" s="91">
        <v>600131980</v>
      </c>
      <c r="G52" s="95" t="s">
        <v>230</v>
      </c>
      <c r="H52" s="95" t="s">
        <v>99</v>
      </c>
      <c r="I52" s="91" t="s">
        <v>123</v>
      </c>
      <c r="J52" s="91" t="s">
        <v>123</v>
      </c>
      <c r="K52" s="85" t="s">
        <v>231</v>
      </c>
      <c r="L52" s="93">
        <v>1000000</v>
      </c>
      <c r="M52" s="93">
        <f t="shared" si="2"/>
        <v>850000</v>
      </c>
      <c r="N52" s="63">
        <v>44562</v>
      </c>
      <c r="O52" s="63">
        <v>45291</v>
      </c>
      <c r="P52" s="91"/>
      <c r="Q52" s="91"/>
      <c r="R52" s="91"/>
      <c r="S52" s="91"/>
      <c r="T52" s="91"/>
      <c r="U52" s="91"/>
      <c r="V52" s="91" t="s">
        <v>122</v>
      </c>
      <c r="W52" s="91"/>
      <c r="X52" s="91"/>
      <c r="Y52" s="91"/>
      <c r="Z52" s="91"/>
    </row>
    <row r="53" spans="1:26" ht="120.75" customHeight="1" x14ac:dyDescent="0.25">
      <c r="A53" s="105">
        <v>49</v>
      </c>
      <c r="B53" s="95" t="s">
        <v>199</v>
      </c>
      <c r="C53" s="91" t="s">
        <v>123</v>
      </c>
      <c r="D53" s="82" t="s">
        <v>200</v>
      </c>
      <c r="E53" s="91">
        <v>102008876</v>
      </c>
      <c r="F53" s="91">
        <v>600131980</v>
      </c>
      <c r="G53" s="95" t="s">
        <v>232</v>
      </c>
      <c r="H53" s="95" t="s">
        <v>99</v>
      </c>
      <c r="I53" s="91" t="s">
        <v>123</v>
      </c>
      <c r="J53" s="91" t="s">
        <v>123</v>
      </c>
      <c r="K53" s="85" t="s">
        <v>233</v>
      </c>
      <c r="L53" s="93">
        <v>800000</v>
      </c>
      <c r="M53" s="93">
        <f t="shared" si="2"/>
        <v>680000</v>
      </c>
      <c r="N53" s="63">
        <v>44562</v>
      </c>
      <c r="O53" s="63">
        <v>45657</v>
      </c>
      <c r="P53" s="91"/>
      <c r="Q53" s="91"/>
      <c r="R53" s="91"/>
      <c r="S53" s="91"/>
      <c r="T53" s="91"/>
      <c r="U53" s="91"/>
      <c r="V53" s="91" t="s">
        <v>122</v>
      </c>
      <c r="W53" s="91"/>
      <c r="X53" s="91"/>
      <c r="Y53" s="91"/>
      <c r="Z53" s="91"/>
    </row>
    <row r="54" spans="1:26" ht="120.75" customHeight="1" x14ac:dyDescent="0.25">
      <c r="A54" s="105">
        <v>50</v>
      </c>
      <c r="B54" s="95" t="s">
        <v>199</v>
      </c>
      <c r="C54" s="91" t="s">
        <v>123</v>
      </c>
      <c r="D54" s="82" t="s">
        <v>200</v>
      </c>
      <c r="E54" s="91">
        <v>102008876</v>
      </c>
      <c r="F54" s="91">
        <v>600131980</v>
      </c>
      <c r="G54" s="95" t="s">
        <v>234</v>
      </c>
      <c r="H54" s="95" t="s">
        <v>99</v>
      </c>
      <c r="I54" s="91" t="s">
        <v>123</v>
      </c>
      <c r="J54" s="91" t="s">
        <v>123</v>
      </c>
      <c r="K54" s="85" t="s">
        <v>235</v>
      </c>
      <c r="L54" s="93">
        <v>100000</v>
      </c>
      <c r="M54" s="93">
        <f t="shared" si="2"/>
        <v>85000</v>
      </c>
      <c r="N54" s="63">
        <v>44562</v>
      </c>
      <c r="O54" s="63">
        <v>45291</v>
      </c>
      <c r="P54" s="91" t="s">
        <v>122</v>
      </c>
      <c r="Q54" s="91" t="s">
        <v>122</v>
      </c>
      <c r="R54" s="91" t="s">
        <v>122</v>
      </c>
      <c r="S54" s="91" t="s">
        <v>122</v>
      </c>
      <c r="T54" s="91"/>
      <c r="U54" s="91"/>
      <c r="V54" s="91" t="s">
        <v>122</v>
      </c>
      <c r="W54" s="91"/>
      <c r="X54" s="91"/>
      <c r="Y54" s="91"/>
      <c r="Z54" s="91"/>
    </row>
    <row r="55" spans="1:26" ht="120.75" customHeight="1" x14ac:dyDescent="0.25">
      <c r="A55" s="105">
        <v>51</v>
      </c>
      <c r="B55" s="95" t="s">
        <v>199</v>
      </c>
      <c r="C55" s="91" t="s">
        <v>123</v>
      </c>
      <c r="D55" s="82" t="s">
        <v>200</v>
      </c>
      <c r="E55" s="91">
        <v>102008876</v>
      </c>
      <c r="F55" s="91">
        <v>600131980</v>
      </c>
      <c r="G55" s="95" t="s">
        <v>236</v>
      </c>
      <c r="H55" s="95" t="s">
        <v>99</v>
      </c>
      <c r="I55" s="91" t="s">
        <v>123</v>
      </c>
      <c r="J55" s="91" t="s">
        <v>123</v>
      </c>
      <c r="K55" s="85" t="s">
        <v>237</v>
      </c>
      <c r="L55" s="93">
        <v>50000</v>
      </c>
      <c r="M55" s="93">
        <f t="shared" si="2"/>
        <v>42500</v>
      </c>
      <c r="N55" s="63">
        <v>44562</v>
      </c>
      <c r="O55" s="63">
        <v>45291</v>
      </c>
      <c r="P55" s="91"/>
      <c r="Q55" s="91"/>
      <c r="R55" s="91"/>
      <c r="S55" s="91"/>
      <c r="T55" s="91"/>
      <c r="U55" s="91"/>
      <c r="V55" s="91" t="s">
        <v>122</v>
      </c>
      <c r="W55" s="91"/>
      <c r="X55" s="91"/>
      <c r="Y55" s="91"/>
      <c r="Z55" s="91"/>
    </row>
    <row r="56" spans="1:26" ht="120.75" customHeight="1" x14ac:dyDescent="0.25">
      <c r="A56" s="105">
        <v>52</v>
      </c>
      <c r="B56" s="95" t="s">
        <v>199</v>
      </c>
      <c r="C56" s="91" t="s">
        <v>123</v>
      </c>
      <c r="D56" s="82" t="s">
        <v>200</v>
      </c>
      <c r="E56" s="91">
        <v>102008876</v>
      </c>
      <c r="F56" s="91">
        <v>600131980</v>
      </c>
      <c r="G56" s="95" t="s">
        <v>238</v>
      </c>
      <c r="H56" s="95" t="s">
        <v>99</v>
      </c>
      <c r="I56" s="91" t="s">
        <v>123</v>
      </c>
      <c r="J56" s="91" t="s">
        <v>123</v>
      </c>
      <c r="K56" s="85" t="s">
        <v>390</v>
      </c>
      <c r="L56" s="93">
        <v>1000000</v>
      </c>
      <c r="M56" s="93">
        <f t="shared" si="2"/>
        <v>850000</v>
      </c>
      <c r="N56" s="63">
        <v>44562</v>
      </c>
      <c r="O56" s="63">
        <v>45657</v>
      </c>
      <c r="P56" s="91"/>
      <c r="Q56" s="91"/>
      <c r="R56" s="91"/>
      <c r="S56" s="91"/>
      <c r="T56" s="91"/>
      <c r="U56" s="91"/>
      <c r="V56" s="91" t="s">
        <v>122</v>
      </c>
      <c r="W56" s="91" t="s">
        <v>122</v>
      </c>
      <c r="X56" s="91"/>
      <c r="Y56" s="91"/>
      <c r="Z56" s="91"/>
    </row>
    <row r="57" spans="1:26" ht="121.5" customHeight="1" x14ac:dyDescent="0.25">
      <c r="A57" s="105">
        <v>53</v>
      </c>
      <c r="B57" s="95" t="s">
        <v>199</v>
      </c>
      <c r="C57" s="91" t="s">
        <v>123</v>
      </c>
      <c r="D57" s="82" t="s">
        <v>200</v>
      </c>
      <c r="E57" s="91">
        <v>102008876</v>
      </c>
      <c r="F57" s="91">
        <v>600131980</v>
      </c>
      <c r="G57" s="95" t="s">
        <v>239</v>
      </c>
      <c r="H57" s="95" t="s">
        <v>99</v>
      </c>
      <c r="I57" s="91" t="s">
        <v>123</v>
      </c>
      <c r="J57" s="91" t="s">
        <v>123</v>
      </c>
      <c r="K57" s="85" t="s">
        <v>391</v>
      </c>
      <c r="L57" s="93">
        <v>2000000</v>
      </c>
      <c r="M57" s="93">
        <f t="shared" si="2"/>
        <v>1700000</v>
      </c>
      <c r="N57" s="63">
        <v>44562</v>
      </c>
      <c r="O57" s="63">
        <v>45657</v>
      </c>
      <c r="P57" s="91"/>
      <c r="Q57" s="91"/>
      <c r="R57" s="91"/>
      <c r="S57" s="91"/>
      <c r="T57" s="91"/>
      <c r="U57" s="91"/>
      <c r="V57" s="91" t="s">
        <v>122</v>
      </c>
      <c r="W57" s="91" t="s">
        <v>122</v>
      </c>
      <c r="X57" s="91"/>
      <c r="Y57" s="91"/>
      <c r="Z57" s="91"/>
    </row>
    <row r="58" spans="1:26" ht="120.75" customHeight="1" x14ac:dyDescent="0.25">
      <c r="A58" s="105">
        <v>54</v>
      </c>
      <c r="B58" s="95" t="s">
        <v>199</v>
      </c>
      <c r="C58" s="91" t="s">
        <v>123</v>
      </c>
      <c r="D58" s="82" t="s">
        <v>200</v>
      </c>
      <c r="E58" s="91">
        <v>102008876</v>
      </c>
      <c r="F58" s="91">
        <v>600131980</v>
      </c>
      <c r="G58" s="95" t="s">
        <v>240</v>
      </c>
      <c r="H58" s="95" t="s">
        <v>99</v>
      </c>
      <c r="I58" s="91" t="s">
        <v>123</v>
      </c>
      <c r="J58" s="91" t="s">
        <v>123</v>
      </c>
      <c r="K58" s="85" t="s">
        <v>241</v>
      </c>
      <c r="L58" s="93">
        <v>100000</v>
      </c>
      <c r="M58" s="93">
        <f t="shared" si="2"/>
        <v>85000</v>
      </c>
      <c r="N58" s="63">
        <v>44562</v>
      </c>
      <c r="O58" s="63">
        <v>45657</v>
      </c>
      <c r="P58" s="91"/>
      <c r="Q58" s="91" t="s">
        <v>122</v>
      </c>
      <c r="R58" s="91"/>
      <c r="S58" s="91"/>
      <c r="T58" s="91"/>
      <c r="U58" s="91"/>
      <c r="V58" s="91"/>
      <c r="W58" s="91" t="s">
        <v>122</v>
      </c>
      <c r="X58" s="91"/>
      <c r="Y58" s="91"/>
      <c r="Z58" s="91"/>
    </row>
    <row r="59" spans="1:26" ht="120" customHeight="1" x14ac:dyDescent="0.25">
      <c r="A59" s="105">
        <v>55</v>
      </c>
      <c r="B59" s="95" t="s">
        <v>199</v>
      </c>
      <c r="C59" s="91" t="s">
        <v>123</v>
      </c>
      <c r="D59" s="82" t="s">
        <v>200</v>
      </c>
      <c r="E59" s="91">
        <v>102008876</v>
      </c>
      <c r="F59" s="91">
        <v>600131980</v>
      </c>
      <c r="G59" s="95" t="s">
        <v>242</v>
      </c>
      <c r="H59" s="95" t="s">
        <v>99</v>
      </c>
      <c r="I59" s="91" t="s">
        <v>123</v>
      </c>
      <c r="J59" s="91" t="s">
        <v>123</v>
      </c>
      <c r="K59" s="85" t="s">
        <v>243</v>
      </c>
      <c r="L59" s="93">
        <v>80000</v>
      </c>
      <c r="M59" s="93">
        <f t="shared" si="2"/>
        <v>68000</v>
      </c>
      <c r="N59" s="63">
        <v>44562</v>
      </c>
      <c r="O59" s="63">
        <v>45657</v>
      </c>
      <c r="P59" s="91"/>
      <c r="Q59" s="91" t="s">
        <v>122</v>
      </c>
      <c r="R59" s="91" t="s">
        <v>122</v>
      </c>
      <c r="S59" s="91"/>
      <c r="T59" s="91"/>
      <c r="U59" s="91"/>
      <c r="V59" s="91"/>
      <c r="W59" s="91"/>
      <c r="X59" s="91"/>
      <c r="Y59" s="91"/>
      <c r="Z59" s="91"/>
    </row>
    <row r="60" spans="1:26" ht="121.5" customHeight="1" x14ac:dyDescent="0.25">
      <c r="A60" s="105">
        <v>56</v>
      </c>
      <c r="B60" s="95" t="s">
        <v>199</v>
      </c>
      <c r="C60" s="91" t="s">
        <v>123</v>
      </c>
      <c r="D60" s="82" t="s">
        <v>200</v>
      </c>
      <c r="E60" s="91">
        <v>102008876</v>
      </c>
      <c r="F60" s="91">
        <v>600131980</v>
      </c>
      <c r="G60" s="95" t="s">
        <v>244</v>
      </c>
      <c r="H60" s="95" t="s">
        <v>99</v>
      </c>
      <c r="I60" s="91" t="s">
        <v>123</v>
      </c>
      <c r="J60" s="91" t="s">
        <v>123</v>
      </c>
      <c r="K60" s="85" t="s">
        <v>245</v>
      </c>
      <c r="L60" s="93">
        <v>200000</v>
      </c>
      <c r="M60" s="93">
        <f t="shared" si="2"/>
        <v>170000</v>
      </c>
      <c r="N60" s="63">
        <v>44562</v>
      </c>
      <c r="O60" s="63">
        <v>45657</v>
      </c>
      <c r="P60" s="91"/>
      <c r="Q60" s="91" t="s">
        <v>122</v>
      </c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20.75" customHeight="1" x14ac:dyDescent="0.25">
      <c r="A61" s="105">
        <v>57</v>
      </c>
      <c r="B61" s="95" t="s">
        <v>199</v>
      </c>
      <c r="C61" s="91" t="s">
        <v>123</v>
      </c>
      <c r="D61" s="82" t="s">
        <v>200</v>
      </c>
      <c r="E61" s="91">
        <v>102008876</v>
      </c>
      <c r="F61" s="91">
        <v>600131980</v>
      </c>
      <c r="G61" s="95" t="s">
        <v>246</v>
      </c>
      <c r="H61" s="95" t="s">
        <v>99</v>
      </c>
      <c r="I61" s="91" t="s">
        <v>123</v>
      </c>
      <c r="J61" s="91" t="s">
        <v>123</v>
      </c>
      <c r="K61" s="85" t="s">
        <v>247</v>
      </c>
      <c r="L61" s="93">
        <v>500000</v>
      </c>
      <c r="M61" s="93">
        <f t="shared" si="2"/>
        <v>425000</v>
      </c>
      <c r="N61" s="63">
        <v>44562</v>
      </c>
      <c r="O61" s="63">
        <v>45657</v>
      </c>
      <c r="P61" s="91"/>
      <c r="Q61" s="91"/>
      <c r="R61" s="91"/>
      <c r="S61" s="91"/>
      <c r="T61" s="91"/>
      <c r="U61" s="91"/>
      <c r="V61" s="91" t="s">
        <v>122</v>
      </c>
      <c r="W61" s="91" t="s">
        <v>122</v>
      </c>
      <c r="X61" s="91"/>
      <c r="Y61" s="91"/>
      <c r="Z61" s="91"/>
    </row>
    <row r="62" spans="1:26" ht="120" customHeight="1" x14ac:dyDescent="0.25">
      <c r="A62" s="105">
        <v>58</v>
      </c>
      <c r="B62" s="95" t="s">
        <v>199</v>
      </c>
      <c r="C62" s="91" t="s">
        <v>123</v>
      </c>
      <c r="D62" s="82" t="s">
        <v>200</v>
      </c>
      <c r="E62" s="91">
        <v>102008876</v>
      </c>
      <c r="F62" s="91">
        <v>600131980</v>
      </c>
      <c r="G62" s="95" t="s">
        <v>248</v>
      </c>
      <c r="H62" s="95" t="s">
        <v>99</v>
      </c>
      <c r="I62" s="91" t="s">
        <v>123</v>
      </c>
      <c r="J62" s="91" t="s">
        <v>123</v>
      </c>
      <c r="K62" s="85" t="s">
        <v>392</v>
      </c>
      <c r="L62" s="93">
        <v>500000</v>
      </c>
      <c r="M62" s="93">
        <f t="shared" si="2"/>
        <v>425000</v>
      </c>
      <c r="N62" s="63">
        <v>44562</v>
      </c>
      <c r="O62" s="63">
        <v>45657</v>
      </c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6.5" customHeight="1" x14ac:dyDescent="0.25">
      <c r="A63" s="105">
        <v>59</v>
      </c>
      <c r="B63" s="95" t="s">
        <v>199</v>
      </c>
      <c r="C63" s="91" t="s">
        <v>123</v>
      </c>
      <c r="D63" s="82" t="s">
        <v>200</v>
      </c>
      <c r="E63" s="91">
        <v>102008876</v>
      </c>
      <c r="F63" s="91">
        <v>600131980</v>
      </c>
      <c r="G63" s="95" t="s">
        <v>249</v>
      </c>
      <c r="H63" s="95" t="s">
        <v>99</v>
      </c>
      <c r="I63" s="91" t="s">
        <v>123</v>
      </c>
      <c r="J63" s="91" t="s">
        <v>123</v>
      </c>
      <c r="K63" s="85" t="s">
        <v>250</v>
      </c>
      <c r="L63" s="93">
        <v>800000</v>
      </c>
      <c r="M63" s="93">
        <f t="shared" si="2"/>
        <v>680000</v>
      </c>
      <c r="N63" s="63">
        <v>44562</v>
      </c>
      <c r="O63" s="63">
        <v>46022</v>
      </c>
      <c r="P63" s="91"/>
      <c r="Q63" s="91"/>
      <c r="R63" s="91" t="s">
        <v>122</v>
      </c>
      <c r="S63" s="91"/>
      <c r="T63" s="91"/>
      <c r="U63" s="91"/>
      <c r="V63" s="91"/>
      <c r="W63" s="91"/>
      <c r="X63" s="91"/>
      <c r="Y63" s="91"/>
      <c r="Z63" s="91"/>
    </row>
    <row r="64" spans="1:26" ht="120" customHeight="1" x14ac:dyDescent="0.25">
      <c r="A64" s="105">
        <v>60</v>
      </c>
      <c r="B64" s="95" t="s">
        <v>199</v>
      </c>
      <c r="C64" s="91" t="s">
        <v>123</v>
      </c>
      <c r="D64" s="82" t="s">
        <v>200</v>
      </c>
      <c r="E64" s="91">
        <v>102008876</v>
      </c>
      <c r="F64" s="91">
        <v>600131980</v>
      </c>
      <c r="G64" s="95" t="s">
        <v>251</v>
      </c>
      <c r="H64" s="95" t="s">
        <v>99</v>
      </c>
      <c r="I64" s="91" t="s">
        <v>123</v>
      </c>
      <c r="J64" s="91" t="s">
        <v>123</v>
      </c>
      <c r="K64" s="85" t="s">
        <v>252</v>
      </c>
      <c r="L64" s="93">
        <v>500000</v>
      </c>
      <c r="M64" s="93">
        <f t="shared" si="2"/>
        <v>425000</v>
      </c>
      <c r="N64" s="63">
        <v>44562</v>
      </c>
      <c r="O64" s="63">
        <v>45657</v>
      </c>
      <c r="P64" s="91"/>
      <c r="Q64" s="91"/>
      <c r="R64" s="91"/>
      <c r="S64" s="91" t="s">
        <v>122</v>
      </c>
      <c r="T64" s="91"/>
      <c r="U64" s="91"/>
      <c r="V64" s="91" t="s">
        <v>122</v>
      </c>
      <c r="W64" s="91" t="s">
        <v>122</v>
      </c>
      <c r="X64" s="91" t="s">
        <v>122</v>
      </c>
      <c r="Y64" s="91"/>
      <c r="Z64" s="91"/>
    </row>
    <row r="65" spans="1:26" ht="120" customHeight="1" x14ac:dyDescent="0.25">
      <c r="A65" s="105">
        <v>61</v>
      </c>
      <c r="B65" s="96" t="s">
        <v>199</v>
      </c>
      <c r="C65" s="97" t="s">
        <v>123</v>
      </c>
      <c r="D65" s="106" t="s">
        <v>200</v>
      </c>
      <c r="E65" s="97">
        <v>102008876</v>
      </c>
      <c r="F65" s="97">
        <v>600131980</v>
      </c>
      <c r="G65" s="96" t="s">
        <v>253</v>
      </c>
      <c r="H65" s="96" t="s">
        <v>99</v>
      </c>
      <c r="I65" s="91" t="s">
        <v>123</v>
      </c>
      <c r="J65" s="97" t="s">
        <v>123</v>
      </c>
      <c r="K65" s="87" t="s">
        <v>254</v>
      </c>
      <c r="L65" s="74">
        <v>400000</v>
      </c>
      <c r="M65" s="74">
        <f t="shared" si="2"/>
        <v>340000</v>
      </c>
      <c r="N65" s="75">
        <v>44562</v>
      </c>
      <c r="O65" s="75">
        <v>45657</v>
      </c>
      <c r="P65" s="97"/>
      <c r="Q65" s="97"/>
      <c r="R65" s="97"/>
      <c r="S65" s="97"/>
      <c r="T65" s="97"/>
      <c r="U65" s="97"/>
      <c r="V65" s="97"/>
      <c r="W65" s="97" t="s">
        <v>122</v>
      </c>
      <c r="X65" s="97"/>
      <c r="Y65" s="97"/>
      <c r="Z65" s="97"/>
    </row>
    <row r="66" spans="1:26" s="89" customFormat="1" ht="93.75" customHeight="1" x14ac:dyDescent="0.25">
      <c r="A66" s="105">
        <v>62</v>
      </c>
      <c r="B66" s="95" t="s">
        <v>199</v>
      </c>
      <c r="C66" s="91" t="s">
        <v>123</v>
      </c>
      <c r="D66" s="82" t="s">
        <v>200</v>
      </c>
      <c r="E66" s="91">
        <v>102008876</v>
      </c>
      <c r="F66" s="91">
        <v>600131980</v>
      </c>
      <c r="G66" s="95" t="s">
        <v>255</v>
      </c>
      <c r="H66" s="95" t="s">
        <v>99</v>
      </c>
      <c r="I66" s="91" t="s">
        <v>123</v>
      </c>
      <c r="J66" s="91" t="s">
        <v>123</v>
      </c>
      <c r="K66" s="85" t="s">
        <v>256</v>
      </c>
      <c r="L66" s="93">
        <v>300000</v>
      </c>
      <c r="M66" s="93">
        <f t="shared" ref="M66" si="3">L66/100*85</f>
        <v>255000</v>
      </c>
      <c r="N66" s="63">
        <v>44562</v>
      </c>
      <c r="O66" s="63">
        <v>45657</v>
      </c>
      <c r="P66" s="91"/>
      <c r="Q66" s="91"/>
      <c r="R66" s="91"/>
      <c r="S66" s="91"/>
      <c r="T66" s="91"/>
      <c r="U66" s="91"/>
      <c r="V66" s="91" t="s">
        <v>122</v>
      </c>
      <c r="W66" s="91"/>
      <c r="X66" s="91"/>
      <c r="Y66" s="91"/>
      <c r="Z66" s="91"/>
    </row>
    <row r="67" spans="1:26" s="89" customFormat="1" ht="150" customHeight="1" x14ac:dyDescent="0.25">
      <c r="A67" s="105">
        <v>63</v>
      </c>
      <c r="B67" s="95" t="s">
        <v>461</v>
      </c>
      <c r="C67" s="95" t="s">
        <v>168</v>
      </c>
      <c r="D67" s="91">
        <v>60802561</v>
      </c>
      <c r="E67" s="91">
        <v>102020248</v>
      </c>
      <c r="F67" s="91">
        <v>600026051</v>
      </c>
      <c r="G67" s="95" t="s">
        <v>462</v>
      </c>
      <c r="H67" s="95" t="s">
        <v>99</v>
      </c>
      <c r="I67" s="91" t="s">
        <v>123</v>
      </c>
      <c r="J67" s="91" t="s">
        <v>123</v>
      </c>
      <c r="K67" s="81" t="s">
        <v>466</v>
      </c>
      <c r="L67" s="93">
        <v>1000000</v>
      </c>
      <c r="M67" s="93">
        <f t="shared" si="2"/>
        <v>850000</v>
      </c>
      <c r="N67" s="63">
        <v>44562</v>
      </c>
      <c r="O67" s="63">
        <v>45291</v>
      </c>
      <c r="P67" s="91"/>
      <c r="Q67" s="91"/>
      <c r="R67" s="91"/>
      <c r="S67" s="91"/>
      <c r="T67" s="91"/>
      <c r="U67" s="91"/>
      <c r="V67" s="91" t="s">
        <v>122</v>
      </c>
      <c r="W67" s="91" t="s">
        <v>122</v>
      </c>
      <c r="X67" s="91"/>
      <c r="Y67" s="91"/>
      <c r="Z67" s="91"/>
    </row>
    <row r="68" spans="1:26" s="89" customFormat="1" ht="153" customHeight="1" x14ac:dyDescent="0.25">
      <c r="A68" s="105">
        <v>64</v>
      </c>
      <c r="B68" s="95" t="s">
        <v>461</v>
      </c>
      <c r="C68" s="95" t="s">
        <v>168</v>
      </c>
      <c r="D68" s="91">
        <v>60802561</v>
      </c>
      <c r="E68" s="91">
        <v>102020248</v>
      </c>
      <c r="F68" s="91">
        <v>600026051</v>
      </c>
      <c r="G68" s="95" t="s">
        <v>463</v>
      </c>
      <c r="H68" s="95" t="s">
        <v>99</v>
      </c>
      <c r="I68" s="91" t="s">
        <v>123</v>
      </c>
      <c r="J68" s="91" t="s">
        <v>123</v>
      </c>
      <c r="K68" s="81" t="s">
        <v>465</v>
      </c>
      <c r="L68" s="93">
        <v>400000</v>
      </c>
      <c r="M68" s="93">
        <f t="shared" ref="M68:M88" si="4">L68/100*85</f>
        <v>340000</v>
      </c>
      <c r="N68" s="63">
        <v>44562</v>
      </c>
      <c r="O68" s="63">
        <v>45657</v>
      </c>
      <c r="P68" s="91" t="s">
        <v>122</v>
      </c>
      <c r="Q68" s="91" t="s">
        <v>122</v>
      </c>
      <c r="R68" s="91" t="s">
        <v>122</v>
      </c>
      <c r="S68" s="91" t="s">
        <v>122</v>
      </c>
      <c r="T68" s="91"/>
      <c r="U68" s="91"/>
      <c r="V68" s="91"/>
      <c r="W68" s="91"/>
      <c r="X68" s="91"/>
      <c r="Y68" s="91"/>
      <c r="Z68" s="91"/>
    </row>
    <row r="69" spans="1:26" s="89" customFormat="1" ht="152.25" customHeight="1" x14ac:dyDescent="0.25">
      <c r="A69" s="105">
        <v>65</v>
      </c>
      <c r="B69" s="95" t="s">
        <v>461</v>
      </c>
      <c r="C69" s="95" t="s">
        <v>168</v>
      </c>
      <c r="D69" s="91">
        <v>60802561</v>
      </c>
      <c r="E69" s="91">
        <v>102020248</v>
      </c>
      <c r="F69" s="91">
        <v>600026051</v>
      </c>
      <c r="G69" s="95" t="s">
        <v>467</v>
      </c>
      <c r="H69" s="95" t="s">
        <v>99</v>
      </c>
      <c r="I69" s="91" t="s">
        <v>123</v>
      </c>
      <c r="J69" s="91" t="s">
        <v>123</v>
      </c>
      <c r="K69" s="81" t="s">
        <v>468</v>
      </c>
      <c r="L69" s="93">
        <v>900000</v>
      </c>
      <c r="M69" s="93">
        <f t="shared" si="4"/>
        <v>765000</v>
      </c>
      <c r="N69" s="63">
        <v>44562</v>
      </c>
      <c r="O69" s="63">
        <v>46022</v>
      </c>
      <c r="P69" s="91" t="s">
        <v>122</v>
      </c>
      <c r="Q69" s="91" t="s">
        <v>122</v>
      </c>
      <c r="R69" s="91" t="s">
        <v>122</v>
      </c>
      <c r="S69" s="91" t="s">
        <v>122</v>
      </c>
      <c r="T69" s="91"/>
      <c r="U69" s="91"/>
      <c r="V69" s="91" t="s">
        <v>122</v>
      </c>
      <c r="W69" s="91" t="s">
        <v>122</v>
      </c>
      <c r="X69" s="91" t="s">
        <v>122</v>
      </c>
      <c r="Y69" s="91"/>
      <c r="Z69" s="91"/>
    </row>
    <row r="70" spans="1:26" s="89" customFormat="1" ht="164.25" customHeight="1" x14ac:dyDescent="0.25">
      <c r="A70" s="105">
        <v>66</v>
      </c>
      <c r="B70" s="95" t="s">
        <v>257</v>
      </c>
      <c r="C70" s="91" t="s">
        <v>258</v>
      </c>
      <c r="D70" s="91">
        <v>70985391</v>
      </c>
      <c r="E70" s="91">
        <v>102008124</v>
      </c>
      <c r="F70" s="91">
        <v>600131734</v>
      </c>
      <c r="G70" s="95" t="s">
        <v>259</v>
      </c>
      <c r="H70" s="95" t="s">
        <v>99</v>
      </c>
      <c r="I70" s="91" t="s">
        <v>123</v>
      </c>
      <c r="J70" s="91" t="s">
        <v>258</v>
      </c>
      <c r="K70" s="85" t="s">
        <v>450</v>
      </c>
      <c r="L70" s="93">
        <v>2000000</v>
      </c>
      <c r="M70" s="93">
        <f t="shared" si="4"/>
        <v>1700000</v>
      </c>
      <c r="N70" s="63">
        <v>44562</v>
      </c>
      <c r="O70" s="63">
        <v>46022</v>
      </c>
      <c r="P70" s="91"/>
      <c r="Q70" s="91"/>
      <c r="R70" s="91"/>
      <c r="S70" s="91"/>
      <c r="T70" s="91"/>
      <c r="U70" s="91" t="s">
        <v>122</v>
      </c>
      <c r="V70" s="91" t="s">
        <v>122</v>
      </c>
      <c r="W70" s="91" t="s">
        <v>122</v>
      </c>
      <c r="X70" s="91"/>
      <c r="Y70" s="91"/>
      <c r="Z70" s="91"/>
    </row>
    <row r="71" spans="1:26" s="89" customFormat="1" ht="181.5" customHeight="1" x14ac:dyDescent="0.25">
      <c r="A71" s="105">
        <v>67</v>
      </c>
      <c r="B71" s="95" t="s">
        <v>257</v>
      </c>
      <c r="C71" s="91" t="s">
        <v>258</v>
      </c>
      <c r="D71" s="91">
        <v>70985391</v>
      </c>
      <c r="E71" s="91">
        <v>102008124</v>
      </c>
      <c r="F71" s="91">
        <v>600131734</v>
      </c>
      <c r="G71" s="95" t="s">
        <v>260</v>
      </c>
      <c r="H71" s="95" t="s">
        <v>99</v>
      </c>
      <c r="I71" s="91" t="s">
        <v>123</v>
      </c>
      <c r="J71" s="91" t="s">
        <v>258</v>
      </c>
      <c r="K71" s="95" t="s">
        <v>449</v>
      </c>
      <c r="L71" s="93">
        <v>500000</v>
      </c>
      <c r="M71" s="93">
        <f t="shared" si="4"/>
        <v>425000</v>
      </c>
      <c r="N71" s="63">
        <v>44562</v>
      </c>
      <c r="O71" s="63">
        <v>46022</v>
      </c>
      <c r="P71" s="91" t="s">
        <v>122</v>
      </c>
      <c r="Q71" s="91" t="s">
        <v>122</v>
      </c>
      <c r="R71" s="91" t="s">
        <v>122</v>
      </c>
      <c r="S71" s="91" t="s">
        <v>122</v>
      </c>
      <c r="T71" s="91"/>
      <c r="U71" s="91"/>
      <c r="V71" s="91" t="s">
        <v>122</v>
      </c>
      <c r="W71" s="91" t="s">
        <v>122</v>
      </c>
      <c r="X71" s="91" t="s">
        <v>122</v>
      </c>
      <c r="Y71" s="91"/>
      <c r="Z71" s="91"/>
    </row>
    <row r="72" spans="1:26" ht="166.5" customHeight="1" x14ac:dyDescent="0.25">
      <c r="A72" s="105">
        <v>68</v>
      </c>
      <c r="B72" s="95" t="s">
        <v>257</v>
      </c>
      <c r="C72" s="91" t="s">
        <v>258</v>
      </c>
      <c r="D72" s="91">
        <v>70985391</v>
      </c>
      <c r="E72" s="91">
        <v>102008124</v>
      </c>
      <c r="F72" s="91">
        <v>600131734</v>
      </c>
      <c r="G72" s="95" t="s">
        <v>261</v>
      </c>
      <c r="H72" s="95" t="s">
        <v>99</v>
      </c>
      <c r="I72" s="91" t="s">
        <v>123</v>
      </c>
      <c r="J72" s="91" t="s">
        <v>258</v>
      </c>
      <c r="K72" s="81" t="s">
        <v>451</v>
      </c>
      <c r="L72" s="93">
        <v>500000</v>
      </c>
      <c r="M72" s="93">
        <f t="shared" si="4"/>
        <v>425000</v>
      </c>
      <c r="N72" s="91" t="s">
        <v>262</v>
      </c>
      <c r="O72" s="63">
        <v>46022</v>
      </c>
      <c r="P72" s="91"/>
      <c r="Q72" s="91"/>
      <c r="R72" s="91"/>
      <c r="S72" s="91"/>
      <c r="T72" s="91"/>
      <c r="U72" s="91"/>
      <c r="V72" s="91"/>
      <c r="W72" s="91" t="s">
        <v>122</v>
      </c>
      <c r="X72" s="91"/>
      <c r="Y72" s="91"/>
      <c r="Z72" s="91"/>
    </row>
    <row r="73" spans="1:26" ht="165" x14ac:dyDescent="0.25">
      <c r="A73" s="105">
        <v>69</v>
      </c>
      <c r="B73" s="95" t="s">
        <v>257</v>
      </c>
      <c r="C73" s="91" t="s">
        <v>258</v>
      </c>
      <c r="D73" s="91">
        <v>70985391</v>
      </c>
      <c r="E73" s="91">
        <v>102008124</v>
      </c>
      <c r="F73" s="91">
        <v>600131734</v>
      </c>
      <c r="G73" s="95" t="s">
        <v>263</v>
      </c>
      <c r="H73" s="95" t="s">
        <v>99</v>
      </c>
      <c r="I73" s="91" t="s">
        <v>123</v>
      </c>
      <c r="J73" s="91" t="s">
        <v>258</v>
      </c>
      <c r="K73" s="83" t="s">
        <v>452</v>
      </c>
      <c r="L73" s="93">
        <v>200000</v>
      </c>
      <c r="M73" s="93">
        <f t="shared" si="4"/>
        <v>170000</v>
      </c>
      <c r="N73" s="63">
        <v>44562</v>
      </c>
      <c r="O73" s="63">
        <v>46022</v>
      </c>
      <c r="P73" s="91" t="s">
        <v>122</v>
      </c>
      <c r="Q73" s="91" t="s">
        <v>122</v>
      </c>
      <c r="R73" s="91" t="s">
        <v>122</v>
      </c>
      <c r="S73" s="91" t="s">
        <v>122</v>
      </c>
      <c r="T73" s="91" t="s">
        <v>122</v>
      </c>
      <c r="U73" s="91"/>
      <c r="V73" s="91"/>
      <c r="W73" s="91" t="s">
        <v>122</v>
      </c>
      <c r="X73" s="91" t="s">
        <v>122</v>
      </c>
      <c r="Y73" s="91"/>
      <c r="Z73" s="91"/>
    </row>
    <row r="74" spans="1:26" ht="165" x14ac:dyDescent="0.25">
      <c r="A74" s="105">
        <v>70</v>
      </c>
      <c r="B74" s="95" t="s">
        <v>257</v>
      </c>
      <c r="C74" s="91" t="s">
        <v>258</v>
      </c>
      <c r="D74" s="91">
        <v>70985391</v>
      </c>
      <c r="E74" s="91">
        <v>102008124</v>
      </c>
      <c r="F74" s="91">
        <v>600131734</v>
      </c>
      <c r="G74" s="73" t="s">
        <v>264</v>
      </c>
      <c r="H74" s="95" t="s">
        <v>99</v>
      </c>
      <c r="I74" s="91" t="s">
        <v>123</v>
      </c>
      <c r="J74" s="91" t="s">
        <v>258</v>
      </c>
      <c r="K74" s="95" t="s">
        <v>429</v>
      </c>
      <c r="L74" s="93">
        <v>800000</v>
      </c>
      <c r="M74" s="93">
        <f t="shared" si="4"/>
        <v>680000</v>
      </c>
      <c r="N74" s="63">
        <v>44562</v>
      </c>
      <c r="O74" s="63">
        <v>46022</v>
      </c>
      <c r="P74" s="91" t="s">
        <v>122</v>
      </c>
      <c r="Q74" s="91" t="s">
        <v>122</v>
      </c>
      <c r="R74" s="91" t="s">
        <v>122</v>
      </c>
      <c r="S74" s="91" t="s">
        <v>122</v>
      </c>
      <c r="T74" s="91"/>
      <c r="U74" s="91"/>
      <c r="V74" s="91"/>
      <c r="W74" s="91" t="s">
        <v>122</v>
      </c>
      <c r="X74" s="91" t="s">
        <v>122</v>
      </c>
      <c r="Y74" s="91"/>
      <c r="Z74" s="91"/>
    </row>
    <row r="75" spans="1:26" ht="165" x14ac:dyDescent="0.25">
      <c r="A75" s="105">
        <v>71</v>
      </c>
      <c r="B75" s="95" t="s">
        <v>257</v>
      </c>
      <c r="C75" s="91" t="s">
        <v>258</v>
      </c>
      <c r="D75" s="91">
        <v>70985391</v>
      </c>
      <c r="E75" s="91">
        <v>102008124</v>
      </c>
      <c r="F75" s="91">
        <v>600131734</v>
      </c>
      <c r="G75" s="73" t="s">
        <v>265</v>
      </c>
      <c r="H75" s="95" t="s">
        <v>99</v>
      </c>
      <c r="I75" s="91" t="s">
        <v>123</v>
      </c>
      <c r="J75" s="91" t="s">
        <v>258</v>
      </c>
      <c r="K75" s="95" t="s">
        <v>428</v>
      </c>
      <c r="L75" s="93">
        <v>100000</v>
      </c>
      <c r="M75" s="93">
        <f t="shared" si="4"/>
        <v>85000</v>
      </c>
      <c r="N75" s="63">
        <v>44562</v>
      </c>
      <c r="O75" s="63">
        <v>46022</v>
      </c>
      <c r="P75" s="91" t="s">
        <v>122</v>
      </c>
      <c r="Q75" s="91" t="s">
        <v>122</v>
      </c>
      <c r="R75" s="91" t="s">
        <v>122</v>
      </c>
      <c r="S75" s="91" t="s">
        <v>122</v>
      </c>
      <c r="T75" s="91"/>
      <c r="U75" s="91"/>
      <c r="V75" s="91"/>
      <c r="W75" s="91"/>
      <c r="X75" s="91"/>
      <c r="Y75" s="91"/>
      <c r="Z75" s="91"/>
    </row>
    <row r="76" spans="1:26" ht="165" x14ac:dyDescent="0.25">
      <c r="A76" s="105">
        <v>72</v>
      </c>
      <c r="B76" s="95" t="s">
        <v>257</v>
      </c>
      <c r="C76" s="91" t="s">
        <v>258</v>
      </c>
      <c r="D76" s="91">
        <v>70985391</v>
      </c>
      <c r="E76" s="91">
        <v>102008124</v>
      </c>
      <c r="F76" s="91">
        <v>600131734</v>
      </c>
      <c r="G76" s="73" t="s">
        <v>266</v>
      </c>
      <c r="H76" s="95" t="s">
        <v>99</v>
      </c>
      <c r="I76" s="91" t="s">
        <v>123</v>
      </c>
      <c r="J76" s="91" t="s">
        <v>258</v>
      </c>
      <c r="K76" s="95" t="s">
        <v>430</v>
      </c>
      <c r="L76" s="93">
        <v>2000000</v>
      </c>
      <c r="M76" s="93">
        <f t="shared" si="4"/>
        <v>1700000</v>
      </c>
      <c r="N76" s="63">
        <v>44562</v>
      </c>
      <c r="O76" s="63">
        <v>46022</v>
      </c>
      <c r="P76" s="91" t="s">
        <v>122</v>
      </c>
      <c r="Q76" s="91" t="s">
        <v>122</v>
      </c>
      <c r="R76" s="91" t="s">
        <v>122</v>
      </c>
      <c r="S76" s="91" t="s">
        <v>122</v>
      </c>
      <c r="T76" s="91" t="s">
        <v>122</v>
      </c>
      <c r="U76" s="91"/>
      <c r="V76" s="91" t="s">
        <v>122</v>
      </c>
      <c r="W76" s="91"/>
      <c r="X76" s="91" t="s">
        <v>122</v>
      </c>
      <c r="Y76" s="91"/>
      <c r="Z76" s="91"/>
    </row>
    <row r="77" spans="1:26" ht="165" x14ac:dyDescent="0.25">
      <c r="A77" s="105">
        <v>73</v>
      </c>
      <c r="B77" s="95" t="s">
        <v>257</v>
      </c>
      <c r="C77" s="91" t="s">
        <v>258</v>
      </c>
      <c r="D77" s="91">
        <v>70985391</v>
      </c>
      <c r="E77" s="91">
        <v>102008124</v>
      </c>
      <c r="F77" s="91">
        <v>600131734</v>
      </c>
      <c r="G77" s="73" t="s">
        <v>405</v>
      </c>
      <c r="H77" s="95" t="s">
        <v>99</v>
      </c>
      <c r="I77" s="91" t="s">
        <v>123</v>
      </c>
      <c r="J77" s="91" t="s">
        <v>258</v>
      </c>
      <c r="K77" s="83" t="s">
        <v>453</v>
      </c>
      <c r="L77" s="93">
        <v>800000</v>
      </c>
      <c r="M77" s="93">
        <f t="shared" si="4"/>
        <v>680000</v>
      </c>
      <c r="N77" s="63">
        <v>44562</v>
      </c>
      <c r="O77" s="63">
        <v>46022</v>
      </c>
      <c r="P77" s="91"/>
      <c r="Q77" s="91" t="s">
        <v>122</v>
      </c>
      <c r="R77" s="91" t="s">
        <v>122</v>
      </c>
      <c r="S77" s="91"/>
      <c r="T77" s="91"/>
      <c r="U77" s="91"/>
      <c r="V77" s="91" t="s">
        <v>122</v>
      </c>
      <c r="W77" s="91" t="s">
        <v>122</v>
      </c>
      <c r="X77" s="91"/>
      <c r="Y77" s="91"/>
      <c r="Z77" s="91"/>
    </row>
    <row r="78" spans="1:26" ht="165" x14ac:dyDescent="0.25">
      <c r="A78" s="105">
        <v>74</v>
      </c>
      <c r="B78" s="95" t="s">
        <v>257</v>
      </c>
      <c r="C78" s="91" t="s">
        <v>258</v>
      </c>
      <c r="D78" s="91">
        <v>70985391</v>
      </c>
      <c r="E78" s="91">
        <v>102008124</v>
      </c>
      <c r="F78" s="91">
        <v>600131734</v>
      </c>
      <c r="G78" s="73" t="s">
        <v>267</v>
      </c>
      <c r="H78" s="95" t="s">
        <v>99</v>
      </c>
      <c r="I78" s="91" t="s">
        <v>123</v>
      </c>
      <c r="J78" s="91" t="s">
        <v>258</v>
      </c>
      <c r="K78" s="100" t="s">
        <v>460</v>
      </c>
      <c r="L78" s="93">
        <v>400000</v>
      </c>
      <c r="M78" s="93">
        <f t="shared" si="4"/>
        <v>340000</v>
      </c>
      <c r="N78" s="63">
        <v>44562</v>
      </c>
      <c r="O78" s="63">
        <v>46022</v>
      </c>
      <c r="P78" s="91"/>
      <c r="Q78" s="91" t="s">
        <v>122</v>
      </c>
      <c r="R78" s="91"/>
      <c r="S78" s="91"/>
      <c r="T78" s="91"/>
      <c r="U78" s="91"/>
      <c r="V78" s="91" t="s">
        <v>122</v>
      </c>
      <c r="W78" s="91"/>
      <c r="X78" s="91"/>
      <c r="Y78" s="91"/>
      <c r="Z78" s="91"/>
    </row>
    <row r="79" spans="1:26" ht="165" x14ac:dyDescent="0.25">
      <c r="A79" s="105">
        <v>75</v>
      </c>
      <c r="B79" s="95" t="s">
        <v>257</v>
      </c>
      <c r="C79" s="91" t="s">
        <v>258</v>
      </c>
      <c r="D79" s="91">
        <v>70985391</v>
      </c>
      <c r="E79" s="91">
        <v>102008124</v>
      </c>
      <c r="F79" s="91">
        <v>600131734</v>
      </c>
      <c r="G79" s="95" t="s">
        <v>268</v>
      </c>
      <c r="H79" s="95" t="s">
        <v>99</v>
      </c>
      <c r="I79" s="91" t="s">
        <v>123</v>
      </c>
      <c r="J79" s="91" t="s">
        <v>258</v>
      </c>
      <c r="K79" s="95" t="s">
        <v>404</v>
      </c>
      <c r="L79" s="93">
        <v>200000</v>
      </c>
      <c r="M79" s="93">
        <f t="shared" si="4"/>
        <v>170000</v>
      </c>
      <c r="N79" s="63">
        <v>44562</v>
      </c>
      <c r="O79" s="63">
        <v>46022</v>
      </c>
      <c r="P79" s="91"/>
      <c r="Q79" s="91"/>
      <c r="R79" s="91"/>
      <c r="S79" s="91"/>
      <c r="T79" s="91" t="s">
        <v>122</v>
      </c>
      <c r="U79" s="91"/>
      <c r="V79" s="91" t="s">
        <v>122</v>
      </c>
      <c r="W79" s="91" t="s">
        <v>122</v>
      </c>
      <c r="X79" s="91"/>
      <c r="Y79" s="91"/>
      <c r="Z79" s="91"/>
    </row>
    <row r="80" spans="1:26" ht="319.5" customHeight="1" x14ac:dyDescent="0.25">
      <c r="A80" s="105">
        <v>76</v>
      </c>
      <c r="B80" s="95" t="s">
        <v>257</v>
      </c>
      <c r="C80" s="91" t="s">
        <v>258</v>
      </c>
      <c r="D80" s="91">
        <v>70985391</v>
      </c>
      <c r="E80" s="91">
        <v>102008124</v>
      </c>
      <c r="F80" s="91">
        <v>600131734</v>
      </c>
      <c r="G80" s="95" t="s">
        <v>454</v>
      </c>
      <c r="H80" s="95" t="s">
        <v>99</v>
      </c>
      <c r="I80" s="91" t="s">
        <v>123</v>
      </c>
      <c r="J80" s="91" t="s">
        <v>258</v>
      </c>
      <c r="K80" s="95" t="s">
        <v>401</v>
      </c>
      <c r="L80" s="93">
        <v>3000000</v>
      </c>
      <c r="M80" s="93">
        <f t="shared" si="4"/>
        <v>2550000</v>
      </c>
      <c r="N80" s="63">
        <v>44562</v>
      </c>
      <c r="O80" s="63">
        <v>45657</v>
      </c>
      <c r="P80" s="91" t="s">
        <v>122</v>
      </c>
      <c r="Q80" s="91"/>
      <c r="R80" s="91" t="s">
        <v>122</v>
      </c>
      <c r="S80" s="91" t="s">
        <v>122</v>
      </c>
      <c r="T80" s="91" t="s">
        <v>122</v>
      </c>
      <c r="U80" s="91"/>
      <c r="V80" s="91" t="s">
        <v>122</v>
      </c>
      <c r="W80" s="91"/>
      <c r="X80" s="91" t="s">
        <v>122</v>
      </c>
      <c r="Y80" s="91"/>
      <c r="Z80" s="91"/>
    </row>
    <row r="81" spans="1:26" ht="165" x14ac:dyDescent="0.25">
      <c r="A81" s="105">
        <v>77</v>
      </c>
      <c r="B81" s="95" t="s">
        <v>257</v>
      </c>
      <c r="C81" s="95" t="s">
        <v>258</v>
      </c>
      <c r="D81" s="91">
        <v>70985391</v>
      </c>
      <c r="E81" s="91">
        <v>102008124</v>
      </c>
      <c r="F81" s="91">
        <v>600131734</v>
      </c>
      <c r="G81" s="95" t="s">
        <v>269</v>
      </c>
      <c r="H81" s="95" t="s">
        <v>99</v>
      </c>
      <c r="I81" s="91" t="s">
        <v>123</v>
      </c>
      <c r="J81" s="91" t="s">
        <v>258</v>
      </c>
      <c r="K81" s="95" t="s">
        <v>402</v>
      </c>
      <c r="L81" s="93">
        <v>300000</v>
      </c>
      <c r="M81" s="93">
        <f t="shared" si="4"/>
        <v>255000</v>
      </c>
      <c r="N81" s="63">
        <v>44562</v>
      </c>
      <c r="O81" s="63">
        <v>46022</v>
      </c>
      <c r="P81" s="91"/>
      <c r="Q81" s="91"/>
      <c r="R81" s="91"/>
      <c r="S81" s="91"/>
      <c r="T81" s="91" t="s">
        <v>122</v>
      </c>
      <c r="U81" s="91" t="s">
        <v>122</v>
      </c>
      <c r="V81" s="91" t="s">
        <v>122</v>
      </c>
      <c r="W81" s="91"/>
      <c r="X81" s="91" t="s">
        <v>122</v>
      </c>
      <c r="Y81" s="91"/>
      <c r="Z81" s="91"/>
    </row>
    <row r="82" spans="1:26" ht="165.75" customHeight="1" x14ac:dyDescent="0.25">
      <c r="A82" s="105">
        <v>78</v>
      </c>
      <c r="B82" s="95" t="s">
        <v>257</v>
      </c>
      <c r="C82" s="95" t="s">
        <v>258</v>
      </c>
      <c r="D82" s="91">
        <v>70985391</v>
      </c>
      <c r="E82" s="91">
        <v>102008124</v>
      </c>
      <c r="F82" s="91">
        <v>600131734</v>
      </c>
      <c r="G82" s="95" t="s">
        <v>270</v>
      </c>
      <c r="H82" s="95" t="s">
        <v>99</v>
      </c>
      <c r="I82" s="91" t="s">
        <v>123</v>
      </c>
      <c r="J82" s="91" t="s">
        <v>258</v>
      </c>
      <c r="K82" s="95" t="s">
        <v>403</v>
      </c>
      <c r="L82" s="93">
        <v>250000</v>
      </c>
      <c r="M82" s="93">
        <f t="shared" si="4"/>
        <v>212500</v>
      </c>
      <c r="N82" s="63">
        <v>44562</v>
      </c>
      <c r="O82" s="63">
        <v>46022</v>
      </c>
      <c r="P82" s="91"/>
      <c r="Q82" s="91"/>
      <c r="R82" s="91"/>
      <c r="S82" s="91"/>
      <c r="T82" s="91"/>
      <c r="U82" s="91" t="s">
        <v>122</v>
      </c>
      <c r="V82" s="91"/>
      <c r="W82" s="91" t="s">
        <v>122</v>
      </c>
      <c r="X82" s="91" t="s">
        <v>122</v>
      </c>
      <c r="Y82" s="91"/>
      <c r="Z82" s="91"/>
    </row>
    <row r="83" spans="1:26" ht="180" x14ac:dyDescent="0.25">
      <c r="A83" s="105">
        <v>79</v>
      </c>
      <c r="B83" s="95" t="s">
        <v>431</v>
      </c>
      <c r="C83" s="91" t="s">
        <v>432</v>
      </c>
      <c r="D83" s="91">
        <v>75027232</v>
      </c>
      <c r="E83" s="91">
        <v>102008914</v>
      </c>
      <c r="F83" s="91">
        <v>600131998</v>
      </c>
      <c r="G83" s="91" t="s">
        <v>433</v>
      </c>
      <c r="H83" s="95" t="s">
        <v>99</v>
      </c>
      <c r="I83" s="91" t="s">
        <v>123</v>
      </c>
      <c r="J83" s="91" t="s">
        <v>432</v>
      </c>
      <c r="K83" s="85" t="s">
        <v>434</v>
      </c>
      <c r="L83" s="93">
        <v>600000</v>
      </c>
      <c r="M83" s="93">
        <f t="shared" si="4"/>
        <v>510000</v>
      </c>
      <c r="N83" s="103">
        <v>44562</v>
      </c>
      <c r="O83" s="103">
        <v>45291</v>
      </c>
      <c r="P83" s="91"/>
      <c r="Q83" s="91"/>
      <c r="R83" s="91"/>
      <c r="S83" s="91"/>
      <c r="T83" s="91"/>
      <c r="U83" s="91"/>
      <c r="V83" s="91" t="s">
        <v>122</v>
      </c>
      <c r="W83" s="91" t="s">
        <v>122</v>
      </c>
      <c r="X83" s="91"/>
      <c r="Y83" s="91"/>
      <c r="Z83" s="91"/>
    </row>
    <row r="84" spans="1:26" ht="180" x14ac:dyDescent="0.25">
      <c r="A84" s="105">
        <v>80</v>
      </c>
      <c r="B84" s="95" t="s">
        <v>431</v>
      </c>
      <c r="C84" s="91" t="s">
        <v>432</v>
      </c>
      <c r="D84" s="91">
        <v>75027232</v>
      </c>
      <c r="E84" s="91">
        <v>102008914</v>
      </c>
      <c r="F84" s="91">
        <v>600131998</v>
      </c>
      <c r="G84" s="95" t="s">
        <v>435</v>
      </c>
      <c r="H84" s="95" t="s">
        <v>99</v>
      </c>
      <c r="I84" s="91" t="s">
        <v>123</v>
      </c>
      <c r="J84" s="91" t="s">
        <v>432</v>
      </c>
      <c r="K84" s="85" t="s">
        <v>436</v>
      </c>
      <c r="L84" s="93">
        <v>1050000</v>
      </c>
      <c r="M84" s="93">
        <f t="shared" si="4"/>
        <v>892500</v>
      </c>
      <c r="N84" s="103">
        <v>44562</v>
      </c>
      <c r="O84" s="103">
        <v>45657</v>
      </c>
      <c r="P84" s="91"/>
      <c r="Q84" s="91"/>
      <c r="R84" s="91"/>
      <c r="S84" s="91" t="s">
        <v>122</v>
      </c>
      <c r="T84" s="91"/>
      <c r="U84" s="91"/>
      <c r="V84" s="91"/>
      <c r="W84" s="91"/>
      <c r="X84" s="91" t="s">
        <v>122</v>
      </c>
      <c r="Y84" s="91"/>
      <c r="Z84" s="91"/>
    </row>
    <row r="85" spans="1:26" ht="180" x14ac:dyDescent="0.25">
      <c r="A85" s="105">
        <v>81</v>
      </c>
      <c r="B85" s="95" t="s">
        <v>431</v>
      </c>
      <c r="C85" s="91" t="s">
        <v>432</v>
      </c>
      <c r="D85" s="91">
        <v>75027232</v>
      </c>
      <c r="E85" s="91">
        <v>102008914</v>
      </c>
      <c r="F85" s="91">
        <v>600131998</v>
      </c>
      <c r="G85" s="95" t="s">
        <v>437</v>
      </c>
      <c r="H85" s="95" t="s">
        <v>99</v>
      </c>
      <c r="I85" s="91" t="s">
        <v>123</v>
      </c>
      <c r="J85" s="91" t="s">
        <v>432</v>
      </c>
      <c r="K85" s="85" t="s">
        <v>438</v>
      </c>
      <c r="L85" s="93">
        <v>1500000</v>
      </c>
      <c r="M85" s="93">
        <f t="shared" si="4"/>
        <v>1275000</v>
      </c>
      <c r="N85" s="103">
        <v>44562</v>
      </c>
      <c r="O85" s="103">
        <v>45657</v>
      </c>
      <c r="P85" s="91"/>
      <c r="Q85" s="91"/>
      <c r="R85" s="91"/>
      <c r="S85" s="91"/>
      <c r="T85" s="91"/>
      <c r="U85" s="91"/>
      <c r="V85" s="91" t="s">
        <v>122</v>
      </c>
      <c r="W85" s="91" t="s">
        <v>122</v>
      </c>
      <c r="X85" s="91"/>
      <c r="Y85" s="91"/>
      <c r="Z85" s="91"/>
    </row>
    <row r="86" spans="1:26" ht="180" customHeight="1" x14ac:dyDescent="0.25">
      <c r="A86" s="105">
        <v>82</v>
      </c>
      <c r="B86" s="95" t="s">
        <v>431</v>
      </c>
      <c r="C86" s="91" t="s">
        <v>432</v>
      </c>
      <c r="D86" s="91">
        <v>75027232</v>
      </c>
      <c r="E86" s="91">
        <v>102008914</v>
      </c>
      <c r="F86" s="91">
        <v>600131998</v>
      </c>
      <c r="G86" s="95" t="s">
        <v>439</v>
      </c>
      <c r="H86" s="95" t="s">
        <v>99</v>
      </c>
      <c r="I86" s="91" t="s">
        <v>123</v>
      </c>
      <c r="J86" s="91" t="s">
        <v>432</v>
      </c>
      <c r="K86" s="85" t="s">
        <v>440</v>
      </c>
      <c r="L86" s="93">
        <v>300000</v>
      </c>
      <c r="M86" s="93">
        <f t="shared" si="4"/>
        <v>255000</v>
      </c>
      <c r="N86" s="103">
        <v>44562</v>
      </c>
      <c r="O86" s="103">
        <v>45291</v>
      </c>
      <c r="P86" s="91" t="s">
        <v>122</v>
      </c>
      <c r="Q86" s="91" t="s">
        <v>122</v>
      </c>
      <c r="R86" s="91" t="s">
        <v>122</v>
      </c>
      <c r="S86" s="91" t="s">
        <v>122</v>
      </c>
      <c r="T86" s="91" t="s">
        <v>122</v>
      </c>
      <c r="U86" s="91" t="s">
        <v>122</v>
      </c>
      <c r="V86" s="91" t="s">
        <v>122</v>
      </c>
      <c r="W86" s="91" t="s">
        <v>122</v>
      </c>
      <c r="X86" s="91"/>
      <c r="Y86" s="91"/>
      <c r="Z86" s="91"/>
    </row>
    <row r="87" spans="1:26" ht="179.25" customHeight="1" x14ac:dyDescent="0.25">
      <c r="A87" s="105">
        <v>83</v>
      </c>
      <c r="B87" s="95" t="s">
        <v>431</v>
      </c>
      <c r="C87" s="91" t="s">
        <v>432</v>
      </c>
      <c r="D87" s="91">
        <v>75027232</v>
      </c>
      <c r="E87" s="91">
        <v>102008914</v>
      </c>
      <c r="F87" s="91">
        <v>600131998</v>
      </c>
      <c r="G87" s="95" t="s">
        <v>441</v>
      </c>
      <c r="H87" s="95" t="s">
        <v>99</v>
      </c>
      <c r="I87" s="91" t="s">
        <v>123</v>
      </c>
      <c r="J87" s="91" t="s">
        <v>432</v>
      </c>
      <c r="K87" s="85" t="s">
        <v>459</v>
      </c>
      <c r="L87" s="93">
        <v>500000</v>
      </c>
      <c r="M87" s="93">
        <f t="shared" si="4"/>
        <v>425000</v>
      </c>
      <c r="N87" s="103">
        <v>44562</v>
      </c>
      <c r="O87" s="103">
        <v>45291</v>
      </c>
      <c r="P87" s="91"/>
      <c r="Q87" s="91"/>
      <c r="R87" s="91"/>
      <c r="S87" s="91"/>
      <c r="T87" s="91"/>
      <c r="U87" s="91"/>
      <c r="V87" s="91" t="s">
        <v>122</v>
      </c>
      <c r="W87" s="91" t="s">
        <v>122</v>
      </c>
      <c r="X87" s="91"/>
      <c r="Y87" s="91"/>
      <c r="Z87" s="91"/>
    </row>
    <row r="88" spans="1:26" ht="180" x14ac:dyDescent="0.25">
      <c r="A88" s="108">
        <v>84</v>
      </c>
      <c r="B88" s="95" t="s">
        <v>431</v>
      </c>
      <c r="C88" s="91" t="s">
        <v>432</v>
      </c>
      <c r="D88" s="91">
        <v>75027232</v>
      </c>
      <c r="E88" s="91">
        <v>102008914</v>
      </c>
      <c r="F88" s="91">
        <v>600131998</v>
      </c>
      <c r="G88" s="95" t="s">
        <v>442</v>
      </c>
      <c r="H88" s="95" t="s">
        <v>99</v>
      </c>
      <c r="I88" s="91" t="s">
        <v>123</v>
      </c>
      <c r="J88" s="91" t="s">
        <v>432</v>
      </c>
      <c r="K88" s="85" t="s">
        <v>443</v>
      </c>
      <c r="L88" s="93">
        <v>200000</v>
      </c>
      <c r="M88" s="93">
        <f t="shared" si="4"/>
        <v>170000</v>
      </c>
      <c r="N88" s="103">
        <v>44562</v>
      </c>
      <c r="O88" s="103">
        <v>44926</v>
      </c>
      <c r="P88" s="91"/>
      <c r="Q88" s="91"/>
      <c r="R88" s="91"/>
      <c r="S88" s="91"/>
      <c r="T88" s="91"/>
      <c r="U88" s="91"/>
      <c r="V88" s="91" t="s">
        <v>122</v>
      </c>
      <c r="W88" s="91" t="s">
        <v>122</v>
      </c>
      <c r="X88" s="91"/>
      <c r="Y88" s="91"/>
      <c r="Z88" s="91"/>
    </row>
    <row r="89" spans="1:26" x14ac:dyDescent="0.25">
      <c r="A89" s="105"/>
      <c r="B89" s="95"/>
      <c r="C89" s="91"/>
      <c r="D89" s="91"/>
      <c r="E89" s="91"/>
      <c r="F89" s="91"/>
      <c r="G89" s="95"/>
      <c r="H89" s="95"/>
      <c r="I89" s="91"/>
      <c r="J89" s="91"/>
      <c r="K89" s="85"/>
      <c r="L89" s="93"/>
      <c r="M89" s="93"/>
      <c r="N89" s="103"/>
      <c r="O89" s="103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x14ac:dyDescent="0.25">
      <c r="A90" s="108"/>
      <c r="B90" s="95"/>
      <c r="C90" s="91"/>
      <c r="D90" s="91"/>
      <c r="E90" s="91"/>
      <c r="F90" s="91"/>
      <c r="G90" s="95"/>
      <c r="H90" s="95"/>
      <c r="I90" s="91"/>
      <c r="J90" s="91"/>
      <c r="K90" s="85"/>
      <c r="L90" s="93"/>
      <c r="M90" s="93"/>
      <c r="N90" s="103"/>
      <c r="O90" s="103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x14ac:dyDescent="0.25">
      <c r="A91" s="105"/>
      <c r="B91" s="95"/>
      <c r="C91" s="91"/>
      <c r="D91" s="91"/>
      <c r="E91" s="91"/>
      <c r="F91" s="91"/>
      <c r="G91" s="95"/>
      <c r="H91" s="95"/>
      <c r="I91" s="91"/>
      <c r="J91" s="91"/>
      <c r="K91" s="85"/>
      <c r="L91" s="93"/>
      <c r="M91" s="93"/>
      <c r="N91" s="103"/>
      <c r="O91" s="103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x14ac:dyDescent="0.25">
      <c r="A92" s="105"/>
      <c r="B92" s="95"/>
      <c r="C92" s="91"/>
      <c r="D92" s="91"/>
      <c r="E92" s="91"/>
      <c r="F92" s="91"/>
      <c r="G92" s="95"/>
      <c r="H92" s="95"/>
      <c r="I92" s="91"/>
      <c r="J92" s="91"/>
      <c r="K92" s="85"/>
      <c r="L92" s="93"/>
      <c r="M92" s="93"/>
      <c r="N92" s="103"/>
      <c r="O92" s="103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x14ac:dyDescent="0.25">
      <c r="A93" s="105"/>
      <c r="B93" s="95"/>
      <c r="C93" s="91"/>
      <c r="D93" s="91"/>
      <c r="E93" s="91"/>
      <c r="F93" s="91"/>
      <c r="G93" s="95"/>
      <c r="H93" s="95"/>
      <c r="I93" s="91"/>
      <c r="J93" s="91"/>
      <c r="K93" s="85"/>
      <c r="L93" s="93"/>
      <c r="M93" s="93"/>
      <c r="N93" s="103"/>
      <c r="O93" s="103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x14ac:dyDescent="0.25">
      <c r="A94" s="105"/>
      <c r="B94" s="95"/>
      <c r="C94" s="91"/>
      <c r="D94" s="91"/>
      <c r="E94" s="91"/>
      <c r="F94" s="91"/>
      <c r="G94" s="95"/>
      <c r="H94" s="95"/>
      <c r="I94" s="91"/>
      <c r="J94" s="91"/>
      <c r="K94" s="85"/>
      <c r="L94" s="93"/>
      <c r="M94" s="93"/>
      <c r="N94" s="103"/>
      <c r="O94" s="103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x14ac:dyDescent="0.25">
      <c r="A95" s="105"/>
      <c r="B95" s="95"/>
      <c r="C95" s="91"/>
      <c r="D95" s="91"/>
      <c r="E95" s="91"/>
      <c r="F95" s="91"/>
      <c r="G95" s="95"/>
      <c r="H95" s="95"/>
      <c r="I95" s="91"/>
      <c r="J95" s="91"/>
      <c r="K95" s="85"/>
      <c r="L95" s="93"/>
      <c r="M95" s="93"/>
      <c r="N95" s="103"/>
      <c r="O95" s="103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22"/>
      <c r="M96" s="2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thickBot="1" x14ac:dyDescent="0.3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23"/>
      <c r="M97" s="23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100" spans="1:26" x14ac:dyDescent="0.25">
      <c r="C100" s="9"/>
      <c r="D100" s="9"/>
      <c r="E100" s="9"/>
      <c r="F100" s="9"/>
    </row>
    <row r="101" spans="1:26" x14ac:dyDescent="0.25">
      <c r="C101" s="9"/>
      <c r="D101" s="9"/>
      <c r="E101" s="9"/>
      <c r="F101" s="9"/>
    </row>
    <row r="102" spans="1:26" x14ac:dyDescent="0.25">
      <c r="C102" s="9"/>
      <c r="D102" s="9"/>
      <c r="E102" s="9"/>
      <c r="F102" s="9"/>
    </row>
    <row r="103" spans="1:26" x14ac:dyDescent="0.25">
      <c r="A103" s="9" t="s">
        <v>29</v>
      </c>
      <c r="C103" s="9"/>
      <c r="D103" s="9"/>
      <c r="E103" s="9"/>
      <c r="F103" s="9"/>
    </row>
    <row r="104" spans="1:26" x14ac:dyDescent="0.25">
      <c r="C104" s="9"/>
      <c r="D104" s="9"/>
      <c r="E104" s="9"/>
      <c r="F104" s="9"/>
    </row>
    <row r="105" spans="1:26" x14ac:dyDescent="0.25">
      <c r="C105" s="9"/>
      <c r="D105" s="9"/>
      <c r="E105" s="9"/>
      <c r="F105" s="9"/>
    </row>
    <row r="106" spans="1:26" x14ac:dyDescent="0.25">
      <c r="C106" s="9"/>
      <c r="D106" s="9"/>
      <c r="E106" s="9"/>
      <c r="F106" s="9"/>
    </row>
    <row r="107" spans="1:26" x14ac:dyDescent="0.25">
      <c r="C107" s="9"/>
      <c r="D107" s="9"/>
      <c r="E107" s="9"/>
      <c r="F107" s="9"/>
    </row>
    <row r="108" spans="1:26" x14ac:dyDescent="0.25">
      <c r="A108" s="9" t="s">
        <v>30</v>
      </c>
      <c r="B108" s="9"/>
    </row>
    <row r="109" spans="1:26" x14ac:dyDescent="0.25">
      <c r="A109" s="13" t="s">
        <v>45</v>
      </c>
      <c r="B109" s="9"/>
    </row>
    <row r="110" spans="1:26" x14ac:dyDescent="0.25">
      <c r="A110" s="9" t="s">
        <v>31</v>
      </c>
      <c r="B110" s="9"/>
    </row>
    <row r="111" spans="1:26" x14ac:dyDescent="0.25">
      <c r="A111" s="9" t="s">
        <v>111</v>
      </c>
      <c r="B111" s="9"/>
    </row>
    <row r="113" spans="1:17" x14ac:dyDescent="0.25">
      <c r="A113" s="1" t="s">
        <v>46</v>
      </c>
      <c r="B113" s="9"/>
    </row>
    <row r="114" spans="1:17" x14ac:dyDescent="0.25">
      <c r="B114" s="9"/>
    </row>
    <row r="115" spans="1:17" x14ac:dyDescent="0.25">
      <c r="A115" s="14" t="s">
        <v>79</v>
      </c>
      <c r="B115" s="14"/>
      <c r="C115" s="14"/>
      <c r="D115" s="14"/>
      <c r="E115" s="14"/>
      <c r="F115" s="14"/>
      <c r="G115" s="14"/>
      <c r="H115" s="14"/>
    </row>
    <row r="116" spans="1:17" x14ac:dyDescent="0.25">
      <c r="A116" s="14" t="s">
        <v>75</v>
      </c>
      <c r="B116" s="14"/>
      <c r="C116" s="14"/>
      <c r="D116" s="14"/>
      <c r="E116" s="14"/>
      <c r="F116" s="14"/>
      <c r="G116" s="14"/>
      <c r="H116" s="14"/>
    </row>
    <row r="117" spans="1:17" x14ac:dyDescent="0.25">
      <c r="A117" s="14" t="s">
        <v>71</v>
      </c>
      <c r="B117" s="14"/>
      <c r="C117" s="14"/>
      <c r="D117" s="14"/>
      <c r="E117" s="14"/>
      <c r="F117" s="14"/>
      <c r="G117" s="14"/>
      <c r="H117" s="14"/>
    </row>
    <row r="118" spans="1:17" x14ac:dyDescent="0.25">
      <c r="A118" s="14" t="s">
        <v>72</v>
      </c>
      <c r="B118" s="14"/>
      <c r="C118" s="14"/>
      <c r="D118" s="14"/>
      <c r="E118" s="14"/>
      <c r="F118" s="14"/>
      <c r="G118" s="14"/>
      <c r="H118" s="14"/>
    </row>
    <row r="119" spans="1:17" x14ac:dyDescent="0.25">
      <c r="A119" s="14" t="s">
        <v>73</v>
      </c>
      <c r="B119" s="14"/>
      <c r="C119" s="14"/>
      <c r="D119" s="14"/>
      <c r="E119" s="14"/>
      <c r="F119" s="14"/>
      <c r="G119" s="14"/>
      <c r="H119" s="14"/>
    </row>
    <row r="120" spans="1:17" x14ac:dyDescent="0.25">
      <c r="A120" s="14" t="s">
        <v>74</v>
      </c>
      <c r="B120" s="14"/>
      <c r="C120" s="14"/>
      <c r="D120" s="14"/>
      <c r="E120" s="14"/>
      <c r="F120" s="14"/>
      <c r="G120" s="14"/>
      <c r="H120" s="14"/>
    </row>
    <row r="121" spans="1:17" x14ac:dyDescent="0.25">
      <c r="A121" s="14" t="s">
        <v>77</v>
      </c>
      <c r="B121" s="14"/>
      <c r="C121" s="14"/>
      <c r="D121" s="14"/>
      <c r="E121" s="14"/>
      <c r="F121" s="14"/>
      <c r="G121" s="14"/>
      <c r="H121" s="14"/>
    </row>
    <row r="122" spans="1:17" x14ac:dyDescent="0.25">
      <c r="A122" s="3" t="s">
        <v>76</v>
      </c>
      <c r="B122" s="3"/>
      <c r="C122" s="3"/>
      <c r="D122" s="3"/>
      <c r="E122" s="3"/>
    </row>
    <row r="123" spans="1:17" x14ac:dyDescent="0.25">
      <c r="A123" s="14" t="s">
        <v>78</v>
      </c>
      <c r="B123" s="14"/>
      <c r="C123" s="14"/>
      <c r="D123" s="14"/>
      <c r="E123" s="14"/>
      <c r="F123" s="14"/>
      <c r="G123" s="12"/>
      <c r="H123" s="12"/>
      <c r="I123" s="12"/>
      <c r="J123" s="12"/>
      <c r="K123" s="12"/>
      <c r="L123" s="15"/>
      <c r="M123" s="15"/>
      <c r="N123" s="12"/>
      <c r="O123" s="12"/>
      <c r="P123" s="12"/>
      <c r="Q123" s="12"/>
    </row>
    <row r="124" spans="1:17" x14ac:dyDescent="0.25">
      <c r="A124" s="14" t="s">
        <v>48</v>
      </c>
      <c r="B124" s="14"/>
      <c r="C124" s="14"/>
      <c r="D124" s="14"/>
      <c r="E124" s="14"/>
      <c r="F124" s="14"/>
      <c r="G124" s="12"/>
      <c r="H124" s="12"/>
      <c r="I124" s="12"/>
      <c r="J124" s="12"/>
      <c r="K124" s="12"/>
      <c r="L124" s="15"/>
      <c r="M124" s="15"/>
      <c r="N124" s="12"/>
      <c r="O124" s="12"/>
      <c r="P124" s="12"/>
      <c r="Q124" s="12"/>
    </row>
    <row r="125" spans="1:17" x14ac:dyDescent="0.25">
      <c r="A125" s="14"/>
      <c r="B125" s="14"/>
      <c r="C125" s="14"/>
      <c r="D125" s="14"/>
      <c r="E125" s="14"/>
      <c r="F125" s="14"/>
      <c r="G125" s="12"/>
      <c r="H125" s="12"/>
      <c r="I125" s="12"/>
      <c r="J125" s="12"/>
      <c r="K125" s="12"/>
      <c r="L125" s="15"/>
      <c r="M125" s="15"/>
      <c r="N125" s="12"/>
      <c r="O125" s="12"/>
      <c r="P125" s="12"/>
      <c r="Q125" s="12"/>
    </row>
    <row r="126" spans="1:17" x14ac:dyDescent="0.25">
      <c r="A126" s="14" t="s">
        <v>80</v>
      </c>
      <c r="B126" s="14"/>
      <c r="C126" s="14"/>
      <c r="D126" s="14"/>
      <c r="E126" s="14"/>
      <c r="F126" s="14"/>
      <c r="G126" s="12"/>
      <c r="H126" s="12"/>
      <c r="I126" s="12"/>
      <c r="J126" s="12"/>
      <c r="K126" s="12"/>
      <c r="L126" s="15"/>
      <c r="M126" s="15"/>
      <c r="N126" s="12"/>
      <c r="O126" s="12"/>
      <c r="P126" s="12"/>
      <c r="Q126" s="12"/>
    </row>
    <row r="127" spans="1:17" x14ac:dyDescent="0.25">
      <c r="A127" s="14" t="s">
        <v>67</v>
      </c>
      <c r="B127" s="14"/>
      <c r="C127" s="14"/>
      <c r="D127" s="14"/>
      <c r="E127" s="14"/>
      <c r="F127" s="14"/>
      <c r="G127" s="12"/>
      <c r="H127" s="12"/>
      <c r="I127" s="12"/>
      <c r="J127" s="12"/>
      <c r="K127" s="12"/>
      <c r="L127" s="15"/>
      <c r="M127" s="15"/>
      <c r="N127" s="12"/>
      <c r="O127" s="12"/>
      <c r="P127" s="12"/>
      <c r="Q127" s="12"/>
    </row>
    <row r="129" spans="1:13" x14ac:dyDescent="0.25">
      <c r="A129" s="1" t="s">
        <v>49</v>
      </c>
    </row>
    <row r="130" spans="1:13" x14ac:dyDescent="0.25">
      <c r="A130" s="2" t="s">
        <v>50</v>
      </c>
    </row>
    <row r="131" spans="1:13" x14ac:dyDescent="0.25">
      <c r="A131" s="1" t="s">
        <v>51</v>
      </c>
    </row>
    <row r="133" spans="1:13" s="14" customFormat="1" x14ac:dyDescent="0.25">
      <c r="L133" s="16"/>
      <c r="M133" s="16"/>
    </row>
    <row r="134" spans="1:13" s="14" customFormat="1" x14ac:dyDescent="0.25">
      <c r="L134" s="16"/>
      <c r="M134" s="16"/>
    </row>
    <row r="135" spans="1:13" x14ac:dyDescent="0.25">
      <c r="A135" s="17"/>
      <c r="B135" s="18"/>
      <c r="C135" s="12"/>
      <c r="D135" s="12"/>
      <c r="E135" s="12"/>
      <c r="F135" s="12"/>
      <c r="G135" s="12"/>
      <c r="H135" s="12"/>
      <c r="I135" s="12"/>
    </row>
    <row r="136" spans="1:13" s="12" customFormat="1" x14ac:dyDescent="0.25">
      <c r="L136" s="15"/>
      <c r="M136" s="15"/>
    </row>
    <row r="137" spans="1:13" s="19" customFormat="1" x14ac:dyDescent="0.25">
      <c r="A137" s="14"/>
      <c r="B137" s="14"/>
      <c r="C137" s="14"/>
      <c r="D137" s="14"/>
      <c r="E137" s="14"/>
      <c r="F137" s="14"/>
      <c r="G137" s="14"/>
      <c r="H137" s="14"/>
      <c r="I137" s="12"/>
      <c r="L137" s="20"/>
      <c r="M137" s="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abSelected="1" topLeftCell="B1" zoomScaleNormal="100" workbookViewId="0">
      <selection activeCell="J9" sqref="J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8" customWidth="1"/>
    <col min="12" max="12" width="13" style="8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99" t="s">
        <v>52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1"/>
    </row>
    <row r="2" spans="1:20" ht="30" customHeight="1" thickBot="1" x14ac:dyDescent="0.3">
      <c r="A2" s="202" t="s">
        <v>53</v>
      </c>
      <c r="B2" s="125" t="s">
        <v>6</v>
      </c>
      <c r="C2" s="160" t="s">
        <v>54</v>
      </c>
      <c r="D2" s="161"/>
      <c r="E2" s="161"/>
      <c r="F2" s="187" t="s">
        <v>8</v>
      </c>
      <c r="G2" s="193" t="s">
        <v>36</v>
      </c>
      <c r="H2" s="196" t="s">
        <v>68</v>
      </c>
      <c r="I2" s="206" t="s">
        <v>10</v>
      </c>
      <c r="J2" s="209" t="s">
        <v>11</v>
      </c>
      <c r="K2" s="212" t="s">
        <v>55</v>
      </c>
      <c r="L2" s="213"/>
      <c r="M2" s="214" t="s">
        <v>13</v>
      </c>
      <c r="N2" s="215"/>
      <c r="O2" s="221" t="s">
        <v>56</v>
      </c>
      <c r="P2" s="222"/>
      <c r="Q2" s="222"/>
      <c r="R2" s="222"/>
      <c r="S2" s="219" t="s">
        <v>15</v>
      </c>
      <c r="T2" s="220"/>
    </row>
    <row r="3" spans="1:20" ht="22.35" customHeight="1" thickBot="1" x14ac:dyDescent="0.3">
      <c r="A3" s="203"/>
      <c r="B3" s="218"/>
      <c r="C3" s="187" t="s">
        <v>57</v>
      </c>
      <c r="D3" s="187" t="s">
        <v>58</v>
      </c>
      <c r="E3" s="187" t="s">
        <v>59</v>
      </c>
      <c r="F3" s="205"/>
      <c r="G3" s="194"/>
      <c r="H3" s="197"/>
      <c r="I3" s="207"/>
      <c r="J3" s="210"/>
      <c r="K3" s="189" t="s">
        <v>60</v>
      </c>
      <c r="L3" s="189" t="s">
        <v>110</v>
      </c>
      <c r="M3" s="191" t="s">
        <v>22</v>
      </c>
      <c r="N3" s="191" t="s">
        <v>23</v>
      </c>
      <c r="O3" s="223" t="s">
        <v>39</v>
      </c>
      <c r="P3" s="224"/>
      <c r="Q3" s="224"/>
      <c r="R3" s="224"/>
      <c r="S3" s="216" t="s">
        <v>61</v>
      </c>
      <c r="T3" s="217" t="s">
        <v>27</v>
      </c>
    </row>
    <row r="4" spans="1:20" ht="68.25" customHeight="1" thickBot="1" x14ac:dyDescent="0.3">
      <c r="A4" s="204"/>
      <c r="B4" s="126"/>
      <c r="C4" s="188"/>
      <c r="D4" s="188"/>
      <c r="E4" s="188"/>
      <c r="F4" s="188"/>
      <c r="G4" s="195"/>
      <c r="H4" s="198"/>
      <c r="I4" s="208"/>
      <c r="J4" s="211"/>
      <c r="K4" s="190"/>
      <c r="L4" s="190"/>
      <c r="M4" s="192"/>
      <c r="N4" s="192"/>
      <c r="O4" s="76" t="s">
        <v>62</v>
      </c>
      <c r="P4" s="76" t="s">
        <v>42</v>
      </c>
      <c r="Q4" s="77" t="s">
        <v>43</v>
      </c>
      <c r="R4" s="76" t="s">
        <v>63</v>
      </c>
      <c r="S4" s="178"/>
      <c r="T4" s="180"/>
    </row>
    <row r="5" spans="1:20" ht="75" x14ac:dyDescent="0.25">
      <c r="A5" s="21">
        <v>1</v>
      </c>
      <c r="B5" s="107">
        <v>1</v>
      </c>
      <c r="C5" s="114" t="s">
        <v>167</v>
      </c>
      <c r="D5" s="114" t="s">
        <v>168</v>
      </c>
      <c r="E5" s="115">
        <v>75037947</v>
      </c>
      <c r="F5" s="114" t="s">
        <v>471</v>
      </c>
      <c r="G5" s="114" t="s">
        <v>99</v>
      </c>
      <c r="H5" s="115"/>
      <c r="I5" s="115" t="s">
        <v>123</v>
      </c>
      <c r="J5" s="114" t="s">
        <v>472</v>
      </c>
      <c r="K5" s="116">
        <v>60500000</v>
      </c>
      <c r="L5" s="116">
        <f t="shared" ref="L5:L7" si="0">K5/100*85</f>
        <v>51425000</v>
      </c>
      <c r="M5" s="117">
        <v>44562</v>
      </c>
      <c r="N5" s="118">
        <v>46022</v>
      </c>
      <c r="O5" s="115"/>
      <c r="P5" s="115" t="s">
        <v>122</v>
      </c>
      <c r="Q5" s="115" t="s">
        <v>122</v>
      </c>
      <c r="R5" s="115" t="s">
        <v>122</v>
      </c>
      <c r="S5" s="114" t="s">
        <v>166</v>
      </c>
      <c r="T5" s="115"/>
    </row>
    <row r="6" spans="1:20" ht="60" x14ac:dyDescent="0.25">
      <c r="A6" s="21">
        <v>2</v>
      </c>
      <c r="B6" s="105">
        <v>2</v>
      </c>
      <c r="C6" s="96" t="s">
        <v>167</v>
      </c>
      <c r="D6" s="96" t="s">
        <v>168</v>
      </c>
      <c r="E6" s="97">
        <v>75037947</v>
      </c>
      <c r="F6" s="96" t="s">
        <v>473</v>
      </c>
      <c r="G6" s="96" t="s">
        <v>99</v>
      </c>
      <c r="H6" s="97"/>
      <c r="I6" s="97" t="s">
        <v>123</v>
      </c>
      <c r="J6" s="96" t="s">
        <v>474</v>
      </c>
      <c r="K6" s="74">
        <v>250000</v>
      </c>
      <c r="L6" s="74">
        <f t="shared" si="0"/>
        <v>212500</v>
      </c>
      <c r="M6" s="119">
        <v>44562</v>
      </c>
      <c r="N6" s="75">
        <v>46022</v>
      </c>
      <c r="O6" s="97"/>
      <c r="P6" s="97" t="s">
        <v>122</v>
      </c>
      <c r="Q6" s="97" t="s">
        <v>122</v>
      </c>
      <c r="R6" s="97" t="s">
        <v>122</v>
      </c>
      <c r="S6" s="97"/>
      <c r="T6" s="97"/>
    </row>
    <row r="7" spans="1:20" ht="60" x14ac:dyDescent="0.25">
      <c r="A7" s="21">
        <v>3</v>
      </c>
      <c r="B7" s="105">
        <v>3</v>
      </c>
      <c r="C7" s="95" t="s">
        <v>167</v>
      </c>
      <c r="D7" s="95" t="s">
        <v>168</v>
      </c>
      <c r="E7" s="91">
        <v>75037947</v>
      </c>
      <c r="F7" s="95" t="s">
        <v>475</v>
      </c>
      <c r="G7" s="95" t="s">
        <v>99</v>
      </c>
      <c r="H7" s="91"/>
      <c r="I7" s="91" t="s">
        <v>123</v>
      </c>
      <c r="J7" s="95" t="s">
        <v>476</v>
      </c>
      <c r="K7" s="93">
        <v>200000</v>
      </c>
      <c r="L7" s="93">
        <f t="shared" si="0"/>
        <v>170000</v>
      </c>
      <c r="M7" s="72">
        <v>44562</v>
      </c>
      <c r="N7" s="63">
        <v>46022</v>
      </c>
      <c r="O7" s="91"/>
      <c r="P7" s="91" t="s">
        <v>122</v>
      </c>
      <c r="Q7" s="91" t="s">
        <v>122</v>
      </c>
      <c r="R7" s="91" t="s">
        <v>122</v>
      </c>
      <c r="S7" s="91"/>
      <c r="T7" s="91"/>
    </row>
    <row r="8" spans="1:20" ht="45" x14ac:dyDescent="0.25">
      <c r="A8" s="21">
        <v>4</v>
      </c>
      <c r="B8" s="105">
        <v>4</v>
      </c>
      <c r="C8" s="58" t="s">
        <v>191</v>
      </c>
      <c r="D8" s="58" t="s">
        <v>168</v>
      </c>
      <c r="E8" s="5">
        <v>65471385</v>
      </c>
      <c r="F8" s="58" t="s">
        <v>192</v>
      </c>
      <c r="G8" s="58" t="s">
        <v>99</v>
      </c>
      <c r="H8" s="5"/>
      <c r="I8" s="5" t="s">
        <v>123</v>
      </c>
      <c r="J8" s="85" t="s">
        <v>193</v>
      </c>
      <c r="K8" s="22">
        <v>560443</v>
      </c>
      <c r="L8" s="22">
        <f t="shared" ref="L8:L10" si="1">K8/100*85</f>
        <v>476376.55000000005</v>
      </c>
      <c r="M8" s="72">
        <v>44562</v>
      </c>
      <c r="N8" s="63">
        <v>45657</v>
      </c>
      <c r="O8" s="5"/>
      <c r="P8" s="5"/>
      <c r="Q8" s="5" t="s">
        <v>122</v>
      </c>
      <c r="R8" s="5" t="s">
        <v>122</v>
      </c>
      <c r="S8" s="5"/>
      <c r="T8" s="5"/>
    </row>
    <row r="9" spans="1:20" ht="30" x14ac:dyDescent="0.25">
      <c r="A9" s="21">
        <v>5</v>
      </c>
      <c r="B9" s="105">
        <v>5</v>
      </c>
      <c r="C9" s="58" t="s">
        <v>191</v>
      </c>
      <c r="D9" s="58" t="s">
        <v>168</v>
      </c>
      <c r="E9" s="5">
        <v>65471385</v>
      </c>
      <c r="F9" s="58" t="s">
        <v>194</v>
      </c>
      <c r="G9" s="58" t="s">
        <v>99</v>
      </c>
      <c r="H9" s="5"/>
      <c r="I9" s="5" t="s">
        <v>123</v>
      </c>
      <c r="J9" s="85" t="s">
        <v>195</v>
      </c>
      <c r="K9" s="22">
        <v>40000</v>
      </c>
      <c r="L9" s="22">
        <f t="shared" si="1"/>
        <v>34000</v>
      </c>
      <c r="M9" s="72">
        <v>44562</v>
      </c>
      <c r="N9" s="63">
        <v>45657</v>
      </c>
      <c r="O9" s="5"/>
      <c r="P9" s="5" t="s">
        <v>122</v>
      </c>
      <c r="Q9" s="5" t="s">
        <v>122</v>
      </c>
      <c r="R9" s="5" t="s">
        <v>122</v>
      </c>
      <c r="S9" s="5"/>
      <c r="T9" s="5"/>
    </row>
    <row r="10" spans="1:20" ht="60" x14ac:dyDescent="0.25">
      <c r="A10" s="21">
        <v>6</v>
      </c>
      <c r="B10" s="105">
        <v>6</v>
      </c>
      <c r="C10" s="58" t="s">
        <v>191</v>
      </c>
      <c r="D10" s="58" t="s">
        <v>168</v>
      </c>
      <c r="E10" s="5">
        <v>65471385</v>
      </c>
      <c r="F10" s="58" t="s">
        <v>196</v>
      </c>
      <c r="G10" s="58" t="s">
        <v>99</v>
      </c>
      <c r="H10" s="5"/>
      <c r="I10" s="5" t="s">
        <v>123</v>
      </c>
      <c r="J10" s="85" t="s">
        <v>197</v>
      </c>
      <c r="K10" s="22">
        <v>559840</v>
      </c>
      <c r="L10" s="22">
        <f t="shared" si="1"/>
        <v>475863.99999999994</v>
      </c>
      <c r="M10" s="72">
        <v>44562</v>
      </c>
      <c r="N10" s="63">
        <v>45657</v>
      </c>
      <c r="O10" s="5"/>
      <c r="P10" s="5"/>
      <c r="Q10" s="5"/>
      <c r="R10" s="5"/>
      <c r="S10" s="5"/>
      <c r="T10" s="5"/>
    </row>
    <row r="11" spans="1:20" ht="150" x14ac:dyDescent="0.25">
      <c r="A11" s="21">
        <v>7</v>
      </c>
      <c r="B11" s="105">
        <v>7</v>
      </c>
      <c r="C11" s="58" t="s">
        <v>191</v>
      </c>
      <c r="D11" s="58" t="s">
        <v>168</v>
      </c>
      <c r="E11" s="5">
        <v>65471385</v>
      </c>
      <c r="F11" s="58" t="s">
        <v>198</v>
      </c>
      <c r="G11" s="58" t="s">
        <v>99</v>
      </c>
      <c r="H11" s="5"/>
      <c r="I11" s="5" t="s">
        <v>123</v>
      </c>
      <c r="J11" s="85" t="s">
        <v>381</v>
      </c>
      <c r="K11" s="22">
        <v>5000000</v>
      </c>
      <c r="L11" s="22">
        <v>4500000</v>
      </c>
      <c r="M11" s="72">
        <v>44562</v>
      </c>
      <c r="N11" s="63">
        <v>46022</v>
      </c>
      <c r="O11" s="5"/>
      <c r="P11" s="5" t="s">
        <v>122</v>
      </c>
      <c r="Q11" s="5" t="s">
        <v>122</v>
      </c>
      <c r="R11" s="5" t="s">
        <v>122</v>
      </c>
      <c r="S11" s="5"/>
      <c r="T11" s="5"/>
    </row>
    <row r="12" spans="1:20" ht="75" x14ac:dyDescent="0.25">
      <c r="A12" s="21"/>
      <c r="B12" s="105">
        <v>8</v>
      </c>
      <c r="C12" s="58" t="s">
        <v>322</v>
      </c>
      <c r="D12" s="58" t="s">
        <v>168</v>
      </c>
      <c r="E12" s="82" t="s">
        <v>323</v>
      </c>
      <c r="F12" s="58" t="s">
        <v>324</v>
      </c>
      <c r="G12" s="58" t="s">
        <v>99</v>
      </c>
      <c r="H12" s="5"/>
      <c r="I12" s="5" t="s">
        <v>123</v>
      </c>
      <c r="J12" s="85" t="s">
        <v>325</v>
      </c>
      <c r="K12" s="22">
        <v>500000</v>
      </c>
      <c r="L12" s="22">
        <f>K12/100*85</f>
        <v>425000</v>
      </c>
      <c r="M12" s="72">
        <v>44562</v>
      </c>
      <c r="N12" s="63">
        <v>44926</v>
      </c>
      <c r="O12" s="5"/>
      <c r="P12" s="5"/>
      <c r="Q12" s="5"/>
      <c r="R12" s="5" t="s">
        <v>122</v>
      </c>
      <c r="S12" s="5"/>
      <c r="T12" s="5"/>
    </row>
    <row r="13" spans="1:20" ht="75" x14ac:dyDescent="0.25">
      <c r="A13" s="21"/>
      <c r="B13" s="105">
        <v>9</v>
      </c>
      <c r="C13" s="58" t="s">
        <v>322</v>
      </c>
      <c r="D13" s="58" t="s">
        <v>168</v>
      </c>
      <c r="E13" s="82" t="s">
        <v>323</v>
      </c>
      <c r="F13" s="58" t="s">
        <v>326</v>
      </c>
      <c r="G13" s="58" t="s">
        <v>99</v>
      </c>
      <c r="H13" s="5"/>
      <c r="I13" s="5" t="s">
        <v>123</v>
      </c>
      <c r="J13" s="85" t="s">
        <v>327</v>
      </c>
      <c r="K13" s="22">
        <v>1000000</v>
      </c>
      <c r="L13" s="22">
        <f>K13/100*85</f>
        <v>850000</v>
      </c>
      <c r="M13" s="88">
        <v>44562</v>
      </c>
      <c r="N13" s="63">
        <v>44926</v>
      </c>
      <c r="O13" s="5"/>
      <c r="P13" s="5"/>
      <c r="Q13" s="5"/>
      <c r="R13" s="5" t="s">
        <v>122</v>
      </c>
      <c r="S13" s="5"/>
      <c r="T13" s="5"/>
    </row>
    <row r="14" spans="1:20" ht="120" x14ac:dyDescent="0.25">
      <c r="A14" s="21"/>
      <c r="B14" s="105">
        <v>10</v>
      </c>
      <c r="C14" s="58" t="s">
        <v>322</v>
      </c>
      <c r="D14" s="58" t="s">
        <v>168</v>
      </c>
      <c r="E14" s="82" t="s">
        <v>323</v>
      </c>
      <c r="F14" s="58" t="s">
        <v>328</v>
      </c>
      <c r="G14" s="58" t="s">
        <v>99</v>
      </c>
      <c r="H14" s="5"/>
      <c r="I14" s="5" t="s">
        <v>123</v>
      </c>
      <c r="J14" s="85" t="s">
        <v>329</v>
      </c>
      <c r="K14" s="22">
        <v>60000000</v>
      </c>
      <c r="L14" s="22">
        <f t="shared" ref="L14" si="2">K14/100*85</f>
        <v>51000000</v>
      </c>
      <c r="M14" s="72">
        <v>44562</v>
      </c>
      <c r="N14" s="63">
        <v>46022</v>
      </c>
      <c r="O14" s="5"/>
      <c r="P14" s="5"/>
      <c r="Q14" s="5"/>
      <c r="R14" s="5" t="s">
        <v>122</v>
      </c>
      <c r="S14" s="58" t="s">
        <v>330</v>
      </c>
      <c r="T14" s="5"/>
    </row>
    <row r="15" spans="1:20" ht="15.75" thickBot="1" x14ac:dyDescent="0.3">
      <c r="A15" s="21"/>
      <c r="B15" s="6" t="s">
        <v>28</v>
      </c>
      <c r="C15" s="7"/>
      <c r="D15" s="7"/>
      <c r="E15" s="7"/>
      <c r="F15" s="7"/>
      <c r="G15" s="7"/>
      <c r="H15" s="7"/>
      <c r="I15" s="7"/>
      <c r="J15" s="7"/>
      <c r="K15" s="23"/>
      <c r="L15" s="23"/>
      <c r="M15" s="7"/>
      <c r="N15" s="7"/>
      <c r="O15" s="7"/>
      <c r="P15" s="7"/>
      <c r="Q15" s="7"/>
      <c r="R15" s="7"/>
      <c r="S15" s="7"/>
      <c r="T15" s="7"/>
    </row>
    <row r="16" spans="1:20" x14ac:dyDescent="0.25">
      <c r="A16" s="21"/>
      <c r="B16" s="24"/>
      <c r="C16" s="21"/>
      <c r="D16" s="21"/>
      <c r="E16" s="21"/>
      <c r="F16" s="21"/>
      <c r="G16" s="21"/>
      <c r="H16" s="21"/>
      <c r="I16" s="21"/>
      <c r="J16" s="21"/>
      <c r="K16" s="25"/>
      <c r="L16" s="25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21"/>
      <c r="B17" s="24"/>
      <c r="C17" s="21"/>
      <c r="D17" s="21"/>
      <c r="E17" s="21"/>
      <c r="F17" s="21"/>
      <c r="G17" s="21"/>
      <c r="H17" s="21"/>
      <c r="I17" s="21"/>
      <c r="J17" s="21"/>
      <c r="K17" s="25"/>
      <c r="L17" s="25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1"/>
      <c r="B18" s="24"/>
      <c r="C18" s="21"/>
      <c r="D18" s="21"/>
      <c r="E18" s="21"/>
      <c r="F18" s="21"/>
      <c r="G18" s="21"/>
      <c r="H18" s="21"/>
      <c r="I18" s="21"/>
      <c r="J18" s="21"/>
      <c r="K18" s="25"/>
      <c r="L18" s="25"/>
      <c r="M18" s="21"/>
      <c r="N18" s="21"/>
      <c r="O18" s="21"/>
      <c r="P18" s="21"/>
      <c r="Q18" s="21"/>
      <c r="R18" s="21"/>
      <c r="S18" s="21"/>
      <c r="T18" s="21"/>
    </row>
    <row r="20" spans="1:20" x14ac:dyDescent="0.25">
      <c r="B20" s="1" t="s">
        <v>29</v>
      </c>
    </row>
    <row r="23" spans="1:20" x14ac:dyDescent="0.25">
      <c r="A23" s="21" t="s">
        <v>64</v>
      </c>
      <c r="B23" s="21"/>
    </row>
    <row r="24" spans="1:20" x14ac:dyDescent="0.25">
      <c r="A24" s="21"/>
      <c r="B24" s="26" t="s">
        <v>65</v>
      </c>
    </row>
    <row r="25" spans="1:20" ht="16.149999999999999" customHeight="1" x14ac:dyDescent="0.25">
      <c r="B25" s="1" t="s">
        <v>66</v>
      </c>
    </row>
    <row r="26" spans="1:20" x14ac:dyDescent="0.25">
      <c r="B26" s="9" t="s">
        <v>31</v>
      </c>
    </row>
    <row r="27" spans="1:20" x14ac:dyDescent="0.25">
      <c r="B27" s="9" t="s">
        <v>111</v>
      </c>
    </row>
    <row r="29" spans="1:20" x14ac:dyDescent="0.25">
      <c r="B29" s="1" t="s">
        <v>46</v>
      </c>
    </row>
    <row r="31" spans="1:20" x14ac:dyDescent="0.25">
      <c r="A31" s="3" t="s">
        <v>47</v>
      </c>
      <c r="B31" s="14" t="s">
        <v>82</v>
      </c>
      <c r="C31" s="14"/>
      <c r="D31" s="14"/>
      <c r="E31" s="14"/>
      <c r="F31" s="14"/>
      <c r="G31" s="14"/>
      <c r="H31" s="14"/>
      <c r="I31" s="14"/>
      <c r="J31" s="14"/>
      <c r="K31" s="16"/>
      <c r="L31" s="16"/>
    </row>
    <row r="32" spans="1:20" x14ac:dyDescent="0.25">
      <c r="A32" s="3" t="s">
        <v>48</v>
      </c>
      <c r="B32" s="14" t="s">
        <v>75</v>
      </c>
      <c r="C32" s="14"/>
      <c r="D32" s="14"/>
      <c r="E32" s="14"/>
      <c r="F32" s="14"/>
      <c r="G32" s="14"/>
      <c r="H32" s="14"/>
      <c r="I32" s="14"/>
      <c r="J32" s="14"/>
      <c r="K32" s="16"/>
      <c r="L32" s="16"/>
    </row>
    <row r="33" spans="1:12" x14ac:dyDescent="0.25">
      <c r="A33" s="3"/>
      <c r="B33" s="14" t="s">
        <v>71</v>
      </c>
      <c r="C33" s="14"/>
      <c r="D33" s="14"/>
      <c r="E33" s="14"/>
      <c r="F33" s="14"/>
      <c r="G33" s="14"/>
      <c r="H33" s="14"/>
      <c r="I33" s="14"/>
      <c r="J33" s="14"/>
      <c r="K33" s="16"/>
      <c r="L33" s="16"/>
    </row>
    <row r="34" spans="1:12" x14ac:dyDescent="0.25">
      <c r="A34" s="3"/>
      <c r="B34" s="14" t="s">
        <v>72</v>
      </c>
      <c r="C34" s="14"/>
      <c r="D34" s="14"/>
      <c r="E34" s="14"/>
      <c r="F34" s="14"/>
      <c r="G34" s="14"/>
      <c r="H34" s="14"/>
      <c r="I34" s="14"/>
      <c r="J34" s="14"/>
      <c r="K34" s="16"/>
      <c r="L34" s="16"/>
    </row>
    <row r="35" spans="1:12" x14ac:dyDescent="0.25">
      <c r="A35" s="3"/>
      <c r="B35" s="14" t="s">
        <v>73</v>
      </c>
      <c r="C35" s="14"/>
      <c r="D35" s="14"/>
      <c r="E35" s="14"/>
      <c r="F35" s="14"/>
      <c r="G35" s="14"/>
      <c r="H35" s="14"/>
      <c r="I35" s="14"/>
      <c r="J35" s="14"/>
      <c r="K35" s="16"/>
      <c r="L35" s="16"/>
    </row>
    <row r="36" spans="1:12" x14ac:dyDescent="0.25">
      <c r="A36" s="3"/>
      <c r="B36" s="14" t="s">
        <v>74</v>
      </c>
      <c r="C36" s="14"/>
      <c r="D36" s="14"/>
      <c r="E36" s="14"/>
      <c r="F36" s="14"/>
      <c r="G36" s="14"/>
      <c r="H36" s="14"/>
      <c r="I36" s="14"/>
      <c r="J36" s="14"/>
      <c r="K36" s="16"/>
      <c r="L36" s="16"/>
    </row>
    <row r="37" spans="1:12" x14ac:dyDescent="0.25">
      <c r="A37" s="3"/>
      <c r="B37" s="14" t="s">
        <v>77</v>
      </c>
      <c r="C37" s="14"/>
      <c r="D37" s="14"/>
      <c r="E37" s="14"/>
      <c r="F37" s="14"/>
      <c r="G37" s="14"/>
      <c r="H37" s="14"/>
      <c r="I37" s="14"/>
      <c r="J37" s="14"/>
      <c r="K37" s="16"/>
      <c r="L37" s="16"/>
    </row>
    <row r="38" spans="1:12" x14ac:dyDescent="0.25">
      <c r="A38" s="3"/>
      <c r="B38" s="14"/>
      <c r="C38" s="14"/>
      <c r="D38" s="14"/>
      <c r="E38" s="14"/>
      <c r="F38" s="14"/>
      <c r="G38" s="14"/>
      <c r="H38" s="14"/>
      <c r="I38" s="14"/>
      <c r="J38" s="14"/>
      <c r="K38" s="16"/>
      <c r="L38" s="16"/>
    </row>
    <row r="39" spans="1:12" x14ac:dyDescent="0.25">
      <c r="A39" s="3"/>
      <c r="B39" s="14" t="s">
        <v>81</v>
      </c>
      <c r="C39" s="14"/>
      <c r="D39" s="14"/>
      <c r="E39" s="14"/>
      <c r="F39" s="14"/>
      <c r="G39" s="14"/>
      <c r="H39" s="14"/>
      <c r="I39" s="14"/>
      <c r="J39" s="14"/>
      <c r="K39" s="16"/>
      <c r="L39" s="16"/>
    </row>
    <row r="40" spans="1:12" x14ac:dyDescent="0.25">
      <c r="A40" s="3"/>
      <c r="B40" s="14" t="s">
        <v>48</v>
      </c>
      <c r="C40" s="14"/>
      <c r="D40" s="14"/>
      <c r="E40" s="14"/>
      <c r="F40" s="14"/>
      <c r="G40" s="14"/>
      <c r="H40" s="14"/>
      <c r="I40" s="14"/>
      <c r="J40" s="14"/>
      <c r="K40" s="16"/>
      <c r="L40" s="16"/>
    </row>
    <row r="41" spans="1:12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6"/>
      <c r="L41" s="16"/>
    </row>
    <row r="42" spans="1:12" x14ac:dyDescent="0.25">
      <c r="B42" s="14" t="s">
        <v>80</v>
      </c>
      <c r="C42" s="14"/>
      <c r="D42" s="14"/>
      <c r="E42" s="14"/>
      <c r="F42" s="14"/>
      <c r="G42" s="14"/>
      <c r="H42" s="14"/>
      <c r="I42" s="14"/>
      <c r="J42" s="14"/>
      <c r="K42" s="16"/>
      <c r="L42" s="16"/>
    </row>
    <row r="43" spans="1:12" x14ac:dyDescent="0.25">
      <c r="B43" s="14" t="s">
        <v>67</v>
      </c>
      <c r="C43" s="14"/>
      <c r="D43" s="14"/>
      <c r="E43" s="14"/>
      <c r="F43" s="14"/>
      <c r="G43" s="14"/>
      <c r="H43" s="14"/>
      <c r="I43" s="14"/>
      <c r="J43" s="14"/>
      <c r="K43" s="16"/>
      <c r="L43" s="16"/>
    </row>
    <row r="44" spans="1:12" ht="16.149999999999999" customHeight="1" x14ac:dyDescent="0.25"/>
    <row r="45" spans="1:12" x14ac:dyDescent="0.25">
      <c r="B45" s="1" t="s">
        <v>49</v>
      </c>
    </row>
    <row r="46" spans="1:12" x14ac:dyDescent="0.25">
      <c r="B46" s="1" t="s">
        <v>50</v>
      </c>
    </row>
    <row r="47" spans="1:12" x14ac:dyDescent="0.25">
      <c r="B47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MŠ!_Toc77844944</vt:lpstr>
      <vt:lpstr>MŠ!_Toc77844950</vt:lpstr>
      <vt:lpstr>ZŠ!_Toc77844955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Csanková Jarmila</cp:lastModifiedBy>
  <cp:revision/>
  <cp:lastPrinted>2021-12-13T14:33:45Z</cp:lastPrinted>
  <dcterms:created xsi:type="dcterms:W3CDTF">2020-07-22T07:46:04Z</dcterms:created>
  <dcterms:modified xsi:type="dcterms:W3CDTF">2022-02-11T11:28:19Z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MSIP_Label_63ff9749-f68b-40ec-aa05-229831920469_Enabled">
    <vt:lpwstr>true</vt:lpwstr>
  </property>
  <property fmtid="{D5CDD505-2E9C-101B-9397-08002B2CF9AE}" pid="5" name="MSIP_Label_63ff9749-f68b-40ec-aa05-229831920469_SetDate">
    <vt:lpwstr>2022-02-11T11:28:18Z</vt:lpwstr>
  </property>
  <property fmtid="{D5CDD505-2E9C-101B-9397-08002B2CF9AE}" pid="6" name="MSIP_Label_63ff9749-f68b-40ec-aa05-229831920469_Method">
    <vt:lpwstr>Standard</vt:lpwstr>
  </property>
  <property fmtid="{D5CDD505-2E9C-101B-9397-08002B2CF9AE}" pid="7" name="MSIP_Label_63ff9749-f68b-40ec-aa05-229831920469_Name">
    <vt:lpwstr>Neveřejná informace</vt:lpwstr>
  </property>
  <property fmtid="{D5CDD505-2E9C-101B-9397-08002B2CF9AE}" pid="8" name="MSIP_Label_63ff9749-f68b-40ec-aa05-229831920469_SiteId">
    <vt:lpwstr>39f24d0b-aa30-4551-8e81-43c77cf1000e</vt:lpwstr>
  </property>
  <property fmtid="{D5CDD505-2E9C-101B-9397-08002B2CF9AE}" pid="9" name="MSIP_Label_63ff9749-f68b-40ec-aa05-229831920469_ActionId">
    <vt:lpwstr>65bc881b-4e89-4779-b156-2acd089fb5bd</vt:lpwstr>
  </property>
  <property fmtid="{D5CDD505-2E9C-101B-9397-08002B2CF9AE}" pid="10" name="MSIP_Label_63ff9749-f68b-40ec-aa05-229831920469_ContentBits">
    <vt:lpwstr>2</vt:lpwstr>
  </property>
</Properties>
</file>