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ach.m\Desktop\SR MAP Louny\2_POKUS\"/>
    </mc:Choice>
  </mc:AlternateContent>
  <bookViews>
    <workbookView xWindow="0" yWindow="0" windowWidth="28800" windowHeight="11835" firstSheet="1" activeTab="1"/>
  </bookViews>
  <sheets>
    <sheet name="Pokyny, info" sheetId="9" state="hidden" r:id="rId1"/>
    <sheet name="MŠ IROP " sheetId="20" r:id="rId2"/>
    <sheet name=" MŠ ostatní" sheetId="19" r:id="rId3"/>
    <sheet name="zajmové, neformalní ostatní" sheetId="18" r:id="rId4"/>
    <sheet name="zajmové, neformalní IROP (2)" sheetId="17" r:id="rId5"/>
    <sheet name="ZŠ ostatní " sheetId="14" r:id="rId6"/>
    <sheet name="ZŠ IROP " sheetId="16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20" l="1"/>
  <c r="N8" i="20"/>
  <c r="N7" i="20"/>
  <c r="N6" i="20"/>
  <c r="N4" i="20"/>
  <c r="O5" i="18" l="1"/>
  <c r="O6" i="18"/>
  <c r="O9" i="17"/>
  <c r="O8" i="17"/>
  <c r="O7" i="17"/>
  <c r="O6" i="17"/>
  <c r="O5" i="17"/>
  <c r="N13" i="14" l="1"/>
  <c r="N13" i="16"/>
  <c r="N12" i="16"/>
  <c r="N11" i="16"/>
  <c r="N50" i="16"/>
  <c r="N12" i="14" l="1"/>
  <c r="N20" i="16" l="1"/>
  <c r="N20" i="14" l="1"/>
  <c r="N19" i="14"/>
  <c r="N18" i="14"/>
  <c r="N17" i="14"/>
  <c r="N34" i="14"/>
  <c r="N33" i="14"/>
  <c r="N31" i="14"/>
  <c r="N30" i="14"/>
  <c r="N28" i="14"/>
  <c r="N27" i="14"/>
  <c r="N26" i="14"/>
  <c r="N24" i="14"/>
  <c r="N23" i="14"/>
  <c r="N22" i="14"/>
  <c r="N26" i="16"/>
  <c r="N35" i="16" l="1"/>
  <c r="N34" i="16"/>
  <c r="N47" i="16" l="1"/>
  <c r="N39" i="16" l="1"/>
  <c r="N21" i="14"/>
  <c r="N44" i="16"/>
  <c r="N43" i="16"/>
  <c r="N42" i="16"/>
  <c r="N19" i="16"/>
  <c r="N18" i="16"/>
  <c r="N48" i="14"/>
  <c r="N49" i="16"/>
  <c r="N46" i="16"/>
  <c r="N45" i="16"/>
  <c r="N41" i="16"/>
  <c r="N40" i="16"/>
  <c r="N38" i="16"/>
  <c r="N37" i="16"/>
  <c r="N36" i="16"/>
  <c r="N33" i="16"/>
  <c r="N32" i="16"/>
  <c r="N31" i="16"/>
  <c r="N30" i="16"/>
  <c r="N29" i="16"/>
  <c r="N28" i="16"/>
  <c r="N27" i="16"/>
  <c r="N25" i="16"/>
  <c r="N24" i="16"/>
  <c r="N23" i="16"/>
  <c r="N22" i="16"/>
  <c r="N21" i="16"/>
  <c r="N17" i="16"/>
  <c r="N16" i="16"/>
  <c r="N15" i="16"/>
  <c r="N14" i="16"/>
  <c r="N10" i="16"/>
  <c r="N9" i="16"/>
  <c r="N8" i="16"/>
  <c r="N7" i="16"/>
  <c r="N6" i="16"/>
  <c r="N5" i="16"/>
  <c r="N53" i="14"/>
  <c r="N52" i="14"/>
  <c r="N51" i="14"/>
  <c r="N50" i="14"/>
  <c r="N49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2" i="14"/>
  <c r="N29" i="14"/>
  <c r="N25" i="14"/>
  <c r="N16" i="14"/>
  <c r="N15" i="14"/>
  <c r="N14" i="14"/>
  <c r="N11" i="14"/>
  <c r="N10" i="14"/>
  <c r="N9" i="14"/>
  <c r="N8" i="14"/>
  <c r="N7" i="14"/>
  <c r="N6" i="14"/>
  <c r="N5" i="14"/>
</calcChain>
</file>

<file path=xl/sharedStrings.xml><?xml version="1.0" encoding="utf-8"?>
<sst xmlns="http://schemas.openxmlformats.org/spreadsheetml/2006/main" count="2091" uniqueCount="538">
  <si>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</si>
  <si>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</si>
  <si>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</si>
  <si>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</si>
  <si>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</si>
  <si>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</si>
  <si>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</si>
  <si>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</si>
  <si>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</si>
  <si>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</si>
  <si>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</si>
  <si>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</si>
  <si>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</si>
  <si>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</si>
  <si>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</si>
  <si>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</si>
  <si>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</si>
  <si>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</si>
  <si>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</si>
  <si>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</si>
  <si>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</si>
  <si>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</si>
  <si>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</si>
  <si>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</si>
  <si>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</si>
  <si>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</si>
  <si>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</si>
  <si>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</si>
  <si>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</si>
  <si>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</si>
  <si>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</si>
  <si>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</si>
  <si>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</si>
  <si>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</si>
  <si>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</si>
  <si>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</si>
  <si>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</si>
  <si>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</si>
  <si>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</si>
  <si>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</si>
  <si>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</si>
  <si>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</si>
  <si>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</si>
  <si>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</si>
  <si>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</si>
  <si>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Louny</t>
  </si>
  <si>
    <t>x</t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</si>
  <si>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Cítoliby</t>
    </r>
    <r>
      <rPr>
        <sz val="9"/>
        <color theme="1"/>
        <rFont val="Calibri"/>
        <family val="2"/>
        <charset val="238"/>
        <scheme val="minor"/>
      </rPr>
      <t>, příspěvková organizace</t>
    </r>
  </si>
  <si>
    <t>Městys Cítoliby</t>
  </si>
  <si>
    <t>Ústecký kraj</t>
  </si>
  <si>
    <t>Cítoliby</t>
  </si>
  <si>
    <t>Vybudování umělecké /řezbářské a keramické dílny</t>
  </si>
  <si>
    <t>Pořízení 2 ks interaktivních tabulí</t>
  </si>
  <si>
    <t>Rekonstrukce školní kuchyně</t>
  </si>
  <si>
    <t>Obec Černčice</t>
  </si>
  <si>
    <t>Modernizace učebny PC</t>
  </si>
  <si>
    <t>Černčice</t>
  </si>
  <si>
    <t>Obec Domoušice</t>
  </si>
  <si>
    <t>ZŠ 102377243  MŠ 107566869</t>
  </si>
  <si>
    <t>Domoušice</t>
  </si>
  <si>
    <t>Zřízení vhodného zázemí pro plnění strategického plánu školy Učíme se s přírodou</t>
  </si>
  <si>
    <t>PD</t>
  </si>
  <si>
    <t>Rekonstrukce sociálního zařízení</t>
  </si>
  <si>
    <t>Rekonstrukce šaten</t>
  </si>
  <si>
    <t>Obec Lenešice</t>
  </si>
  <si>
    <t>Lenešice</t>
  </si>
  <si>
    <t>Rozvoj přírodovědných oborů na ZŠ</t>
  </si>
  <si>
    <t>Město Louny</t>
  </si>
  <si>
    <t>Solární zahrádka</t>
  </si>
  <si>
    <t>Bezpečná škola</t>
  </si>
  <si>
    <t>kamerový systém, konektivita</t>
  </si>
  <si>
    <t>Přestavba půdního prostoru na učebny</t>
  </si>
  <si>
    <t>Přestavba plaveckého pavilonu</t>
  </si>
  <si>
    <t>Technicko přírodovědné centrum</t>
  </si>
  <si>
    <t>Venkovní učebna celoroční</t>
  </si>
  <si>
    <t>Zateplení budovy tělovičny</t>
  </si>
  <si>
    <t>Vybudování odborné učebny fyziky se zázemím</t>
  </si>
  <si>
    <t>Městys Panenský Týnec</t>
  </si>
  <si>
    <t>Vybudování multimediální jazykové učebny</t>
  </si>
  <si>
    <t>Panenský Týnec</t>
  </si>
  <si>
    <t>Vybudování meteorologické stanice</t>
  </si>
  <si>
    <t>Městys Peruc</t>
  </si>
  <si>
    <t>ICT ve škole</t>
  </si>
  <si>
    <t>Peruc</t>
  </si>
  <si>
    <t>X</t>
  </si>
  <si>
    <t>Bezpečnost v ZŠ, zajištění bezbariérovosti</t>
  </si>
  <si>
    <t>Bezbariérovost školních budov</t>
  </si>
  <si>
    <t>Modernizace tělocvičny včetně vybavení</t>
  </si>
  <si>
    <t>Rekonstrukce školní jídelny</t>
  </si>
  <si>
    <t>Venkovní učebna a relaxační odpočinkové centrum</t>
  </si>
  <si>
    <t>plánovaný záměr</t>
  </si>
  <si>
    <t>NE</t>
  </si>
  <si>
    <t>Snížení energetické náročnosti budovy</t>
  </si>
  <si>
    <t>Oprava střechy historické budovy</t>
  </si>
  <si>
    <t>Sportem ke zdraví</t>
  </si>
  <si>
    <t>Atletika v ZŠ</t>
  </si>
  <si>
    <t xml:space="preserve">Zajištění konektivity </t>
  </si>
  <si>
    <t>Zvýšení bezpečnosti žáků,kamerový systém, elektronické zabezpečení vstupu</t>
  </si>
  <si>
    <t>Město Postoloprty</t>
  </si>
  <si>
    <t>Půdní vestavba na 1. stupni (učebna informatiky - multimediální učebna)</t>
  </si>
  <si>
    <t>Postoloprty</t>
  </si>
  <si>
    <t>Městys Ročov</t>
  </si>
  <si>
    <t>Ročov</t>
  </si>
  <si>
    <t>Modernizace školních dílen</t>
  </si>
  <si>
    <t>PD v rozpracování</t>
  </si>
  <si>
    <t>Obec Jimlín</t>
  </si>
  <si>
    <t xml:space="preserve">Hřiště u ZŠ </t>
  </si>
  <si>
    <t>Zeměchy</t>
  </si>
  <si>
    <t>ZŠ 49120387 MŠ 166101826</t>
  </si>
  <si>
    <t>Umělecká dílna ZŠ</t>
  </si>
  <si>
    <t>Přírodní učebna ZŠ</t>
  </si>
  <si>
    <t>Interaktivní tabule ZŠ</t>
  </si>
  <si>
    <t>ZŠ 061357537 MŠ 108040712</t>
  </si>
  <si>
    <t>Interaktivní zahrada školy  ZŠ</t>
  </si>
  <si>
    <t>Vytvoření přírodovědné učebny propojené se školním skleníkem a pozemky</t>
  </si>
  <si>
    <t>ZŠ 049123866 MŠ 181039419</t>
  </si>
  <si>
    <t>Neozvali se, opět oslovit doladit obsah a připravenost</t>
  </si>
  <si>
    <t>Sanace suterénu</t>
  </si>
  <si>
    <t>Rekonstrukce kuchyně</t>
  </si>
  <si>
    <t>Rekonstrukce sportovního zařízení</t>
  </si>
  <si>
    <t>Původně záměr v první tabulce teď prokonzultovat s tomem</t>
  </si>
  <si>
    <t>ZŠ 102377260 MŠ 107566541</t>
  </si>
  <si>
    <t>Sauna</t>
  </si>
  <si>
    <t>Altán výuka pod otevřeným nebem</t>
  </si>
  <si>
    <t>Bezbariérovost budovy ZŠ Zeměchy</t>
  </si>
  <si>
    <t>Vybavení přípravné třídy při ZŠ Zěměchy</t>
  </si>
  <si>
    <t>nastavitelné stoly a židle, nábytek, interaktivní prvky</t>
  </si>
  <si>
    <t>Keramická dílna ZŠ</t>
  </si>
  <si>
    <t>SFŽP</t>
  </si>
  <si>
    <t>MMR</t>
  </si>
  <si>
    <t>Šance pro každého II</t>
  </si>
  <si>
    <t>Vybudování multimediální učebny</t>
  </si>
  <si>
    <t>Vybudování odborné učebny cizích jazyků</t>
  </si>
  <si>
    <t>ZŠ 49120387     MŠ 166101826</t>
  </si>
  <si>
    <t>Vybudování zahradního altánu jako CELOROČNÍ přírodní učebny</t>
  </si>
  <si>
    <t>Modernizace učebny PC včetně zajištění bezbariérovosti</t>
  </si>
  <si>
    <t>Vybudování odborných učeben, zázemí.</t>
  </si>
  <si>
    <t>Vybudování keramické dílny</t>
  </si>
  <si>
    <t>Z MAP I</t>
  </si>
  <si>
    <t>ředitel má zájem ponechat  tento projekt, ale ještě nezaslal podrobnosti k záměru</t>
  </si>
  <si>
    <t>ředitel má zájem ponechat tento projekt, ale ještě nezaslal podrobnosti k záměru</t>
  </si>
  <si>
    <t>Ještě zkonzultovat s ředitelem obsah a připravenost</t>
  </si>
  <si>
    <t>Zkonzultovat s  ředitelem možnost rozdělení záměrů obsah a připravenost</t>
  </si>
  <si>
    <t>Potvrdit u paní ředitelky aktuálnost záměru.</t>
  </si>
  <si>
    <t>KONZULTACE S PANÍ ŘEDITELKO - NEOZVALA SE - Souhlas máme k 3/2021 - potřebujeme ale originál</t>
  </si>
  <si>
    <t>S paní  ředitelkou doladit obsah a připravenost</t>
  </si>
  <si>
    <t>Záměr potvrzen panem Zlatohlávkem v mailu</t>
  </si>
  <si>
    <t>Pan Lisse se neozval k potvrzení, opět budu kontaktovat o aktuálnost a připravenost</t>
  </si>
  <si>
    <t>Paní ředitelka se neozvala opět kontaktovat k odsouhlasení., zjistit připavenost</t>
  </si>
  <si>
    <t>Paní ředitelka se neozvala, poté opět zkonzultovat obsah připravenost</t>
  </si>
  <si>
    <t>Pan ředitel se neozval - zjistit aktuálnost záměrů, obsah a připravenost</t>
  </si>
  <si>
    <t>Pan ředitel se neozval - zjistit aktuálnost, obsah a připravenost</t>
  </si>
  <si>
    <t>MMR, MF</t>
  </si>
  <si>
    <t>DOLADIT S PANEM ŘEDITELEM OBSAHA A PŘIPRAVENOST</t>
  </si>
  <si>
    <t>Paní ředitelka se neozvala, zkonzultovat aktuálnost obsah a připravenost</t>
  </si>
  <si>
    <t xml:space="preserve">Ústecký kraj </t>
  </si>
  <si>
    <t>Paní ředitelka se neozvala, ještě zkonzultovat aktuálnost, obsah, připravenost</t>
  </si>
  <si>
    <t>ředitel má zájem o tento NOVÝ projekt, ale ještě nezaslal podrobnosti k záměru</t>
  </si>
  <si>
    <t>ředitel má zájem o tento NOVÝ  projekt, ale ještě nezaslal podrobnosti k záměru</t>
  </si>
  <si>
    <t>KONZULTACE S PANÍ ŘEDITELKOU OBSAH PŘIPRAVENOST -NEOZVALA SE Souhlas máme - potřebujeme ale originál</t>
  </si>
  <si>
    <t>KONZULTACE S PANÍ ŘEDITELKOU  OBSAH PŘIPRAVENOST-NEOZVALA SE Souhlas máme - potřebujeme ale originál</t>
  </si>
  <si>
    <t>Příprava se zahajuje</t>
  </si>
  <si>
    <t>Odborná učebna CH + F</t>
  </si>
  <si>
    <t>Odborná učebna PŘ</t>
  </si>
  <si>
    <t>Školní jídelna a vývařovna</t>
  </si>
  <si>
    <t>Modernizace a stavební úpravy jídelny a vývařovny</t>
  </si>
  <si>
    <t>Venkovní sportoviště</t>
  </si>
  <si>
    <t>(atletický ovál a fotbalové hřiště)</t>
  </si>
  <si>
    <t>Adaptace služebního bytu na multimediální učebnu. Vybudování zázemí pro interaktivní výuku, on-line školení a robotiku, včetně rekonstrukce sociálního zařízení a vybavení nábytkem a technickým vybavením.</t>
  </si>
  <si>
    <t>Multimediální učebna</t>
  </si>
  <si>
    <t>Učebna cizích jazyků</t>
  </si>
  <si>
    <t>Učebna cizích jazyků II</t>
  </si>
  <si>
    <t>Vybudování odborné učebny cizích jazyků včetně architektonických úprav (adaptace dvou kabinetů v jednu učebnu)</t>
  </si>
  <si>
    <t>Odborná počítačová učebna</t>
  </si>
  <si>
    <t>Vybudování odborné počítačové učebny</t>
  </si>
  <si>
    <t>Rekonstrukce či kompletní přebudování systému vytápění objektu školy</t>
  </si>
  <si>
    <t>rekonstrukce stávající zastaralé učebny – rozvody inženýrských sítí, nábytek, vybavení a to třídy a kabinetu)</t>
  </si>
  <si>
    <t>MMR,  MF</t>
  </si>
  <si>
    <t>Rekonstrukce vytápění školy</t>
  </si>
  <si>
    <t>MMR,SFŽP</t>
  </si>
  <si>
    <t>Dostavba družiny pro 1.s tupeň</t>
  </si>
  <si>
    <t>Přístavba družiny</t>
  </si>
  <si>
    <t>Modernizace jazykové učebny</t>
  </si>
  <si>
    <t>V přípravě</t>
  </si>
  <si>
    <t>Modernizace řemeslných dílen</t>
  </si>
  <si>
    <t>Modernizace PC učebny</t>
  </si>
  <si>
    <t>Venkovní učebna celoroční - přírodní vědy, polytechnika</t>
  </si>
  <si>
    <t>Modernizace ICT učebny</t>
  </si>
  <si>
    <t>Modernizace ICT učebny, bezbariérovost</t>
  </si>
  <si>
    <t>Modernizace učebny cizích jazyků</t>
  </si>
  <si>
    <t>Modernizace učebny cizích jazyků, bezbariérovost</t>
  </si>
  <si>
    <t>Modernizace přírodovědné učebny</t>
  </si>
  <si>
    <t>Modernizace přírodovědné učebny, bezbariérovost</t>
  </si>
  <si>
    <t>Modernizace řemeslných dílen,bezbariérovost</t>
  </si>
  <si>
    <t xml:space="preserve">V přípravě </t>
  </si>
  <si>
    <t xml:space="preserve">NE </t>
  </si>
  <si>
    <t>Oprava fasády</t>
  </si>
  <si>
    <t>Bezbariérový přísup do ZŠ</t>
  </si>
  <si>
    <t>Bezbariérový přístup do ZŠ</t>
  </si>
  <si>
    <t>MMR,MF</t>
  </si>
  <si>
    <t>MMR,MF,OPŽP</t>
  </si>
  <si>
    <t>V PŘÍPRAVĚ</t>
  </si>
  <si>
    <t>Vybudování odborné učebny přírodopisu a  chemie</t>
  </si>
  <si>
    <t>3/2021</t>
  </si>
  <si>
    <t>9/2021</t>
  </si>
  <si>
    <t>9/2019</t>
  </si>
  <si>
    <t>9/2020</t>
  </si>
  <si>
    <t>3/2020</t>
  </si>
  <si>
    <t>Bezbariérovost školy</t>
  </si>
  <si>
    <t>Bezbariérovost</t>
  </si>
  <si>
    <t>Digitální hudební svět</t>
  </si>
  <si>
    <t>Modernizace učebny hudební výchovy s důrazem na konektivitu, digitalizaci a elektronické pomůcky</t>
  </si>
  <si>
    <t>Rekonstrukce školní kuchyně a výdejny</t>
  </si>
  <si>
    <t>Modernizace učebny CHEMIE A FYZIKY  včetně zajištění bezbariérovosti</t>
  </si>
  <si>
    <t>Modernizace učebny PŘ včetně zajištění bezbariérovosti</t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</si>
  <si>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Černčice,</t>
    </r>
    <r>
      <rPr>
        <sz val="9"/>
        <color theme="1"/>
        <rFont val="Calibri"/>
        <family val="2"/>
        <charset val="238"/>
        <scheme val="minor"/>
      </rPr>
      <t xml:space="preserve">okres Louny </t>
    </r>
  </si>
  <si>
    <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Lenešice</t>
    </r>
    <r>
      <rPr>
        <sz val="9"/>
        <color theme="1"/>
        <rFont val="Calibri"/>
        <family val="2"/>
        <charset val="238"/>
        <scheme val="minor"/>
      </rPr>
      <t>, okres Louny</t>
    </r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</si>
  <si>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Kpt. Otakara Jaroše Louny, 28. října 2173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</si>
  <si>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r>
      <t>Základní škola Louny,</t>
    </r>
    <r>
      <rPr>
        <b/>
        <sz val="9"/>
        <color theme="1"/>
        <rFont val="Calibri"/>
        <family val="2"/>
        <charset val="238"/>
        <scheme val="minor"/>
      </rPr>
      <t>Prokopa Holého 2632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</si>
  <si>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J.A. Komenského Louny</t>
    </r>
    <r>
      <rPr>
        <sz val="9"/>
        <color theme="1"/>
        <rFont val="Calibri"/>
        <family val="2"/>
        <charset val="238"/>
        <scheme val="minor"/>
      </rPr>
      <t>, Pražská 101, příspěvková organizace</t>
    </r>
  </si>
  <si>
    <r>
      <t>Základní škola Louny,</t>
    </r>
    <r>
      <rPr>
        <b/>
        <sz val="9"/>
        <color theme="1"/>
        <rFont val="Calibri"/>
        <family val="2"/>
        <charset val="238"/>
        <scheme val="minor"/>
      </rPr>
      <t xml:space="preserve"> Přemyslovců 2209,</t>
    </r>
    <r>
      <rPr>
        <sz val="9"/>
        <color theme="1"/>
        <rFont val="Calibri"/>
        <family val="2"/>
        <charset val="238"/>
        <scheme val="minor"/>
      </rPr>
      <t xml:space="preserve"> příspěvková organizace</t>
    </r>
  </si>
  <si>
    <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Školní 2426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</si>
  <si>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Panenský Týnec</t>
    </r>
    <r>
      <rPr>
        <sz val="9"/>
        <color theme="1"/>
        <rFont val="Calibri"/>
        <family val="2"/>
        <charset val="238"/>
        <scheme val="minor"/>
      </rPr>
      <t>,okres Louny</t>
    </r>
  </si>
  <si>
    <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Peruc</t>
    </r>
  </si>
  <si>
    <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Postoloprty</t>
    </r>
    <r>
      <rPr>
        <sz val="9"/>
        <color theme="1"/>
        <rFont val="Calibri"/>
        <family val="2"/>
        <charset val="238"/>
        <scheme val="minor"/>
      </rPr>
      <t>,okres Louny</t>
    </r>
  </si>
  <si>
    <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Ročov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</si>
  <si>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Zeměchy</t>
    </r>
    <r>
      <rPr>
        <sz val="9"/>
        <color theme="1"/>
        <rFont val="Calibri"/>
        <family val="2"/>
        <charset val="238"/>
        <scheme val="minor"/>
      </rPr>
      <t>, okres Louny, příspěvková oganizace</t>
    </r>
  </si>
  <si>
    <t>Zdroje financování - činnost PS financování</t>
  </si>
  <si>
    <r>
      <t>Základní škola a Mateř</t>
    </r>
    <r>
      <rPr>
        <b/>
        <sz val="9"/>
        <color theme="1"/>
        <rFont val="Calibri"/>
        <family val="2"/>
        <charset val="238"/>
        <scheme val="minor"/>
      </rPr>
      <t>ská škola Černčice</t>
    </r>
    <r>
      <rPr>
        <sz val="9"/>
        <color theme="1"/>
        <rFont val="Calibri"/>
        <family val="2"/>
        <charset val="238"/>
        <scheme val="minor"/>
      </rPr>
      <t xml:space="preserve">,okres Louny </t>
    </r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</si>
  <si>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Domoušice</t>
    </r>
  </si>
  <si>
    <r>
      <t>Základní škola Louny</t>
    </r>
    <r>
      <rPr>
        <b/>
        <sz val="9"/>
        <color theme="1"/>
        <rFont val="Calibri"/>
        <family val="2"/>
        <charset val="238"/>
        <scheme val="minor"/>
      </rPr>
      <t>,Prokopa Holého 2632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</si>
  <si>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Přemyslovců 2209</t>
    </r>
    <r>
      <rPr>
        <sz val="9"/>
        <color theme="1"/>
        <rFont val="Calibri"/>
        <family val="2"/>
        <charset val="238"/>
        <scheme val="minor"/>
      </rPr>
      <t>, příspěvková organizace</t>
    </r>
  </si>
  <si>
    <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Školní</t>
    </r>
    <r>
      <rPr>
        <sz val="9"/>
        <color theme="1"/>
        <rFont val="Calibri"/>
        <family val="2"/>
        <charset val="238"/>
        <scheme val="minor"/>
      </rPr>
      <t xml:space="preserve"> 2426,příspěvková organizace</t>
    </r>
  </si>
  <si>
    <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Panenský Týne</t>
    </r>
    <r>
      <rPr>
        <sz val="9"/>
        <color theme="1"/>
        <rFont val="Calibri"/>
        <family val="2"/>
        <charset val="238"/>
        <scheme val="minor"/>
      </rPr>
      <t>c,okres Louny</t>
    </r>
  </si>
  <si>
    <t>3/2022</t>
  </si>
  <si>
    <t>Konektivita</t>
  </si>
  <si>
    <t>ANO</t>
  </si>
  <si>
    <t>Modernizace cvičné kuchyňky</t>
  </si>
  <si>
    <t>Vybavení přírodovědné učebny moderními pomůckami a IT</t>
  </si>
  <si>
    <t>Přírodovědná učebna</t>
  </si>
  <si>
    <t>ZŠ 061357537    MŠ 108040712</t>
  </si>
  <si>
    <t>Vybudování školního komunitního prostoru</t>
  </si>
  <si>
    <t>Modernizace a rozvoj učebny přírodopisu, sportovních aktivit , rekonstukci skleníků a pořízení venkovní učebny</t>
  </si>
  <si>
    <t>Venkovní učebna pro výuku technických předmětů se zázemím, rekonstrukce učebny přírodopisu, rekonstukce skleníků pro praktické činnosti  a oprava běžecké dráhy a multifunkčního hřiště</t>
  </si>
  <si>
    <t>Vybudování - polytechnické dílny</t>
  </si>
  <si>
    <t>Odborné učebny - ZŠ P. Holého</t>
  </si>
  <si>
    <t>Stavební a technické úpravvy stávající infrastruktury a modernizace vybavení do nově vybudovaných odborných učeben (pracovní činnost, přírodní vědy, cizí jazyky) za účelem zvýšení kvality vzdělávání ve vazbě na budoucí uplatnění na trhu práce v klíčových kompetencích.</t>
  </si>
  <si>
    <t>Modernizace školní družiny</t>
  </si>
  <si>
    <t>9/2022</t>
  </si>
  <si>
    <t>nový záměr</t>
  </si>
  <si>
    <t>tučné písmo</t>
  </si>
  <si>
    <t>záměry uvedené v předchozí verzi SIR</t>
  </si>
  <si>
    <t>VYSVĚTLIVKY</t>
  </si>
  <si>
    <t>Oprava okapů</t>
  </si>
  <si>
    <t>Oprava okapů ve dvoře nad zastřešením, oprava oplechování na štítech</t>
  </si>
  <si>
    <t>Zateplení severní části</t>
  </si>
  <si>
    <t>Oprava vchodových dveří</t>
  </si>
  <si>
    <t>Oprava vchodových dveří 2x z ulice Pražská</t>
  </si>
  <si>
    <t>Rekonstrukce školního hřiště</t>
  </si>
  <si>
    <t>Výměna řídícího systému k topení</t>
  </si>
  <si>
    <t>Výměna dlažby</t>
  </si>
  <si>
    <t>Rekonstrukce školního hřiště - atletický ovál, multifunkční hřiště</t>
  </si>
  <si>
    <t>Výměna programů na ovládání a provoz topení</t>
  </si>
  <si>
    <t>Výměna dlažby na 2. stupni - 3. patra a na chodbě</t>
  </si>
  <si>
    <t>zřizovatel/NSA</t>
  </si>
  <si>
    <t>zřizovatel/MŽP/SFŽP</t>
  </si>
  <si>
    <t>zřizovatel</t>
  </si>
  <si>
    <t>Zateplení budovy tělovičny, instalace oken, oprava střechy, oprava chodníků u tělocvičny, stabilizace stěn, obklady</t>
  </si>
  <si>
    <t>MMR/NSA</t>
  </si>
  <si>
    <t>Rekonstrukce elektrorozvodů</t>
  </si>
  <si>
    <t>Výměna elektrorozvodů v budově</t>
  </si>
  <si>
    <t>Rekonstrukce terasy u hlavního vchodu</t>
  </si>
  <si>
    <t>Rekonstrukce terasy z důvodu zatékání - zastřešení terasy, odtoky vody</t>
  </si>
  <si>
    <t>Rekonstrukce služebního bytu</t>
  </si>
  <si>
    <t>Rekonstrukce služebního bytu - zajištění statiky, zateplení</t>
  </si>
  <si>
    <t>Kompletní rekonstrukce školní kuchyně</t>
  </si>
  <si>
    <t>zrealizováno</t>
  </si>
  <si>
    <t>Základní škola a Mateřská škola Kpt. Otakara Jaroše Louny, 28. října 2173,příspěvková organizace</t>
  </si>
  <si>
    <t>Oplocení areálu</t>
  </si>
  <si>
    <t>Zateplení pavilonu A a B</t>
  </si>
  <si>
    <t>Pokračování v zateplení pavilonu A a B</t>
  </si>
  <si>
    <t>Výměna klimatizační jednotky pro bazén a jídelnu</t>
  </si>
  <si>
    <t>Výměna elektrorozvodů</t>
  </si>
  <si>
    <t xml:space="preserve">Bezberiérový přístup v celém objektu školy </t>
  </si>
  <si>
    <t>Rekonstrukce sociálního zařízení v celém objektu ZŠ a MŠ vyjma školní kuchyně a jídelny</t>
  </si>
  <si>
    <t>Bezberiérový přístup v celém objektu školy m</t>
  </si>
  <si>
    <t>Projekt zahrnuje vybudování zcela nového pavilonu pro vytvoření odborných učeben - se zaměřením na práci s digitálními technologiemi, pro rozvoj přírodních věd, k rozvoji čtenářské gramotnosti…</t>
  </si>
  <si>
    <t>Výstavba odborných učeben ZŠ Zeměchy</t>
  </si>
  <si>
    <t>Bezbariérovost přístup v celém objektu školy</t>
  </si>
  <si>
    <t>9/2023</t>
  </si>
  <si>
    <t>Zadáno do strategického investičního rámce/provedené úpravy</t>
  </si>
  <si>
    <t>Rekonstrukce venkovního sportoviště</t>
  </si>
  <si>
    <t>Modernizace učeben</t>
  </si>
  <si>
    <t>Modernizace - vybavení - tabule,projektory apod.</t>
  </si>
  <si>
    <t>Rekonstrukce vodní přípojky a rozvodu vody ve sklepním podlaží</t>
  </si>
  <si>
    <t xml:space="preserve">  Schválil Řídící výbor MAP ORP Louny IIi formou per rollam 18.9. 2023 - 21.9.2023					
                                 Ing. Jovanka Zusková
         Předseda řídícího výboru MAP ORP Louny III</t>
  </si>
  <si>
    <t>záměr zrealizovaný - zaznamenáno v předchozí verzi SIR</t>
  </si>
  <si>
    <t xml:space="preserve"> Schválil Řídící výbor MAP ORP Louny IIi formou per rollam 18.9. 2023 - 21.9.2023					
                                 Ing. Jovanka Zusková
         Předseda řídícího výboru MAP ORP Louny III</t>
  </si>
  <si>
    <t>v realizaci</t>
  </si>
  <si>
    <t>záměr zrealizovaný, v realizaci - nově zaznamenáno</t>
  </si>
  <si>
    <t>V realizaci, dotace získána příprava VŘ</t>
  </si>
  <si>
    <t>záměr v realizaci (dotace získána, příprava VŘ)</t>
  </si>
  <si>
    <t>úpravy - typu zrealizováno, v realizaci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</si>
  <si>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</si>
  <si>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</si>
  <si>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</si>
  <si>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</si>
  <si>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v Kč </t>
    </r>
    <r>
      <rPr>
        <vertAlign val="superscript"/>
        <sz val="9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</si>
  <si>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</si>
  <si>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9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</si>
  <si>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</si>
  <si>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</si>
  <si>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</si>
  <si>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RED IZO</t>
  </si>
  <si>
    <t>IZO</t>
  </si>
  <si>
    <t>celkové výdaje projektu</t>
  </si>
  <si>
    <r>
      <t>z toho předpokládané způsobilé výdaje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</si>
  <si>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</si>
  <si>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t>Přidáno do strategického rámce</t>
  </si>
  <si>
    <r>
      <t>přírodní vědy</t>
    </r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</si>
  <si>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9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</si>
  <si>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9"/>
        <color theme="1"/>
        <rFont val="Calibri"/>
        <family val="2"/>
        <scheme val="minor"/>
      </rPr>
      <t>5)</t>
    </r>
    <r>
      <rPr>
        <sz val="9"/>
        <color theme="1"/>
        <rFont val="Calibri"/>
        <family val="2"/>
        <scheme val="minor"/>
      </rPr>
      <t xml:space="preserve">
</t>
    </r>
  </si>
  <si>
    <t>Z MAP I - úprava 9/2023</t>
  </si>
  <si>
    <r>
      <t xml:space="preserve">Základní umělecká škola </t>
    </r>
    <r>
      <rPr>
        <b/>
        <sz val="9"/>
        <color theme="1"/>
        <rFont val="Calibri"/>
        <family val="2"/>
        <charset val="238"/>
        <scheme val="minor"/>
      </rPr>
      <t>Louny</t>
    </r>
    <r>
      <rPr>
        <sz val="9"/>
        <color theme="1"/>
        <rFont val="Calibri"/>
        <family val="2"/>
        <scheme val="minor"/>
      </rPr>
      <t>,Poděbradova 610,příspěvková organizace</t>
    </r>
  </si>
  <si>
    <t xml:space="preserve">Půdní vestavba budov 609 a 610, vč.vybavení a digitálních  technologií </t>
  </si>
  <si>
    <t xml:space="preserve">Půdní vestavba, vč.vybavení a včetně digitálních  technologií </t>
  </si>
  <si>
    <t>Digitalizace učebny hudební nauky</t>
  </si>
  <si>
    <t>Technické vybavení, ozvučení, nábytek</t>
  </si>
  <si>
    <t>ne</t>
  </si>
  <si>
    <t>Modernizace učebny grafika a 3d tvorba</t>
  </si>
  <si>
    <t>Technické vybavení, nábytek</t>
  </si>
  <si>
    <r>
      <t>Základní umělecká škola</t>
    </r>
    <r>
      <rPr>
        <b/>
        <sz val="9"/>
        <color theme="1"/>
        <rFont val="Calibri"/>
        <family val="2"/>
        <charset val="238"/>
        <scheme val="minor"/>
      </rPr>
      <t xml:space="preserve"> Postoloprty</t>
    </r>
    <r>
      <rPr>
        <sz val="9"/>
        <color theme="1"/>
        <rFont val="Calibri"/>
        <family val="2"/>
        <scheme val="minor"/>
      </rPr>
      <t>, okres Louny</t>
    </r>
  </si>
  <si>
    <t>Půdní vestavba vč. vybavení digitální technologií pro umělecké obory</t>
  </si>
  <si>
    <t>Záměr</t>
  </si>
  <si>
    <t>Učebna výtvarného oboru a keramiky</t>
  </si>
  <si>
    <t>Učebna výtvarného oboru a keramiky, ICT technologie - grafické programy,fotoaparáty, potřeby pro animaci atd.</t>
  </si>
  <si>
    <t>nový záměr, úprava</t>
  </si>
  <si>
    <t xml:space="preserve">Schválil Řídící výbor MAP ORP Louny III formou per rollam 18.9.2023 - 21.9. 2023					
                                 Ing. Jovanka Zusková
Předseda řídícího výboru MAP ORP Louny III </t>
  </si>
  <si>
    <t>do výše stanovené alokace</t>
  </si>
  <si>
    <t>zrealizováno, v realizaci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</si>
  <si>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</si>
  <si>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</si>
  <si>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Ne</t>
  </si>
  <si>
    <t>Ano</t>
  </si>
  <si>
    <t>(sadbové, záhon, kompostér, nádrž na vodu, podium, sezení, další lavičky, elektro zásuvky, chodníčky a další dekorace a účelný inventář</t>
  </si>
  <si>
    <t>Vybavení dvorku včetně úprav</t>
  </si>
  <si>
    <t>Zvětšení venkovníh prostoru pro školu  k výuce</t>
  </si>
  <si>
    <t xml:space="preserve">Oplocení </t>
  </si>
  <si>
    <r>
      <t>Základní umělecká škola</t>
    </r>
    <r>
      <rPr>
        <b/>
        <sz val="9"/>
        <color theme="1"/>
        <rFont val="Calibri"/>
        <family val="2"/>
        <charset val="238"/>
        <scheme val="minor"/>
      </rPr>
      <t xml:space="preserve"> Postoloprty</t>
    </r>
    <r>
      <rPr>
        <sz val="9"/>
        <color theme="1"/>
        <rFont val="Calibri"/>
        <family val="2"/>
        <charset val="238"/>
        <scheme val="minor"/>
      </rPr>
      <t>, okres Louny</t>
    </r>
  </si>
  <si>
    <t>Strategický rámec MAP - seznam investičních priorit MŠ (2021 - 2027)</t>
  </si>
  <si>
    <t>Vloženo do strategického investičního rámce - případně upraveno</t>
  </si>
  <si>
    <t xml:space="preserve">Kraj realizace 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</si>
  <si>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</si>
  <si>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</si>
  <si>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</si>
  <si>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t>z toho předpokládané způsobilé výdaje EFRR</t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</si>
  <si>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</si>
  <si>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</si>
  <si>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r>
      <t xml:space="preserve">Základní škola a Mateřská škola </t>
    </r>
    <r>
      <rPr>
        <b/>
        <sz val="8"/>
        <color theme="1"/>
        <rFont val="Calibri"/>
        <family val="2"/>
        <charset val="238"/>
        <scheme val="minor"/>
      </rPr>
      <t>Cítoliby</t>
    </r>
    <r>
      <rPr>
        <sz val="8"/>
        <color theme="1"/>
        <rFont val="Calibri"/>
        <family val="2"/>
        <charset val="238"/>
        <scheme val="minor"/>
      </rPr>
      <t>, příspěvková organizace</t>
    </r>
  </si>
  <si>
    <t>MŠ 166101826</t>
  </si>
  <si>
    <t>Oplocení areálu MŠ</t>
  </si>
  <si>
    <t>Realizace oplocení areálu MŠ</t>
  </si>
  <si>
    <t>MMR, MF, NÁRODNÍ ZDROJE,ZŘIZOVATEL</t>
  </si>
  <si>
    <r>
      <t xml:space="preserve">Mateřská škola </t>
    </r>
    <r>
      <rPr>
        <b/>
        <sz val="8"/>
        <color theme="1"/>
        <rFont val="Calibri"/>
        <family val="2"/>
        <charset val="238"/>
        <scheme val="minor"/>
      </rPr>
      <t>Dobroměřice</t>
    </r>
  </si>
  <si>
    <t>Obec Dobroměřice</t>
  </si>
  <si>
    <t>Environmentální koutek na školní zahradě</t>
  </si>
  <si>
    <t>Dobroměřice</t>
  </si>
  <si>
    <t>Zázemí pro venkovní výuku</t>
  </si>
  <si>
    <t xml:space="preserve"> SFŽP</t>
  </si>
  <si>
    <t>Škola pro všechny</t>
  </si>
  <si>
    <t>Bezbariérovost, sociální zařízení</t>
  </si>
  <si>
    <t>Dopravní hřiště na školní zahradě</t>
  </si>
  <si>
    <t>Vybudování dopravního  hřiště</t>
  </si>
  <si>
    <r>
      <t>MMR, MF</t>
    </r>
    <r>
      <rPr>
        <sz val="8"/>
        <color rgb="FFFF0000"/>
        <rFont val="Calibri"/>
        <family val="2"/>
        <charset val="238"/>
        <scheme val="minor"/>
      </rPr>
      <t xml:space="preserve">, </t>
    </r>
    <r>
      <rPr>
        <sz val="8"/>
        <color theme="1"/>
        <rFont val="Calibri"/>
        <family val="2"/>
        <charset val="238"/>
        <scheme val="minor"/>
      </rPr>
      <t xml:space="preserve">SFŽP </t>
    </r>
  </si>
  <si>
    <t>Oplocení MŠ</t>
  </si>
  <si>
    <t>Oplocení</t>
  </si>
  <si>
    <t xml:space="preserve">Bezpečná škola </t>
  </si>
  <si>
    <t>zabezpečovací systém</t>
  </si>
  <si>
    <t xml:space="preserve"> MMR. MF, ZŘIZOVATEL</t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</si>
  <si>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Hřivice</t>
    </r>
    <r>
      <rPr>
        <sz val="8"/>
        <rFont val="Calibri"/>
        <family val="2"/>
        <charset val="238"/>
        <scheme val="minor"/>
      </rPr>
      <t>, okres Louny</t>
    </r>
  </si>
  <si>
    <t>Obec Hřivice</t>
  </si>
  <si>
    <t>Interaktivní hry</t>
  </si>
  <si>
    <t>Hřivice</t>
  </si>
  <si>
    <t>Venkovní interaktivní hry</t>
  </si>
  <si>
    <t xml:space="preserve">MMR, MF, SFŽP </t>
  </si>
  <si>
    <t>Altán na zahradu</t>
  </si>
  <si>
    <t>Altánek na zahradu, zahradní posezení pro děti, lehátka</t>
  </si>
  <si>
    <t xml:space="preserve">Interaktivní tabule </t>
  </si>
  <si>
    <t>Interaktivní tabule</t>
  </si>
  <si>
    <t xml:space="preserve">MMR, MF, šablony </t>
  </si>
  <si>
    <t xml:space="preserve">MMR, MF </t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</si>
  <si>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Čs. Armády 2371,</t>
    </r>
    <r>
      <rPr>
        <sz val="8"/>
        <rFont val="Calibri"/>
        <family val="2"/>
        <charset val="238"/>
        <scheme val="minor"/>
      </rPr>
      <t xml:space="preserve"> příspěvková organizace</t>
    </r>
  </si>
  <si>
    <t>Obnova posezení pro děti,které bude sloužit k venkovní výuce</t>
  </si>
  <si>
    <t>příprava se zahajuje</t>
  </si>
  <si>
    <t>BEZ NAVÝŠENÍ KAPACIT SFŽP, MMR, MF</t>
  </si>
  <si>
    <t>Oplocení pozemku</t>
  </si>
  <si>
    <t>Obnova oplocení dvou třetin školní zahrady</t>
  </si>
  <si>
    <t>Venkovní tělocvična</t>
  </si>
  <si>
    <t>Vybudování pevné plochy pro rozvoj pohybových aktivit</t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</si>
  <si>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Dykova 2210</t>
    </r>
    <r>
      <rPr>
        <sz val="8"/>
        <rFont val="Calibri"/>
        <family val="2"/>
        <charset val="238"/>
        <scheme val="minor"/>
      </rPr>
      <t>,příspěvková organizace</t>
    </r>
  </si>
  <si>
    <t xml:space="preserve">Soubor větších a vyšších herních soustav na horní část zahrady </t>
  </si>
  <si>
    <r>
      <t xml:space="preserve">Venkovní terasa MŠ </t>
    </r>
    <r>
      <rPr>
        <b/>
        <sz val="8"/>
        <color theme="1"/>
        <rFont val="Calibri"/>
        <family val="2"/>
        <charset val="238"/>
        <scheme val="minor"/>
      </rPr>
      <t xml:space="preserve">včetně zastřešení </t>
    </r>
    <r>
      <rPr>
        <sz val="8"/>
        <color theme="1"/>
        <rFont val="Calibri"/>
        <family val="2"/>
        <charset val="238"/>
        <scheme val="minor"/>
      </rPr>
      <t>pro výuku</t>
    </r>
  </si>
  <si>
    <t>Venkovní terasa MŠ včetně zastřešení pro výuku</t>
  </si>
  <si>
    <t>Interaktivní zahrada a pevné hřiště s prvky k rozvoji pohyb. Dovednosti</t>
  </si>
  <si>
    <t xml:space="preserve">Multifunkční hřiště </t>
  </si>
  <si>
    <t>Multifunkční hřiště s umělým povrchem na školní zahradě včetně vsazených herních prvků k pohybovým aktivitám</t>
  </si>
  <si>
    <t>Celková obnova oplocení kolem areálu školy včetně nové podezdívky</t>
  </si>
  <si>
    <t>Kamerový a zabezpečovací systém budovy</t>
  </si>
  <si>
    <t xml:space="preserve"> MMR. MF</t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</si>
  <si>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Fügnerova 1371</t>
    </r>
    <r>
      <rPr>
        <sz val="8"/>
        <rFont val="Calibri"/>
        <family val="2"/>
        <charset val="238"/>
        <scheme val="minor"/>
      </rPr>
      <t>, příspěvková organizace</t>
    </r>
  </si>
  <si>
    <t>Úprava zeleně</t>
  </si>
  <si>
    <t>Úprava venkovní zeleně - zrušní plotů a doplnění plotů živých, výsadba zeleně podél silnice</t>
  </si>
  <si>
    <t>MMR, SFŽP</t>
  </si>
  <si>
    <t>Pořízení schodolezu</t>
  </si>
  <si>
    <t>MMR, MF (neaktuální záměr)</t>
  </si>
  <si>
    <t>MŠ Fügnerova 1668, zahrada</t>
  </si>
  <si>
    <r>
      <rPr>
        <b/>
        <sz val="8"/>
        <color theme="1"/>
        <rFont val="Calibri"/>
        <family val="2"/>
        <charset val="238"/>
        <scheme val="minor"/>
      </rPr>
      <t>Zřizovatel</t>
    </r>
    <r>
      <rPr>
        <sz val="8"/>
        <color theme="1"/>
        <rFont val="Calibri"/>
        <family val="2"/>
        <charset val="238"/>
        <scheme val="minor"/>
      </rPr>
      <t>, MMR, MF</t>
    </r>
  </si>
  <si>
    <t>MŠ Fügnerova 1668, kuchyň</t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</si>
  <si>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Kpt. Nálepky 2309,</t>
    </r>
    <r>
      <rPr>
        <sz val="8"/>
        <rFont val="Calibri"/>
        <family val="2"/>
        <charset val="238"/>
        <scheme val="minor"/>
      </rPr>
      <t xml:space="preserve"> příspěvková organizace</t>
    </r>
  </si>
  <si>
    <t>Zahrada dopravní cesta</t>
  </si>
  <si>
    <t xml:space="preserve">Šablony   </t>
  </si>
  <si>
    <t>Zahradní altán</t>
  </si>
  <si>
    <t>Dopadová plocha zahradní terasy</t>
  </si>
  <si>
    <r>
      <t>Dopadová plocha zahradní terasy</t>
    </r>
    <r>
      <rPr>
        <sz val="8"/>
        <color rgb="FFFF0000"/>
        <rFont val="Calibri"/>
        <family val="2"/>
        <charset val="238"/>
        <scheme val="minor"/>
      </rPr>
      <t xml:space="preserve"> (1 je již zrealizována)</t>
    </r>
  </si>
  <si>
    <t>v přípravě</t>
  </si>
  <si>
    <t>Zastřešení zahradních teras</t>
  </si>
  <si>
    <t>Dopadové plochy spojovacích prostor a schodiště MŠ</t>
  </si>
  <si>
    <t>Realizace</t>
  </si>
  <si>
    <t>Rezervní fond školy, ostatní příjmy školy</t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</si>
  <si>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Přemyslovců 2205</t>
    </r>
    <r>
      <rPr>
        <sz val="8"/>
        <rFont val="Calibri"/>
        <family val="2"/>
        <charset val="238"/>
        <scheme val="minor"/>
      </rPr>
      <t>, příspěvková organizace</t>
    </r>
  </si>
  <si>
    <t>Bezbariérové prostředí MŠ</t>
  </si>
  <si>
    <t>Schodišťová plošina na invalidní vozík</t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</si>
  <si>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Šafaříkova 2539,</t>
    </r>
    <r>
      <rPr>
        <sz val="8"/>
        <rFont val="Calibri"/>
        <family val="2"/>
        <charset val="238"/>
        <scheme val="minor"/>
      </rPr>
      <t xml:space="preserve"> příspěvková organizace</t>
    </r>
  </si>
  <si>
    <t>Bezbariérový vstup do školy</t>
  </si>
  <si>
    <t>vybudování nájezdové rampy do budovy školy</t>
  </si>
  <si>
    <t>MMR. MF</t>
  </si>
  <si>
    <t>Zahradní úpravy Hmatový chodník, hmyzí hotel, broukoviště</t>
  </si>
  <si>
    <t>Hmatový chodník, hmyzí hotel, broukoviště - vybudování přírodních prvků na školní zahradě pro posílení vztahu dětí k přírodě, podpora senzomotorického vnímání dětí</t>
  </si>
  <si>
    <t>vybudování nového oplocení okolo školy</t>
  </si>
  <si>
    <t>V realizaci od září 2023</t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</si>
  <si>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V Domcích 2427</t>
    </r>
    <r>
      <rPr>
        <sz val="8"/>
        <rFont val="Calibri"/>
        <family val="2"/>
        <charset val="238"/>
        <scheme val="minor"/>
      </rPr>
      <t>,příspěvková organizace</t>
    </r>
  </si>
  <si>
    <t>Bezbariérovost budovy</t>
  </si>
  <si>
    <t>Zajištění bezbariérovost</t>
  </si>
  <si>
    <t>Živá zahrada</t>
  </si>
  <si>
    <t>Environmentální kout na školní zahradě</t>
  </si>
  <si>
    <t>částečné realizováno</t>
  </si>
  <si>
    <t>Multifunkční hřiště s prvky dopravní výchovy</t>
  </si>
  <si>
    <t>Snížení teploty třídy Rybičky</t>
  </si>
  <si>
    <t>Snížení teploty třídy Rybičky - žaluzie</t>
  </si>
  <si>
    <t>BEZ HYGIEINY MMR, MF</t>
  </si>
  <si>
    <t>Mlhoviště</t>
  </si>
  <si>
    <t>Zastřešení teras na jižní straně MŠ</t>
  </si>
  <si>
    <t>Herní prvky na zahradu</t>
  </si>
  <si>
    <t>(částečně realizováno)</t>
  </si>
  <si>
    <t>Oplocení zahrady</t>
  </si>
  <si>
    <t>Oprava schodů u vchodů do MŠ</t>
  </si>
  <si>
    <r>
      <t>Mateřská škola speciální Louny,</t>
    </r>
    <r>
      <rPr>
        <b/>
        <sz val="8"/>
        <rFont val="Calibri"/>
        <family val="2"/>
        <charset val="238"/>
        <scheme val="minor"/>
      </rPr>
      <t xml:space="preserve"> Školní 2428</t>
    </r>
    <r>
      <rPr>
        <sz val="8"/>
        <rFont val="Calibri"/>
        <family val="2"/>
        <charset val="238"/>
        <scheme val="minor"/>
      </rPr>
      <t>,příspěvková organizace</t>
    </r>
  </si>
  <si>
    <t>ICT</t>
  </si>
  <si>
    <t>Zkvalitnění vzdělávání dětí s postižením prostřednictvím ICT, zasíťováí a propojení s interaktivními tabulemi a projektorem</t>
  </si>
  <si>
    <t>Zrealizováno -NPO</t>
  </si>
  <si>
    <t>Zkvalitnění fyzioterapie</t>
  </si>
  <si>
    <t>zřízení místnosti pro fyzioterapii - stavební úpravy a vybavení</t>
  </si>
  <si>
    <t>Zrealizováno</t>
  </si>
  <si>
    <t>Úprava podlah - bezbariérově - vestibul, šatny, keramická dílna</t>
  </si>
  <si>
    <t>MMR, MF, ZŘIZOVATEL</t>
  </si>
  <si>
    <t>Interaktivní tabule I. Třída</t>
  </si>
  <si>
    <t>Kuchyň</t>
  </si>
  <si>
    <t>Kuchyň - celková rekonstrukce</t>
  </si>
  <si>
    <r>
      <t>Soukromá mateřská škola</t>
    </r>
    <r>
      <rPr>
        <b/>
        <sz val="8"/>
        <rFont val="Calibri"/>
        <family val="2"/>
        <charset val="238"/>
        <scheme val="minor"/>
      </rPr>
      <t xml:space="preserve"> Mateřinka</t>
    </r>
    <r>
      <rPr>
        <sz val="8"/>
        <rFont val="Calibri"/>
        <family val="2"/>
        <charset val="238"/>
        <scheme val="minor"/>
      </rPr>
      <t xml:space="preserve"> s.r.o. Louny, Holárkovy sady 2386</t>
    </r>
  </si>
  <si>
    <t>Soukromý subjekt</t>
  </si>
  <si>
    <t>Oprava asfaltového chodníku kolem MŠ</t>
  </si>
  <si>
    <t>Oprava kamenné skalky na školní zahradě u vstupu do areálu MŠ</t>
  </si>
  <si>
    <t>Oprava plotu kolem pozemku MŠ</t>
  </si>
  <si>
    <t>Bezbariérový vstup do MŠ</t>
  </si>
  <si>
    <t>Multifunkční hřiště v zadní části školní zahrady</t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</si>
  <si>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Panenský Týnec</t>
    </r>
  </si>
  <si>
    <t>Rekonstrukce teras u tříd</t>
  </si>
  <si>
    <t>Záměr v přípravě</t>
  </si>
  <si>
    <t>Rekonstrukce oplocení</t>
  </si>
  <si>
    <t>Venkovní hřiště</t>
  </si>
  <si>
    <t>BEZ HYGIENY MMR, MF</t>
  </si>
  <si>
    <r>
      <t xml:space="preserve">Mateřská škola </t>
    </r>
    <r>
      <rPr>
        <b/>
        <sz val="8"/>
        <rFont val="Calibri"/>
        <family val="2"/>
        <charset val="238"/>
        <scheme val="minor"/>
      </rPr>
      <t xml:space="preserve">Postoloprty, </t>
    </r>
    <r>
      <rPr>
        <sz val="8"/>
        <rFont val="Calibri"/>
        <family val="2"/>
        <charset val="238"/>
        <scheme val="minor"/>
      </rPr>
      <t>příspěvková organizace Postoloprty, Jiráskovo nám.495, PSČ 43942</t>
    </r>
  </si>
  <si>
    <t>Kovové herní prvky</t>
  </si>
  <si>
    <t>SFŽP,MMR, MF, ZŘIZOVATEL</t>
  </si>
  <si>
    <t>Altánek na zahradu s posezením pro děti</t>
  </si>
  <si>
    <t>SFŽP, MMR,MF, ZŘIZOVATEL</t>
  </si>
  <si>
    <t>Z MAP I,9/2019</t>
  </si>
  <si>
    <r>
      <t>Mateřská škola</t>
    </r>
    <r>
      <rPr>
        <b/>
        <sz val="8"/>
        <rFont val="Calibri"/>
        <family val="2"/>
        <charset val="238"/>
        <scheme val="minor"/>
      </rPr>
      <t xml:space="preserve"> Peruc</t>
    </r>
    <r>
      <rPr>
        <sz val="8"/>
        <rFont val="Calibri"/>
        <family val="2"/>
        <charset val="238"/>
        <scheme val="minor"/>
      </rPr>
      <t>, okres Louny, příspěvková organizace</t>
    </r>
  </si>
  <si>
    <t>Bezbairérovost</t>
  </si>
  <si>
    <t>Školní hřiště- dopravní, interaktivní zahrada a přírodní hřiště</t>
  </si>
  <si>
    <t>Školní hřiště</t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</si>
  <si>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Ročov</t>
    </r>
    <r>
      <rPr>
        <sz val="8"/>
        <rFont val="Calibri"/>
        <family val="2"/>
        <charset val="238"/>
        <scheme val="minor"/>
      </rPr>
      <t>, příspěvková organizace</t>
    </r>
  </si>
  <si>
    <t>Dětské hřiště</t>
  </si>
  <si>
    <t>Zahradní mlhoviště</t>
  </si>
  <si>
    <r>
      <t xml:space="preserve">Mateřská škola </t>
    </r>
    <r>
      <rPr>
        <b/>
        <sz val="8"/>
        <rFont val="Calibri"/>
        <family val="2"/>
        <charset val="238"/>
        <scheme val="minor"/>
      </rPr>
      <t xml:space="preserve">Slavětín, </t>
    </r>
    <r>
      <rPr>
        <sz val="8"/>
        <rFont val="Calibri"/>
        <family val="2"/>
        <charset val="238"/>
        <scheme val="minor"/>
      </rPr>
      <t>příspěvková organizace</t>
    </r>
  </si>
  <si>
    <t>Městys Slavětín</t>
  </si>
  <si>
    <t>Slavětín</t>
  </si>
  <si>
    <t>Kamerový systém</t>
  </si>
  <si>
    <t>sklep, vstupní chodba s jídelnou</t>
  </si>
  <si>
    <t>sklep + vstupní chodba s jídelnou - rekonstrukce - špatná kanalizace</t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</si>
  <si>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Veltěže</t>
    </r>
  </si>
  <si>
    <t>Obec Veltěže</t>
  </si>
  <si>
    <t>Škola bez bariér</t>
  </si>
  <si>
    <t>Veltěže</t>
  </si>
  <si>
    <t>Vstupní nájezd a zvětšení chodby a úprava WC</t>
  </si>
  <si>
    <t>BEZ HYGIENY MMR</t>
  </si>
  <si>
    <t>Rekonstrukce verandy</t>
  </si>
  <si>
    <t>stavební úpravy, rekonstrukce,podlaha, dlažba, zábradlí</t>
  </si>
  <si>
    <t>ZŘIZOVATEL, MMR, MF</t>
  </si>
  <si>
    <r>
      <t>Mateřská škola</t>
    </r>
    <r>
      <rPr>
        <b/>
        <sz val="8"/>
        <rFont val="Calibri"/>
        <family val="2"/>
        <charset val="238"/>
        <scheme val="minor"/>
      </rPr>
      <t xml:space="preserve"> Vrbno nad Les</t>
    </r>
    <r>
      <rPr>
        <sz val="8"/>
        <rFont val="Calibri"/>
        <family val="2"/>
        <charset val="238"/>
        <scheme val="minor"/>
      </rPr>
      <t>y,příspěvková organizace</t>
    </r>
  </si>
  <si>
    <t>Obec Vrbno nad Lesy</t>
  </si>
  <si>
    <t>Celková reknostrukce zahrady</t>
  </si>
  <si>
    <t>Vrbno nad Lesy</t>
  </si>
  <si>
    <t>Celková rekonstrukce zahrady</t>
  </si>
  <si>
    <t>MMR, MF, SFŽP, ZŘIZOVATEL</t>
  </si>
  <si>
    <t>BEZ HYGIENY MMR. MF</t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</si>
  <si>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Zeměchy,</t>
    </r>
    <r>
      <rPr>
        <sz val="9"/>
        <color theme="1"/>
        <rFont val="Calibri"/>
        <family val="2"/>
        <charset val="238"/>
        <scheme val="minor"/>
      </rPr>
      <t xml:space="preserve"> okres Louny, příspěvková oganizace</t>
    </r>
  </si>
  <si>
    <t xml:space="preserve"> MŠ 107566541</t>
  </si>
  <si>
    <t>Herní prvky venkovní</t>
  </si>
  <si>
    <t>Rekonstrukce budovy MŠ</t>
  </si>
  <si>
    <t>Zateplení, nová střecha</t>
  </si>
  <si>
    <t>Interaktivní tabule MŠ Zeměchy</t>
  </si>
  <si>
    <t>Dopadové plochy v zahradě MŠ Zeměchy</t>
  </si>
  <si>
    <t>Odborná personální kapacita - logoped</t>
  </si>
  <si>
    <t xml:space="preserve">šablony </t>
  </si>
  <si>
    <t>nový záměr, případně vyznačené úpravy</t>
  </si>
  <si>
    <t xml:space="preserve">Schválil Řídící výbor MAP ORP Louny III formou per rollam 18.9.2023 – 21.9. 2023					
                                 Ing. Jovanka Zusková
Předseda řídícího výboru MAP ORP Louny III </t>
  </si>
  <si>
    <t>Rozšíření a navýšení kapacity MŠ</t>
  </si>
  <si>
    <t>Bezbariérovost, kuchyně -přístavba a rekonstrukce učebny</t>
  </si>
  <si>
    <t>500 000,-</t>
  </si>
  <si>
    <t>DOPLNIT</t>
  </si>
  <si>
    <t>Základní škola a Mateřská škola Černčice, okres Louny</t>
  </si>
  <si>
    <t>Rekonstrukce MŠ pro splnění hygienických požadavků."</t>
  </si>
  <si>
    <t>Rekonstrukce původních sociálních zařízení v MŠ</t>
  </si>
  <si>
    <t>Zpracováno</t>
  </si>
  <si>
    <t>O SP zažádáno</t>
  </si>
  <si>
    <t>MŠ Fügnerova 1668 - Rekonstrukce kuchyně</t>
  </si>
  <si>
    <t>Rekonstrukce - vstupní chodba s jídelnou + sklep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</si>
</sst>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84">
    <xf numFmtId="0" fontId="0" fillId="0" borderId="0" xfId="0"/>
    <xf numFmtId="0" fontId="7" fillId="0" borderId="0" xfId="0" applyFont="1"/>
    <xf numFmtId="0" fontId="0" fillId="0" borderId="20" xfId="0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7" fillId="0" borderId="0" xfId="0" applyFont="1"/>
    <xf numFmtId="0" fontId="18" fillId="0" borderId="0" xfId="1" applyFont="1"/>
    <xf numFmtId="0" fontId="0" fillId="2" borderId="0" xfId="0" applyFill="1"/>
    <xf numFmtId="0" fontId="0" fillId="4" borderId="20" xfId="0" applyFill="1" applyBorder="1"/>
    <xf numFmtId="0" fontId="21" fillId="2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 wrapText="1"/>
    </xf>
    <xf numFmtId="0" fontId="0" fillId="2" borderId="20" xfId="0" applyFill="1" applyBorder="1"/>
    <xf numFmtId="0" fontId="0" fillId="2" borderId="20" xfId="0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" fontId="0" fillId="0" borderId="0" xfId="0" applyNumberFormat="1"/>
    <xf numFmtId="0" fontId="0" fillId="2" borderId="2" xfId="0" applyFill="1" applyBorder="1"/>
    <xf numFmtId="0" fontId="0" fillId="2" borderId="35" xfId="0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36" xfId="0" applyFill="1" applyBorder="1" applyAlignment="1">
      <alignment horizontal="center" wrapText="1"/>
    </xf>
    <xf numFmtId="0" fontId="22" fillId="2" borderId="20" xfId="0" applyFont="1" applyFill="1" applyBorder="1" applyAlignment="1">
      <alignment horizontal="center" vertical="center" wrapText="1"/>
    </xf>
    <xf numFmtId="0" fontId="21" fillId="2" borderId="20" xfId="0" applyFont="1" applyFill="1" applyBorder="1"/>
    <xf numFmtId="0" fontId="22" fillId="2" borderId="35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0" fillId="4" borderId="5" xfId="0" applyFill="1" applyBorder="1"/>
    <xf numFmtId="0" fontId="0" fillId="4" borderId="2" xfId="0" applyFill="1" applyBorder="1"/>
    <xf numFmtId="0" fontId="20" fillId="4" borderId="5" xfId="0" applyFont="1" applyFill="1" applyBorder="1" applyAlignment="1">
      <alignment horizontal="center" vertical="center" wrapText="1"/>
    </xf>
    <xf numFmtId="0" fontId="20" fillId="4" borderId="5" xfId="0" applyFont="1" applyFill="1" applyBorder="1"/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0" fillId="3" borderId="38" xfId="0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0" fontId="0" fillId="3" borderId="0" xfId="0" applyFill="1"/>
    <xf numFmtId="164" fontId="21" fillId="0" borderId="2" xfId="0" applyNumberFormat="1" applyFont="1" applyBorder="1" applyAlignment="1">
      <alignment horizontal="center" vertical="center"/>
    </xf>
    <xf numFmtId="164" fontId="21" fillId="0" borderId="20" xfId="0" applyNumberFormat="1" applyFont="1" applyBorder="1" applyAlignment="1">
      <alignment horizontal="center" vertical="center"/>
    </xf>
    <xf numFmtId="164" fontId="21" fillId="0" borderId="17" xfId="0" applyNumberFormat="1" applyFont="1" applyBorder="1" applyAlignment="1">
      <alignment horizontal="center" vertical="center"/>
    </xf>
    <xf numFmtId="164" fontId="21" fillId="2" borderId="2" xfId="0" applyNumberFormat="1" applyFont="1" applyFill="1" applyBorder="1" applyAlignment="1">
      <alignment horizontal="center" vertical="center"/>
    </xf>
    <xf numFmtId="164" fontId="21" fillId="2" borderId="20" xfId="0" applyNumberFormat="1" applyFont="1" applyFill="1" applyBorder="1" applyAlignment="1">
      <alignment horizontal="center" vertical="center"/>
    </xf>
    <xf numFmtId="164" fontId="21" fillId="2" borderId="5" xfId="0" applyNumberFormat="1" applyFont="1" applyFill="1" applyBorder="1" applyAlignment="1">
      <alignment horizontal="center" vertical="center"/>
    </xf>
    <xf numFmtId="164" fontId="20" fillId="2" borderId="20" xfId="0" applyNumberFormat="1" applyFont="1" applyFill="1" applyBorder="1" applyAlignment="1">
      <alignment horizontal="center" vertical="center"/>
    </xf>
    <xf numFmtId="164" fontId="21" fillId="2" borderId="25" xfId="0" applyNumberFormat="1" applyFont="1" applyFill="1" applyBorder="1" applyAlignment="1">
      <alignment horizontal="center" vertical="center"/>
    </xf>
    <xf numFmtId="164" fontId="21" fillId="2" borderId="17" xfId="0" applyNumberFormat="1" applyFont="1" applyFill="1" applyBorder="1" applyAlignment="1">
      <alignment horizontal="center" vertical="center"/>
    </xf>
    <xf numFmtId="164" fontId="21" fillId="2" borderId="35" xfId="0" applyNumberFormat="1" applyFont="1" applyFill="1" applyBorder="1" applyAlignment="1">
      <alignment horizontal="center" vertical="center"/>
    </xf>
    <xf numFmtId="0" fontId="24" fillId="2" borderId="0" xfId="0" applyFont="1" applyFill="1"/>
    <xf numFmtId="0" fontId="0" fillId="2" borderId="36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49" fontId="13" fillId="2" borderId="20" xfId="0" applyNumberFormat="1" applyFont="1" applyFill="1" applyBorder="1" applyAlignment="1">
      <alignment horizontal="center" vertical="center"/>
    </xf>
    <xf numFmtId="0" fontId="0" fillId="3" borderId="20" xfId="0" applyFill="1" applyBorder="1"/>
    <xf numFmtId="0" fontId="0" fillId="0" borderId="20" xfId="0" applyBorder="1" applyAlignment="1">
      <alignment vertical="center"/>
    </xf>
    <xf numFmtId="0" fontId="13" fillId="0" borderId="20" xfId="0" applyFont="1" applyBorder="1"/>
    <xf numFmtId="0" fontId="0" fillId="7" borderId="0" xfId="0" applyFill="1"/>
    <xf numFmtId="0" fontId="21" fillId="0" borderId="25" xfId="0" applyFont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horizontal="center" vertical="center" wrapText="1"/>
    </xf>
    <xf numFmtId="0" fontId="0" fillId="0" borderId="17" xfId="0" applyBorder="1"/>
    <xf numFmtId="0" fontId="22" fillId="2" borderId="47" xfId="0" applyFont="1" applyFill="1" applyBorder="1" applyAlignment="1">
      <alignment horizontal="center" vertical="center" wrapText="1"/>
    </xf>
    <xf numFmtId="164" fontId="21" fillId="2" borderId="35" xfId="0" applyNumberFormat="1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0" fillId="0" borderId="35" xfId="0" applyBorder="1"/>
    <xf numFmtId="0" fontId="4" fillId="2" borderId="30" xfId="0" applyFont="1" applyFill="1" applyBorder="1" applyAlignment="1">
      <alignment horizontal="center" vertical="center" wrapText="1"/>
    </xf>
    <xf numFmtId="0" fontId="0" fillId="0" borderId="32" xfId="0" applyBorder="1"/>
    <xf numFmtId="0" fontId="6" fillId="0" borderId="45" xfId="0" applyFont="1" applyBorder="1" applyAlignment="1">
      <alignment horizontal="center" vertical="center" wrapText="1"/>
    </xf>
    <xf numFmtId="0" fontId="0" fillId="0" borderId="58" xfId="0" applyBorder="1"/>
    <xf numFmtId="0" fontId="22" fillId="0" borderId="42" xfId="0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0" fontId="0" fillId="2" borderId="17" xfId="0" applyFill="1" applyBorder="1"/>
    <xf numFmtId="0" fontId="21" fillId="2" borderId="18" xfId="0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 wrapText="1"/>
    </xf>
    <xf numFmtId="49" fontId="0" fillId="2" borderId="16" xfId="0" applyNumberForma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49" fontId="13" fillId="3" borderId="19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 wrapText="1"/>
    </xf>
    <xf numFmtId="0" fontId="21" fillId="7" borderId="44" xfId="0" applyFont="1" applyFill="1" applyBorder="1" applyAlignment="1">
      <alignment horizontal="center" vertical="center" wrapText="1"/>
    </xf>
    <xf numFmtId="0" fontId="21" fillId="7" borderId="25" xfId="0" applyFont="1" applyFill="1" applyBorder="1" applyAlignment="1">
      <alignment horizontal="center" vertical="center"/>
    </xf>
    <xf numFmtId="0" fontId="21" fillId="7" borderId="25" xfId="0" applyFont="1" applyFill="1" applyBorder="1" applyAlignment="1">
      <alignment horizontal="center" vertical="center" wrapText="1"/>
    </xf>
    <xf numFmtId="164" fontId="21" fillId="7" borderId="25" xfId="0" applyNumberFormat="1" applyFont="1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22" fillId="7" borderId="25" xfId="0" applyFont="1" applyFill="1" applyBorder="1" applyAlignment="1">
      <alignment horizontal="center" vertical="center"/>
    </xf>
    <xf numFmtId="0" fontId="0" fillId="7" borderId="25" xfId="0" applyFill="1" applyBorder="1" applyAlignment="1">
      <alignment horizontal="center" wrapText="1"/>
    </xf>
    <xf numFmtId="0" fontId="21" fillId="7" borderId="26" xfId="0" applyFont="1" applyFill="1" applyBorder="1" applyAlignment="1">
      <alignment horizontal="center" vertical="center"/>
    </xf>
    <xf numFmtId="49" fontId="0" fillId="0" borderId="47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/>
    </xf>
    <xf numFmtId="49" fontId="0" fillId="2" borderId="14" xfId="0" applyNumberFormat="1" applyFill="1" applyBorder="1" applyAlignment="1">
      <alignment horizontal="center" vertical="center"/>
    </xf>
    <xf numFmtId="49" fontId="0" fillId="7" borderId="10" xfId="0" applyNumberFormat="1" applyFill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49" fontId="13" fillId="2" borderId="19" xfId="0" applyNumberFormat="1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 wrapText="1"/>
    </xf>
    <xf numFmtId="49" fontId="0" fillId="2" borderId="23" xfId="0" applyNumberForma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164" fontId="21" fillId="2" borderId="34" xfId="0" applyNumberFormat="1" applyFont="1" applyFill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164" fontId="21" fillId="0" borderId="34" xfId="0" applyNumberFormat="1" applyFont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164" fontId="22" fillId="2" borderId="20" xfId="0" applyNumberFormat="1" applyFont="1" applyFill="1" applyBorder="1" applyAlignment="1">
      <alignment horizontal="center" vertical="center"/>
    </xf>
    <xf numFmtId="164" fontId="25" fillId="2" borderId="20" xfId="0" applyNumberFormat="1" applyFont="1" applyFill="1" applyBorder="1" applyAlignment="1">
      <alignment horizontal="center" vertical="center"/>
    </xf>
    <xf numFmtId="164" fontId="25" fillId="2" borderId="17" xfId="0" applyNumberFormat="1" applyFont="1" applyFill="1" applyBorder="1" applyAlignment="1">
      <alignment horizontal="center" vertical="center"/>
    </xf>
    <xf numFmtId="164" fontId="25" fillId="2" borderId="2" xfId="0" applyNumberFormat="1" applyFont="1" applyFill="1" applyBorder="1" applyAlignment="1">
      <alignment horizontal="center" vertical="center"/>
    </xf>
    <xf numFmtId="49" fontId="0" fillId="8" borderId="24" xfId="0" applyNumberFormat="1" applyFill="1" applyBorder="1" applyAlignment="1">
      <alignment horizontal="center" vertical="center"/>
    </xf>
    <xf numFmtId="0" fontId="21" fillId="8" borderId="20" xfId="0" applyFont="1" applyFill="1" applyBorder="1" applyAlignment="1">
      <alignment horizontal="center" vertical="center" wrapText="1"/>
    </xf>
    <xf numFmtId="0" fontId="21" fillId="8" borderId="20" xfId="0" applyFont="1" applyFill="1" applyBorder="1" applyAlignment="1">
      <alignment horizontal="center" vertical="center"/>
    </xf>
    <xf numFmtId="164" fontId="21" fillId="8" borderId="20" xfId="0" applyNumberFormat="1" applyFont="1" applyFill="1" applyBorder="1" applyAlignment="1">
      <alignment horizontal="center" vertical="center"/>
    </xf>
    <xf numFmtId="0" fontId="0" fillId="8" borderId="20" xfId="0" applyFill="1" applyBorder="1"/>
    <xf numFmtId="0" fontId="21" fillId="8" borderId="21" xfId="0" applyFont="1" applyFill="1" applyBorder="1" applyAlignment="1">
      <alignment horizontal="center" vertical="center"/>
    </xf>
    <xf numFmtId="49" fontId="0" fillId="8" borderId="42" xfId="0" applyNumberFormat="1" applyFill="1" applyBorder="1" applyAlignment="1">
      <alignment horizontal="center" vertical="center"/>
    </xf>
    <xf numFmtId="0" fontId="21" fillId="8" borderId="17" xfId="0" applyFont="1" applyFill="1" applyBorder="1" applyAlignment="1">
      <alignment horizontal="center" vertical="center" wrapText="1"/>
    </xf>
    <xf numFmtId="0" fontId="21" fillId="8" borderId="17" xfId="0" applyFont="1" applyFill="1" applyBorder="1" applyAlignment="1">
      <alignment horizontal="center" vertical="center"/>
    </xf>
    <xf numFmtId="164" fontId="21" fillId="8" borderId="17" xfId="0" applyNumberFormat="1" applyFont="1" applyFill="1" applyBorder="1" applyAlignment="1">
      <alignment horizontal="center" vertical="center"/>
    </xf>
    <xf numFmtId="0" fontId="0" fillId="8" borderId="17" xfId="0" applyFill="1" applyBorder="1"/>
    <xf numFmtId="0" fontId="21" fillId="8" borderId="18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1" fillId="2" borderId="60" xfId="0" applyFont="1" applyFill="1" applyBorder="1" applyAlignment="1">
      <alignment horizontal="center" vertical="center" wrapText="1"/>
    </xf>
    <xf numFmtId="0" fontId="21" fillId="2" borderId="60" xfId="0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/>
    </xf>
    <xf numFmtId="164" fontId="21" fillId="0" borderId="25" xfId="0" applyNumberFormat="1" applyFont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164" fontId="22" fillId="2" borderId="5" xfId="0" applyNumberFormat="1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0" borderId="5" xfId="0" applyBorder="1"/>
    <xf numFmtId="0" fontId="0" fillId="3" borderId="6" xfId="0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center" vertical="center"/>
    </xf>
    <xf numFmtId="49" fontId="13" fillId="2" borderId="42" xfId="0" applyNumberFormat="1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wrapText="1"/>
    </xf>
    <xf numFmtId="0" fontId="21" fillId="2" borderId="35" xfId="0" applyFont="1" applyFill="1" applyBorder="1" applyAlignment="1">
      <alignment horizontal="center" wrapText="1"/>
    </xf>
    <xf numFmtId="0" fontId="0" fillId="3" borderId="35" xfId="0" applyFill="1" applyBorder="1" applyAlignment="1">
      <alignment horizontal="center" wrapText="1"/>
    </xf>
    <xf numFmtId="49" fontId="0" fillId="2" borderId="47" xfId="0" applyNumberForma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center" vertical="center" wrapText="1"/>
    </xf>
    <xf numFmtId="0" fontId="21" fillId="2" borderId="61" xfId="0" applyFont="1" applyFill="1" applyBorder="1" applyAlignment="1">
      <alignment horizontal="center" vertical="center" wrapText="1"/>
    </xf>
    <xf numFmtId="164" fontId="22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21" fillId="3" borderId="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5" xfId="0" applyFill="1" applyBorder="1"/>
    <xf numFmtId="49" fontId="0" fillId="0" borderId="14" xfId="0" applyNumberFormat="1" applyBorder="1" applyAlignment="1">
      <alignment horizontal="center" vertical="center"/>
    </xf>
    <xf numFmtId="0" fontId="0" fillId="2" borderId="5" xfId="0" applyFill="1" applyBorder="1"/>
    <xf numFmtId="49" fontId="13" fillId="2" borderId="24" xfId="0" applyNumberFormat="1" applyFont="1" applyFill="1" applyBorder="1" applyAlignment="1">
      <alignment horizontal="center" vertical="center"/>
    </xf>
    <xf numFmtId="0" fontId="13" fillId="2" borderId="20" xfId="0" applyFont="1" applyFill="1" applyBorder="1"/>
    <xf numFmtId="0" fontId="13" fillId="2" borderId="20" xfId="0" applyFont="1" applyFill="1" applyBorder="1" applyAlignment="1">
      <alignment horizontal="center" wrapText="1"/>
    </xf>
    <xf numFmtId="0" fontId="0" fillId="2" borderId="35" xfId="0" applyFill="1" applyBorder="1"/>
    <xf numFmtId="49" fontId="13" fillId="2" borderId="14" xfId="0" applyNumberFormat="1" applyFont="1" applyFill="1" applyBorder="1" applyAlignment="1">
      <alignment horizontal="center" vertical="center"/>
    </xf>
    <xf numFmtId="0" fontId="13" fillId="2" borderId="5" xfId="0" applyFont="1" applyFill="1" applyBorder="1"/>
    <xf numFmtId="0" fontId="13" fillId="2" borderId="5" xfId="0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164" fontId="22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/>
    <xf numFmtId="0" fontId="13" fillId="2" borderId="2" xfId="0" applyFont="1" applyFill="1" applyBorder="1" applyAlignment="1">
      <alignment horizont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/>
    </xf>
    <xf numFmtId="164" fontId="21" fillId="8" borderId="2" xfId="0" applyNumberFormat="1" applyFont="1" applyFill="1" applyBorder="1" applyAlignment="1">
      <alignment horizontal="center" vertical="center"/>
    </xf>
    <xf numFmtId="0" fontId="0" fillId="8" borderId="2" xfId="0" applyFill="1" applyBorder="1"/>
    <xf numFmtId="0" fontId="0" fillId="8" borderId="2" xfId="0" applyFill="1" applyBorder="1" applyAlignment="1">
      <alignment horizontal="center" wrapText="1"/>
    </xf>
    <xf numFmtId="0" fontId="21" fillId="8" borderId="3" xfId="0" applyFont="1" applyFill="1" applyBorder="1" applyAlignment="1">
      <alignment horizontal="center" vertical="center" wrapText="1"/>
    </xf>
    <xf numFmtId="49" fontId="0" fillId="2" borderId="42" xfId="0" applyNumberFormat="1" applyFill="1" applyBorder="1" applyAlignment="1">
      <alignment horizontal="center" vertical="center"/>
    </xf>
    <xf numFmtId="49" fontId="0" fillId="8" borderId="13" xfId="0" applyNumberForma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49" fontId="13" fillId="8" borderId="24" xfId="0" applyNumberFormat="1" applyFont="1" applyFill="1" applyBorder="1" applyAlignment="1">
      <alignment horizontal="center" vertical="center"/>
    </xf>
    <xf numFmtId="49" fontId="13" fillId="8" borderId="14" xfId="0" applyNumberFormat="1" applyFont="1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/>
    </xf>
    <xf numFmtId="164" fontId="21" fillId="8" borderId="5" xfId="0" applyNumberFormat="1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5" xfId="0" applyFill="1" applyBorder="1"/>
    <xf numFmtId="49" fontId="0" fillId="8" borderId="55" xfId="0" applyNumberFormat="1" applyFill="1" applyBorder="1" applyAlignment="1">
      <alignment horizontal="center" vertical="center"/>
    </xf>
    <xf numFmtId="0" fontId="21" fillId="8" borderId="34" xfId="0" applyFont="1" applyFill="1" applyBorder="1" applyAlignment="1">
      <alignment horizontal="center" vertical="center" wrapText="1"/>
    </xf>
    <xf numFmtId="0" fontId="21" fillId="8" borderId="34" xfId="0" applyFont="1" applyFill="1" applyBorder="1" applyAlignment="1">
      <alignment horizontal="center" vertical="center"/>
    </xf>
    <xf numFmtId="0" fontId="25" fillId="8" borderId="34" xfId="0" applyFont="1" applyFill="1" applyBorder="1" applyAlignment="1">
      <alignment horizontal="center" vertical="center" wrapText="1"/>
    </xf>
    <xf numFmtId="0" fontId="25" fillId="8" borderId="34" xfId="0" applyFont="1" applyFill="1" applyBorder="1" applyAlignment="1">
      <alignment horizontal="center" vertical="center"/>
    </xf>
    <xf numFmtId="164" fontId="25" fillId="8" borderId="34" xfId="0" applyNumberFormat="1" applyFont="1" applyFill="1" applyBorder="1" applyAlignment="1">
      <alignment horizontal="center" vertical="center"/>
    </xf>
    <xf numFmtId="0" fontId="22" fillId="8" borderId="34" xfId="0" applyFont="1" applyFill="1" applyBorder="1" applyAlignment="1">
      <alignment horizontal="center" vertical="center"/>
    </xf>
    <xf numFmtId="0" fontId="13" fillId="8" borderId="34" xfId="0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60" xfId="0" applyFont="1" applyFill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 wrapText="1"/>
    </xf>
    <xf numFmtId="0" fontId="26" fillId="2" borderId="63" xfId="0" applyFont="1" applyFill="1" applyBorder="1" applyAlignment="1">
      <alignment horizontal="center" vertical="center" wrapText="1"/>
    </xf>
    <xf numFmtId="0" fontId="26" fillId="2" borderId="62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66" xfId="0" applyFont="1" applyFill="1" applyBorder="1" applyAlignment="1">
      <alignment horizontal="center" vertical="center" wrapText="1"/>
    </xf>
    <xf numFmtId="0" fontId="29" fillId="0" borderId="0" xfId="0" applyFont="1"/>
    <xf numFmtId="49" fontId="29" fillId="3" borderId="8" xfId="0" applyNumberFormat="1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center"/>
    </xf>
    <xf numFmtId="0" fontId="29" fillId="3" borderId="2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/>
    </xf>
    <xf numFmtId="3" fontId="29" fillId="3" borderId="35" xfId="0" applyNumberFormat="1" applyFont="1" applyFill="1" applyBorder="1" applyAlignment="1">
      <alignment horizontal="center" vertical="center"/>
    </xf>
    <xf numFmtId="0" fontId="29" fillId="3" borderId="35" xfId="0" applyFont="1" applyFill="1" applyBorder="1" applyAlignment="1">
      <alignment horizontal="center" vertical="center"/>
    </xf>
    <xf numFmtId="0" fontId="26" fillId="3" borderId="35" xfId="0" applyFont="1" applyFill="1" applyBorder="1" applyAlignment="1">
      <alignment horizontal="center" vertical="center"/>
    </xf>
    <xf numFmtId="0" fontId="21" fillId="3" borderId="35" xfId="0" applyFont="1" applyFill="1" applyBorder="1" applyAlignment="1">
      <alignment horizontal="center" vertical="center"/>
    </xf>
    <xf numFmtId="0" fontId="21" fillId="2" borderId="2" xfId="0" applyFont="1" applyFill="1" applyBorder="1"/>
    <xf numFmtId="49" fontId="29" fillId="8" borderId="71" xfId="0" applyNumberFormat="1" applyFont="1" applyFill="1" applyBorder="1" applyAlignment="1">
      <alignment horizontal="center" vertical="center"/>
    </xf>
    <xf numFmtId="0" fontId="29" fillId="0" borderId="47" xfId="0" applyFont="1" applyBorder="1" applyAlignment="1">
      <alignment horizontal="center"/>
    </xf>
    <xf numFmtId="0" fontId="21" fillId="8" borderId="35" xfId="0" applyFont="1" applyFill="1" applyBorder="1" applyAlignment="1">
      <alignment horizontal="center" vertical="center" wrapText="1"/>
    </xf>
    <xf numFmtId="0" fontId="25" fillId="8" borderId="20" xfId="0" applyFont="1" applyFill="1" applyBorder="1" applyAlignment="1">
      <alignment horizontal="center" vertical="center"/>
    </xf>
    <xf numFmtId="49" fontId="29" fillId="8" borderId="12" xfId="0" applyNumberFormat="1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/>
    </xf>
    <xf numFmtId="0" fontId="21" fillId="8" borderId="60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/>
    </xf>
    <xf numFmtId="0" fontId="25" fillId="8" borderId="60" xfId="0" applyFont="1" applyFill="1" applyBorder="1" applyAlignment="1">
      <alignment horizontal="center" vertical="center"/>
    </xf>
    <xf numFmtId="0" fontId="21" fillId="8" borderId="60" xfId="0" applyFont="1" applyFill="1" applyBorder="1" applyAlignment="1">
      <alignment horizontal="center" vertical="center"/>
    </xf>
    <xf numFmtId="0" fontId="21" fillId="2" borderId="5" xfId="0" applyFont="1" applyFill="1" applyBorder="1"/>
    <xf numFmtId="0" fontId="21" fillId="2" borderId="70" xfId="0" applyFont="1" applyFill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49" fontId="29" fillId="0" borderId="12" xfId="0" applyNumberFormat="1" applyFont="1" applyBorder="1" applyAlignment="1">
      <alignment horizontal="center" vertical="center"/>
    </xf>
    <xf numFmtId="0" fontId="29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26" fillId="2" borderId="60" xfId="0" applyFont="1" applyFill="1" applyBorder="1" applyAlignment="1">
      <alignment horizontal="center" vertical="center"/>
    </xf>
    <xf numFmtId="0" fontId="29" fillId="2" borderId="60" xfId="0" applyFont="1" applyFill="1" applyBorder="1" applyAlignment="1">
      <alignment horizontal="center" vertical="center"/>
    </xf>
    <xf numFmtId="49" fontId="21" fillId="2" borderId="4" xfId="0" applyNumberFormat="1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6" fillId="2" borderId="2" xfId="0" applyFont="1" applyFill="1" applyBorder="1"/>
    <xf numFmtId="0" fontId="21" fillId="2" borderId="52" xfId="0" applyFont="1" applyFill="1" applyBorder="1" applyAlignment="1">
      <alignment horizontal="center" vertical="center"/>
    </xf>
    <xf numFmtId="49" fontId="21" fillId="2" borderId="23" xfId="0" applyNumberFormat="1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 wrapText="1"/>
    </xf>
    <xf numFmtId="0" fontId="26" fillId="2" borderId="69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6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0" fontId="0" fillId="0" borderId="32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3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7" xfId="0" applyBorder="1" applyAlignment="1">
      <alignment horizontal="center"/>
    </xf>
    <xf numFmtId="0" fontId="21" fillId="6" borderId="44" xfId="0" applyFont="1" applyFill="1" applyBorder="1" applyAlignment="1">
      <alignment horizontal="center" vertical="center" wrapText="1"/>
    </xf>
    <xf numFmtId="0" fontId="21" fillId="6" borderId="61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60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/>
    </xf>
    <xf numFmtId="0" fontId="21" fillId="2" borderId="60" xfId="0" applyFont="1" applyFill="1" applyBorder="1" applyAlignment="1">
      <alignment horizontal="center" vertical="center"/>
    </xf>
    <xf numFmtId="0" fontId="26" fillId="0" borderId="46" xfId="0" applyFont="1" applyBorder="1" applyAlignment="1">
      <alignment horizontal="center"/>
    </xf>
    <xf numFmtId="0" fontId="26" fillId="0" borderId="68" xfId="0" applyFont="1" applyBorder="1" applyAlignment="1">
      <alignment horizontal="center"/>
    </xf>
    <xf numFmtId="0" fontId="26" fillId="0" borderId="54" xfId="0" applyFont="1" applyBorder="1" applyAlignment="1">
      <alignment horizontal="center"/>
    </xf>
    <xf numFmtId="0" fontId="26" fillId="2" borderId="8" xfId="0" applyFont="1" applyFill="1" applyBorder="1" applyAlignment="1">
      <alignment horizontal="center" vertical="center" wrapText="1"/>
    </xf>
    <xf numFmtId="0" fontId="26" fillId="2" borderId="63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/>
    </xf>
    <xf numFmtId="0" fontId="26" fillId="2" borderId="32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9" fillId="0" borderId="16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 wrapText="1"/>
    </xf>
    <xf numFmtId="0" fontId="29" fillId="2" borderId="46" xfId="0" applyFont="1" applyFill="1" applyBorder="1" applyAlignment="1">
      <alignment horizontal="center" vertical="center" wrapText="1"/>
    </xf>
    <xf numFmtId="0" fontId="29" fillId="2" borderId="68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49" fontId="13" fillId="2" borderId="65" xfId="0" applyNumberFormat="1" applyFont="1" applyFill="1" applyBorder="1" applyAlignment="1">
      <alignment horizontal="center" vertical="center"/>
    </xf>
    <xf numFmtId="49" fontId="13" fillId="2" borderId="38" xfId="0" applyNumberFormat="1" applyFont="1" applyFill="1" applyBorder="1" applyAlignment="1">
      <alignment horizontal="center" vertical="center"/>
    </xf>
    <xf numFmtId="49" fontId="13" fillId="2" borderId="36" xfId="0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2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8" borderId="63" xfId="0" applyFill="1" applyBorder="1" applyAlignment="1">
      <alignment horizontal="center" vertical="center"/>
    </xf>
    <xf numFmtId="0" fontId="29" fillId="6" borderId="40" xfId="0" applyFont="1" applyFill="1" applyBorder="1" applyAlignment="1">
      <alignment horizontal="center" vertical="center" wrapText="1"/>
    </xf>
    <xf numFmtId="0" fontId="29" fillId="6" borderId="50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9" fillId="6" borderId="44" xfId="0" applyFont="1" applyFill="1" applyBorder="1" applyAlignment="1">
      <alignment horizontal="center" vertical="center" wrapText="1"/>
    </xf>
    <xf numFmtId="0" fontId="29" fillId="6" borderId="72" xfId="0" applyFont="1" applyFill="1" applyBorder="1" applyAlignment="1">
      <alignment horizontal="center" vertical="center" wrapText="1"/>
    </xf>
    <xf numFmtId="0" fontId="29" fillId="6" borderId="61" xfId="0" applyFont="1" applyFill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/>
    </xf>
    <xf numFmtId="0" fontId="26" fillId="2" borderId="55" xfId="0" applyFont="1" applyFill="1" applyBorder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 wrapText="1"/>
    </xf>
    <xf numFmtId="0" fontId="26" fillId="2" borderId="39" xfId="0" applyFont="1" applyFill="1" applyBorder="1" applyAlignment="1">
      <alignment horizontal="center" vertical="center" wrapText="1"/>
    </xf>
    <xf numFmtId="0" fontId="26" fillId="2" borderId="70" xfId="0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center"/>
    </xf>
    <xf numFmtId="0" fontId="26" fillId="2" borderId="46" xfId="0" applyFont="1" applyFill="1" applyBorder="1" applyAlignment="1">
      <alignment horizontal="center" vertical="center" wrapText="1"/>
    </xf>
    <xf numFmtId="0" fontId="26" fillId="2" borderId="68" xfId="0" applyFont="1" applyFill="1" applyBorder="1" applyAlignment="1">
      <alignment horizontal="center" vertical="center" wrapText="1"/>
    </xf>
    <xf numFmtId="0" fontId="26" fillId="2" borderId="54" xfId="0" applyFont="1" applyFill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 wrapText="1"/>
    </xf>
    <xf numFmtId="0" fontId="26" fillId="2" borderId="53" xfId="0" applyFont="1" applyFill="1" applyBorder="1" applyAlignment="1">
      <alignment horizontal="center" vertical="center" wrapText="1"/>
    </xf>
    <xf numFmtId="0" fontId="26" fillId="2" borderId="57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wrapText="1"/>
    </xf>
    <xf numFmtId="0" fontId="0" fillId="3" borderId="20" xfId="0" applyFill="1" applyBorder="1" applyAlignment="1">
      <alignment horizontal="center" wrapText="1"/>
    </xf>
    <xf numFmtId="0" fontId="21" fillId="6" borderId="47" xfId="0" applyFont="1" applyFill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0" fontId="21" fillId="6" borderId="24" xfId="0" applyFont="1" applyFill="1" applyBorder="1" applyAlignment="1">
      <alignment horizontal="center" vertical="center" wrapText="1"/>
    </xf>
    <xf numFmtId="0" fontId="21" fillId="6" borderId="14" xfId="0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13" fillId="2" borderId="20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21" fillId="5" borderId="47" xfId="0" applyFont="1" applyFill="1" applyBorder="1" applyAlignment="1">
      <alignment horizontal="center" vertical="center" wrapText="1"/>
    </xf>
    <xf numFmtId="0" fontId="21" fillId="5" borderId="42" xfId="0" applyFont="1" applyFill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8" borderId="64" xfId="0" applyFont="1" applyFill="1" applyBorder="1" applyAlignment="1">
      <alignment horizontal="center" vertical="center" wrapText="1"/>
    </xf>
    <xf numFmtId="0" fontId="21" fillId="8" borderId="7" xfId="0" applyFont="1" applyFill="1" applyBorder="1" applyAlignment="1">
      <alignment horizontal="center" vertical="center" wrapText="1"/>
    </xf>
    <xf numFmtId="0" fontId="21" fillId="8" borderId="9" xfId="0" applyFont="1" applyFill="1" applyBorder="1" applyAlignment="1">
      <alignment horizontal="center" vertical="center" wrapText="1"/>
    </xf>
    <xf numFmtId="0" fontId="21" fillId="8" borderId="65" xfId="0" applyFont="1" applyFill="1" applyBorder="1" applyAlignment="1">
      <alignment horizontal="center" vertical="center"/>
    </xf>
    <xf numFmtId="0" fontId="21" fillId="8" borderId="38" xfId="0" applyFont="1" applyFill="1" applyBorder="1" applyAlignment="1">
      <alignment horizontal="center" vertical="center"/>
    </xf>
    <xf numFmtId="0" fontId="21" fillId="8" borderId="33" xfId="0" applyFont="1" applyFill="1" applyBorder="1" applyAlignment="1">
      <alignment horizontal="center" vertical="center"/>
    </xf>
    <xf numFmtId="0" fontId="21" fillId="8" borderId="66" xfId="0" applyFont="1" applyFill="1" applyBorder="1" applyAlignment="1">
      <alignment horizontal="center" vertical="center"/>
    </xf>
    <xf numFmtId="0" fontId="21" fillId="8" borderId="67" xfId="0" applyFont="1" applyFill="1" applyBorder="1" applyAlignment="1">
      <alignment horizontal="center" vertical="center"/>
    </xf>
    <xf numFmtId="0" fontId="21" fillId="8" borderId="59" xfId="0" applyFont="1" applyFill="1" applyBorder="1" applyAlignment="1">
      <alignment horizontal="center" vertical="center"/>
    </xf>
    <xf numFmtId="0" fontId="0" fillId="8" borderId="20" xfId="0" applyFill="1" applyBorder="1" applyAlignment="1">
      <alignment horizontal="center" wrapText="1"/>
    </xf>
    <xf numFmtId="0" fontId="0" fillId="8" borderId="17" xfId="0" applyFill="1" applyBorder="1" applyAlignment="1">
      <alignment horizontal="center" wrapText="1"/>
    </xf>
    <xf numFmtId="0" fontId="0" fillId="3" borderId="17" xfId="0" applyFill="1" applyBorder="1" applyAlignment="1">
      <alignment horizontal="center" wrapText="1"/>
    </xf>
    <xf numFmtId="0" fontId="21" fillId="6" borderId="47" xfId="0" applyFont="1" applyFill="1" applyBorder="1" applyAlignment="1">
      <alignment horizontal="center" vertical="center" wrapText="1"/>
    </xf>
    <xf numFmtId="0" fontId="21" fillId="6" borderId="42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0" fontId="22" fillId="6" borderId="24" xfId="0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top" wrapText="1"/>
    </xf>
    <xf numFmtId="0" fontId="0" fillId="0" borderId="32" xfId="0" applyBorder="1" applyAlignment="1">
      <alignment horizontal="center" vertical="top"/>
    </xf>
    <xf numFmtId="0" fontId="0" fillId="0" borderId="52" xfId="0" applyBorder="1" applyAlignment="1">
      <alignment horizontal="center" vertical="top"/>
    </xf>
    <xf numFmtId="0" fontId="0" fillId="0" borderId="63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53" xfId="0" applyBorder="1" applyAlignment="1">
      <alignment horizontal="center" vertical="top"/>
    </xf>
    <xf numFmtId="0" fontId="0" fillId="0" borderId="62" xfId="0" applyBorder="1" applyAlignment="1">
      <alignment horizontal="center" vertical="top"/>
    </xf>
    <xf numFmtId="0" fontId="0" fillId="0" borderId="58" xfId="0" applyBorder="1" applyAlignment="1">
      <alignment horizontal="center" vertical="top"/>
    </xf>
    <xf numFmtId="0" fontId="0" fillId="0" borderId="57" xfId="0" applyBorder="1" applyAlignment="1">
      <alignment horizontal="center" vertical="top"/>
    </xf>
    <xf numFmtId="0" fontId="1" fillId="0" borderId="4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top" wrapText="1"/>
    </xf>
    <xf numFmtId="0" fontId="3" fillId="0" borderId="43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36" xfId="0" applyFill="1" applyBorder="1" applyAlignment="1">
      <alignment horizontal="center" wrapText="1"/>
    </xf>
    <xf numFmtId="0" fontId="0" fillId="3" borderId="38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21" fillId="6" borderId="25" xfId="0" applyFont="1" applyFill="1" applyBorder="1" applyAlignment="1">
      <alignment horizontal="center" vertical="center" wrapText="1"/>
    </xf>
    <xf numFmtId="0" fontId="21" fillId="6" borderId="34" xfId="0" applyFont="1" applyFill="1" applyBorder="1" applyAlignment="1">
      <alignment horizontal="center" vertical="center" wrapText="1"/>
    </xf>
    <xf numFmtId="0" fontId="21" fillId="6" borderId="60" xfId="0" applyFont="1" applyFill="1" applyBorder="1" applyAlignment="1">
      <alignment horizontal="center" vertical="center" wrapText="1"/>
    </xf>
    <xf numFmtId="0" fontId="22" fillId="8" borderId="43" xfId="0" applyFont="1" applyFill="1" applyBorder="1" applyAlignment="1">
      <alignment horizontal="center" vertical="center" wrapText="1"/>
    </xf>
    <xf numFmtId="0" fontId="22" fillId="8" borderId="5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top" wrapText="1"/>
    </xf>
    <xf numFmtId="0" fontId="34" fillId="0" borderId="54" xfId="0" applyFont="1" applyBorder="1" applyAlignment="1">
      <alignment horizontal="center" vertical="top" wrapText="1"/>
    </xf>
    <xf numFmtId="0" fontId="34" fillId="0" borderId="46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0" fontId="34" fillId="0" borderId="68" xfId="0" applyFont="1" applyBorder="1" applyAlignment="1">
      <alignment horizontal="center" vertical="top" wrapText="1"/>
    </xf>
    <xf numFmtId="0" fontId="0" fillId="0" borderId="28" xfId="0" applyBorder="1"/>
    <xf numFmtId="0" fontId="0" fillId="0" borderId="12" xfId="0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50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20" fillId="0" borderId="69" xfId="0" applyFont="1" applyBorder="1" applyAlignment="1">
      <alignment vertical="center" wrapText="1"/>
    </xf>
    <xf numFmtId="0" fontId="20" fillId="0" borderId="70" xfId="0" applyFont="1" applyBorder="1" applyAlignment="1">
      <alignment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20" fillId="2" borderId="69" xfId="0" applyFont="1" applyFill="1" applyBorder="1" applyAlignment="1">
      <alignment horizontal="center" vertical="center" wrapText="1"/>
    </xf>
    <xf numFmtId="0" fontId="20" fillId="2" borderId="73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34" fillId="2" borderId="57" xfId="0" applyFont="1" applyFill="1" applyBorder="1" applyAlignment="1">
      <alignment horizontal="center" vertical="center" wrapText="1"/>
    </xf>
    <xf numFmtId="49" fontId="21" fillId="0" borderId="46" xfId="0" applyNumberFormat="1" applyFont="1" applyBorder="1" applyAlignment="1">
      <alignment horizontal="center" vertical="center"/>
    </xf>
    <xf numFmtId="0" fontId="34" fillId="2" borderId="45" xfId="0" applyFont="1" applyFill="1" applyBorder="1" applyAlignment="1">
      <alignment horizontal="center" vertical="center" wrapText="1"/>
    </xf>
    <xf numFmtId="0" fontId="20" fillId="5" borderId="45" xfId="0" applyFont="1" applyFill="1" applyBorder="1" applyAlignment="1">
      <alignment horizontal="center" vertical="center" wrapText="1"/>
    </xf>
    <xf numFmtId="0" fontId="20" fillId="2" borderId="74" xfId="0" applyFont="1" applyFill="1" applyBorder="1" applyAlignment="1">
      <alignment horizontal="center" vertical="center" wrapText="1"/>
    </xf>
    <xf numFmtId="0" fontId="20" fillId="2" borderId="75" xfId="0" applyFont="1" applyFill="1" applyBorder="1" applyAlignment="1">
      <alignment horizontal="center" vertical="center" wrapText="1"/>
    </xf>
    <xf numFmtId="0" fontId="20" fillId="2" borderId="75" xfId="0" applyFont="1" applyFill="1" applyBorder="1" applyAlignment="1">
      <alignment horizontal="center" vertical="center"/>
    </xf>
    <xf numFmtId="164" fontId="20" fillId="2" borderId="75" xfId="0" applyNumberFormat="1" applyFont="1" applyFill="1" applyBorder="1" applyAlignment="1">
      <alignment horizontal="center" vertical="center"/>
    </xf>
    <xf numFmtId="0" fontId="20" fillId="2" borderId="75" xfId="0" applyFont="1" applyFill="1" applyBorder="1"/>
    <xf numFmtId="0" fontId="20" fillId="2" borderId="28" xfId="0" applyFont="1" applyFill="1" applyBorder="1" applyAlignment="1">
      <alignment horizontal="center" vertical="center"/>
    </xf>
    <xf numFmtId="49" fontId="21" fillId="0" borderId="8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20" fillId="5" borderId="13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vertical="center" wrapText="1"/>
    </xf>
    <xf numFmtId="164" fontId="20" fillId="2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wrapText="1"/>
    </xf>
    <xf numFmtId="0" fontId="20" fillId="2" borderId="3" xfId="0" applyFont="1" applyFill="1" applyBorder="1" applyAlignment="1">
      <alignment horizontal="center"/>
    </xf>
    <xf numFmtId="49" fontId="21" fillId="0" borderId="71" xfId="0" applyNumberFormat="1" applyFont="1" applyBorder="1" applyAlignment="1">
      <alignment horizontal="center" vertical="center"/>
    </xf>
    <xf numFmtId="0" fontId="34" fillId="2" borderId="24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164" fontId="20" fillId="2" borderId="20" xfId="0" applyNumberFormat="1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vertical="center" wrapText="1"/>
    </xf>
    <xf numFmtId="0" fontId="20" fillId="2" borderId="21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wrapText="1"/>
    </xf>
    <xf numFmtId="0" fontId="20" fillId="2" borderId="20" xfId="0" applyFont="1" applyFill="1" applyBorder="1" applyAlignment="1">
      <alignment wrapText="1"/>
    </xf>
    <xf numFmtId="49" fontId="21" fillId="8" borderId="71" xfId="0" applyNumberFormat="1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wrapText="1"/>
    </xf>
    <xf numFmtId="0" fontId="20" fillId="8" borderId="20" xfId="0" applyFont="1" applyFill="1" applyBorder="1" applyAlignment="1">
      <alignment horizontal="center" vertical="center" wrapText="1"/>
    </xf>
    <xf numFmtId="164" fontId="20" fillId="8" borderId="20" xfId="0" applyNumberFormat="1" applyFont="1" applyFill="1" applyBorder="1" applyAlignment="1">
      <alignment horizontal="center" vertical="center" wrapText="1"/>
    </xf>
    <xf numFmtId="0" fontId="20" fillId="8" borderId="20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wrapText="1"/>
    </xf>
    <xf numFmtId="0" fontId="20" fillId="8" borderId="21" xfId="0" applyFont="1" applyFill="1" applyBorder="1" applyAlignment="1">
      <alignment horizontal="center" vertical="center"/>
    </xf>
    <xf numFmtId="49" fontId="22" fillId="3" borderId="12" xfId="0" applyNumberFormat="1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center" vertical="center" wrapText="1"/>
    </xf>
    <xf numFmtId="164" fontId="20" fillId="3" borderId="5" xfId="0" applyNumberFormat="1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wrapText="1"/>
    </xf>
    <xf numFmtId="0" fontId="20" fillId="3" borderId="6" xfId="0" applyFont="1" applyFill="1" applyBorder="1" applyAlignment="1">
      <alignment horizontal="center" wrapText="1"/>
    </xf>
    <xf numFmtId="49" fontId="21" fillId="0" borderId="8" xfId="0" applyNumberFormat="1" applyFont="1" applyBorder="1" applyAlignment="1">
      <alignment horizontal="center"/>
    </xf>
    <xf numFmtId="0" fontId="38" fillId="5" borderId="13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164" fontId="20" fillId="2" borderId="2" xfId="0" applyNumberFormat="1" applyFont="1" applyFill="1" applyBorder="1" applyAlignment="1">
      <alignment horizontal="center" vertical="center"/>
    </xf>
    <xf numFmtId="0" fontId="20" fillId="2" borderId="2" xfId="0" applyFont="1" applyFill="1" applyBorder="1"/>
    <xf numFmtId="0" fontId="20" fillId="2" borderId="3" xfId="0" applyFont="1" applyFill="1" applyBorder="1" applyAlignment="1">
      <alignment horizontal="center" vertical="center"/>
    </xf>
    <xf numFmtId="49" fontId="21" fillId="0" borderId="71" xfId="0" applyNumberFormat="1" applyFont="1" applyBorder="1" applyAlignment="1">
      <alignment horizontal="center"/>
    </xf>
    <xf numFmtId="0" fontId="38" fillId="5" borderId="24" xfId="0" applyFont="1" applyFill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2" borderId="20" xfId="0" applyFont="1" applyFill="1" applyBorder="1" applyAlignment="1">
      <alignment horizontal="center"/>
    </xf>
    <xf numFmtId="0" fontId="20" fillId="2" borderId="20" xfId="0" applyFont="1" applyFill="1" applyBorder="1"/>
    <xf numFmtId="49" fontId="21" fillId="0" borderId="71" xfId="0" applyNumberFormat="1" applyFont="1" applyBorder="1" applyAlignment="1">
      <alignment horizontal="center" vertical="center" wrapText="1"/>
    </xf>
    <xf numFmtId="164" fontId="20" fillId="3" borderId="20" xfId="0" applyNumberFormat="1" applyFont="1" applyFill="1" applyBorder="1" applyAlignment="1">
      <alignment horizontal="center" vertical="center"/>
    </xf>
    <xf numFmtId="49" fontId="22" fillId="3" borderId="12" xfId="0" applyNumberFormat="1" applyFont="1" applyFill="1" applyBorder="1" applyAlignment="1">
      <alignment horizontal="center" vertical="center" wrapText="1"/>
    </xf>
    <xf numFmtId="0" fontId="38" fillId="5" borderId="14" xfId="0" applyFont="1" applyFill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64" fontId="20" fillId="3" borderId="5" xfId="0" applyNumberFormat="1" applyFont="1" applyFill="1" applyBorder="1" applyAlignment="1">
      <alignment horizontal="center" vertical="center"/>
    </xf>
    <xf numFmtId="0" fontId="20" fillId="3" borderId="5" xfId="0" applyFont="1" applyFill="1" applyBorder="1"/>
    <xf numFmtId="0" fontId="20" fillId="2" borderId="3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wrapText="1"/>
    </xf>
    <xf numFmtId="49" fontId="21" fillId="0" borderId="12" xfId="0" applyNumberFormat="1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 vertical="center" wrapText="1"/>
    </xf>
    <xf numFmtId="164" fontId="20" fillId="2" borderId="5" xfId="0" applyNumberFormat="1" applyFont="1" applyFill="1" applyBorder="1" applyAlignment="1">
      <alignment horizontal="center" vertical="center"/>
    </xf>
    <xf numFmtId="0" fontId="20" fillId="2" borderId="5" xfId="0" applyFont="1" applyFill="1" applyBorder="1"/>
    <xf numFmtId="0" fontId="20" fillId="2" borderId="60" xfId="0" applyFont="1" applyFill="1" applyBorder="1" applyAlignment="1">
      <alignment horizontal="center" vertical="center"/>
    </xf>
    <xf numFmtId="0" fontId="20" fillId="2" borderId="6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49" fontId="21" fillId="3" borderId="41" xfId="0" applyNumberFormat="1" applyFont="1" applyFill="1" applyBorder="1" applyAlignment="1">
      <alignment horizontal="center" vertical="center"/>
    </xf>
    <xf numFmtId="0" fontId="38" fillId="5" borderId="47" xfId="0" applyFont="1" applyFill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2" borderId="35" xfId="0" applyFont="1" applyFill="1" applyBorder="1" applyAlignment="1">
      <alignment horizontal="center" wrapText="1"/>
    </xf>
    <xf numFmtId="0" fontId="20" fillId="2" borderId="35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/>
    </xf>
    <xf numFmtId="164" fontId="20" fillId="3" borderId="35" xfId="0" applyNumberFormat="1" applyFont="1" applyFill="1" applyBorder="1" applyAlignment="1">
      <alignment horizontal="center" vertical="center"/>
    </xf>
    <xf numFmtId="0" fontId="20" fillId="2" borderId="35" xfId="0" applyFont="1" applyFill="1" applyBorder="1"/>
    <xf numFmtId="0" fontId="20" fillId="2" borderId="30" xfId="0" applyFont="1" applyFill="1" applyBorder="1" applyAlignment="1">
      <alignment horizontal="center" vertical="center"/>
    </xf>
    <xf numFmtId="49" fontId="21" fillId="3" borderId="71" xfId="0" applyNumberFormat="1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wrapText="1"/>
    </xf>
    <xf numFmtId="0" fontId="20" fillId="2" borderId="20" xfId="0" applyFont="1" applyFill="1" applyBorder="1" applyAlignment="1">
      <alignment vertical="center"/>
    </xf>
    <xf numFmtId="0" fontId="20" fillId="2" borderId="21" xfId="0" applyFont="1" applyFill="1" applyBorder="1" applyAlignment="1">
      <alignment horizontal="center"/>
    </xf>
    <xf numFmtId="49" fontId="21" fillId="3" borderId="37" xfId="0" applyNumberFormat="1" applyFont="1" applyFill="1" applyBorder="1" applyAlignment="1">
      <alignment horizontal="center" vertical="center"/>
    </xf>
    <xf numFmtId="0" fontId="38" fillId="5" borderId="42" xfId="0" applyFont="1" applyFill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/>
    </xf>
    <xf numFmtId="164" fontId="20" fillId="3" borderId="17" xfId="0" applyNumberFormat="1" applyFont="1" applyFill="1" applyBorder="1" applyAlignment="1">
      <alignment horizontal="center" vertical="center"/>
    </xf>
    <xf numFmtId="0" fontId="20" fillId="2" borderId="17" xfId="0" applyFont="1" applyFill="1" applyBorder="1"/>
    <xf numFmtId="0" fontId="20" fillId="2" borderId="34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vertical="center"/>
    </xf>
    <xf numFmtId="0" fontId="20" fillId="8" borderId="20" xfId="0" applyFont="1" applyFill="1" applyBorder="1" applyAlignment="1">
      <alignment horizontal="center"/>
    </xf>
    <xf numFmtId="164" fontId="20" fillId="8" borderId="20" xfId="0" applyNumberFormat="1" applyFont="1" applyFill="1" applyBorder="1" applyAlignment="1">
      <alignment horizontal="center" vertical="center"/>
    </xf>
    <xf numFmtId="0" fontId="20" fillId="8" borderId="20" xfId="0" applyFont="1" applyFill="1" applyBorder="1"/>
    <xf numFmtId="0" fontId="20" fillId="8" borderId="20" xfId="0" applyFont="1" applyFill="1" applyBorder="1" applyAlignment="1">
      <alignment vertical="center"/>
    </xf>
    <xf numFmtId="0" fontId="20" fillId="8" borderId="21" xfId="0" applyFont="1" applyFill="1" applyBorder="1" applyAlignment="1">
      <alignment horizontal="center" wrapText="1"/>
    </xf>
    <xf numFmtId="0" fontId="20" fillId="3" borderId="20" xfId="0" applyFont="1" applyFill="1" applyBorder="1" applyAlignment="1">
      <alignment horizontal="center"/>
    </xf>
    <xf numFmtId="0" fontId="20" fillId="3" borderId="20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/>
    </xf>
    <xf numFmtId="0" fontId="20" fillId="3" borderId="20" xfId="0" applyFont="1" applyFill="1" applyBorder="1"/>
    <xf numFmtId="0" fontId="20" fillId="3" borderId="20" xfId="0" applyFont="1" applyFill="1" applyBorder="1" applyAlignment="1">
      <alignment vertical="center"/>
    </xf>
    <xf numFmtId="0" fontId="20" fillId="3" borderId="21" xfId="0" applyFont="1" applyFill="1" applyBorder="1" applyAlignment="1">
      <alignment horizontal="center" wrapText="1"/>
    </xf>
    <xf numFmtId="49" fontId="21" fillId="3" borderId="12" xfId="0" applyNumberFormat="1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/>
    </xf>
    <xf numFmtId="0" fontId="20" fillId="3" borderId="5" xfId="0" applyFont="1" applyFill="1" applyBorder="1" applyAlignment="1">
      <alignment vertical="center"/>
    </xf>
    <xf numFmtId="49" fontId="21" fillId="0" borderId="41" xfId="0" applyNumberFormat="1" applyFont="1" applyBorder="1" applyAlignment="1">
      <alignment horizontal="center" vertical="center"/>
    </xf>
    <xf numFmtId="164" fontId="20" fillId="2" borderId="35" xfId="0" applyNumberFormat="1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vertical="center"/>
    </xf>
    <xf numFmtId="49" fontId="21" fillId="0" borderId="37" xfId="0" applyNumberFormat="1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wrapText="1"/>
    </xf>
    <xf numFmtId="164" fontId="20" fillId="2" borderId="17" xfId="0" applyNumberFormat="1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wrapText="1"/>
    </xf>
    <xf numFmtId="0" fontId="20" fillId="2" borderId="5" xfId="0" applyFont="1" applyFill="1" applyBorder="1" applyAlignment="1">
      <alignment horizontal="center" wrapText="1"/>
    </xf>
    <xf numFmtId="0" fontId="20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wrapText="1"/>
    </xf>
    <xf numFmtId="0" fontId="20" fillId="2" borderId="21" xfId="0" applyFont="1" applyFill="1" applyBorder="1" applyAlignment="1">
      <alignment horizontal="center" vertical="center" wrapText="1"/>
    </xf>
    <xf numFmtId="49" fontId="21" fillId="8" borderId="12" xfId="0" applyNumberFormat="1" applyFont="1" applyFill="1" applyBorder="1" applyAlignment="1">
      <alignment horizontal="center" vertical="center"/>
    </xf>
    <xf numFmtId="0" fontId="20" fillId="8" borderId="5" xfId="0" applyFont="1" applyFill="1" applyBorder="1" applyAlignment="1">
      <alignment horizontal="center" wrapText="1"/>
    </xf>
    <xf numFmtId="0" fontId="20" fillId="8" borderId="5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center" vertical="center"/>
    </xf>
    <xf numFmtId="164" fontId="20" fillId="8" borderId="5" xfId="0" applyNumberFormat="1" applyFont="1" applyFill="1" applyBorder="1" applyAlignment="1">
      <alignment horizontal="center" vertical="center"/>
    </xf>
    <xf numFmtId="0" fontId="20" fillId="8" borderId="5" xfId="0" applyFont="1" applyFill="1" applyBorder="1"/>
    <xf numFmtId="0" fontId="20" fillId="8" borderId="60" xfId="0" applyFont="1" applyFill="1" applyBorder="1" applyAlignment="1">
      <alignment horizontal="center" vertical="center"/>
    </xf>
    <xf numFmtId="0" fontId="20" fillId="8" borderId="6" xfId="0" applyFont="1" applyFill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8" borderId="21" xfId="0" applyFont="1" applyFill="1" applyBorder="1" applyAlignment="1">
      <alignment horizontal="center" vertical="center" wrapText="1"/>
    </xf>
    <xf numFmtId="49" fontId="21" fillId="8" borderId="41" xfId="0" applyNumberFormat="1" applyFont="1" applyFill="1" applyBorder="1" applyAlignment="1">
      <alignment horizontal="center" vertical="center"/>
    </xf>
    <xf numFmtId="0" fontId="20" fillId="8" borderId="35" xfId="0" applyFont="1" applyFill="1" applyBorder="1" applyAlignment="1">
      <alignment horizontal="center" wrapText="1"/>
    </xf>
    <xf numFmtId="0" fontId="20" fillId="8" borderId="35" xfId="0" applyFont="1" applyFill="1" applyBorder="1" applyAlignment="1">
      <alignment horizontal="center" vertical="center" wrapText="1"/>
    </xf>
    <xf numFmtId="0" fontId="20" fillId="8" borderId="35" xfId="0" applyFont="1" applyFill="1" applyBorder="1" applyAlignment="1">
      <alignment horizontal="center" vertical="center"/>
    </xf>
    <xf numFmtId="164" fontId="20" fillId="8" borderId="35" xfId="0" applyNumberFormat="1" applyFont="1" applyFill="1" applyBorder="1" applyAlignment="1">
      <alignment horizontal="center" vertical="center"/>
    </xf>
    <xf numFmtId="0" fontId="20" fillId="8" borderId="35" xfId="0" applyFont="1" applyFill="1" applyBorder="1"/>
    <xf numFmtId="0" fontId="20" fillId="8" borderId="30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/>
    </xf>
    <xf numFmtId="0" fontId="20" fillId="3" borderId="17" xfId="0" applyFont="1" applyFill="1" applyBorder="1"/>
    <xf numFmtId="0" fontId="20" fillId="3" borderId="18" xfId="0" applyFont="1" applyFill="1" applyBorder="1" applyAlignment="1">
      <alignment horizontal="center" vertical="center" wrapText="1"/>
    </xf>
    <xf numFmtId="49" fontId="21" fillId="2" borderId="71" xfId="0" applyNumberFormat="1" applyFont="1" applyFill="1" applyBorder="1" applyAlignment="1">
      <alignment horizontal="center" vertical="center"/>
    </xf>
    <xf numFmtId="0" fontId="34" fillId="2" borderId="20" xfId="0" applyFont="1" applyFill="1" applyBorder="1"/>
    <xf numFmtId="0" fontId="34" fillId="2" borderId="20" xfId="0" applyFont="1" applyFill="1" applyBorder="1" applyAlignment="1">
      <alignment horizontal="center" vertical="center"/>
    </xf>
    <xf numFmtId="49" fontId="21" fillId="2" borderId="12" xfId="0" applyNumberFormat="1" applyFont="1" applyFill="1" applyBorder="1" applyAlignment="1">
      <alignment horizontal="center" vertical="center"/>
    </xf>
    <xf numFmtId="0" fontId="34" fillId="2" borderId="5" xfId="0" applyFont="1" applyFill="1" applyBorder="1"/>
    <xf numFmtId="0" fontId="34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164" fontId="20" fillId="3" borderId="2" xfId="0" applyNumberFormat="1" applyFont="1" applyFill="1" applyBorder="1" applyAlignment="1">
      <alignment horizontal="center" vertical="center"/>
    </xf>
    <xf numFmtId="0" fontId="20" fillId="3" borderId="2" xfId="0" applyFont="1" applyFill="1" applyBorder="1"/>
    <xf numFmtId="0" fontId="20" fillId="3" borderId="3" xfId="0" applyFont="1" applyFill="1" applyBorder="1" applyAlignment="1">
      <alignment horizontal="center" vertical="center" wrapText="1"/>
    </xf>
    <xf numFmtId="0" fontId="38" fillId="5" borderId="11" xfId="0" applyFont="1" applyFill="1" applyBorder="1" applyAlignment="1">
      <alignment horizontal="center" vertical="center" wrapText="1"/>
    </xf>
    <xf numFmtId="0" fontId="20" fillId="2" borderId="61" xfId="0" applyFont="1" applyFill="1" applyBorder="1" applyAlignment="1">
      <alignment horizontal="center" vertical="center" wrapText="1"/>
    </xf>
    <xf numFmtId="0" fontId="20" fillId="2" borderId="60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2" borderId="40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49" fontId="21" fillId="3" borderId="22" xfId="0" applyNumberFormat="1" applyFont="1" applyFill="1" applyBorder="1" applyAlignment="1">
      <alignment horizontal="center" vertical="center"/>
    </xf>
    <xf numFmtId="0" fontId="38" fillId="3" borderId="10" xfId="0" applyFont="1" applyFill="1" applyBorder="1" applyAlignment="1">
      <alignment horizontal="center" vertical="center" wrapText="1"/>
    </xf>
    <xf numFmtId="0" fontId="20" fillId="3" borderId="44" xfId="0" applyFont="1" applyFill="1" applyBorder="1" applyAlignment="1">
      <alignment horizontal="center" vertical="center" wrapText="1"/>
    </xf>
    <xf numFmtId="0" fontId="20" fillId="3" borderId="25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 wrapText="1"/>
    </xf>
    <xf numFmtId="49" fontId="21" fillId="3" borderId="62" xfId="0" applyNumberFormat="1" applyFont="1" applyFill="1" applyBorder="1" applyAlignment="1">
      <alignment horizontal="center" vertical="center"/>
    </xf>
    <xf numFmtId="0" fontId="38" fillId="3" borderId="11" xfId="0" applyFont="1" applyFill="1" applyBorder="1" applyAlignment="1">
      <alignment horizontal="center" vertical="center" wrapText="1"/>
    </xf>
    <xf numFmtId="0" fontId="20" fillId="3" borderId="61" xfId="0" applyFont="1" applyFill="1" applyBorder="1" applyAlignment="1">
      <alignment horizontal="center" vertical="center" wrapText="1"/>
    </xf>
    <xf numFmtId="0" fontId="20" fillId="3" borderId="60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164" fontId="20" fillId="2" borderId="2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vertical="center" wrapText="1"/>
    </xf>
    <xf numFmtId="49" fontId="0" fillId="0" borderId="71" xfId="0" applyNumberFormat="1" applyBorder="1"/>
    <xf numFmtId="0" fontId="20" fillId="2" borderId="20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/>
    </xf>
    <xf numFmtId="164" fontId="20" fillId="2" borderId="20" xfId="0" applyNumberFormat="1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/>
    </xf>
    <xf numFmtId="0" fontId="20" fillId="2" borderId="21" xfId="0" applyFont="1" applyFill="1" applyBorder="1" applyAlignment="1">
      <alignment horizontal="center" vertical="center" wrapText="1"/>
    </xf>
    <xf numFmtId="0" fontId="20" fillId="0" borderId="0" xfId="0" applyFont="1"/>
    <xf numFmtId="0" fontId="39" fillId="0" borderId="0" xfId="0" applyFont="1"/>
    <xf numFmtId="0" fontId="33" fillId="0" borderId="32" xfId="0" applyFont="1" applyBorder="1" applyAlignment="1">
      <alignment horizontal="center"/>
    </xf>
    <xf numFmtId="0" fontId="33" fillId="0" borderId="52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8" fillId="5" borderId="45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72" xfId="0" applyFont="1" applyBorder="1" applyAlignment="1">
      <alignment horizontal="center" vertical="center" wrapText="1"/>
    </xf>
    <xf numFmtId="0" fontId="34" fillId="4" borderId="34" xfId="0" applyFont="1" applyFill="1" applyBorder="1" applyAlignment="1">
      <alignment horizontal="center" vertical="center" wrapText="1"/>
    </xf>
    <xf numFmtId="0" fontId="34" fillId="4" borderId="34" xfId="0" applyFont="1" applyFill="1" applyBorder="1" applyAlignment="1">
      <alignment horizontal="center" vertical="center"/>
    </xf>
    <xf numFmtId="0" fontId="34" fillId="9" borderId="34" xfId="0" applyFont="1" applyFill="1" applyBorder="1" applyAlignment="1">
      <alignment horizontal="center" vertical="center" wrapText="1"/>
    </xf>
    <xf numFmtId="0" fontId="20" fillId="9" borderId="34" xfId="0" applyFont="1" applyFill="1" applyBorder="1" applyAlignment="1">
      <alignment horizontal="center" vertical="center" wrapText="1"/>
    </xf>
    <xf numFmtId="0" fontId="20" fillId="9" borderId="39" xfId="0" applyFont="1" applyFill="1" applyBorder="1" applyAlignment="1">
      <alignment horizontal="center" vertical="center" wrapText="1"/>
    </xf>
    <xf numFmtId="49" fontId="22" fillId="2" borderId="46" xfId="0" applyNumberFormat="1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3" fillId="5" borderId="45" xfId="0" applyFont="1" applyFill="1" applyBorder="1" applyAlignment="1">
      <alignment horizontal="center" vertical="center" wrapText="1"/>
    </xf>
    <xf numFmtId="0" fontId="34" fillId="2" borderId="74" xfId="0" applyFont="1" applyFill="1" applyBorder="1" applyAlignment="1">
      <alignment horizontal="center" vertical="center"/>
    </xf>
    <xf numFmtId="0" fontId="34" fillId="2" borderId="75" xfId="0" applyFont="1" applyFill="1" applyBorder="1" applyAlignment="1">
      <alignment horizontal="center" vertical="center"/>
    </xf>
    <xf numFmtId="0" fontId="34" fillId="2" borderId="75" xfId="0" applyFont="1" applyFill="1" applyBorder="1" applyAlignment="1">
      <alignment horizontal="center" wrapText="1"/>
    </xf>
    <xf numFmtId="0" fontId="34" fillId="2" borderId="75" xfId="0" applyFont="1" applyFill="1" applyBorder="1" applyAlignment="1">
      <alignment horizontal="center" vertical="center" wrapText="1"/>
    </xf>
    <xf numFmtId="0" fontId="34" fillId="2" borderId="28" xfId="0" applyFont="1" applyFill="1" applyBorder="1" applyAlignment="1">
      <alignment horizontal="center" vertical="center" wrapText="1"/>
    </xf>
    <xf numFmtId="49" fontId="21" fillId="3" borderId="46" xfId="0" applyNumberFormat="1" applyFont="1" applyFill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0" fillId="3" borderId="75" xfId="0" applyFont="1" applyFill="1" applyBorder="1" applyAlignment="1">
      <alignment horizontal="center" vertical="center" wrapText="1"/>
    </xf>
    <xf numFmtId="0" fontId="20" fillId="3" borderId="75" xfId="0" applyFont="1" applyFill="1" applyBorder="1" applyAlignment="1">
      <alignment horizontal="center" vertical="center"/>
    </xf>
    <xf numFmtId="164" fontId="20" fillId="3" borderId="75" xfId="0" applyNumberFormat="1" applyFont="1" applyFill="1" applyBorder="1" applyAlignment="1">
      <alignment horizontal="center" vertical="center"/>
    </xf>
    <xf numFmtId="0" fontId="20" fillId="3" borderId="75" xfId="0" applyFont="1" applyFill="1" applyBorder="1" applyAlignment="1">
      <alignment vertical="center"/>
    </xf>
    <xf numFmtId="0" fontId="20" fillId="3" borderId="28" xfId="0" applyFont="1" applyFill="1" applyBorder="1" applyAlignment="1">
      <alignment horizontal="center" vertical="center"/>
    </xf>
    <xf numFmtId="0" fontId="20" fillId="3" borderId="75" xfId="0" applyFont="1" applyFill="1" applyBorder="1"/>
    <xf numFmtId="0" fontId="20" fillId="3" borderId="28" xfId="0" applyFont="1" applyFill="1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topLeftCell="A4" workbookViewId="0">
      <selection activeCell="T8" sqref="T8"/>
    </sheetView>
  </sheetViews>
  <sheetFormatPr defaultRowHeight="15" x14ac:dyDescent="0.25"/>
  <sheetData>
    <row r="1" spans="1:1" ht="21" x14ac:dyDescent="0.35">
      <c r="A1" s="5" t="s">
        <v>0</v>
      </c>
    </row>
    <row r="2" spans="1:1" ht="21" x14ac:dyDescent="0.35">
      <c r="A2" s="5"/>
    </row>
    <row r="3" spans="1:1" x14ac:dyDescent="0.25">
      <c r="A3" s="6" t="s">
        <v>1</v>
      </c>
    </row>
    <row r="4" spans="1:1" x14ac:dyDescent="0.25">
      <c r="A4" s="3" t="s">
        <v>2</v>
      </c>
    </row>
    <row r="5" spans="1:1" x14ac:dyDescent="0.25">
      <c r="A5" s="3" t="s">
        <v>3</v>
      </c>
    </row>
    <row r="6" spans="1:1" x14ac:dyDescent="0.25">
      <c r="A6" s="3"/>
    </row>
    <row r="7" spans="1:1" x14ac:dyDescent="0.25">
      <c r="A7" s="3"/>
    </row>
    <row r="8" spans="1:1" ht="130.69999999999999" customHeight="1" x14ac:dyDescent="0.25">
      <c r="A8" s="1"/>
    </row>
    <row r="9" spans="1:1" ht="38.25" customHeight="1" x14ac:dyDescent="0.25">
      <c r="A9" s="1"/>
    </row>
    <row r="10" spans="1:1" x14ac:dyDescent="0.25">
      <c r="A10" s="4" t="s">
        <v>4</v>
      </c>
    </row>
    <row r="11" spans="1:1" x14ac:dyDescent="0.25">
      <c r="A11" t="s">
        <v>5</v>
      </c>
    </row>
    <row r="12" spans="1:1" x14ac:dyDescent="0.25">
      <c r="A12" t="s">
        <v>6</v>
      </c>
    </row>
    <row r="14" spans="1:1" x14ac:dyDescent="0.25">
      <c r="A14" s="4" t="s">
        <v>7</v>
      </c>
    </row>
    <row r="15" spans="1:1" x14ac:dyDescent="0.25">
      <c r="A15" t="s">
        <v>8</v>
      </c>
    </row>
    <row r="17" spans="1:1" x14ac:dyDescent="0.25">
      <c r="A17" s="6" t="s">
        <v>9</v>
      </c>
    </row>
    <row r="18" spans="1:1" x14ac:dyDescent="0.25">
      <c r="A18" s="3" t="s">
        <v>10</v>
      </c>
    </row>
    <row r="19" spans="1:1" x14ac:dyDescent="0.25">
      <c r="A19" s="7" t="s">
        <v>41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8" scale="9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"/>
  <sheetViews>
    <sheetView tabSelected="1" topLeftCell="A3" zoomScale="88" zoomScaleNormal="88" workbookViewId="0">
      <selection activeCell="C18" sqref="C18"/>
    </sheetView>
  </sheetViews>
  <sheetFormatPr defaultColWidth="9.28515625" defaultRowHeight="15" x14ac:dyDescent="0.25"/>
  <cols>
    <col min="1" max="1" width="12" customWidth="1"/>
    <col min="2" max="2" width="7.28515625" customWidth="1"/>
    <col min="3" max="3" width="15.7109375" customWidth="1"/>
    <col min="4" max="4" width="11.140625" customWidth="1"/>
    <col min="6" max="6" width="10" bestFit="1" customWidth="1"/>
    <col min="7" max="7" width="11.85546875" bestFit="1" customWidth="1"/>
    <col min="8" max="8" width="19.28515625" customWidth="1"/>
    <col min="9" max="9" width="9.42578125" customWidth="1"/>
    <col min="10" max="10" width="12.85546875" customWidth="1"/>
    <col min="11" max="11" width="11.28515625" customWidth="1"/>
    <col min="12" max="12" width="22.7109375" customWidth="1"/>
    <col min="13" max="13" width="11.5703125" customWidth="1"/>
    <col min="14" max="14" width="14.7109375" customWidth="1"/>
    <col min="16" max="16" width="7.5703125" customWidth="1"/>
    <col min="17" max="17" width="9" customWidth="1"/>
    <col min="18" max="18" width="10.7109375" customWidth="1"/>
    <col min="19" max="19" width="11.5703125" customWidth="1"/>
    <col min="20" max="20" width="8" customWidth="1"/>
  </cols>
  <sheetData>
    <row r="1" spans="1:20" ht="15.75" thickBot="1" x14ac:dyDescent="0.3">
      <c r="B1" s="837"/>
      <c r="C1" s="837"/>
      <c r="D1" s="837"/>
      <c r="E1" s="837"/>
      <c r="F1" s="837"/>
      <c r="G1" s="837"/>
      <c r="H1" s="837"/>
      <c r="I1" s="837"/>
      <c r="J1" s="837"/>
      <c r="K1" s="837"/>
      <c r="L1" s="837"/>
      <c r="M1" s="837"/>
      <c r="N1" s="837"/>
      <c r="O1" s="837"/>
      <c r="P1" s="837"/>
      <c r="Q1" s="837"/>
      <c r="R1" s="837"/>
      <c r="S1" s="837"/>
      <c r="T1" s="838"/>
    </row>
    <row r="2" spans="1:20" ht="27.4" customHeight="1" x14ac:dyDescent="0.25">
      <c r="A2" s="839" t="s">
        <v>318</v>
      </c>
      <c r="B2" s="840"/>
      <c r="C2" s="599" t="s">
        <v>12</v>
      </c>
      <c r="D2" s="599"/>
      <c r="E2" s="599"/>
      <c r="F2" s="599"/>
      <c r="G2" s="599"/>
      <c r="H2" s="599" t="s">
        <v>13</v>
      </c>
      <c r="I2" s="841" t="s">
        <v>351</v>
      </c>
      <c r="J2" s="842" t="s">
        <v>40</v>
      </c>
      <c r="K2" s="599" t="s">
        <v>14</v>
      </c>
      <c r="L2" s="599" t="s">
        <v>15</v>
      </c>
      <c r="M2" s="843" t="s">
        <v>352</v>
      </c>
      <c r="N2" s="843"/>
      <c r="O2" s="844" t="s">
        <v>353</v>
      </c>
      <c r="P2" s="844"/>
      <c r="Q2" s="841" t="s">
        <v>354</v>
      </c>
      <c r="R2" s="841"/>
      <c r="S2" s="844" t="s">
        <v>17</v>
      </c>
      <c r="T2" s="845"/>
    </row>
    <row r="3" spans="1:20" ht="81" thickBot="1" x14ac:dyDescent="0.3">
      <c r="A3" s="846"/>
      <c r="B3" s="616" t="s">
        <v>11</v>
      </c>
      <c r="C3" s="616" t="s">
        <v>18</v>
      </c>
      <c r="D3" s="616" t="s">
        <v>19</v>
      </c>
      <c r="E3" s="616" t="s">
        <v>20</v>
      </c>
      <c r="F3" s="616" t="s">
        <v>21</v>
      </c>
      <c r="G3" s="616" t="s">
        <v>22</v>
      </c>
      <c r="H3" s="614"/>
      <c r="I3" s="847"/>
      <c r="J3" s="848"/>
      <c r="K3" s="614"/>
      <c r="L3" s="614"/>
      <c r="M3" s="849" t="s">
        <v>23</v>
      </c>
      <c r="N3" s="849" t="s">
        <v>355</v>
      </c>
      <c r="O3" s="850" t="s">
        <v>24</v>
      </c>
      <c r="P3" s="850" t="s">
        <v>25</v>
      </c>
      <c r="Q3" s="707" t="s">
        <v>356</v>
      </c>
      <c r="R3" s="707" t="s">
        <v>357</v>
      </c>
      <c r="S3" s="850" t="s">
        <v>26</v>
      </c>
      <c r="T3" s="851" t="s">
        <v>27</v>
      </c>
    </row>
    <row r="4" spans="1:20" ht="52.15" customHeight="1" thickBot="1" x14ac:dyDescent="0.3">
      <c r="A4" s="629" t="s">
        <v>205</v>
      </c>
      <c r="B4" s="852">
        <v>1</v>
      </c>
      <c r="C4" s="853" t="s">
        <v>487</v>
      </c>
      <c r="D4" s="632" t="s">
        <v>81</v>
      </c>
      <c r="E4" s="634">
        <v>72744740</v>
      </c>
      <c r="F4" s="634">
        <v>107566575</v>
      </c>
      <c r="G4" s="634">
        <v>600082482</v>
      </c>
      <c r="H4" s="633" t="s">
        <v>527</v>
      </c>
      <c r="I4" s="633" t="s">
        <v>49</v>
      </c>
      <c r="J4" s="633" t="s">
        <v>45</v>
      </c>
      <c r="K4" s="634" t="s">
        <v>83</v>
      </c>
      <c r="L4" s="633" t="s">
        <v>528</v>
      </c>
      <c r="M4" s="635">
        <v>2000000</v>
      </c>
      <c r="N4" s="634">
        <f>M4*0.85</f>
        <v>1700000</v>
      </c>
      <c r="O4" s="634">
        <v>2023</v>
      </c>
      <c r="P4" s="634">
        <v>2025</v>
      </c>
      <c r="Q4" s="634" t="s">
        <v>84</v>
      </c>
      <c r="R4" s="634"/>
      <c r="S4" s="633" t="s">
        <v>201</v>
      </c>
      <c r="T4" s="854" t="s">
        <v>91</v>
      </c>
    </row>
    <row r="5" spans="1:20" ht="22.15" hidden="1" customHeight="1" x14ac:dyDescent="0.25">
      <c r="A5" s="855"/>
      <c r="B5" s="856"/>
      <c r="C5" s="857"/>
      <c r="D5" s="858"/>
      <c r="E5" s="157"/>
      <c r="F5" s="160"/>
      <c r="G5" s="157"/>
      <c r="H5" s="859" t="s">
        <v>473</v>
      </c>
      <c r="I5" s="859" t="s">
        <v>49</v>
      </c>
      <c r="J5" s="859" t="s">
        <v>45</v>
      </c>
      <c r="K5" s="860" t="s">
        <v>107</v>
      </c>
      <c r="L5" s="861"/>
      <c r="M5" s="860" t="s">
        <v>529</v>
      </c>
      <c r="N5" s="860"/>
      <c r="O5" s="860">
        <v>2021</v>
      </c>
      <c r="P5" s="860">
        <v>2025</v>
      </c>
      <c r="Q5" s="736"/>
      <c r="R5" s="736"/>
      <c r="S5" s="862" t="s">
        <v>530</v>
      </c>
      <c r="T5" s="863" t="s">
        <v>530</v>
      </c>
    </row>
    <row r="6" spans="1:20" ht="41.45" customHeight="1" thickBot="1" x14ac:dyDescent="0.3">
      <c r="A6" s="864" t="s">
        <v>248</v>
      </c>
      <c r="B6" s="865">
        <v>2</v>
      </c>
      <c r="C6" s="866" t="s">
        <v>531</v>
      </c>
      <c r="D6" s="867" t="s">
        <v>54</v>
      </c>
      <c r="E6" s="868">
        <v>61357537</v>
      </c>
      <c r="F6" s="868">
        <v>108040712</v>
      </c>
      <c r="G6" s="868">
        <v>600083071</v>
      </c>
      <c r="H6" s="869" t="s">
        <v>532</v>
      </c>
      <c r="I6" s="870" t="s">
        <v>49</v>
      </c>
      <c r="J6" s="870" t="s">
        <v>45</v>
      </c>
      <c r="K6" s="868" t="s">
        <v>56</v>
      </c>
      <c r="L6" s="870" t="s">
        <v>533</v>
      </c>
      <c r="M6" s="635">
        <v>2700000</v>
      </c>
      <c r="N6" s="868">
        <f>M6*0.85</f>
        <v>2295000</v>
      </c>
      <c r="O6" s="868">
        <v>2023</v>
      </c>
      <c r="P6" s="868">
        <v>2025</v>
      </c>
      <c r="Q6" s="868"/>
      <c r="R6" s="868" t="s">
        <v>46</v>
      </c>
      <c r="S6" s="870" t="s">
        <v>534</v>
      </c>
      <c r="T6" s="871" t="s">
        <v>535</v>
      </c>
    </row>
    <row r="7" spans="1:20" ht="45.6" customHeight="1" thickBot="1" x14ac:dyDescent="0.3">
      <c r="A7" s="872" t="s">
        <v>289</v>
      </c>
      <c r="B7" s="852">
        <v>3</v>
      </c>
      <c r="C7" s="853" t="s">
        <v>409</v>
      </c>
      <c r="D7" s="873" t="s">
        <v>67</v>
      </c>
      <c r="E7" s="874">
        <v>47791080</v>
      </c>
      <c r="F7" s="874">
        <v>47791080</v>
      </c>
      <c r="G7" s="874">
        <v>600082580</v>
      </c>
      <c r="H7" s="875" t="s">
        <v>536</v>
      </c>
      <c r="I7" s="875" t="s">
        <v>49</v>
      </c>
      <c r="J7" s="875" t="s">
        <v>45</v>
      </c>
      <c r="K7" s="876" t="s">
        <v>45</v>
      </c>
      <c r="L7" s="876" t="s">
        <v>417</v>
      </c>
      <c r="M7" s="877">
        <v>2500000</v>
      </c>
      <c r="N7" s="876">
        <f>M7*0.85</f>
        <v>2125000</v>
      </c>
      <c r="O7" s="876">
        <v>2023</v>
      </c>
      <c r="P7" s="876">
        <v>2025</v>
      </c>
      <c r="Q7" s="878"/>
      <c r="R7" s="876" t="s">
        <v>46</v>
      </c>
      <c r="S7" s="876" t="s">
        <v>91</v>
      </c>
      <c r="T7" s="879" t="s">
        <v>91</v>
      </c>
    </row>
    <row r="8" spans="1:20" s="836" customFormat="1" ht="58.9" customHeight="1" thickBot="1" x14ac:dyDescent="0.3">
      <c r="A8" s="872" t="s">
        <v>289</v>
      </c>
      <c r="B8" s="852">
        <v>4</v>
      </c>
      <c r="C8" s="853" t="s">
        <v>456</v>
      </c>
      <c r="D8" s="873" t="s">
        <v>67</v>
      </c>
      <c r="E8" s="874">
        <v>61357405</v>
      </c>
      <c r="F8" s="874">
        <v>61357405</v>
      </c>
      <c r="G8" s="874">
        <v>600083225</v>
      </c>
      <c r="H8" s="875" t="s">
        <v>118</v>
      </c>
      <c r="I8" s="875" t="s">
        <v>49</v>
      </c>
      <c r="J8" s="875" t="s">
        <v>45</v>
      </c>
      <c r="K8" s="876" t="s">
        <v>45</v>
      </c>
      <c r="L8" s="875" t="s">
        <v>467</v>
      </c>
      <c r="M8" s="877">
        <v>2500000</v>
      </c>
      <c r="N8" s="876">
        <f>M8*0.85</f>
        <v>2125000</v>
      </c>
      <c r="O8" s="876">
        <v>2023</v>
      </c>
      <c r="P8" s="876">
        <v>2025</v>
      </c>
      <c r="Q8" s="880"/>
      <c r="R8" s="876" t="s">
        <v>46</v>
      </c>
      <c r="S8" s="875" t="s">
        <v>91</v>
      </c>
      <c r="T8" s="881" t="s">
        <v>91</v>
      </c>
    </row>
    <row r="9" spans="1:20" ht="45.6" customHeight="1" thickBot="1" x14ac:dyDescent="0.3">
      <c r="A9" s="872" t="s">
        <v>289</v>
      </c>
      <c r="B9" s="865">
        <v>5</v>
      </c>
      <c r="C9" s="853" t="s">
        <v>494</v>
      </c>
      <c r="D9" s="882" t="s">
        <v>495</v>
      </c>
      <c r="E9" s="874">
        <v>72741520</v>
      </c>
      <c r="F9" s="874">
        <v>107566664</v>
      </c>
      <c r="G9" s="874">
        <v>600082521</v>
      </c>
      <c r="H9" s="875" t="s">
        <v>537</v>
      </c>
      <c r="I9" s="875" t="s">
        <v>49</v>
      </c>
      <c r="J9" s="875" t="s">
        <v>45</v>
      </c>
      <c r="K9" s="876" t="s">
        <v>496</v>
      </c>
      <c r="L9" s="875" t="s">
        <v>499</v>
      </c>
      <c r="M9" s="877">
        <v>600000</v>
      </c>
      <c r="N9" s="876">
        <f>M9*0.85</f>
        <v>510000</v>
      </c>
      <c r="O9" s="876">
        <v>2023</v>
      </c>
      <c r="P9" s="876">
        <v>2025</v>
      </c>
      <c r="Q9" s="880"/>
      <c r="R9" s="876" t="s">
        <v>46</v>
      </c>
      <c r="S9" s="875" t="s">
        <v>91</v>
      </c>
      <c r="T9" s="881" t="s">
        <v>91</v>
      </c>
    </row>
    <row r="10" spans="1:20" x14ac:dyDescent="0.25">
      <c r="D10" s="883"/>
      <c r="E10" s="883"/>
      <c r="F10" s="883"/>
      <c r="G10" s="883"/>
    </row>
    <row r="11" spans="1:20" ht="15.75" thickBot="1" x14ac:dyDescent="0.3">
      <c r="A11" s="79" t="s">
        <v>252</v>
      </c>
      <c r="B11" s="2"/>
      <c r="C11" s="2"/>
      <c r="D11" s="2"/>
      <c r="E11" s="2"/>
      <c r="F11" s="2"/>
      <c r="G11" s="883"/>
    </row>
    <row r="12" spans="1:20" x14ac:dyDescent="0.25">
      <c r="A12" s="80"/>
      <c r="B12" s="81"/>
      <c r="C12" s="2" t="s">
        <v>249</v>
      </c>
      <c r="D12" s="2"/>
      <c r="E12" s="2"/>
      <c r="F12" s="2"/>
      <c r="G12" s="883"/>
      <c r="H12" s="364" t="s">
        <v>526</v>
      </c>
      <c r="I12" s="365"/>
      <c r="J12" s="365"/>
      <c r="K12" s="365"/>
      <c r="L12" s="365"/>
      <c r="M12" s="366"/>
    </row>
    <row r="13" spans="1:20" x14ac:dyDescent="0.25">
      <c r="A13" s="82" t="s">
        <v>250</v>
      </c>
      <c r="B13" s="2"/>
      <c r="C13" s="2" t="s">
        <v>251</v>
      </c>
      <c r="D13" s="2"/>
      <c r="E13" s="2"/>
      <c r="F13" s="2"/>
      <c r="G13" s="883"/>
      <c r="H13" s="367"/>
      <c r="I13" s="368"/>
      <c r="J13" s="368"/>
      <c r="K13" s="368"/>
      <c r="L13" s="368"/>
      <c r="M13" s="369"/>
    </row>
    <row r="14" spans="1:20" x14ac:dyDescent="0.25">
      <c r="H14" s="367"/>
      <c r="I14" s="368"/>
      <c r="J14" s="368"/>
      <c r="K14" s="368"/>
      <c r="L14" s="368"/>
      <c r="M14" s="369"/>
    </row>
    <row r="15" spans="1:20" x14ac:dyDescent="0.25">
      <c r="D15" s="835"/>
      <c r="E15" s="835"/>
      <c r="F15" s="835"/>
      <c r="G15" s="835"/>
      <c r="H15" s="367"/>
      <c r="I15" s="368"/>
      <c r="J15" s="368"/>
      <c r="K15" s="368"/>
      <c r="L15" s="368"/>
      <c r="M15" s="369"/>
    </row>
    <row r="16" spans="1:20" ht="15.75" thickBot="1" x14ac:dyDescent="0.3">
      <c r="H16" s="370"/>
      <c r="I16" s="371"/>
      <c r="J16" s="371"/>
      <c r="K16" s="371"/>
      <c r="L16" s="371"/>
      <c r="M16" s="372"/>
    </row>
  </sheetData>
  <mergeCells count="13">
    <mergeCell ref="Q2:R2"/>
    <mergeCell ref="S2:T2"/>
    <mergeCell ref="H12:M16"/>
    <mergeCell ref="B1:T1"/>
    <mergeCell ref="A2:A3"/>
    <mergeCell ref="C2:G2"/>
    <mergeCell ref="H2:H3"/>
    <mergeCell ref="I2:I3"/>
    <mergeCell ref="J2:J3"/>
    <mergeCell ref="K2:K3"/>
    <mergeCell ref="L2:L3"/>
    <mergeCell ref="M2:N2"/>
    <mergeCell ref="O2:P2"/>
  </mergeCells>
  <pageMargins left="0.7" right="0.7" top="0.78740157499999996" bottom="0.78740157499999996" header="0.3" footer="0.3"/>
  <pageSetup paperSize="8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7"/>
  <sheetViews>
    <sheetView zoomScale="76" zoomScaleNormal="76" workbookViewId="0">
      <selection activeCell="C85" sqref="C85"/>
    </sheetView>
  </sheetViews>
  <sheetFormatPr defaultColWidth="9.28515625" defaultRowHeight="15" x14ac:dyDescent="0.25"/>
  <cols>
    <col min="1" max="1" width="13.28515625" customWidth="1"/>
    <col min="2" max="2" width="7.28515625" customWidth="1"/>
    <col min="3" max="3" width="15.7109375" customWidth="1"/>
    <col min="4" max="4" width="10.5703125" customWidth="1"/>
    <col min="7" max="7" width="11.85546875" bestFit="1" customWidth="1"/>
    <col min="8" max="8" width="19.28515625" customWidth="1"/>
    <col min="9" max="9" width="9.42578125" customWidth="1"/>
    <col min="10" max="10" width="12.85546875" customWidth="1"/>
    <col min="11" max="11" width="11.28515625" customWidth="1"/>
    <col min="12" max="12" width="24.42578125" customWidth="1"/>
    <col min="13" max="13" width="12.42578125" customWidth="1"/>
    <col min="14" max="14" width="8.5703125" customWidth="1"/>
    <col min="16" max="16" width="7.5703125" customWidth="1"/>
    <col min="17" max="17" width="9" customWidth="1"/>
    <col min="18" max="18" width="10.7109375" customWidth="1"/>
    <col min="19" max="19" width="9.28515625" customWidth="1"/>
    <col min="20" max="20" width="8" customWidth="1"/>
    <col min="21" max="21" width="33.42578125" customWidth="1"/>
  </cols>
  <sheetData>
    <row r="1" spans="1:21" ht="15.75" thickBot="1" x14ac:dyDescent="0.3">
      <c r="B1" s="597" t="s">
        <v>349</v>
      </c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597"/>
    </row>
    <row r="2" spans="1:21" ht="27.4" customHeight="1" thickBot="1" x14ac:dyDescent="0.3">
      <c r="A2" s="598" t="s">
        <v>350</v>
      </c>
      <c r="B2" s="599" t="s">
        <v>11</v>
      </c>
      <c r="C2" s="600" t="s">
        <v>12</v>
      </c>
      <c r="D2" s="600"/>
      <c r="E2" s="600"/>
      <c r="F2" s="600"/>
      <c r="G2" s="601"/>
      <c r="H2" s="602" t="s">
        <v>13</v>
      </c>
      <c r="I2" s="603" t="s">
        <v>351</v>
      </c>
      <c r="J2" s="604" t="s">
        <v>40</v>
      </c>
      <c r="K2" s="602" t="s">
        <v>14</v>
      </c>
      <c r="L2" s="602" t="s">
        <v>15</v>
      </c>
      <c r="M2" s="605" t="s">
        <v>352</v>
      </c>
      <c r="N2" s="606"/>
      <c r="O2" s="607" t="s">
        <v>353</v>
      </c>
      <c r="P2" s="608"/>
      <c r="Q2" s="609" t="s">
        <v>354</v>
      </c>
      <c r="R2" s="610"/>
      <c r="S2" s="607" t="s">
        <v>17</v>
      </c>
      <c r="T2" s="611"/>
      <c r="U2" s="612"/>
    </row>
    <row r="3" spans="1:21" ht="90.75" thickBot="1" x14ac:dyDescent="0.3">
      <c r="A3" s="613"/>
      <c r="B3" s="614"/>
      <c r="C3" s="615" t="s">
        <v>18</v>
      </c>
      <c r="D3" s="616" t="s">
        <v>19</v>
      </c>
      <c r="E3" s="616" t="s">
        <v>20</v>
      </c>
      <c r="F3" s="616" t="s">
        <v>21</v>
      </c>
      <c r="G3" s="617" t="s">
        <v>22</v>
      </c>
      <c r="H3" s="618"/>
      <c r="I3" s="619"/>
      <c r="J3" s="620"/>
      <c r="K3" s="618"/>
      <c r="L3" s="618"/>
      <c r="M3" s="621" t="s">
        <v>23</v>
      </c>
      <c r="N3" s="622" t="s">
        <v>355</v>
      </c>
      <c r="O3" s="623" t="s">
        <v>24</v>
      </c>
      <c r="P3" s="624" t="s">
        <v>25</v>
      </c>
      <c r="Q3" s="625" t="s">
        <v>356</v>
      </c>
      <c r="R3" s="626" t="s">
        <v>357</v>
      </c>
      <c r="S3" s="627" t="s">
        <v>26</v>
      </c>
      <c r="T3" s="623" t="s">
        <v>27</v>
      </c>
      <c r="U3" s="628" t="s">
        <v>227</v>
      </c>
    </row>
    <row r="4" spans="1:21" ht="45.6" customHeight="1" thickBot="1" x14ac:dyDescent="0.3">
      <c r="A4" s="629" t="s">
        <v>203</v>
      </c>
      <c r="B4" s="630">
        <v>1</v>
      </c>
      <c r="C4" s="631" t="s">
        <v>358</v>
      </c>
      <c r="D4" s="632" t="s">
        <v>48</v>
      </c>
      <c r="E4" s="633">
        <v>61357502</v>
      </c>
      <c r="F4" s="633" t="s">
        <v>359</v>
      </c>
      <c r="G4" s="633">
        <v>600082750</v>
      </c>
      <c r="H4" s="633" t="s">
        <v>360</v>
      </c>
      <c r="I4" s="634" t="s">
        <v>49</v>
      </c>
      <c r="J4" s="634" t="s">
        <v>45</v>
      </c>
      <c r="K4" s="634" t="s">
        <v>50</v>
      </c>
      <c r="L4" s="633" t="s">
        <v>361</v>
      </c>
      <c r="M4" s="635">
        <v>900000</v>
      </c>
      <c r="N4" s="636"/>
      <c r="O4" s="634">
        <v>2023</v>
      </c>
      <c r="P4" s="634">
        <v>2025</v>
      </c>
      <c r="Q4" s="633"/>
      <c r="R4" s="633"/>
      <c r="S4" s="633" t="s">
        <v>91</v>
      </c>
      <c r="T4" s="633" t="s">
        <v>91</v>
      </c>
      <c r="U4" s="637" t="s">
        <v>362</v>
      </c>
    </row>
    <row r="5" spans="1:21" ht="25.15" customHeight="1" x14ac:dyDescent="0.25">
      <c r="A5" s="638" t="s">
        <v>138</v>
      </c>
      <c r="B5" s="639">
        <v>2</v>
      </c>
      <c r="C5" s="640" t="s">
        <v>363</v>
      </c>
      <c r="D5" s="641" t="s">
        <v>364</v>
      </c>
      <c r="E5" s="642">
        <v>72743239</v>
      </c>
      <c r="F5" s="642">
        <v>107566435</v>
      </c>
      <c r="G5" s="643">
        <v>600082440</v>
      </c>
      <c r="H5" s="644" t="s">
        <v>365</v>
      </c>
      <c r="I5" s="645" t="s">
        <v>49</v>
      </c>
      <c r="J5" s="645" t="s">
        <v>45</v>
      </c>
      <c r="K5" s="645" t="s">
        <v>366</v>
      </c>
      <c r="L5" s="645" t="s">
        <v>367</v>
      </c>
      <c r="M5" s="646">
        <v>300000</v>
      </c>
      <c r="N5" s="645"/>
      <c r="O5" s="647">
        <v>2023</v>
      </c>
      <c r="P5" s="645">
        <v>2025</v>
      </c>
      <c r="Q5" s="648"/>
      <c r="R5" s="648"/>
      <c r="S5" s="645" t="s">
        <v>91</v>
      </c>
      <c r="T5" s="645" t="s">
        <v>91</v>
      </c>
      <c r="U5" s="649" t="s">
        <v>368</v>
      </c>
    </row>
    <row r="6" spans="1:21" ht="19.149999999999999" customHeight="1" thickBot="1" x14ac:dyDescent="0.3">
      <c r="A6" s="650" t="s">
        <v>138</v>
      </c>
      <c r="B6" s="651">
        <v>3</v>
      </c>
      <c r="C6" s="652"/>
      <c r="D6" s="653"/>
      <c r="E6" s="654"/>
      <c r="F6" s="654"/>
      <c r="G6" s="655"/>
      <c r="H6" s="656" t="s">
        <v>369</v>
      </c>
      <c r="I6" s="656" t="s">
        <v>49</v>
      </c>
      <c r="J6" s="656" t="s">
        <v>45</v>
      </c>
      <c r="K6" s="656" t="s">
        <v>366</v>
      </c>
      <c r="L6" s="656" t="s">
        <v>370</v>
      </c>
      <c r="M6" s="657">
        <v>2000000</v>
      </c>
      <c r="N6" s="656"/>
      <c r="O6" s="658">
        <v>2023</v>
      </c>
      <c r="P6" s="656">
        <v>2025</v>
      </c>
      <c r="Q6" s="656"/>
      <c r="R6" s="659"/>
      <c r="S6" s="656" t="s">
        <v>91</v>
      </c>
      <c r="T6" s="656" t="s">
        <v>91</v>
      </c>
      <c r="U6" s="660" t="s">
        <v>152</v>
      </c>
    </row>
    <row r="7" spans="1:21" ht="24.6" customHeight="1" thickBot="1" x14ac:dyDescent="0.3">
      <c r="A7" s="650" t="s">
        <v>138</v>
      </c>
      <c r="B7" s="630">
        <v>4</v>
      </c>
      <c r="C7" s="652"/>
      <c r="D7" s="653"/>
      <c r="E7" s="654"/>
      <c r="F7" s="654"/>
      <c r="G7" s="655"/>
      <c r="H7" s="661" t="s">
        <v>371</v>
      </c>
      <c r="I7" s="656" t="s">
        <v>49</v>
      </c>
      <c r="J7" s="656" t="s">
        <v>45</v>
      </c>
      <c r="K7" s="656" t="s">
        <v>366</v>
      </c>
      <c r="L7" s="656" t="s">
        <v>372</v>
      </c>
      <c r="M7" s="657">
        <v>2000000</v>
      </c>
      <c r="N7" s="656"/>
      <c r="O7" s="658">
        <v>2023</v>
      </c>
      <c r="P7" s="656">
        <v>2025</v>
      </c>
      <c r="Q7" s="662"/>
      <c r="R7" s="662"/>
      <c r="S7" s="656" t="s">
        <v>91</v>
      </c>
      <c r="T7" s="656" t="s">
        <v>91</v>
      </c>
      <c r="U7" s="660" t="s">
        <v>373</v>
      </c>
    </row>
    <row r="8" spans="1:21" x14ac:dyDescent="0.25">
      <c r="A8" s="663" t="s">
        <v>138</v>
      </c>
      <c r="B8" s="639">
        <v>5</v>
      </c>
      <c r="C8" s="652"/>
      <c r="D8" s="653"/>
      <c r="E8" s="654"/>
      <c r="F8" s="654"/>
      <c r="G8" s="655"/>
      <c r="H8" s="664" t="s">
        <v>374</v>
      </c>
      <c r="I8" s="665" t="s">
        <v>49</v>
      </c>
      <c r="J8" s="665" t="s">
        <v>45</v>
      </c>
      <c r="K8" s="665" t="s">
        <v>366</v>
      </c>
      <c r="L8" s="665" t="s">
        <v>375</v>
      </c>
      <c r="M8" s="666">
        <v>1900000</v>
      </c>
      <c r="N8" s="665"/>
      <c r="O8" s="667">
        <v>2023</v>
      </c>
      <c r="P8" s="665">
        <v>2025</v>
      </c>
      <c r="Q8" s="668"/>
      <c r="R8" s="668"/>
      <c r="S8" s="665" t="s">
        <v>91</v>
      </c>
      <c r="T8" s="665" t="s">
        <v>91</v>
      </c>
      <c r="U8" s="669" t="s">
        <v>276</v>
      </c>
    </row>
    <row r="9" spans="1:21" s="8" customFormat="1" ht="15.75" thickBot="1" x14ac:dyDescent="0.3">
      <c r="A9" s="670" t="s">
        <v>289</v>
      </c>
      <c r="B9" s="651">
        <v>6</v>
      </c>
      <c r="C9" s="671"/>
      <c r="D9" s="672"/>
      <c r="E9" s="673"/>
      <c r="F9" s="673"/>
      <c r="G9" s="674"/>
      <c r="H9" s="675" t="s">
        <v>376</v>
      </c>
      <c r="I9" s="676" t="s">
        <v>49</v>
      </c>
      <c r="J9" s="676" t="s">
        <v>45</v>
      </c>
      <c r="K9" s="676" t="s">
        <v>366</v>
      </c>
      <c r="L9" s="676" t="s">
        <v>377</v>
      </c>
      <c r="M9" s="677">
        <v>200000</v>
      </c>
      <c r="N9" s="676"/>
      <c r="O9" s="678">
        <v>2023</v>
      </c>
      <c r="P9" s="676">
        <v>2025</v>
      </c>
      <c r="Q9" s="679"/>
      <c r="R9" s="679"/>
      <c r="S9" s="676" t="s">
        <v>91</v>
      </c>
      <c r="T9" s="676" t="s">
        <v>91</v>
      </c>
      <c r="U9" s="680" t="s">
        <v>378</v>
      </c>
    </row>
    <row r="10" spans="1:21" ht="20.45" customHeight="1" thickBot="1" x14ac:dyDescent="0.3">
      <c r="A10" s="681" t="s">
        <v>205</v>
      </c>
      <c r="B10" s="630">
        <v>7</v>
      </c>
      <c r="C10" s="682" t="s">
        <v>379</v>
      </c>
      <c r="D10" s="683" t="s">
        <v>380</v>
      </c>
      <c r="E10" s="684">
        <v>72741813</v>
      </c>
      <c r="F10" s="684">
        <v>107566303</v>
      </c>
      <c r="G10" s="684">
        <v>600082385</v>
      </c>
      <c r="H10" s="685" t="s">
        <v>381</v>
      </c>
      <c r="I10" s="645" t="s">
        <v>49</v>
      </c>
      <c r="J10" s="645" t="s">
        <v>45</v>
      </c>
      <c r="K10" s="647" t="s">
        <v>382</v>
      </c>
      <c r="L10" s="647" t="s">
        <v>383</v>
      </c>
      <c r="M10" s="686">
        <v>150000</v>
      </c>
      <c r="N10" s="647"/>
      <c r="O10" s="647">
        <v>2023</v>
      </c>
      <c r="P10" s="645">
        <v>2025</v>
      </c>
      <c r="Q10" s="687"/>
      <c r="R10" s="687"/>
      <c r="S10" s="645" t="s">
        <v>91</v>
      </c>
      <c r="T10" s="645" t="s">
        <v>91</v>
      </c>
      <c r="U10" s="688" t="s">
        <v>384</v>
      </c>
    </row>
    <row r="11" spans="1:21" ht="22.5" x14ac:dyDescent="0.25">
      <c r="A11" s="689" t="s">
        <v>205</v>
      </c>
      <c r="B11" s="639">
        <v>8</v>
      </c>
      <c r="C11" s="690"/>
      <c r="D11" s="691"/>
      <c r="E11" s="692"/>
      <c r="F11" s="692"/>
      <c r="G11" s="692"/>
      <c r="H11" s="693" t="s">
        <v>385</v>
      </c>
      <c r="I11" s="656" t="s">
        <v>49</v>
      </c>
      <c r="J11" s="656" t="s">
        <v>45</v>
      </c>
      <c r="K11" s="658" t="s">
        <v>382</v>
      </c>
      <c r="L11" s="656" t="s">
        <v>386</v>
      </c>
      <c r="M11" s="72">
        <v>150000</v>
      </c>
      <c r="N11" s="658"/>
      <c r="O11" s="658">
        <v>2023</v>
      </c>
      <c r="P11" s="656">
        <v>2025</v>
      </c>
      <c r="Q11" s="694"/>
      <c r="R11" s="694"/>
      <c r="S11" s="656" t="s">
        <v>91</v>
      </c>
      <c r="T11" s="656" t="s">
        <v>91</v>
      </c>
      <c r="U11" s="660" t="s">
        <v>384</v>
      </c>
    </row>
    <row r="12" spans="1:21" ht="15.75" thickBot="1" x14ac:dyDescent="0.3">
      <c r="A12" s="689" t="s">
        <v>205</v>
      </c>
      <c r="B12" s="651">
        <v>9</v>
      </c>
      <c r="C12" s="690"/>
      <c r="D12" s="691"/>
      <c r="E12" s="692"/>
      <c r="F12" s="692"/>
      <c r="G12" s="692"/>
      <c r="H12" s="693" t="s">
        <v>387</v>
      </c>
      <c r="I12" s="656" t="s">
        <v>49</v>
      </c>
      <c r="J12" s="656" t="s">
        <v>45</v>
      </c>
      <c r="K12" s="658" t="s">
        <v>382</v>
      </c>
      <c r="L12" s="658" t="s">
        <v>388</v>
      </c>
      <c r="M12" s="72">
        <v>200000</v>
      </c>
      <c r="N12" s="658"/>
      <c r="O12" s="658">
        <v>2023</v>
      </c>
      <c r="P12" s="656">
        <v>2025</v>
      </c>
      <c r="Q12" s="694"/>
      <c r="R12" s="694"/>
      <c r="S12" s="656" t="s">
        <v>91</v>
      </c>
      <c r="T12" s="656" t="s">
        <v>91</v>
      </c>
      <c r="U12" s="660" t="s">
        <v>389</v>
      </c>
    </row>
    <row r="13" spans="1:21" ht="39.6" customHeight="1" thickBot="1" x14ac:dyDescent="0.3">
      <c r="A13" s="695" t="s">
        <v>205</v>
      </c>
      <c r="B13" s="630">
        <v>10</v>
      </c>
      <c r="C13" s="690"/>
      <c r="D13" s="691"/>
      <c r="E13" s="692"/>
      <c r="F13" s="692"/>
      <c r="G13" s="692"/>
      <c r="H13" s="658" t="s">
        <v>375</v>
      </c>
      <c r="I13" s="656" t="s">
        <v>49</v>
      </c>
      <c r="J13" s="656" t="s">
        <v>45</v>
      </c>
      <c r="K13" s="658" t="s">
        <v>382</v>
      </c>
      <c r="L13" s="658" t="s">
        <v>375</v>
      </c>
      <c r="M13" s="696">
        <v>200000</v>
      </c>
      <c r="N13" s="658"/>
      <c r="O13" s="658">
        <v>2023</v>
      </c>
      <c r="P13" s="658">
        <v>2025</v>
      </c>
      <c r="Q13" s="694"/>
      <c r="R13" s="694"/>
      <c r="S13" s="656" t="s">
        <v>91</v>
      </c>
      <c r="T13" s="656" t="s">
        <v>91</v>
      </c>
      <c r="U13" s="660" t="s">
        <v>390</v>
      </c>
    </row>
    <row r="14" spans="1:21" ht="39.6" customHeight="1" thickBot="1" x14ac:dyDescent="0.3">
      <c r="A14" s="697" t="s">
        <v>289</v>
      </c>
      <c r="B14" s="639">
        <v>11</v>
      </c>
      <c r="C14" s="698"/>
      <c r="D14" s="699"/>
      <c r="E14" s="700"/>
      <c r="F14" s="700"/>
      <c r="G14" s="700"/>
      <c r="H14" s="678" t="s">
        <v>376</v>
      </c>
      <c r="I14" s="676" t="s">
        <v>49</v>
      </c>
      <c r="J14" s="676" t="s">
        <v>45</v>
      </c>
      <c r="K14" s="678" t="s">
        <v>382</v>
      </c>
      <c r="L14" s="678" t="s">
        <v>377</v>
      </c>
      <c r="M14" s="701">
        <v>200000</v>
      </c>
      <c r="N14" s="678"/>
      <c r="O14" s="678">
        <v>2023</v>
      </c>
      <c r="P14" s="678">
        <v>2025</v>
      </c>
      <c r="Q14" s="702"/>
      <c r="R14" s="702"/>
      <c r="S14" s="676" t="s">
        <v>91</v>
      </c>
      <c r="T14" s="676" t="s">
        <v>91</v>
      </c>
      <c r="U14" s="680" t="s">
        <v>378</v>
      </c>
    </row>
    <row r="15" spans="1:21" ht="46.15" customHeight="1" thickBot="1" x14ac:dyDescent="0.3">
      <c r="A15" s="638" t="s">
        <v>138</v>
      </c>
      <c r="B15" s="651">
        <v>12</v>
      </c>
      <c r="C15" s="682" t="s">
        <v>391</v>
      </c>
      <c r="D15" s="683" t="s">
        <v>67</v>
      </c>
      <c r="E15" s="684">
        <v>49123785</v>
      </c>
      <c r="F15" s="684">
        <v>49123785</v>
      </c>
      <c r="G15" s="684">
        <v>600082610</v>
      </c>
      <c r="H15" s="645" t="s">
        <v>74</v>
      </c>
      <c r="I15" s="645" t="s">
        <v>49</v>
      </c>
      <c r="J15" s="645" t="s">
        <v>45</v>
      </c>
      <c r="K15" s="647" t="s">
        <v>45</v>
      </c>
      <c r="L15" s="645" t="s">
        <v>392</v>
      </c>
      <c r="M15" s="686">
        <v>1000000</v>
      </c>
      <c r="N15" s="647"/>
      <c r="O15" s="647">
        <v>2023</v>
      </c>
      <c r="P15" s="647">
        <v>2025</v>
      </c>
      <c r="Q15" s="647"/>
      <c r="R15" s="647"/>
      <c r="S15" s="645" t="s">
        <v>393</v>
      </c>
      <c r="T15" s="645" t="s">
        <v>91</v>
      </c>
      <c r="U15" s="703" t="s">
        <v>394</v>
      </c>
    </row>
    <row r="16" spans="1:21" ht="30" customHeight="1" thickBot="1" x14ac:dyDescent="0.3">
      <c r="A16" s="650" t="s">
        <v>138</v>
      </c>
      <c r="B16" s="630">
        <v>13</v>
      </c>
      <c r="C16" s="690"/>
      <c r="D16" s="691"/>
      <c r="E16" s="692"/>
      <c r="F16" s="692"/>
      <c r="G16" s="692"/>
      <c r="H16" s="693" t="s">
        <v>395</v>
      </c>
      <c r="I16" s="656" t="s">
        <v>49</v>
      </c>
      <c r="J16" s="656" t="s">
        <v>45</v>
      </c>
      <c r="K16" s="693" t="s">
        <v>45</v>
      </c>
      <c r="L16" s="656" t="s">
        <v>396</v>
      </c>
      <c r="M16" s="72">
        <v>1000000</v>
      </c>
      <c r="N16" s="694"/>
      <c r="O16" s="658">
        <v>2023</v>
      </c>
      <c r="P16" s="693">
        <v>2025</v>
      </c>
      <c r="Q16" s="694"/>
      <c r="R16" s="694"/>
      <c r="S16" s="656" t="s">
        <v>91</v>
      </c>
      <c r="T16" s="656" t="s">
        <v>91</v>
      </c>
      <c r="U16" s="704" t="s">
        <v>199</v>
      </c>
    </row>
    <row r="17" spans="1:21" ht="23.25" thickBot="1" x14ac:dyDescent="0.3">
      <c r="A17" s="705" t="s">
        <v>138</v>
      </c>
      <c r="B17" s="639">
        <v>14</v>
      </c>
      <c r="C17" s="698"/>
      <c r="D17" s="699"/>
      <c r="E17" s="700"/>
      <c r="F17" s="700"/>
      <c r="G17" s="700"/>
      <c r="H17" s="706" t="s">
        <v>397</v>
      </c>
      <c r="I17" s="707" t="s">
        <v>49</v>
      </c>
      <c r="J17" s="707" t="s">
        <v>45</v>
      </c>
      <c r="K17" s="706" t="s">
        <v>45</v>
      </c>
      <c r="L17" s="707" t="s">
        <v>398</v>
      </c>
      <c r="M17" s="708">
        <v>1000000</v>
      </c>
      <c r="N17" s="709"/>
      <c r="O17" s="710">
        <v>2023</v>
      </c>
      <c r="P17" s="706">
        <v>2025</v>
      </c>
      <c r="Q17" s="709"/>
      <c r="R17" s="709"/>
      <c r="S17" s="711" t="s">
        <v>91</v>
      </c>
      <c r="T17" s="711" t="s">
        <v>91</v>
      </c>
      <c r="U17" s="712" t="s">
        <v>390</v>
      </c>
    </row>
    <row r="18" spans="1:21" ht="40.9" customHeight="1" thickBot="1" x14ac:dyDescent="0.3">
      <c r="A18" s="713" t="s">
        <v>289</v>
      </c>
      <c r="B18" s="651">
        <v>15</v>
      </c>
      <c r="C18" s="714" t="s">
        <v>399</v>
      </c>
      <c r="D18" s="715" t="s">
        <v>67</v>
      </c>
      <c r="E18" s="716">
        <v>47791110</v>
      </c>
      <c r="F18" s="716">
        <v>47791110</v>
      </c>
      <c r="G18" s="716">
        <v>600082601</v>
      </c>
      <c r="H18" s="717" t="s">
        <v>400</v>
      </c>
      <c r="I18" s="718" t="s">
        <v>49</v>
      </c>
      <c r="J18" s="718" t="s">
        <v>45</v>
      </c>
      <c r="K18" s="719" t="s">
        <v>45</v>
      </c>
      <c r="L18" s="717" t="s">
        <v>400</v>
      </c>
      <c r="M18" s="720">
        <v>500000</v>
      </c>
      <c r="N18" s="721"/>
      <c r="O18" s="719">
        <v>2023</v>
      </c>
      <c r="P18" s="719">
        <v>2025</v>
      </c>
      <c r="Q18" s="718"/>
      <c r="R18" s="721"/>
      <c r="S18" s="718" t="s">
        <v>91</v>
      </c>
      <c r="T18" s="718" t="s">
        <v>91</v>
      </c>
      <c r="U18" s="722" t="s">
        <v>384</v>
      </c>
    </row>
    <row r="19" spans="1:21" s="8" customFormat="1" ht="37.9" customHeight="1" thickBot="1" x14ac:dyDescent="0.3">
      <c r="A19" s="723" t="s">
        <v>289</v>
      </c>
      <c r="B19" s="630">
        <v>16</v>
      </c>
      <c r="C19" s="690"/>
      <c r="D19" s="691"/>
      <c r="E19" s="692"/>
      <c r="F19" s="692"/>
      <c r="G19" s="692"/>
      <c r="H19" s="724" t="s">
        <v>401</v>
      </c>
      <c r="I19" s="656" t="s">
        <v>49</v>
      </c>
      <c r="J19" s="656" t="s">
        <v>45</v>
      </c>
      <c r="K19" s="658" t="s">
        <v>45</v>
      </c>
      <c r="L19" s="661" t="s">
        <v>402</v>
      </c>
      <c r="M19" s="72">
        <v>1500000</v>
      </c>
      <c r="N19" s="694"/>
      <c r="O19" s="658">
        <v>2023</v>
      </c>
      <c r="P19" s="658">
        <v>2025</v>
      </c>
      <c r="Q19" s="656"/>
      <c r="R19" s="694"/>
      <c r="S19" s="656" t="s">
        <v>91</v>
      </c>
      <c r="T19" s="656" t="s">
        <v>91</v>
      </c>
      <c r="U19" s="660" t="s">
        <v>390</v>
      </c>
    </row>
    <row r="20" spans="1:21" ht="52.15" customHeight="1" x14ac:dyDescent="0.25">
      <c r="A20" s="650" t="s">
        <v>206</v>
      </c>
      <c r="B20" s="639">
        <v>17</v>
      </c>
      <c r="C20" s="690"/>
      <c r="D20" s="691"/>
      <c r="E20" s="692"/>
      <c r="F20" s="692"/>
      <c r="G20" s="692"/>
      <c r="H20" s="661" t="s">
        <v>403</v>
      </c>
      <c r="I20" s="656" t="s">
        <v>49</v>
      </c>
      <c r="J20" s="656" t="s">
        <v>45</v>
      </c>
      <c r="K20" s="658" t="s">
        <v>45</v>
      </c>
      <c r="L20" s="661" t="s">
        <v>403</v>
      </c>
      <c r="M20" s="72">
        <v>600000</v>
      </c>
      <c r="N20" s="694"/>
      <c r="O20" s="658">
        <v>2023</v>
      </c>
      <c r="P20" s="658">
        <v>2025</v>
      </c>
      <c r="Q20" s="694"/>
      <c r="R20" s="694"/>
      <c r="S20" s="656" t="s">
        <v>91</v>
      </c>
      <c r="T20" s="656" t="s">
        <v>91</v>
      </c>
      <c r="U20" s="660" t="s">
        <v>390</v>
      </c>
    </row>
    <row r="21" spans="1:21" ht="51.6" customHeight="1" thickBot="1" x14ac:dyDescent="0.3">
      <c r="A21" s="650" t="s">
        <v>138</v>
      </c>
      <c r="B21" s="651">
        <v>18</v>
      </c>
      <c r="C21" s="690"/>
      <c r="D21" s="691"/>
      <c r="E21" s="692"/>
      <c r="F21" s="692"/>
      <c r="G21" s="692"/>
      <c r="H21" s="658" t="s">
        <v>404</v>
      </c>
      <c r="I21" s="656" t="s">
        <v>49</v>
      </c>
      <c r="J21" s="656" t="s">
        <v>45</v>
      </c>
      <c r="K21" s="658" t="s">
        <v>45</v>
      </c>
      <c r="L21" s="656" t="s">
        <v>405</v>
      </c>
      <c r="M21" s="72">
        <v>500000</v>
      </c>
      <c r="N21" s="725"/>
      <c r="O21" s="658">
        <v>2023</v>
      </c>
      <c r="P21" s="658">
        <v>2025</v>
      </c>
      <c r="Q21" s="725"/>
      <c r="R21" s="725"/>
      <c r="S21" s="656" t="s">
        <v>91</v>
      </c>
      <c r="T21" s="656" t="s">
        <v>91</v>
      </c>
      <c r="U21" s="726" t="s">
        <v>390</v>
      </c>
    </row>
    <row r="22" spans="1:21" ht="45" customHeight="1" thickBot="1" x14ac:dyDescent="0.3">
      <c r="A22" s="650" t="s">
        <v>138</v>
      </c>
      <c r="B22" s="630">
        <v>19</v>
      </c>
      <c r="C22" s="690"/>
      <c r="D22" s="691"/>
      <c r="E22" s="692"/>
      <c r="F22" s="692"/>
      <c r="G22" s="692"/>
      <c r="H22" s="661" t="s">
        <v>406</v>
      </c>
      <c r="I22" s="656" t="s">
        <v>49</v>
      </c>
      <c r="J22" s="656" t="s">
        <v>45</v>
      </c>
      <c r="K22" s="658" t="s">
        <v>45</v>
      </c>
      <c r="L22" s="661" t="s">
        <v>406</v>
      </c>
      <c r="M22" s="72">
        <v>800000</v>
      </c>
      <c r="N22" s="694"/>
      <c r="O22" s="658">
        <v>2023</v>
      </c>
      <c r="P22" s="658">
        <v>2025</v>
      </c>
      <c r="Q22" s="694"/>
      <c r="R22" s="694"/>
      <c r="S22" s="656" t="s">
        <v>91</v>
      </c>
      <c r="T22" s="656" t="s">
        <v>91</v>
      </c>
      <c r="U22" s="660" t="s">
        <v>390</v>
      </c>
    </row>
    <row r="23" spans="1:21" ht="23.25" thickBot="1" x14ac:dyDescent="0.3">
      <c r="A23" s="727" t="s">
        <v>289</v>
      </c>
      <c r="B23" s="639">
        <v>20</v>
      </c>
      <c r="C23" s="728"/>
      <c r="D23" s="729"/>
      <c r="E23" s="730"/>
      <c r="F23" s="730"/>
      <c r="G23" s="730"/>
      <c r="H23" s="731" t="s">
        <v>376</v>
      </c>
      <c r="I23" s="732" t="s">
        <v>49</v>
      </c>
      <c r="J23" s="732" t="s">
        <v>45</v>
      </c>
      <c r="K23" s="733" t="s">
        <v>45</v>
      </c>
      <c r="L23" s="732" t="s">
        <v>407</v>
      </c>
      <c r="M23" s="734">
        <v>120000</v>
      </c>
      <c r="N23" s="735"/>
      <c r="O23" s="736">
        <v>2023</v>
      </c>
      <c r="P23" s="733">
        <v>2025</v>
      </c>
      <c r="Q23" s="735"/>
      <c r="R23" s="735"/>
      <c r="S23" s="732" t="s">
        <v>91</v>
      </c>
      <c r="T23" s="732" t="s">
        <v>91</v>
      </c>
      <c r="U23" s="737" t="s">
        <v>408</v>
      </c>
    </row>
    <row r="24" spans="1:21" ht="45" customHeight="1" thickBot="1" x14ac:dyDescent="0.3">
      <c r="A24" s="638" t="s">
        <v>138</v>
      </c>
      <c r="B24" s="651">
        <v>21</v>
      </c>
      <c r="C24" s="682" t="s">
        <v>409</v>
      </c>
      <c r="D24" s="683" t="s">
        <v>67</v>
      </c>
      <c r="E24" s="684">
        <v>47791080</v>
      </c>
      <c r="F24" s="684">
        <v>47791080</v>
      </c>
      <c r="G24" s="684">
        <v>600082580</v>
      </c>
      <c r="H24" s="647" t="s">
        <v>410</v>
      </c>
      <c r="I24" s="645" t="s">
        <v>49</v>
      </c>
      <c r="J24" s="645" t="s">
        <v>45</v>
      </c>
      <c r="K24" s="647" t="s">
        <v>45</v>
      </c>
      <c r="L24" s="645" t="s">
        <v>411</v>
      </c>
      <c r="M24" s="686">
        <v>500000</v>
      </c>
      <c r="N24" s="738"/>
      <c r="O24" s="647">
        <v>2023</v>
      </c>
      <c r="P24" s="647">
        <v>2025</v>
      </c>
      <c r="Q24" s="738"/>
      <c r="R24" s="738"/>
      <c r="S24" s="647" t="s">
        <v>91</v>
      </c>
      <c r="T24" s="647" t="s">
        <v>91</v>
      </c>
      <c r="U24" s="703" t="s">
        <v>412</v>
      </c>
    </row>
    <row r="25" spans="1:21" ht="15.75" thickBot="1" x14ac:dyDescent="0.3">
      <c r="A25" s="663" t="s">
        <v>138</v>
      </c>
      <c r="B25" s="630">
        <v>22</v>
      </c>
      <c r="C25" s="690"/>
      <c r="D25" s="691"/>
      <c r="E25" s="692"/>
      <c r="F25" s="692"/>
      <c r="G25" s="692"/>
      <c r="H25" s="739" t="s">
        <v>209</v>
      </c>
      <c r="I25" s="665" t="s">
        <v>49</v>
      </c>
      <c r="J25" s="665" t="s">
        <v>45</v>
      </c>
      <c r="K25" s="667" t="s">
        <v>45</v>
      </c>
      <c r="L25" s="667" t="s">
        <v>413</v>
      </c>
      <c r="M25" s="740">
        <v>500000</v>
      </c>
      <c r="N25" s="741"/>
      <c r="O25" s="667">
        <v>2023</v>
      </c>
      <c r="P25" s="667">
        <v>2025</v>
      </c>
      <c r="Q25" s="742"/>
      <c r="R25" s="742"/>
      <c r="S25" s="667" t="s">
        <v>91</v>
      </c>
      <c r="T25" s="667" t="s">
        <v>91</v>
      </c>
      <c r="U25" s="743" t="s">
        <v>414</v>
      </c>
    </row>
    <row r="26" spans="1:21" x14ac:dyDescent="0.25">
      <c r="A26" s="723" t="s">
        <v>289</v>
      </c>
      <c r="B26" s="639">
        <v>23</v>
      </c>
      <c r="C26" s="690"/>
      <c r="D26" s="691"/>
      <c r="E26" s="692"/>
      <c r="F26" s="692"/>
      <c r="G26" s="692"/>
      <c r="H26" s="744" t="s">
        <v>415</v>
      </c>
      <c r="I26" s="745" t="s">
        <v>49</v>
      </c>
      <c r="J26" s="745" t="s">
        <v>45</v>
      </c>
      <c r="K26" s="746" t="s">
        <v>45</v>
      </c>
      <c r="L26" s="744" t="s">
        <v>415</v>
      </c>
      <c r="M26" s="696">
        <v>1135000</v>
      </c>
      <c r="N26" s="747"/>
      <c r="O26" s="746">
        <v>2023</v>
      </c>
      <c r="P26" s="746">
        <v>2025</v>
      </c>
      <c r="Q26" s="748"/>
      <c r="R26" s="748"/>
      <c r="S26" s="746" t="s">
        <v>91</v>
      </c>
      <c r="T26" s="746" t="s">
        <v>91</v>
      </c>
      <c r="U26" s="749" t="s">
        <v>416</v>
      </c>
    </row>
    <row r="27" spans="1:21" ht="15.75" thickBot="1" x14ac:dyDescent="0.3">
      <c r="A27" s="750" t="s">
        <v>289</v>
      </c>
      <c r="B27" s="651">
        <v>24</v>
      </c>
      <c r="C27" s="698"/>
      <c r="D27" s="699"/>
      <c r="E27" s="700"/>
      <c r="F27" s="700"/>
      <c r="G27" s="700"/>
      <c r="H27" s="751" t="s">
        <v>417</v>
      </c>
      <c r="I27" s="676" t="s">
        <v>49</v>
      </c>
      <c r="J27" s="676" t="s">
        <v>45</v>
      </c>
      <c r="K27" s="678" t="s">
        <v>45</v>
      </c>
      <c r="L27" s="751" t="s">
        <v>417</v>
      </c>
      <c r="M27" s="701">
        <v>2500000</v>
      </c>
      <c r="N27" s="702"/>
      <c r="O27" s="678">
        <v>2023</v>
      </c>
      <c r="P27" s="678">
        <v>2025</v>
      </c>
      <c r="Q27" s="752"/>
      <c r="R27" s="752"/>
      <c r="S27" s="678" t="s">
        <v>91</v>
      </c>
      <c r="T27" s="678" t="s">
        <v>91</v>
      </c>
      <c r="U27" s="680" t="s">
        <v>416</v>
      </c>
    </row>
    <row r="28" spans="1:21" ht="30.6" customHeight="1" thickBot="1" x14ac:dyDescent="0.3">
      <c r="A28" s="753" t="s">
        <v>138</v>
      </c>
      <c r="B28" s="630">
        <v>25</v>
      </c>
      <c r="C28" s="714" t="s">
        <v>418</v>
      </c>
      <c r="D28" s="715" t="s">
        <v>67</v>
      </c>
      <c r="E28" s="716">
        <v>47791098</v>
      </c>
      <c r="F28" s="716">
        <v>47791098</v>
      </c>
      <c r="G28" s="716">
        <v>600082598</v>
      </c>
      <c r="H28" s="719" t="s">
        <v>419</v>
      </c>
      <c r="I28" s="718" t="s">
        <v>49</v>
      </c>
      <c r="J28" s="718" t="s">
        <v>45</v>
      </c>
      <c r="K28" s="719" t="s">
        <v>45</v>
      </c>
      <c r="L28" s="719" t="s">
        <v>419</v>
      </c>
      <c r="M28" s="754">
        <v>500000</v>
      </c>
      <c r="N28" s="755"/>
      <c r="O28" s="719">
        <v>2023</v>
      </c>
      <c r="P28" s="719">
        <v>2025</v>
      </c>
      <c r="Q28" s="721"/>
      <c r="R28" s="721"/>
      <c r="S28" s="719" t="s">
        <v>236</v>
      </c>
      <c r="T28" s="719" t="s">
        <v>91</v>
      </c>
      <c r="U28" s="722" t="s">
        <v>420</v>
      </c>
    </row>
    <row r="29" spans="1:21" x14ac:dyDescent="0.25">
      <c r="A29" s="650" t="s">
        <v>138</v>
      </c>
      <c r="B29" s="639">
        <v>26</v>
      </c>
      <c r="C29" s="690"/>
      <c r="D29" s="691"/>
      <c r="E29" s="692"/>
      <c r="F29" s="692"/>
      <c r="G29" s="692"/>
      <c r="H29" s="693" t="s">
        <v>421</v>
      </c>
      <c r="I29" s="656" t="s">
        <v>49</v>
      </c>
      <c r="J29" s="656" t="s">
        <v>45</v>
      </c>
      <c r="K29" s="658" t="s">
        <v>45</v>
      </c>
      <c r="L29" s="658" t="s">
        <v>421</v>
      </c>
      <c r="M29" s="72">
        <v>200000</v>
      </c>
      <c r="N29" s="694"/>
      <c r="O29" s="658">
        <v>2023</v>
      </c>
      <c r="P29" s="658">
        <v>2025</v>
      </c>
      <c r="Q29" s="694"/>
      <c r="R29" s="694"/>
      <c r="S29" s="658" t="s">
        <v>91</v>
      </c>
      <c r="T29" s="658" t="s">
        <v>91</v>
      </c>
      <c r="U29" s="660" t="s">
        <v>384</v>
      </c>
    </row>
    <row r="30" spans="1:21" ht="24" thickBot="1" x14ac:dyDescent="0.3">
      <c r="A30" s="650" t="s">
        <v>138</v>
      </c>
      <c r="B30" s="651">
        <v>27</v>
      </c>
      <c r="C30" s="690"/>
      <c r="D30" s="691"/>
      <c r="E30" s="692"/>
      <c r="F30" s="692"/>
      <c r="G30" s="692"/>
      <c r="H30" s="661" t="s">
        <v>422</v>
      </c>
      <c r="I30" s="656" t="s">
        <v>49</v>
      </c>
      <c r="J30" s="656" t="s">
        <v>45</v>
      </c>
      <c r="K30" s="658" t="s">
        <v>45</v>
      </c>
      <c r="L30" s="656" t="s">
        <v>423</v>
      </c>
      <c r="M30" s="72">
        <v>200000</v>
      </c>
      <c r="N30" s="694"/>
      <c r="O30" s="658">
        <v>2023</v>
      </c>
      <c r="P30" s="658">
        <v>2025</v>
      </c>
      <c r="Q30" s="694"/>
      <c r="R30" s="694"/>
      <c r="S30" s="656" t="s">
        <v>424</v>
      </c>
      <c r="T30" s="656" t="s">
        <v>91</v>
      </c>
      <c r="U30" s="660" t="s">
        <v>384</v>
      </c>
    </row>
    <row r="31" spans="1:21" ht="36" customHeight="1" thickBot="1" x14ac:dyDescent="0.3">
      <c r="A31" s="650" t="s">
        <v>138</v>
      </c>
      <c r="B31" s="630">
        <v>28</v>
      </c>
      <c r="C31" s="690"/>
      <c r="D31" s="691"/>
      <c r="E31" s="692"/>
      <c r="F31" s="692"/>
      <c r="G31" s="692"/>
      <c r="H31" s="661" t="s">
        <v>425</v>
      </c>
      <c r="I31" s="656" t="s">
        <v>49</v>
      </c>
      <c r="J31" s="656" t="s">
        <v>45</v>
      </c>
      <c r="K31" s="658" t="s">
        <v>45</v>
      </c>
      <c r="L31" s="658" t="s">
        <v>425</v>
      </c>
      <c r="M31" s="72">
        <v>350000</v>
      </c>
      <c r="N31" s="694"/>
      <c r="O31" s="658">
        <v>2023</v>
      </c>
      <c r="P31" s="658">
        <v>2025</v>
      </c>
      <c r="Q31" s="694"/>
      <c r="R31" s="694"/>
      <c r="S31" s="656" t="s">
        <v>424</v>
      </c>
      <c r="T31" s="656" t="s">
        <v>91</v>
      </c>
      <c r="U31" s="660" t="s">
        <v>384</v>
      </c>
    </row>
    <row r="32" spans="1:21" ht="35.25" thickBot="1" x14ac:dyDescent="0.3">
      <c r="A32" s="756" t="s">
        <v>138</v>
      </c>
      <c r="B32" s="639">
        <v>29</v>
      </c>
      <c r="C32" s="728"/>
      <c r="D32" s="729"/>
      <c r="E32" s="730"/>
      <c r="F32" s="730"/>
      <c r="G32" s="730"/>
      <c r="H32" s="757" t="s">
        <v>426</v>
      </c>
      <c r="I32" s="732" t="s">
        <v>49</v>
      </c>
      <c r="J32" s="732" t="s">
        <v>45</v>
      </c>
      <c r="K32" s="733" t="s">
        <v>45</v>
      </c>
      <c r="L32" s="757" t="s">
        <v>426</v>
      </c>
      <c r="M32" s="758">
        <v>400000</v>
      </c>
      <c r="N32" s="735"/>
      <c r="O32" s="736">
        <v>2023</v>
      </c>
      <c r="P32" s="733">
        <v>2025</v>
      </c>
      <c r="Q32" s="735"/>
      <c r="R32" s="735"/>
      <c r="S32" s="732" t="s">
        <v>427</v>
      </c>
      <c r="T32" s="732" t="s">
        <v>91</v>
      </c>
      <c r="U32" s="759" t="s">
        <v>428</v>
      </c>
    </row>
    <row r="33" spans="1:21" ht="30.6" customHeight="1" thickBot="1" x14ac:dyDescent="0.3">
      <c r="A33" s="638" t="s">
        <v>138</v>
      </c>
      <c r="B33" s="651">
        <v>30</v>
      </c>
      <c r="C33" s="682" t="s">
        <v>429</v>
      </c>
      <c r="D33" s="683" t="s">
        <v>67</v>
      </c>
      <c r="E33" s="684">
        <v>49123793</v>
      </c>
      <c r="F33" s="684">
        <v>49123793</v>
      </c>
      <c r="G33" s="684">
        <v>600082318</v>
      </c>
      <c r="H33" s="644" t="s">
        <v>430</v>
      </c>
      <c r="I33" s="645" t="s">
        <v>49</v>
      </c>
      <c r="J33" s="645" t="s">
        <v>45</v>
      </c>
      <c r="K33" s="647" t="s">
        <v>45</v>
      </c>
      <c r="L33" s="644" t="s">
        <v>431</v>
      </c>
      <c r="M33" s="686">
        <v>500000</v>
      </c>
      <c r="N33" s="687"/>
      <c r="O33" s="647">
        <v>2023</v>
      </c>
      <c r="P33" s="647">
        <v>2025</v>
      </c>
      <c r="Q33" s="687"/>
      <c r="R33" s="687"/>
      <c r="S33" s="645" t="s">
        <v>91</v>
      </c>
      <c r="T33" s="645" t="s">
        <v>91</v>
      </c>
      <c r="U33" s="760" t="s">
        <v>199</v>
      </c>
    </row>
    <row r="34" spans="1:21" ht="15.75" thickBot="1" x14ac:dyDescent="0.3">
      <c r="A34" s="705" t="s">
        <v>138</v>
      </c>
      <c r="B34" s="630">
        <v>31</v>
      </c>
      <c r="C34" s="698"/>
      <c r="D34" s="699"/>
      <c r="E34" s="700"/>
      <c r="F34" s="700"/>
      <c r="G34" s="700"/>
      <c r="H34" s="761" t="s">
        <v>421</v>
      </c>
      <c r="I34" s="707" t="s">
        <v>49</v>
      </c>
      <c r="J34" s="707" t="s">
        <v>45</v>
      </c>
      <c r="K34" s="762" t="s">
        <v>45</v>
      </c>
      <c r="L34" s="761" t="s">
        <v>421</v>
      </c>
      <c r="M34" s="708">
        <v>200000</v>
      </c>
      <c r="N34" s="709"/>
      <c r="O34" s="710">
        <v>2023</v>
      </c>
      <c r="P34" s="762">
        <v>2025</v>
      </c>
      <c r="Q34" s="709"/>
      <c r="R34" s="709"/>
      <c r="S34" s="707" t="s">
        <v>91</v>
      </c>
      <c r="T34" s="707" t="s">
        <v>91</v>
      </c>
      <c r="U34" s="763" t="s">
        <v>128</v>
      </c>
    </row>
    <row r="35" spans="1:21" ht="30.6" customHeight="1" x14ac:dyDescent="0.25">
      <c r="A35" s="638" t="s">
        <v>138</v>
      </c>
      <c r="B35" s="639">
        <v>32</v>
      </c>
      <c r="C35" s="682" t="s">
        <v>432</v>
      </c>
      <c r="D35" s="683" t="s">
        <v>67</v>
      </c>
      <c r="E35" s="684">
        <v>47791128</v>
      </c>
      <c r="F35" s="684">
        <v>47791128</v>
      </c>
      <c r="G35" s="684">
        <v>600082300</v>
      </c>
      <c r="H35" s="644" t="s">
        <v>433</v>
      </c>
      <c r="I35" s="645" t="s">
        <v>49</v>
      </c>
      <c r="J35" s="645" t="s">
        <v>45</v>
      </c>
      <c r="K35" s="647" t="s">
        <v>45</v>
      </c>
      <c r="L35" s="644" t="s">
        <v>434</v>
      </c>
      <c r="M35" s="686">
        <v>500000</v>
      </c>
      <c r="N35" s="687"/>
      <c r="O35" s="647">
        <v>2023</v>
      </c>
      <c r="P35" s="647">
        <v>2025</v>
      </c>
      <c r="Q35" s="687"/>
      <c r="R35" s="687"/>
      <c r="S35" s="645" t="s">
        <v>333</v>
      </c>
      <c r="T35" s="645" t="s">
        <v>91</v>
      </c>
      <c r="U35" s="760" t="s">
        <v>435</v>
      </c>
    </row>
    <row r="36" spans="1:21" ht="73.150000000000006" customHeight="1" thickBot="1" x14ac:dyDescent="0.3">
      <c r="A36" s="650" t="s">
        <v>206</v>
      </c>
      <c r="B36" s="651">
        <v>33</v>
      </c>
      <c r="C36" s="690"/>
      <c r="D36" s="691"/>
      <c r="E36" s="692"/>
      <c r="F36" s="692"/>
      <c r="G36" s="692"/>
      <c r="H36" s="656" t="s">
        <v>436</v>
      </c>
      <c r="I36" s="656" t="s">
        <v>49</v>
      </c>
      <c r="J36" s="656" t="s">
        <v>45</v>
      </c>
      <c r="K36" s="658" t="s">
        <v>45</v>
      </c>
      <c r="L36" s="656" t="s">
        <v>437</v>
      </c>
      <c r="M36" s="72">
        <v>150000</v>
      </c>
      <c r="N36" s="725"/>
      <c r="O36" s="658">
        <v>2023</v>
      </c>
      <c r="P36" s="658">
        <v>2025</v>
      </c>
      <c r="Q36" s="725"/>
      <c r="R36" s="725"/>
      <c r="S36" s="656" t="s">
        <v>161</v>
      </c>
      <c r="T36" s="656" t="s">
        <v>91</v>
      </c>
      <c r="U36" s="764" t="s">
        <v>128</v>
      </c>
    </row>
    <row r="37" spans="1:21" ht="33.6" customHeight="1" thickBot="1" x14ac:dyDescent="0.3">
      <c r="A37" s="765" t="s">
        <v>289</v>
      </c>
      <c r="B37" s="630">
        <v>34</v>
      </c>
      <c r="C37" s="698"/>
      <c r="D37" s="699"/>
      <c r="E37" s="700"/>
      <c r="F37" s="700"/>
      <c r="G37" s="700"/>
      <c r="H37" s="766" t="s">
        <v>360</v>
      </c>
      <c r="I37" s="767" t="s">
        <v>49</v>
      </c>
      <c r="J37" s="767" t="s">
        <v>45</v>
      </c>
      <c r="K37" s="768" t="s">
        <v>45</v>
      </c>
      <c r="L37" s="766" t="s">
        <v>438</v>
      </c>
      <c r="M37" s="769">
        <v>800000</v>
      </c>
      <c r="N37" s="770"/>
      <c r="O37" s="771">
        <v>2023</v>
      </c>
      <c r="P37" s="768">
        <v>2025</v>
      </c>
      <c r="Q37" s="770"/>
      <c r="R37" s="770"/>
      <c r="S37" s="767" t="s">
        <v>333</v>
      </c>
      <c r="T37" s="767" t="s">
        <v>91</v>
      </c>
      <c r="U37" s="772" t="s">
        <v>439</v>
      </c>
    </row>
    <row r="38" spans="1:21" ht="40.9" customHeight="1" x14ac:dyDescent="0.25">
      <c r="A38" s="638" t="s">
        <v>138</v>
      </c>
      <c r="B38" s="639">
        <v>35</v>
      </c>
      <c r="C38" s="682" t="s">
        <v>440</v>
      </c>
      <c r="D38" s="773" t="s">
        <v>67</v>
      </c>
      <c r="E38" s="774">
        <v>47791101</v>
      </c>
      <c r="F38" s="774">
        <v>47791101</v>
      </c>
      <c r="G38" s="774">
        <v>600082296</v>
      </c>
      <c r="H38" s="645" t="s">
        <v>441</v>
      </c>
      <c r="I38" s="645" t="s">
        <v>49</v>
      </c>
      <c r="J38" s="645" t="s">
        <v>45</v>
      </c>
      <c r="K38" s="647" t="s">
        <v>45</v>
      </c>
      <c r="L38" s="645" t="s">
        <v>442</v>
      </c>
      <c r="M38" s="686">
        <v>400000</v>
      </c>
      <c r="N38" s="647"/>
      <c r="O38" s="647">
        <v>2023</v>
      </c>
      <c r="P38" s="647">
        <v>2025</v>
      </c>
      <c r="Q38" s="647"/>
      <c r="R38" s="647"/>
      <c r="S38" s="645" t="s">
        <v>195</v>
      </c>
      <c r="T38" s="645" t="s">
        <v>91</v>
      </c>
      <c r="U38" s="760" t="s">
        <v>152</v>
      </c>
    </row>
    <row r="39" spans="1:21" ht="24" thickBot="1" x14ac:dyDescent="0.3">
      <c r="A39" s="650" t="s">
        <v>138</v>
      </c>
      <c r="B39" s="651">
        <v>36</v>
      </c>
      <c r="C39" s="690"/>
      <c r="D39" s="775"/>
      <c r="E39" s="776"/>
      <c r="F39" s="776"/>
      <c r="G39" s="776"/>
      <c r="H39" s="664" t="s">
        <v>443</v>
      </c>
      <c r="I39" s="665" t="s">
        <v>49</v>
      </c>
      <c r="J39" s="665" t="s">
        <v>45</v>
      </c>
      <c r="K39" s="667" t="s">
        <v>45</v>
      </c>
      <c r="L39" s="664" t="s">
        <v>444</v>
      </c>
      <c r="M39" s="740">
        <v>200000</v>
      </c>
      <c r="N39" s="741"/>
      <c r="O39" s="667">
        <v>2023</v>
      </c>
      <c r="P39" s="667">
        <v>2025</v>
      </c>
      <c r="Q39" s="741"/>
      <c r="R39" s="741"/>
      <c r="S39" s="665" t="s">
        <v>236</v>
      </c>
      <c r="T39" s="665" t="s">
        <v>91</v>
      </c>
      <c r="U39" s="777" t="s">
        <v>445</v>
      </c>
    </row>
    <row r="40" spans="1:21" ht="24" thickBot="1" x14ac:dyDescent="0.3">
      <c r="A40" s="650" t="s">
        <v>138</v>
      </c>
      <c r="B40" s="630">
        <v>37</v>
      </c>
      <c r="C40" s="690"/>
      <c r="D40" s="775"/>
      <c r="E40" s="776"/>
      <c r="F40" s="776"/>
      <c r="G40" s="776"/>
      <c r="H40" s="661" t="s">
        <v>446</v>
      </c>
      <c r="I40" s="656" t="s">
        <v>49</v>
      </c>
      <c r="J40" s="656" t="s">
        <v>45</v>
      </c>
      <c r="K40" s="658" t="s">
        <v>45</v>
      </c>
      <c r="L40" s="661" t="s">
        <v>446</v>
      </c>
      <c r="M40" s="72">
        <v>1248000</v>
      </c>
      <c r="N40" s="694"/>
      <c r="O40" s="658">
        <v>2023</v>
      </c>
      <c r="P40" s="658">
        <v>2025</v>
      </c>
      <c r="Q40" s="694"/>
      <c r="R40" s="694"/>
      <c r="S40" s="656" t="s">
        <v>195</v>
      </c>
      <c r="T40" s="656" t="s">
        <v>91</v>
      </c>
      <c r="U40" s="660" t="s">
        <v>390</v>
      </c>
    </row>
    <row r="41" spans="1:21" ht="23.25" x14ac:dyDescent="0.25">
      <c r="A41" s="650" t="s">
        <v>138</v>
      </c>
      <c r="B41" s="639">
        <v>38</v>
      </c>
      <c r="C41" s="690"/>
      <c r="D41" s="775"/>
      <c r="E41" s="776"/>
      <c r="F41" s="776"/>
      <c r="G41" s="776"/>
      <c r="H41" s="661" t="s">
        <v>447</v>
      </c>
      <c r="I41" s="656" t="s">
        <v>49</v>
      </c>
      <c r="J41" s="656" t="s">
        <v>45</v>
      </c>
      <c r="K41" s="658" t="s">
        <v>45</v>
      </c>
      <c r="L41" s="661" t="s">
        <v>448</v>
      </c>
      <c r="M41" s="72">
        <v>150000</v>
      </c>
      <c r="N41" s="694"/>
      <c r="O41" s="658">
        <v>2023</v>
      </c>
      <c r="P41" s="658">
        <v>2025</v>
      </c>
      <c r="Q41" s="694"/>
      <c r="R41" s="694"/>
      <c r="S41" s="656" t="s">
        <v>195</v>
      </c>
      <c r="T41" s="656" t="s">
        <v>91</v>
      </c>
      <c r="U41" s="764" t="s">
        <v>449</v>
      </c>
    </row>
    <row r="42" spans="1:21" ht="15.75" thickBot="1" x14ac:dyDescent="0.3">
      <c r="A42" s="650" t="s">
        <v>138</v>
      </c>
      <c r="B42" s="651">
        <v>39</v>
      </c>
      <c r="C42" s="690"/>
      <c r="D42" s="775"/>
      <c r="E42" s="776"/>
      <c r="F42" s="776"/>
      <c r="G42" s="776"/>
      <c r="H42" s="661" t="s">
        <v>450</v>
      </c>
      <c r="I42" s="656" t="s">
        <v>49</v>
      </c>
      <c r="J42" s="656" t="s">
        <v>45</v>
      </c>
      <c r="K42" s="658" t="s">
        <v>45</v>
      </c>
      <c r="L42" s="661" t="s">
        <v>450</v>
      </c>
      <c r="M42" s="72">
        <v>100000</v>
      </c>
      <c r="N42" s="694"/>
      <c r="O42" s="658">
        <v>2023</v>
      </c>
      <c r="P42" s="658">
        <v>2025</v>
      </c>
      <c r="Q42" s="694"/>
      <c r="R42" s="694"/>
      <c r="S42" s="656" t="s">
        <v>195</v>
      </c>
      <c r="T42" s="656" t="s">
        <v>91</v>
      </c>
      <c r="U42" s="660" t="s">
        <v>384</v>
      </c>
    </row>
    <row r="43" spans="1:21" ht="24" thickBot="1" x14ac:dyDescent="0.3">
      <c r="A43" s="650" t="s">
        <v>138</v>
      </c>
      <c r="B43" s="630">
        <v>40</v>
      </c>
      <c r="C43" s="690"/>
      <c r="D43" s="775"/>
      <c r="E43" s="776"/>
      <c r="F43" s="776"/>
      <c r="G43" s="776"/>
      <c r="H43" s="661" t="s">
        <v>451</v>
      </c>
      <c r="I43" s="656" t="s">
        <v>49</v>
      </c>
      <c r="J43" s="656" t="s">
        <v>45</v>
      </c>
      <c r="K43" s="658" t="s">
        <v>45</v>
      </c>
      <c r="L43" s="661" t="s">
        <v>451</v>
      </c>
      <c r="M43" s="72">
        <v>50000</v>
      </c>
      <c r="N43" s="694"/>
      <c r="O43" s="658">
        <v>2023</v>
      </c>
      <c r="P43" s="658">
        <v>2025</v>
      </c>
      <c r="Q43" s="694"/>
      <c r="R43" s="694"/>
      <c r="S43" s="656" t="s">
        <v>195</v>
      </c>
      <c r="T43" s="656" t="s">
        <v>91</v>
      </c>
      <c r="U43" s="660" t="s">
        <v>390</v>
      </c>
    </row>
    <row r="44" spans="1:21" x14ac:dyDescent="0.25">
      <c r="A44" s="650" t="s">
        <v>138</v>
      </c>
      <c r="B44" s="639">
        <v>41</v>
      </c>
      <c r="C44" s="690"/>
      <c r="D44" s="775"/>
      <c r="E44" s="776"/>
      <c r="F44" s="776"/>
      <c r="G44" s="776"/>
      <c r="H44" s="664" t="s">
        <v>452</v>
      </c>
      <c r="I44" s="665" t="s">
        <v>49</v>
      </c>
      <c r="J44" s="665" t="s">
        <v>45</v>
      </c>
      <c r="K44" s="667" t="s">
        <v>45</v>
      </c>
      <c r="L44" s="664" t="s">
        <v>452</v>
      </c>
      <c r="M44" s="740">
        <v>100000</v>
      </c>
      <c r="N44" s="741"/>
      <c r="O44" s="667">
        <v>2023</v>
      </c>
      <c r="P44" s="667">
        <v>2025</v>
      </c>
      <c r="Q44" s="741"/>
      <c r="R44" s="741"/>
      <c r="S44" s="665" t="s">
        <v>195</v>
      </c>
      <c r="T44" s="665" t="s">
        <v>91</v>
      </c>
      <c r="U44" s="669" t="s">
        <v>453</v>
      </c>
    </row>
    <row r="45" spans="1:21" ht="15.75" thickBot="1" x14ac:dyDescent="0.3">
      <c r="A45" s="663" t="s">
        <v>138</v>
      </c>
      <c r="B45" s="651">
        <v>42</v>
      </c>
      <c r="C45" s="690"/>
      <c r="D45" s="775"/>
      <c r="E45" s="776"/>
      <c r="F45" s="776"/>
      <c r="G45" s="776"/>
      <c r="H45" s="664" t="s">
        <v>454</v>
      </c>
      <c r="I45" s="665" t="s">
        <v>49</v>
      </c>
      <c r="J45" s="665" t="s">
        <v>45</v>
      </c>
      <c r="K45" s="667" t="s">
        <v>45</v>
      </c>
      <c r="L45" s="664" t="s">
        <v>454</v>
      </c>
      <c r="M45" s="740">
        <v>500000</v>
      </c>
      <c r="N45" s="741"/>
      <c r="O45" s="667">
        <v>2023</v>
      </c>
      <c r="P45" s="667">
        <v>2025</v>
      </c>
      <c r="Q45" s="741"/>
      <c r="R45" s="741"/>
      <c r="S45" s="665" t="s">
        <v>195</v>
      </c>
      <c r="T45" s="665" t="s">
        <v>91</v>
      </c>
      <c r="U45" s="669" t="s">
        <v>453</v>
      </c>
    </row>
    <row r="46" spans="1:21" ht="28.9" customHeight="1" thickBot="1" x14ac:dyDescent="0.3">
      <c r="A46" s="663" t="s">
        <v>204</v>
      </c>
      <c r="B46" s="630">
        <v>43</v>
      </c>
      <c r="C46" s="690"/>
      <c r="D46" s="775"/>
      <c r="E46" s="776"/>
      <c r="F46" s="776"/>
      <c r="G46" s="776"/>
      <c r="H46" s="665" t="s">
        <v>455</v>
      </c>
      <c r="I46" s="665" t="s">
        <v>49</v>
      </c>
      <c r="J46" s="665" t="s">
        <v>45</v>
      </c>
      <c r="K46" s="667" t="s">
        <v>45</v>
      </c>
      <c r="L46" s="665" t="s">
        <v>455</v>
      </c>
      <c r="M46" s="740">
        <v>400000</v>
      </c>
      <c r="N46" s="742"/>
      <c r="O46" s="667">
        <v>2023</v>
      </c>
      <c r="P46" s="667">
        <v>2025</v>
      </c>
      <c r="Q46" s="741"/>
      <c r="R46" s="741"/>
      <c r="S46" s="665" t="s">
        <v>195</v>
      </c>
      <c r="T46" s="665" t="s">
        <v>91</v>
      </c>
      <c r="U46" s="777" t="s">
        <v>276</v>
      </c>
    </row>
    <row r="47" spans="1:21" ht="53.45" customHeight="1" x14ac:dyDescent="0.25">
      <c r="A47" s="778" t="s">
        <v>138</v>
      </c>
      <c r="B47" s="639">
        <v>44</v>
      </c>
      <c r="C47" s="714" t="s">
        <v>456</v>
      </c>
      <c r="D47" s="715" t="s">
        <v>67</v>
      </c>
      <c r="E47" s="716">
        <v>61357405</v>
      </c>
      <c r="F47" s="716">
        <v>61357405</v>
      </c>
      <c r="G47" s="716">
        <v>600083225</v>
      </c>
      <c r="H47" s="779" t="s">
        <v>457</v>
      </c>
      <c r="I47" s="780" t="s">
        <v>49</v>
      </c>
      <c r="J47" s="780" t="s">
        <v>45</v>
      </c>
      <c r="K47" s="781" t="s">
        <v>45</v>
      </c>
      <c r="L47" s="780" t="s">
        <v>458</v>
      </c>
      <c r="M47" s="782">
        <v>1200000</v>
      </c>
      <c r="N47" s="783"/>
      <c r="O47" s="781">
        <v>2023</v>
      </c>
      <c r="P47" s="781">
        <v>2025</v>
      </c>
      <c r="Q47" s="783"/>
      <c r="R47" s="783"/>
      <c r="S47" s="780" t="s">
        <v>91</v>
      </c>
      <c r="T47" s="780" t="s">
        <v>91</v>
      </c>
      <c r="U47" s="784" t="s">
        <v>459</v>
      </c>
    </row>
    <row r="48" spans="1:21" ht="30.6" customHeight="1" thickBot="1" x14ac:dyDescent="0.3">
      <c r="A48" s="663" t="s">
        <v>138</v>
      </c>
      <c r="B48" s="651">
        <v>45</v>
      </c>
      <c r="C48" s="690"/>
      <c r="D48" s="691"/>
      <c r="E48" s="692"/>
      <c r="F48" s="692"/>
      <c r="G48" s="692"/>
      <c r="H48" s="664" t="s">
        <v>460</v>
      </c>
      <c r="I48" s="665" t="s">
        <v>49</v>
      </c>
      <c r="J48" s="665" t="s">
        <v>45</v>
      </c>
      <c r="K48" s="667" t="s">
        <v>45</v>
      </c>
      <c r="L48" s="665" t="s">
        <v>461</v>
      </c>
      <c r="M48" s="740">
        <v>700000</v>
      </c>
      <c r="N48" s="741"/>
      <c r="O48" s="667">
        <v>2023</v>
      </c>
      <c r="P48" s="667">
        <v>2025</v>
      </c>
      <c r="Q48" s="741"/>
      <c r="R48" s="741"/>
      <c r="S48" s="665" t="s">
        <v>91</v>
      </c>
      <c r="T48" s="665" t="s">
        <v>91</v>
      </c>
      <c r="U48" s="669" t="s">
        <v>462</v>
      </c>
    </row>
    <row r="49" spans="1:21" ht="27.6" customHeight="1" thickBot="1" x14ac:dyDescent="0.3">
      <c r="A49" s="663" t="s">
        <v>204</v>
      </c>
      <c r="B49" s="630">
        <v>46</v>
      </c>
      <c r="C49" s="690"/>
      <c r="D49" s="691"/>
      <c r="E49" s="692"/>
      <c r="F49" s="692"/>
      <c r="G49" s="692"/>
      <c r="H49" s="664" t="s">
        <v>209</v>
      </c>
      <c r="I49" s="665" t="s">
        <v>49</v>
      </c>
      <c r="J49" s="665" t="s">
        <v>45</v>
      </c>
      <c r="K49" s="667" t="s">
        <v>45</v>
      </c>
      <c r="L49" s="665" t="s">
        <v>463</v>
      </c>
      <c r="M49" s="740">
        <v>1000000</v>
      </c>
      <c r="N49" s="741"/>
      <c r="O49" s="667">
        <v>2023</v>
      </c>
      <c r="P49" s="667">
        <v>2025</v>
      </c>
      <c r="Q49" s="741"/>
      <c r="R49" s="741"/>
      <c r="S49" s="665" t="s">
        <v>91</v>
      </c>
      <c r="T49" s="665" t="s">
        <v>91</v>
      </c>
      <c r="U49" s="777" t="s">
        <v>462</v>
      </c>
    </row>
    <row r="50" spans="1:21" ht="27.6" customHeight="1" x14ac:dyDescent="0.25">
      <c r="A50" s="723" t="s">
        <v>289</v>
      </c>
      <c r="B50" s="639">
        <v>47</v>
      </c>
      <c r="C50" s="690"/>
      <c r="D50" s="691"/>
      <c r="E50" s="692"/>
      <c r="F50" s="692"/>
      <c r="G50" s="692"/>
      <c r="H50" s="724" t="s">
        <v>376</v>
      </c>
      <c r="I50" s="745" t="s">
        <v>49</v>
      </c>
      <c r="J50" s="745" t="s">
        <v>45</v>
      </c>
      <c r="K50" s="746" t="s">
        <v>45</v>
      </c>
      <c r="L50" s="745" t="s">
        <v>377</v>
      </c>
      <c r="M50" s="696">
        <v>200000</v>
      </c>
      <c r="N50" s="747"/>
      <c r="O50" s="746">
        <v>2023</v>
      </c>
      <c r="P50" s="746">
        <v>2025</v>
      </c>
      <c r="Q50" s="747"/>
      <c r="R50" s="747"/>
      <c r="S50" s="745" t="s">
        <v>91</v>
      </c>
      <c r="T50" s="745" t="s">
        <v>91</v>
      </c>
      <c r="U50" s="785" t="s">
        <v>464</v>
      </c>
    </row>
    <row r="51" spans="1:21" ht="27.6" customHeight="1" thickBot="1" x14ac:dyDescent="0.3">
      <c r="A51" s="723" t="s">
        <v>289</v>
      </c>
      <c r="B51" s="651">
        <v>48</v>
      </c>
      <c r="C51" s="690"/>
      <c r="D51" s="691"/>
      <c r="E51" s="692"/>
      <c r="F51" s="692"/>
      <c r="G51" s="692"/>
      <c r="H51" s="724" t="s">
        <v>388</v>
      </c>
      <c r="I51" s="745" t="s">
        <v>49</v>
      </c>
      <c r="J51" s="745" t="s">
        <v>45</v>
      </c>
      <c r="K51" s="746" t="s">
        <v>45</v>
      </c>
      <c r="L51" s="745" t="s">
        <v>465</v>
      </c>
      <c r="M51" s="696">
        <v>200000</v>
      </c>
      <c r="N51" s="747"/>
      <c r="O51" s="746">
        <v>2023</v>
      </c>
      <c r="P51" s="746">
        <v>2025</v>
      </c>
      <c r="Q51" s="747"/>
      <c r="R51" s="747"/>
      <c r="S51" s="745" t="s">
        <v>91</v>
      </c>
      <c r="T51" s="745" t="s">
        <v>91</v>
      </c>
      <c r="U51" s="785" t="s">
        <v>464</v>
      </c>
    </row>
    <row r="52" spans="1:21" ht="27.6" customHeight="1" thickBot="1" x14ac:dyDescent="0.3">
      <c r="A52" s="723" t="s">
        <v>289</v>
      </c>
      <c r="B52" s="630">
        <v>49</v>
      </c>
      <c r="C52" s="690"/>
      <c r="D52" s="691"/>
      <c r="E52" s="692"/>
      <c r="F52" s="692"/>
      <c r="G52" s="692"/>
      <c r="H52" s="724" t="s">
        <v>395</v>
      </c>
      <c r="I52" s="745" t="s">
        <v>49</v>
      </c>
      <c r="J52" s="745" t="s">
        <v>45</v>
      </c>
      <c r="K52" s="746" t="s">
        <v>45</v>
      </c>
      <c r="L52" s="745" t="s">
        <v>395</v>
      </c>
      <c r="M52" s="696">
        <v>1000000</v>
      </c>
      <c r="N52" s="747"/>
      <c r="O52" s="746">
        <v>2023</v>
      </c>
      <c r="P52" s="746">
        <v>2025</v>
      </c>
      <c r="Q52" s="747"/>
      <c r="R52" s="747"/>
      <c r="S52" s="745" t="s">
        <v>91</v>
      </c>
      <c r="T52" s="745" t="s">
        <v>91</v>
      </c>
      <c r="U52" s="785" t="s">
        <v>464</v>
      </c>
    </row>
    <row r="53" spans="1:21" ht="27.6" customHeight="1" thickBot="1" x14ac:dyDescent="0.3">
      <c r="A53" s="727" t="s">
        <v>289</v>
      </c>
      <c r="B53" s="639">
        <v>50</v>
      </c>
      <c r="C53" s="728"/>
      <c r="D53" s="729"/>
      <c r="E53" s="730"/>
      <c r="F53" s="730"/>
      <c r="G53" s="730"/>
      <c r="H53" s="786" t="s">
        <v>466</v>
      </c>
      <c r="I53" s="787" t="s">
        <v>49</v>
      </c>
      <c r="J53" s="787" t="s">
        <v>45</v>
      </c>
      <c r="K53" s="788" t="s">
        <v>45</v>
      </c>
      <c r="L53" s="787" t="s">
        <v>467</v>
      </c>
      <c r="M53" s="734">
        <v>2500000</v>
      </c>
      <c r="N53" s="789"/>
      <c r="O53" s="788">
        <v>2023</v>
      </c>
      <c r="P53" s="788">
        <v>2025</v>
      </c>
      <c r="Q53" s="789"/>
      <c r="R53" s="789"/>
      <c r="S53" s="787" t="s">
        <v>91</v>
      </c>
      <c r="T53" s="787" t="s">
        <v>91</v>
      </c>
      <c r="U53" s="790" t="s">
        <v>464</v>
      </c>
    </row>
    <row r="54" spans="1:21" ht="41.45" customHeight="1" thickBot="1" x14ac:dyDescent="0.3">
      <c r="A54" s="638" t="s">
        <v>138</v>
      </c>
      <c r="B54" s="651">
        <v>51</v>
      </c>
      <c r="C54" s="682" t="s">
        <v>468</v>
      </c>
      <c r="D54" s="641" t="s">
        <v>469</v>
      </c>
      <c r="E54" s="684">
        <v>25018655</v>
      </c>
      <c r="F54" s="684">
        <v>47791136</v>
      </c>
      <c r="G54" s="684">
        <v>600000630</v>
      </c>
      <c r="H54" s="644" t="s">
        <v>470</v>
      </c>
      <c r="I54" s="645" t="s">
        <v>49</v>
      </c>
      <c r="J54" s="645" t="s">
        <v>45</v>
      </c>
      <c r="K54" s="647" t="s">
        <v>45</v>
      </c>
      <c r="L54" s="644" t="s">
        <v>470</v>
      </c>
      <c r="M54" s="686">
        <v>100000</v>
      </c>
      <c r="N54" s="687"/>
      <c r="O54" s="647">
        <v>2023</v>
      </c>
      <c r="P54" s="647">
        <v>2025</v>
      </c>
      <c r="Q54" s="687"/>
      <c r="R54" s="687"/>
      <c r="S54" s="645" t="s">
        <v>91</v>
      </c>
      <c r="T54" s="645" t="s">
        <v>91</v>
      </c>
      <c r="U54" s="703" t="s">
        <v>152</v>
      </c>
    </row>
    <row r="55" spans="1:21" ht="35.25" thickBot="1" x14ac:dyDescent="0.3">
      <c r="A55" s="791" t="s">
        <v>204</v>
      </c>
      <c r="B55" s="630">
        <v>52</v>
      </c>
      <c r="C55" s="690"/>
      <c r="D55" s="653"/>
      <c r="E55" s="692"/>
      <c r="F55" s="692"/>
      <c r="G55" s="692"/>
      <c r="H55" s="661" t="s">
        <v>471</v>
      </c>
      <c r="I55" s="656" t="s">
        <v>49</v>
      </c>
      <c r="J55" s="656" t="s">
        <v>45</v>
      </c>
      <c r="K55" s="658" t="s">
        <v>45</v>
      </c>
      <c r="L55" s="661" t="s">
        <v>471</v>
      </c>
      <c r="M55" s="72">
        <v>80000</v>
      </c>
      <c r="N55" s="792"/>
      <c r="O55" s="658">
        <v>2023</v>
      </c>
      <c r="P55" s="793">
        <v>2025</v>
      </c>
      <c r="Q55" s="694"/>
      <c r="R55" s="694"/>
      <c r="S55" s="656" t="s">
        <v>91</v>
      </c>
      <c r="T55" s="656" t="s">
        <v>91</v>
      </c>
      <c r="U55" s="764" t="s">
        <v>152</v>
      </c>
    </row>
    <row r="56" spans="1:21" ht="23.25" x14ac:dyDescent="0.25">
      <c r="A56" s="791" t="s">
        <v>204</v>
      </c>
      <c r="B56" s="639">
        <v>53</v>
      </c>
      <c r="C56" s="690"/>
      <c r="D56" s="653"/>
      <c r="E56" s="692"/>
      <c r="F56" s="692"/>
      <c r="G56" s="692"/>
      <c r="H56" s="661" t="s">
        <v>472</v>
      </c>
      <c r="I56" s="656" t="s">
        <v>49</v>
      </c>
      <c r="J56" s="656" t="s">
        <v>45</v>
      </c>
      <c r="K56" s="658" t="s">
        <v>45</v>
      </c>
      <c r="L56" s="661" t="s">
        <v>472</v>
      </c>
      <c r="M56" s="72">
        <v>120000</v>
      </c>
      <c r="N56" s="792"/>
      <c r="O56" s="658">
        <v>2023</v>
      </c>
      <c r="P56" s="793">
        <v>2025</v>
      </c>
      <c r="Q56" s="694"/>
      <c r="R56" s="694"/>
      <c r="S56" s="656" t="s">
        <v>91</v>
      </c>
      <c r="T56" s="656" t="s">
        <v>91</v>
      </c>
      <c r="U56" s="764" t="s">
        <v>152</v>
      </c>
    </row>
    <row r="57" spans="1:21" ht="39" customHeight="1" thickBot="1" x14ac:dyDescent="0.3">
      <c r="A57" s="791" t="s">
        <v>204</v>
      </c>
      <c r="B57" s="651">
        <v>54</v>
      </c>
      <c r="C57" s="690"/>
      <c r="D57" s="653"/>
      <c r="E57" s="692"/>
      <c r="F57" s="692"/>
      <c r="G57" s="692"/>
      <c r="H57" s="661" t="s">
        <v>473</v>
      </c>
      <c r="I57" s="656" t="s">
        <v>49</v>
      </c>
      <c r="J57" s="656" t="s">
        <v>45</v>
      </c>
      <c r="K57" s="658" t="s">
        <v>45</v>
      </c>
      <c r="L57" s="661" t="s">
        <v>473</v>
      </c>
      <c r="M57" s="72">
        <v>500000</v>
      </c>
      <c r="N57" s="792"/>
      <c r="O57" s="658">
        <v>2023</v>
      </c>
      <c r="P57" s="793">
        <v>2025</v>
      </c>
      <c r="Q57" s="694"/>
      <c r="R57" s="694"/>
      <c r="S57" s="656" t="s">
        <v>91</v>
      </c>
      <c r="T57" s="656" t="s">
        <v>91</v>
      </c>
      <c r="U57" s="764" t="s">
        <v>152</v>
      </c>
    </row>
    <row r="58" spans="1:21" ht="49.15" customHeight="1" thickBot="1" x14ac:dyDescent="0.3">
      <c r="A58" s="794" t="s">
        <v>204</v>
      </c>
      <c r="B58" s="630">
        <v>55</v>
      </c>
      <c r="C58" s="698"/>
      <c r="D58" s="672"/>
      <c r="E58" s="700"/>
      <c r="F58" s="700"/>
      <c r="G58" s="700"/>
      <c r="H58" s="761" t="s">
        <v>474</v>
      </c>
      <c r="I58" s="707" t="s">
        <v>49</v>
      </c>
      <c r="J58" s="707" t="s">
        <v>45</v>
      </c>
      <c r="K58" s="762" t="s">
        <v>45</v>
      </c>
      <c r="L58" s="761" t="s">
        <v>474</v>
      </c>
      <c r="M58" s="708">
        <v>600000</v>
      </c>
      <c r="N58" s="795"/>
      <c r="O58" s="710">
        <v>2023</v>
      </c>
      <c r="P58" s="796">
        <v>2025</v>
      </c>
      <c r="Q58" s="709"/>
      <c r="R58" s="709"/>
      <c r="S58" s="707" t="s">
        <v>91</v>
      </c>
      <c r="T58" s="707" t="s">
        <v>91</v>
      </c>
      <c r="U58" s="797" t="s">
        <v>152</v>
      </c>
    </row>
    <row r="59" spans="1:21" ht="30.6" customHeight="1" x14ac:dyDescent="0.25">
      <c r="A59" s="638" t="s">
        <v>138</v>
      </c>
      <c r="B59" s="639">
        <v>56</v>
      </c>
      <c r="C59" s="682" t="s">
        <v>475</v>
      </c>
      <c r="D59" s="641" t="s">
        <v>77</v>
      </c>
      <c r="E59" s="684">
        <v>72743409</v>
      </c>
      <c r="F59" s="684">
        <v>107566559</v>
      </c>
      <c r="G59" s="684">
        <v>600082474</v>
      </c>
      <c r="H59" s="644" t="s">
        <v>476</v>
      </c>
      <c r="I59" s="645" t="s">
        <v>49</v>
      </c>
      <c r="J59" s="645" t="s">
        <v>45</v>
      </c>
      <c r="K59" s="647" t="s">
        <v>79</v>
      </c>
      <c r="L59" s="644" t="s">
        <v>476</v>
      </c>
      <c r="M59" s="686">
        <v>450000</v>
      </c>
      <c r="N59" s="687"/>
      <c r="O59" s="647">
        <v>2023</v>
      </c>
      <c r="P59" s="647">
        <v>2025</v>
      </c>
      <c r="Q59" s="687"/>
      <c r="R59" s="687"/>
      <c r="S59" s="645" t="s">
        <v>477</v>
      </c>
      <c r="T59" s="645" t="s">
        <v>91</v>
      </c>
      <c r="U59" s="703" t="s">
        <v>152</v>
      </c>
    </row>
    <row r="60" spans="1:21" ht="28.15" customHeight="1" thickBot="1" x14ac:dyDescent="0.3">
      <c r="A60" s="650" t="s">
        <v>138</v>
      </c>
      <c r="B60" s="651">
        <v>57</v>
      </c>
      <c r="C60" s="690"/>
      <c r="D60" s="653"/>
      <c r="E60" s="692"/>
      <c r="F60" s="692"/>
      <c r="G60" s="692"/>
      <c r="H60" s="661" t="s">
        <v>478</v>
      </c>
      <c r="I60" s="656" t="s">
        <v>49</v>
      </c>
      <c r="J60" s="656" t="s">
        <v>45</v>
      </c>
      <c r="K60" s="658" t="s">
        <v>79</v>
      </c>
      <c r="L60" s="661" t="s">
        <v>478</v>
      </c>
      <c r="M60" s="72">
        <v>200000</v>
      </c>
      <c r="N60" s="694"/>
      <c r="O60" s="658">
        <v>2023</v>
      </c>
      <c r="P60" s="658">
        <v>2025</v>
      </c>
      <c r="Q60" s="694"/>
      <c r="R60" s="694"/>
      <c r="S60" s="656" t="s">
        <v>477</v>
      </c>
      <c r="T60" s="656" t="s">
        <v>91</v>
      </c>
      <c r="U60" s="764" t="s">
        <v>152</v>
      </c>
    </row>
    <row r="61" spans="1:21" ht="23.45" customHeight="1" thickBot="1" x14ac:dyDescent="0.3">
      <c r="A61" s="650" t="s">
        <v>138</v>
      </c>
      <c r="B61" s="630">
        <v>58</v>
      </c>
      <c r="C61" s="690"/>
      <c r="D61" s="653"/>
      <c r="E61" s="692"/>
      <c r="F61" s="692"/>
      <c r="G61" s="692"/>
      <c r="H61" s="661" t="s">
        <v>479</v>
      </c>
      <c r="I61" s="656" t="s">
        <v>49</v>
      </c>
      <c r="J61" s="656" t="s">
        <v>45</v>
      </c>
      <c r="K61" s="658" t="s">
        <v>79</v>
      </c>
      <c r="L61" s="661" t="s">
        <v>479</v>
      </c>
      <c r="M61" s="72">
        <v>250000</v>
      </c>
      <c r="N61" s="694"/>
      <c r="O61" s="658">
        <v>2023</v>
      </c>
      <c r="P61" s="658">
        <v>2025</v>
      </c>
      <c r="Q61" s="694"/>
      <c r="R61" s="694"/>
      <c r="S61" s="656" t="s">
        <v>477</v>
      </c>
      <c r="T61" s="656" t="s">
        <v>91</v>
      </c>
      <c r="U61" s="764" t="s">
        <v>152</v>
      </c>
    </row>
    <row r="62" spans="1:21" ht="25.15" customHeight="1" thickBot="1" x14ac:dyDescent="0.3">
      <c r="A62" s="705" t="s">
        <v>138</v>
      </c>
      <c r="B62" s="639">
        <v>59</v>
      </c>
      <c r="C62" s="698"/>
      <c r="D62" s="672"/>
      <c r="E62" s="700"/>
      <c r="F62" s="700"/>
      <c r="G62" s="700"/>
      <c r="H62" s="761" t="s">
        <v>117</v>
      </c>
      <c r="I62" s="707" t="s">
        <v>49</v>
      </c>
      <c r="J62" s="707" t="s">
        <v>45</v>
      </c>
      <c r="K62" s="762" t="s">
        <v>79</v>
      </c>
      <c r="L62" s="761" t="s">
        <v>117</v>
      </c>
      <c r="M62" s="708">
        <v>300000</v>
      </c>
      <c r="N62" s="709"/>
      <c r="O62" s="710">
        <v>2023</v>
      </c>
      <c r="P62" s="762">
        <v>2025</v>
      </c>
      <c r="Q62" s="709"/>
      <c r="R62" s="709"/>
      <c r="S62" s="707" t="s">
        <v>477</v>
      </c>
      <c r="T62" s="707" t="s">
        <v>91</v>
      </c>
      <c r="U62" s="797" t="s">
        <v>480</v>
      </c>
    </row>
    <row r="63" spans="1:21" s="8" customFormat="1" ht="25.15" customHeight="1" thickBot="1" x14ac:dyDescent="0.3">
      <c r="A63" s="798" t="s">
        <v>289</v>
      </c>
      <c r="B63" s="651">
        <v>60</v>
      </c>
      <c r="C63" s="799" t="s">
        <v>481</v>
      </c>
      <c r="D63" s="800" t="s">
        <v>98</v>
      </c>
      <c r="E63" s="801">
        <v>72741619</v>
      </c>
      <c r="F63" s="801">
        <v>107566648</v>
      </c>
      <c r="G63" s="801">
        <v>600082512</v>
      </c>
      <c r="H63" s="802" t="s">
        <v>452</v>
      </c>
      <c r="I63" s="803" t="s">
        <v>49</v>
      </c>
      <c r="J63" s="803" t="s">
        <v>45</v>
      </c>
      <c r="K63" s="804" t="s">
        <v>100</v>
      </c>
      <c r="L63" s="802" t="s">
        <v>482</v>
      </c>
      <c r="M63" s="805">
        <v>100000</v>
      </c>
      <c r="N63" s="806"/>
      <c r="O63" s="804">
        <v>2023</v>
      </c>
      <c r="P63" s="804">
        <v>2025</v>
      </c>
      <c r="Q63" s="806"/>
      <c r="R63" s="806"/>
      <c r="S63" s="803" t="s">
        <v>91</v>
      </c>
      <c r="T63" s="803" t="s">
        <v>91</v>
      </c>
      <c r="U63" s="807" t="s">
        <v>483</v>
      </c>
    </row>
    <row r="64" spans="1:21" s="8" customFormat="1" ht="25.15" customHeight="1" thickBot="1" x14ac:dyDescent="0.3">
      <c r="A64" s="750" t="s">
        <v>289</v>
      </c>
      <c r="B64" s="630">
        <v>61</v>
      </c>
      <c r="C64" s="808"/>
      <c r="D64" s="809"/>
      <c r="E64" s="810"/>
      <c r="F64" s="810"/>
      <c r="G64" s="810"/>
      <c r="H64" s="675" t="s">
        <v>385</v>
      </c>
      <c r="I64" s="676" t="s">
        <v>49</v>
      </c>
      <c r="J64" s="676" t="s">
        <v>45</v>
      </c>
      <c r="K64" s="678" t="s">
        <v>100</v>
      </c>
      <c r="L64" s="675" t="s">
        <v>484</v>
      </c>
      <c r="M64" s="701">
        <v>150000</v>
      </c>
      <c r="N64" s="702"/>
      <c r="O64" s="678">
        <v>2023</v>
      </c>
      <c r="P64" s="678">
        <v>2025</v>
      </c>
      <c r="Q64" s="702"/>
      <c r="R64" s="702"/>
      <c r="S64" s="676" t="s">
        <v>91</v>
      </c>
      <c r="T64" s="676" t="s">
        <v>91</v>
      </c>
      <c r="U64" s="811" t="s">
        <v>485</v>
      </c>
    </row>
    <row r="65" spans="1:21" ht="25.15" customHeight="1" x14ac:dyDescent="0.25">
      <c r="A65" s="638" t="s">
        <v>486</v>
      </c>
      <c r="B65" s="639">
        <v>62</v>
      </c>
      <c r="C65" s="682" t="s">
        <v>487</v>
      </c>
      <c r="D65" s="641" t="s">
        <v>81</v>
      </c>
      <c r="E65" s="684">
        <v>72744740</v>
      </c>
      <c r="F65" s="684">
        <v>107566575</v>
      </c>
      <c r="G65" s="684">
        <v>600082482</v>
      </c>
      <c r="H65" s="644" t="s">
        <v>441</v>
      </c>
      <c r="I65" s="645" t="s">
        <v>49</v>
      </c>
      <c r="J65" s="645" t="s">
        <v>45</v>
      </c>
      <c r="K65" s="647" t="s">
        <v>83</v>
      </c>
      <c r="L65" s="644" t="s">
        <v>488</v>
      </c>
      <c r="M65" s="686">
        <v>1000000</v>
      </c>
      <c r="N65" s="687"/>
      <c r="O65" s="647">
        <v>2023</v>
      </c>
      <c r="P65" s="647">
        <v>2025</v>
      </c>
      <c r="Q65" s="687"/>
      <c r="R65" s="687"/>
      <c r="S65" s="645" t="s">
        <v>91</v>
      </c>
      <c r="T65" s="645" t="s">
        <v>91</v>
      </c>
      <c r="U65" s="703" t="s">
        <v>199</v>
      </c>
    </row>
    <row r="66" spans="1:21" ht="36.6" customHeight="1" thickBot="1" x14ac:dyDescent="0.3">
      <c r="A66" s="705" t="s">
        <v>205</v>
      </c>
      <c r="B66" s="651">
        <v>63</v>
      </c>
      <c r="C66" s="698"/>
      <c r="D66" s="672"/>
      <c r="E66" s="700"/>
      <c r="F66" s="700"/>
      <c r="G66" s="700"/>
      <c r="H66" s="761" t="s">
        <v>489</v>
      </c>
      <c r="I66" s="707" t="s">
        <v>49</v>
      </c>
      <c r="J66" s="707" t="s">
        <v>45</v>
      </c>
      <c r="K66" s="762" t="s">
        <v>83</v>
      </c>
      <c r="L66" s="761" t="s">
        <v>490</v>
      </c>
      <c r="M66" s="708">
        <v>2000000</v>
      </c>
      <c r="N66" s="709"/>
      <c r="O66" s="710">
        <v>2023</v>
      </c>
      <c r="P66" s="762">
        <v>2025</v>
      </c>
      <c r="Q66" s="709"/>
      <c r="R66" s="709"/>
      <c r="S66" s="707" t="s">
        <v>91</v>
      </c>
      <c r="T66" s="707" t="s">
        <v>91</v>
      </c>
      <c r="U66" s="797" t="s">
        <v>152</v>
      </c>
    </row>
    <row r="67" spans="1:21" ht="20.45" customHeight="1" thickBot="1" x14ac:dyDescent="0.3">
      <c r="A67" s="638" t="s">
        <v>138</v>
      </c>
      <c r="B67" s="630">
        <v>64</v>
      </c>
      <c r="C67" s="682" t="s">
        <v>491</v>
      </c>
      <c r="D67" s="641" t="s">
        <v>101</v>
      </c>
      <c r="E67" s="684">
        <v>61357456</v>
      </c>
      <c r="F67" s="684">
        <v>61357456</v>
      </c>
      <c r="G67" s="684">
        <v>600082377</v>
      </c>
      <c r="H67" s="644" t="s">
        <v>492</v>
      </c>
      <c r="I67" s="645" t="s">
        <v>49</v>
      </c>
      <c r="J67" s="645" t="s">
        <v>45</v>
      </c>
      <c r="K67" s="647" t="s">
        <v>102</v>
      </c>
      <c r="L67" s="644" t="s">
        <v>492</v>
      </c>
      <c r="M67" s="686">
        <v>300000</v>
      </c>
      <c r="N67" s="687"/>
      <c r="O67" s="647">
        <v>2023</v>
      </c>
      <c r="P67" s="647">
        <v>2025</v>
      </c>
      <c r="Q67" s="687"/>
      <c r="R67" s="687"/>
      <c r="S67" s="645" t="s">
        <v>91</v>
      </c>
      <c r="T67" s="645" t="s">
        <v>91</v>
      </c>
      <c r="U67" s="703" t="s">
        <v>152</v>
      </c>
    </row>
    <row r="68" spans="1:21" x14ac:dyDescent="0.25">
      <c r="A68" s="650" t="s">
        <v>138</v>
      </c>
      <c r="B68" s="639">
        <v>65</v>
      </c>
      <c r="C68" s="690"/>
      <c r="D68" s="653"/>
      <c r="E68" s="692"/>
      <c r="F68" s="692"/>
      <c r="G68" s="692"/>
      <c r="H68" s="661" t="s">
        <v>375</v>
      </c>
      <c r="I68" s="656" t="s">
        <v>49</v>
      </c>
      <c r="J68" s="656" t="s">
        <v>45</v>
      </c>
      <c r="K68" s="658" t="s">
        <v>102</v>
      </c>
      <c r="L68" s="661" t="s">
        <v>375</v>
      </c>
      <c r="M68" s="72">
        <v>1000000</v>
      </c>
      <c r="N68" s="694"/>
      <c r="O68" s="658">
        <v>2023</v>
      </c>
      <c r="P68" s="658">
        <v>2025</v>
      </c>
      <c r="Q68" s="694"/>
      <c r="R68" s="694"/>
      <c r="S68" s="656" t="s">
        <v>91</v>
      </c>
      <c r="T68" s="656" t="s">
        <v>91</v>
      </c>
      <c r="U68" s="764" t="s">
        <v>152</v>
      </c>
    </row>
    <row r="69" spans="1:21" ht="15.75" thickBot="1" x14ac:dyDescent="0.3">
      <c r="A69" s="705" t="s">
        <v>138</v>
      </c>
      <c r="B69" s="651">
        <v>66</v>
      </c>
      <c r="C69" s="698"/>
      <c r="D69" s="672"/>
      <c r="E69" s="700"/>
      <c r="F69" s="700"/>
      <c r="G69" s="700"/>
      <c r="H69" s="761" t="s">
        <v>493</v>
      </c>
      <c r="I69" s="707" t="s">
        <v>49</v>
      </c>
      <c r="J69" s="707" t="s">
        <v>45</v>
      </c>
      <c r="K69" s="762" t="s">
        <v>102</v>
      </c>
      <c r="L69" s="761" t="s">
        <v>493</v>
      </c>
      <c r="M69" s="708">
        <v>100000</v>
      </c>
      <c r="N69" s="709"/>
      <c r="O69" s="710">
        <v>2023</v>
      </c>
      <c r="P69" s="762">
        <v>2025</v>
      </c>
      <c r="Q69" s="709"/>
      <c r="R69" s="709"/>
      <c r="S69" s="707" t="s">
        <v>91</v>
      </c>
      <c r="T69" s="707" t="s">
        <v>91</v>
      </c>
      <c r="U69" s="797" t="s">
        <v>128</v>
      </c>
    </row>
    <row r="70" spans="1:21" ht="15.75" thickBot="1" x14ac:dyDescent="0.3">
      <c r="A70" s="798" t="s">
        <v>289</v>
      </c>
      <c r="B70" s="630">
        <v>67</v>
      </c>
      <c r="C70" s="682" t="s">
        <v>494</v>
      </c>
      <c r="D70" s="812" t="s">
        <v>495</v>
      </c>
      <c r="E70" s="813">
        <v>72741520</v>
      </c>
      <c r="F70" s="813">
        <v>107566664</v>
      </c>
      <c r="G70" s="813">
        <v>600082521</v>
      </c>
      <c r="H70" s="802" t="s">
        <v>376</v>
      </c>
      <c r="I70" s="803" t="s">
        <v>49</v>
      </c>
      <c r="J70" s="803" t="s">
        <v>45</v>
      </c>
      <c r="K70" s="804" t="s">
        <v>496</v>
      </c>
      <c r="L70" s="802" t="s">
        <v>497</v>
      </c>
      <c r="M70" s="805">
        <v>100000</v>
      </c>
      <c r="N70" s="806"/>
      <c r="O70" s="804">
        <v>2023</v>
      </c>
      <c r="P70" s="804">
        <v>2025</v>
      </c>
      <c r="Q70" s="806"/>
      <c r="R70" s="806"/>
      <c r="S70" s="803" t="s">
        <v>91</v>
      </c>
      <c r="T70" s="803" t="s">
        <v>91</v>
      </c>
      <c r="U70" s="807" t="s">
        <v>199</v>
      </c>
    </row>
    <row r="71" spans="1:21" ht="24" thickBot="1" x14ac:dyDescent="0.3">
      <c r="A71" s="750" t="s">
        <v>289</v>
      </c>
      <c r="B71" s="639">
        <v>68</v>
      </c>
      <c r="C71" s="698"/>
      <c r="D71" s="814"/>
      <c r="E71" s="815"/>
      <c r="F71" s="815"/>
      <c r="G71" s="815"/>
      <c r="H71" s="751" t="s">
        <v>498</v>
      </c>
      <c r="I71" s="676" t="s">
        <v>49</v>
      </c>
      <c r="J71" s="676" t="s">
        <v>45</v>
      </c>
      <c r="K71" s="678" t="s">
        <v>496</v>
      </c>
      <c r="L71" s="675" t="s">
        <v>499</v>
      </c>
      <c r="M71" s="701">
        <v>600000</v>
      </c>
      <c r="N71" s="702"/>
      <c r="O71" s="678">
        <v>2023</v>
      </c>
      <c r="P71" s="678">
        <v>2025</v>
      </c>
      <c r="Q71" s="702"/>
      <c r="R71" s="702"/>
      <c r="S71" s="676" t="s">
        <v>91</v>
      </c>
      <c r="T71" s="676" t="s">
        <v>91</v>
      </c>
      <c r="U71" s="811" t="s">
        <v>152</v>
      </c>
    </row>
    <row r="72" spans="1:21" ht="37.15" customHeight="1" thickBot="1" x14ac:dyDescent="0.3">
      <c r="A72" s="638" t="s">
        <v>138</v>
      </c>
      <c r="B72" s="651">
        <v>69</v>
      </c>
      <c r="C72" s="682" t="s">
        <v>500</v>
      </c>
      <c r="D72" s="641" t="s">
        <v>501</v>
      </c>
      <c r="E72" s="684">
        <v>71295062</v>
      </c>
      <c r="F72" s="684">
        <v>181050102</v>
      </c>
      <c r="G72" s="684">
        <v>691005753</v>
      </c>
      <c r="H72" s="644" t="s">
        <v>502</v>
      </c>
      <c r="I72" s="645" t="s">
        <v>49</v>
      </c>
      <c r="J72" s="645" t="s">
        <v>45</v>
      </c>
      <c r="K72" s="647" t="s">
        <v>503</v>
      </c>
      <c r="L72" s="645" t="s">
        <v>504</v>
      </c>
      <c r="M72" s="686">
        <v>2000000</v>
      </c>
      <c r="N72" s="687"/>
      <c r="O72" s="647">
        <v>2023</v>
      </c>
      <c r="P72" s="647">
        <v>2025</v>
      </c>
      <c r="Q72" s="687"/>
      <c r="R72" s="687"/>
      <c r="S72" s="645" t="s">
        <v>91</v>
      </c>
      <c r="T72" s="645" t="s">
        <v>91</v>
      </c>
      <c r="U72" s="703" t="s">
        <v>505</v>
      </c>
    </row>
    <row r="73" spans="1:21" ht="34.5" thickBot="1" x14ac:dyDescent="0.3">
      <c r="A73" s="750" t="s">
        <v>289</v>
      </c>
      <c r="B73" s="630">
        <v>70</v>
      </c>
      <c r="C73" s="698"/>
      <c r="D73" s="672"/>
      <c r="E73" s="700"/>
      <c r="F73" s="700"/>
      <c r="G73" s="700"/>
      <c r="H73" s="707" t="s">
        <v>506</v>
      </c>
      <c r="I73" s="707" t="s">
        <v>49</v>
      </c>
      <c r="J73" s="707" t="s">
        <v>45</v>
      </c>
      <c r="K73" s="762" t="s">
        <v>503</v>
      </c>
      <c r="L73" s="707" t="s">
        <v>507</v>
      </c>
      <c r="M73" s="701">
        <v>300000</v>
      </c>
      <c r="N73" s="709"/>
      <c r="O73" s="710">
        <v>2023</v>
      </c>
      <c r="P73" s="762">
        <v>2025</v>
      </c>
      <c r="Q73" s="709"/>
      <c r="R73" s="709"/>
      <c r="S73" s="707" t="s">
        <v>91</v>
      </c>
      <c r="T73" s="707" t="s">
        <v>91</v>
      </c>
      <c r="U73" s="797" t="s">
        <v>508</v>
      </c>
    </row>
    <row r="74" spans="1:21" s="8" customFormat="1" ht="22.5" x14ac:dyDescent="0.25">
      <c r="A74" s="816" t="s">
        <v>289</v>
      </c>
      <c r="B74" s="639">
        <v>71</v>
      </c>
      <c r="C74" s="817" t="s">
        <v>509</v>
      </c>
      <c r="D74" s="818" t="s">
        <v>510</v>
      </c>
      <c r="E74" s="819">
        <v>72745282</v>
      </c>
      <c r="F74" s="819">
        <v>107566745</v>
      </c>
      <c r="G74" s="819">
        <v>600082547</v>
      </c>
      <c r="H74" s="803" t="s">
        <v>511</v>
      </c>
      <c r="I74" s="803" t="s">
        <v>49</v>
      </c>
      <c r="J74" s="803" t="s">
        <v>45</v>
      </c>
      <c r="K74" s="804" t="s">
        <v>512</v>
      </c>
      <c r="L74" s="803" t="s">
        <v>513</v>
      </c>
      <c r="M74" s="805">
        <v>1000000</v>
      </c>
      <c r="N74" s="806"/>
      <c r="O74" s="804">
        <v>2023</v>
      </c>
      <c r="P74" s="804">
        <v>2025</v>
      </c>
      <c r="Q74" s="806"/>
      <c r="R74" s="806"/>
      <c r="S74" s="803" t="s">
        <v>91</v>
      </c>
      <c r="T74" s="803" t="s">
        <v>91</v>
      </c>
      <c r="U74" s="820" t="s">
        <v>514</v>
      </c>
    </row>
    <row r="75" spans="1:21" s="8" customFormat="1" ht="22.15" customHeight="1" thickBot="1" x14ac:dyDescent="0.3">
      <c r="A75" s="821" t="s">
        <v>289</v>
      </c>
      <c r="B75" s="651">
        <v>72</v>
      </c>
      <c r="C75" s="822"/>
      <c r="D75" s="823"/>
      <c r="E75" s="824"/>
      <c r="F75" s="824"/>
      <c r="G75" s="824"/>
      <c r="H75" s="676" t="s">
        <v>376</v>
      </c>
      <c r="I75" s="676" t="s">
        <v>49</v>
      </c>
      <c r="J75" s="676" t="s">
        <v>45</v>
      </c>
      <c r="K75" s="678" t="s">
        <v>512</v>
      </c>
      <c r="L75" s="676" t="s">
        <v>497</v>
      </c>
      <c r="M75" s="701">
        <v>100000</v>
      </c>
      <c r="N75" s="702"/>
      <c r="O75" s="678">
        <v>2023</v>
      </c>
      <c r="P75" s="678">
        <v>2025</v>
      </c>
      <c r="Q75" s="702"/>
      <c r="R75" s="702"/>
      <c r="S75" s="676" t="s">
        <v>91</v>
      </c>
      <c r="T75" s="676" t="s">
        <v>91</v>
      </c>
      <c r="U75" s="680" t="s">
        <v>515</v>
      </c>
    </row>
    <row r="76" spans="1:21" ht="41.45" customHeight="1" thickBot="1" x14ac:dyDescent="0.3">
      <c r="A76" s="638" t="s">
        <v>205</v>
      </c>
      <c r="B76" s="630">
        <v>73</v>
      </c>
      <c r="C76" s="404" t="s">
        <v>516</v>
      </c>
      <c r="D76" s="407" t="s">
        <v>105</v>
      </c>
      <c r="E76" s="410">
        <v>70698376</v>
      </c>
      <c r="F76" s="413" t="s">
        <v>517</v>
      </c>
      <c r="G76" s="410">
        <v>6000830221</v>
      </c>
      <c r="H76" s="825" t="s">
        <v>518</v>
      </c>
      <c r="I76" s="825" t="s">
        <v>49</v>
      </c>
      <c r="J76" s="825" t="s">
        <v>45</v>
      </c>
      <c r="K76" s="813" t="s">
        <v>107</v>
      </c>
      <c r="L76" s="825" t="s">
        <v>518</v>
      </c>
      <c r="M76" s="826">
        <v>200000</v>
      </c>
      <c r="N76" s="827"/>
      <c r="O76" s="647">
        <v>2023</v>
      </c>
      <c r="P76" s="813">
        <v>2025</v>
      </c>
      <c r="Q76" s="827"/>
      <c r="R76" s="827"/>
      <c r="S76" s="645" t="s">
        <v>91</v>
      </c>
      <c r="T76" s="645" t="s">
        <v>91</v>
      </c>
      <c r="U76" s="828" t="s">
        <v>128</v>
      </c>
    </row>
    <row r="77" spans="1:21" ht="22.15" hidden="1" customHeight="1" x14ac:dyDescent="0.25">
      <c r="A77" s="829"/>
      <c r="B77" s="639">
        <v>74</v>
      </c>
      <c r="C77" s="405"/>
      <c r="D77" s="408"/>
      <c r="E77" s="411"/>
      <c r="F77" s="414"/>
      <c r="G77" s="411"/>
      <c r="H77" s="830"/>
      <c r="I77" s="830"/>
      <c r="J77" s="830"/>
      <c r="K77" s="831"/>
      <c r="L77" s="830"/>
      <c r="M77" s="832"/>
      <c r="N77" s="833"/>
      <c r="O77" s="658">
        <v>2023</v>
      </c>
      <c r="P77" s="831"/>
      <c r="Q77" s="833"/>
      <c r="R77" s="833"/>
      <c r="S77" s="656" t="s">
        <v>91</v>
      </c>
      <c r="T77" s="656" t="s">
        <v>91</v>
      </c>
      <c r="U77" s="834"/>
    </row>
    <row r="78" spans="1:21" ht="28.9" customHeight="1" thickBot="1" x14ac:dyDescent="0.3">
      <c r="A78" s="650" t="s">
        <v>205</v>
      </c>
      <c r="B78" s="651">
        <v>75</v>
      </c>
      <c r="C78" s="405"/>
      <c r="D78" s="408"/>
      <c r="E78" s="411"/>
      <c r="F78" s="414"/>
      <c r="G78" s="411"/>
      <c r="H78" s="661" t="s">
        <v>519</v>
      </c>
      <c r="I78" s="656" t="s">
        <v>49</v>
      </c>
      <c r="J78" s="656" t="s">
        <v>45</v>
      </c>
      <c r="K78" s="658" t="s">
        <v>107</v>
      </c>
      <c r="L78" s="656" t="s">
        <v>520</v>
      </c>
      <c r="M78" s="72">
        <v>2800000</v>
      </c>
      <c r="N78" s="694"/>
      <c r="O78" s="658">
        <v>2023</v>
      </c>
      <c r="P78" s="658">
        <v>2025</v>
      </c>
      <c r="Q78" s="694"/>
      <c r="R78" s="694"/>
      <c r="S78" s="656" t="s">
        <v>91</v>
      </c>
      <c r="T78" s="656" t="s">
        <v>91</v>
      </c>
      <c r="U78" s="764" t="s">
        <v>199</v>
      </c>
    </row>
    <row r="79" spans="1:21" ht="45" customHeight="1" thickBot="1" x14ac:dyDescent="0.3">
      <c r="A79" s="791" t="s">
        <v>204</v>
      </c>
      <c r="B79" s="630">
        <v>76</v>
      </c>
      <c r="C79" s="405"/>
      <c r="D79" s="408"/>
      <c r="E79" s="411"/>
      <c r="F79" s="414"/>
      <c r="G79" s="411"/>
      <c r="H79" s="661" t="s">
        <v>473</v>
      </c>
      <c r="I79" s="656" t="s">
        <v>49</v>
      </c>
      <c r="J79" s="656" t="s">
        <v>45</v>
      </c>
      <c r="K79" s="658" t="s">
        <v>107</v>
      </c>
      <c r="L79" s="661" t="s">
        <v>473</v>
      </c>
      <c r="M79" s="72">
        <v>500000</v>
      </c>
      <c r="N79" s="694"/>
      <c r="O79" s="658">
        <v>2023</v>
      </c>
      <c r="P79" s="658">
        <v>2025</v>
      </c>
      <c r="Q79" s="694"/>
      <c r="R79" s="694"/>
      <c r="S79" s="656" t="s">
        <v>91</v>
      </c>
      <c r="T79" s="656" t="s">
        <v>91</v>
      </c>
      <c r="U79" s="764" t="s">
        <v>480</v>
      </c>
    </row>
    <row r="80" spans="1:21" ht="23.25" x14ac:dyDescent="0.25">
      <c r="A80" s="791" t="s">
        <v>204</v>
      </c>
      <c r="B80" s="639">
        <v>77</v>
      </c>
      <c r="C80" s="405"/>
      <c r="D80" s="408"/>
      <c r="E80" s="411"/>
      <c r="F80" s="414"/>
      <c r="G80" s="411"/>
      <c r="H80" s="661" t="s">
        <v>521</v>
      </c>
      <c r="I80" s="656" t="s">
        <v>49</v>
      </c>
      <c r="J80" s="656" t="s">
        <v>45</v>
      </c>
      <c r="K80" s="658" t="s">
        <v>107</v>
      </c>
      <c r="L80" s="661" t="s">
        <v>521</v>
      </c>
      <c r="M80" s="72">
        <v>150000</v>
      </c>
      <c r="N80" s="694"/>
      <c r="O80" s="658">
        <v>2023</v>
      </c>
      <c r="P80" s="658">
        <v>2025</v>
      </c>
      <c r="Q80" s="694"/>
      <c r="R80" s="694"/>
      <c r="S80" s="656" t="s">
        <v>91</v>
      </c>
      <c r="T80" s="656" t="s">
        <v>91</v>
      </c>
      <c r="U80" s="764" t="s">
        <v>389</v>
      </c>
    </row>
    <row r="81" spans="1:21" ht="24" thickBot="1" x14ac:dyDescent="0.3">
      <c r="A81" s="791" t="s">
        <v>204</v>
      </c>
      <c r="B81" s="651">
        <v>78</v>
      </c>
      <c r="C81" s="405"/>
      <c r="D81" s="408"/>
      <c r="E81" s="411"/>
      <c r="F81" s="414"/>
      <c r="G81" s="411"/>
      <c r="H81" s="661" t="s">
        <v>522</v>
      </c>
      <c r="I81" s="656" t="s">
        <v>49</v>
      </c>
      <c r="J81" s="656" t="s">
        <v>45</v>
      </c>
      <c r="K81" s="658" t="s">
        <v>107</v>
      </c>
      <c r="L81" s="661" t="s">
        <v>522</v>
      </c>
      <c r="M81" s="72">
        <v>300000</v>
      </c>
      <c r="N81" s="694"/>
      <c r="O81" s="658">
        <v>2023</v>
      </c>
      <c r="P81" s="658">
        <v>2025</v>
      </c>
      <c r="Q81" s="694"/>
      <c r="R81" s="694"/>
      <c r="S81" s="656" t="s">
        <v>91</v>
      </c>
      <c r="T81" s="656" t="s">
        <v>91</v>
      </c>
      <c r="U81" s="764" t="s">
        <v>412</v>
      </c>
    </row>
    <row r="82" spans="1:21" ht="24" thickBot="1" x14ac:dyDescent="0.3">
      <c r="A82" s="794" t="s">
        <v>204</v>
      </c>
      <c r="B82" s="630">
        <v>79</v>
      </c>
      <c r="C82" s="406"/>
      <c r="D82" s="409"/>
      <c r="E82" s="412"/>
      <c r="F82" s="415"/>
      <c r="G82" s="412"/>
      <c r="H82" s="761" t="s">
        <v>523</v>
      </c>
      <c r="I82" s="707" t="s">
        <v>49</v>
      </c>
      <c r="J82" s="707" t="s">
        <v>45</v>
      </c>
      <c r="K82" s="762" t="s">
        <v>107</v>
      </c>
      <c r="L82" s="761" t="s">
        <v>523</v>
      </c>
      <c r="M82" s="708">
        <v>250000</v>
      </c>
      <c r="N82" s="709"/>
      <c r="O82" s="710">
        <v>2023</v>
      </c>
      <c r="P82" s="762">
        <v>2025</v>
      </c>
      <c r="Q82" s="709"/>
      <c r="R82" s="709"/>
      <c r="S82" s="707" t="s">
        <v>91</v>
      </c>
      <c r="T82" s="707" t="s">
        <v>91</v>
      </c>
      <c r="U82" s="797" t="s">
        <v>524</v>
      </c>
    </row>
    <row r="83" spans="1:21" x14ac:dyDescent="0.25">
      <c r="B83" s="835"/>
      <c r="C83" s="835"/>
      <c r="D83" s="835"/>
      <c r="E83" s="835"/>
      <c r="F83" s="835"/>
      <c r="G83" s="835"/>
      <c r="H83" s="835"/>
      <c r="I83" s="835"/>
      <c r="J83" s="835"/>
      <c r="K83" s="835"/>
      <c r="L83" s="835"/>
      <c r="M83" s="835"/>
      <c r="N83" s="835"/>
      <c r="O83" s="835"/>
      <c r="P83" s="835"/>
      <c r="Q83" s="835"/>
      <c r="R83" s="835"/>
      <c r="S83" s="835"/>
      <c r="T83" s="835"/>
    </row>
    <row r="84" spans="1:21" x14ac:dyDescent="0.25">
      <c r="A84" s="79" t="s">
        <v>252</v>
      </c>
      <c r="B84" s="2"/>
      <c r="C84" s="2"/>
      <c r="D84" s="2"/>
      <c r="E84" s="2"/>
      <c r="F84" s="2"/>
    </row>
    <row r="85" spans="1:21" ht="15.75" thickBot="1" x14ac:dyDescent="0.3">
      <c r="A85" s="80"/>
      <c r="B85" s="81"/>
      <c r="C85" s="2" t="s">
        <v>525</v>
      </c>
      <c r="D85" s="2"/>
      <c r="E85" s="2"/>
      <c r="F85" s="2"/>
    </row>
    <row r="86" spans="1:21" x14ac:dyDescent="0.25">
      <c r="A86" s="82" t="s">
        <v>250</v>
      </c>
      <c r="B86" s="2"/>
      <c r="C86" s="2" t="s">
        <v>251</v>
      </c>
      <c r="D86" s="2"/>
      <c r="E86" s="2"/>
      <c r="F86" s="2"/>
      <c r="H86" s="364" t="s">
        <v>526</v>
      </c>
      <c r="I86" s="365"/>
      <c r="J86" s="365"/>
      <c r="K86" s="365"/>
      <c r="L86" s="365"/>
      <c r="M86" s="366"/>
    </row>
    <row r="87" spans="1:21" x14ac:dyDescent="0.25">
      <c r="A87" s="172"/>
      <c r="B87" s="2"/>
      <c r="C87" s="2" t="s">
        <v>276</v>
      </c>
      <c r="D87" s="2"/>
      <c r="E87" s="2"/>
      <c r="F87" s="2"/>
      <c r="H87" s="367"/>
      <c r="I87" s="368"/>
      <c r="J87" s="368"/>
      <c r="K87" s="368"/>
      <c r="L87" s="368"/>
      <c r="M87" s="369"/>
    </row>
    <row r="88" spans="1:21" x14ac:dyDescent="0.25">
      <c r="H88" s="367"/>
      <c r="I88" s="368"/>
      <c r="J88" s="368"/>
      <c r="K88" s="368"/>
      <c r="L88" s="368"/>
      <c r="M88" s="369"/>
    </row>
    <row r="89" spans="1:21" s="836" customFormat="1" x14ac:dyDescent="0.25">
      <c r="B89" s="3"/>
      <c r="H89" s="367"/>
      <c r="I89" s="368"/>
      <c r="J89" s="368"/>
      <c r="K89" s="368"/>
      <c r="L89" s="368"/>
      <c r="M89" s="369"/>
    </row>
    <row r="90" spans="1:21" ht="15.75" thickBot="1" x14ac:dyDescent="0.3">
      <c r="H90" s="370"/>
      <c r="I90" s="371"/>
      <c r="J90" s="371"/>
      <c r="K90" s="371"/>
      <c r="L90" s="371"/>
      <c r="M90" s="372"/>
    </row>
    <row r="91" spans="1:21" x14ac:dyDescent="0.25">
      <c r="B91" s="3"/>
    </row>
    <row r="97" spans="3:7" x14ac:dyDescent="0.25">
      <c r="C97" s="835"/>
      <c r="D97" s="835"/>
      <c r="E97" s="835"/>
      <c r="F97" s="835"/>
      <c r="G97" s="835"/>
    </row>
  </sheetData>
  <mergeCells count="120">
    <mergeCell ref="N76:N77"/>
    <mergeCell ref="P76:P77"/>
    <mergeCell ref="Q76:Q77"/>
    <mergeCell ref="R76:R77"/>
    <mergeCell ref="U76:U77"/>
    <mergeCell ref="H86:M90"/>
    <mergeCell ref="H76:H77"/>
    <mergeCell ref="I76:I77"/>
    <mergeCell ref="J76:J77"/>
    <mergeCell ref="K76:K77"/>
    <mergeCell ref="L76:L77"/>
    <mergeCell ref="M76:M77"/>
    <mergeCell ref="C74:C75"/>
    <mergeCell ref="D74:D75"/>
    <mergeCell ref="E74:E75"/>
    <mergeCell ref="F74:F75"/>
    <mergeCell ref="G74:G75"/>
    <mergeCell ref="C76:C82"/>
    <mergeCell ref="D76:D82"/>
    <mergeCell ref="E76:E82"/>
    <mergeCell ref="F76:F82"/>
    <mergeCell ref="G76:G82"/>
    <mergeCell ref="C70:C71"/>
    <mergeCell ref="D70:D71"/>
    <mergeCell ref="E70:E71"/>
    <mergeCell ref="F70:F71"/>
    <mergeCell ref="G70:G71"/>
    <mergeCell ref="C72:C73"/>
    <mergeCell ref="D72:D73"/>
    <mergeCell ref="E72:E73"/>
    <mergeCell ref="F72:F73"/>
    <mergeCell ref="G72:G73"/>
    <mergeCell ref="C65:C66"/>
    <mergeCell ref="D65:D66"/>
    <mergeCell ref="E65:E66"/>
    <mergeCell ref="F65:F66"/>
    <mergeCell ref="G65:G66"/>
    <mergeCell ref="C67:C69"/>
    <mergeCell ref="D67:D69"/>
    <mergeCell ref="E67:E69"/>
    <mergeCell ref="F67:F69"/>
    <mergeCell ref="G67:G69"/>
    <mergeCell ref="C59:C62"/>
    <mergeCell ref="D59:D62"/>
    <mergeCell ref="E59:E62"/>
    <mergeCell ref="F59:F62"/>
    <mergeCell ref="G59:G62"/>
    <mergeCell ref="C63:C64"/>
    <mergeCell ref="D63:D64"/>
    <mergeCell ref="E63:E64"/>
    <mergeCell ref="F63:F64"/>
    <mergeCell ref="G63:G64"/>
    <mergeCell ref="C47:C53"/>
    <mergeCell ref="D47:D53"/>
    <mergeCell ref="E47:E53"/>
    <mergeCell ref="F47:F53"/>
    <mergeCell ref="G47:G53"/>
    <mergeCell ref="C54:C58"/>
    <mergeCell ref="D54:D58"/>
    <mergeCell ref="E54:E58"/>
    <mergeCell ref="F54:F58"/>
    <mergeCell ref="G54:G58"/>
    <mergeCell ref="C35:C37"/>
    <mergeCell ref="D35:D37"/>
    <mergeCell ref="E35:E37"/>
    <mergeCell ref="F35:F37"/>
    <mergeCell ref="G35:G37"/>
    <mergeCell ref="C38:C46"/>
    <mergeCell ref="D38:D46"/>
    <mergeCell ref="E38:E46"/>
    <mergeCell ref="F38:F46"/>
    <mergeCell ref="G38:G46"/>
    <mergeCell ref="C28:C32"/>
    <mergeCell ref="D28:D32"/>
    <mergeCell ref="E28:E32"/>
    <mergeCell ref="F28:F32"/>
    <mergeCell ref="G28:G32"/>
    <mergeCell ref="C33:C34"/>
    <mergeCell ref="D33:D34"/>
    <mergeCell ref="E33:E34"/>
    <mergeCell ref="F33:F34"/>
    <mergeCell ref="G33:G34"/>
    <mergeCell ref="C18:C23"/>
    <mergeCell ref="D18:D23"/>
    <mergeCell ref="E18:E23"/>
    <mergeCell ref="F18:F23"/>
    <mergeCell ref="G18:G23"/>
    <mergeCell ref="C24:C27"/>
    <mergeCell ref="D24:D27"/>
    <mergeCell ref="E24:E27"/>
    <mergeCell ref="F24:F27"/>
    <mergeCell ref="G24:G27"/>
    <mergeCell ref="C10:C14"/>
    <mergeCell ref="D10:D14"/>
    <mergeCell ref="E10:E14"/>
    <mergeCell ref="F10:F14"/>
    <mergeCell ref="G10:G14"/>
    <mergeCell ref="C15:C17"/>
    <mergeCell ref="D15:D17"/>
    <mergeCell ref="E15:E17"/>
    <mergeCell ref="F15:F17"/>
    <mergeCell ref="G15:G17"/>
    <mergeCell ref="O2:P2"/>
    <mergeCell ref="Q2:R2"/>
    <mergeCell ref="S2:T2"/>
    <mergeCell ref="C5:C9"/>
    <mergeCell ref="D5:D9"/>
    <mergeCell ref="E5:E9"/>
    <mergeCell ref="F5:F9"/>
    <mergeCell ref="G5:G9"/>
    <mergeCell ref="B1:T1"/>
    <mergeCell ref="A2:A3"/>
    <mergeCell ref="B2:B3"/>
    <mergeCell ref="C2:G2"/>
    <mergeCell ref="H2:H3"/>
    <mergeCell ref="I2:I3"/>
    <mergeCell ref="J2:J3"/>
    <mergeCell ref="K2:K3"/>
    <mergeCell ref="L2:L3"/>
    <mergeCell ref="M2:N2"/>
  </mergeCells>
  <pageMargins left="0.7" right="0.7" top="0.78740157499999996" bottom="0.78740157499999996" header="0.3" footer="0.3"/>
  <pageSetup paperSize="8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topLeftCell="B1" zoomScaleNormal="100" workbookViewId="0">
      <selection activeCell="K17" sqref="K17"/>
    </sheetView>
  </sheetViews>
  <sheetFormatPr defaultColWidth="8.7109375" defaultRowHeight="15" x14ac:dyDescent="0.25"/>
  <cols>
    <col min="1" max="1" width="14.28515625" hidden="1" customWidth="1"/>
    <col min="2" max="2" width="14.28515625" customWidth="1"/>
    <col min="3" max="3" width="6" customWidth="1"/>
    <col min="4" max="4" width="15.7109375" customWidth="1"/>
    <col min="5" max="7" width="14.140625" customWidth="1"/>
    <col min="8" max="8" width="9.7109375" customWidth="1"/>
    <col min="9" max="9" width="20.7109375" customWidth="1"/>
    <col min="10" max="10" width="11.7109375" customWidth="1"/>
    <col min="11" max="11" width="11.42578125" customWidth="1"/>
    <col min="12" max="12" width="11.7109375" customWidth="1"/>
    <col min="13" max="13" width="25.42578125" customWidth="1"/>
    <col min="14" max="15" width="10.42578125" customWidth="1"/>
    <col min="16" max="16" width="9" customWidth="1"/>
    <col min="18" max="18" width="9.42578125" customWidth="1"/>
    <col min="19" max="19" width="8.5703125" customWidth="1"/>
    <col min="20" max="20" width="8.7109375" customWidth="1"/>
    <col min="21" max="21" width="9.5703125" customWidth="1"/>
    <col min="22" max="23" width="10.5703125" customWidth="1"/>
  </cols>
  <sheetData>
    <row r="1" spans="1:24" ht="21.75" customHeight="1" thickBot="1" x14ac:dyDescent="0.3">
      <c r="A1" s="325" t="s">
        <v>303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7"/>
    </row>
    <row r="2" spans="1:24" ht="30" customHeight="1" thickBot="1" x14ac:dyDescent="0.3">
      <c r="A2" s="328" t="s">
        <v>304</v>
      </c>
      <c r="B2" s="265"/>
      <c r="C2" s="331" t="s">
        <v>11</v>
      </c>
      <c r="D2" s="334" t="s">
        <v>305</v>
      </c>
      <c r="E2" s="335"/>
      <c r="F2" s="335"/>
      <c r="G2" s="335"/>
      <c r="H2" s="335"/>
      <c r="I2" s="331" t="s">
        <v>13</v>
      </c>
      <c r="J2" s="336" t="s">
        <v>29</v>
      </c>
      <c r="K2" s="355" t="s">
        <v>40</v>
      </c>
      <c r="L2" s="336" t="s">
        <v>14</v>
      </c>
      <c r="M2" s="331" t="s">
        <v>306</v>
      </c>
      <c r="N2" s="353" t="s">
        <v>307</v>
      </c>
      <c r="O2" s="354"/>
      <c r="P2" s="341" t="s">
        <v>308</v>
      </c>
      <c r="Q2" s="342"/>
      <c r="R2" s="339" t="s">
        <v>309</v>
      </c>
      <c r="S2" s="340"/>
      <c r="T2" s="340"/>
      <c r="U2" s="340"/>
      <c r="V2" s="341" t="s">
        <v>17</v>
      </c>
      <c r="W2" s="342"/>
    </row>
    <row r="3" spans="1:24" ht="22.35" customHeight="1" thickBot="1" x14ac:dyDescent="0.3">
      <c r="A3" s="329"/>
      <c r="B3" s="266"/>
      <c r="C3" s="332"/>
      <c r="D3" s="306" t="s">
        <v>310</v>
      </c>
      <c r="E3" s="308" t="s">
        <v>311</v>
      </c>
      <c r="F3" s="308" t="s">
        <v>313</v>
      </c>
      <c r="G3" s="308" t="s">
        <v>314</v>
      </c>
      <c r="H3" s="308" t="s">
        <v>312</v>
      </c>
      <c r="I3" s="332"/>
      <c r="J3" s="337"/>
      <c r="K3" s="356"/>
      <c r="L3" s="337"/>
      <c r="M3" s="332"/>
      <c r="N3" s="343" t="s">
        <v>315</v>
      </c>
      <c r="O3" s="343" t="s">
        <v>316</v>
      </c>
      <c r="P3" s="343" t="s">
        <v>24</v>
      </c>
      <c r="Q3" s="345" t="s">
        <v>25</v>
      </c>
      <c r="R3" s="347" t="s">
        <v>33</v>
      </c>
      <c r="S3" s="348"/>
      <c r="T3" s="348"/>
      <c r="U3" s="348"/>
      <c r="V3" s="349" t="s">
        <v>317</v>
      </c>
      <c r="W3" s="351" t="s">
        <v>27</v>
      </c>
    </row>
    <row r="4" spans="1:24" ht="68.25" customHeight="1" thickBot="1" x14ac:dyDescent="0.3">
      <c r="A4" s="330"/>
      <c r="B4" s="267" t="s">
        <v>318</v>
      </c>
      <c r="C4" s="333"/>
      <c r="D4" s="307"/>
      <c r="E4" s="309"/>
      <c r="F4" s="309"/>
      <c r="G4" s="309"/>
      <c r="H4" s="309"/>
      <c r="I4" s="333"/>
      <c r="J4" s="338"/>
      <c r="K4" s="357"/>
      <c r="L4" s="338"/>
      <c r="M4" s="333"/>
      <c r="N4" s="344"/>
      <c r="O4" s="344"/>
      <c r="P4" s="344"/>
      <c r="Q4" s="346"/>
      <c r="R4" s="268" t="s">
        <v>39</v>
      </c>
      <c r="S4" s="269" t="s">
        <v>319</v>
      </c>
      <c r="T4" s="269" t="s">
        <v>320</v>
      </c>
      <c r="U4" s="270" t="s">
        <v>321</v>
      </c>
      <c r="V4" s="350"/>
      <c r="W4" s="352"/>
    </row>
    <row r="5" spans="1:24" ht="36" customHeight="1" x14ac:dyDescent="0.25">
      <c r="A5" s="271">
        <v>2</v>
      </c>
      <c r="B5" s="305" t="s">
        <v>204</v>
      </c>
      <c r="C5" s="304">
        <v>1</v>
      </c>
      <c r="D5" s="319" t="s">
        <v>348</v>
      </c>
      <c r="E5" s="321" t="s">
        <v>98</v>
      </c>
      <c r="F5" s="321">
        <v>600083161</v>
      </c>
      <c r="G5" s="321">
        <v>108040496</v>
      </c>
      <c r="H5" s="323">
        <v>64018679</v>
      </c>
      <c r="I5" s="263" t="s">
        <v>347</v>
      </c>
      <c r="J5" s="263" t="s">
        <v>49</v>
      </c>
      <c r="K5" s="262" t="s">
        <v>45</v>
      </c>
      <c r="L5" s="263" t="s">
        <v>100</v>
      </c>
      <c r="M5" s="263" t="s">
        <v>346</v>
      </c>
      <c r="N5" s="302">
        <v>500000</v>
      </c>
      <c r="O5" s="302">
        <f>N5*0.85</f>
        <v>425000</v>
      </c>
      <c r="P5" s="263">
        <v>2023</v>
      </c>
      <c r="Q5" s="302">
        <v>2025</v>
      </c>
      <c r="R5" s="303"/>
      <c r="S5" s="302"/>
      <c r="T5" s="302"/>
      <c r="U5" s="302"/>
      <c r="V5" s="301" t="s">
        <v>343</v>
      </c>
      <c r="W5" s="300" t="s">
        <v>343</v>
      </c>
      <c r="X5" s="8"/>
    </row>
    <row r="6" spans="1:24" ht="60.75" thickBot="1" x14ac:dyDescent="0.3">
      <c r="B6" s="299" t="s">
        <v>204</v>
      </c>
      <c r="C6" s="33">
        <v>2</v>
      </c>
      <c r="D6" s="320"/>
      <c r="E6" s="322"/>
      <c r="F6" s="322"/>
      <c r="G6" s="322"/>
      <c r="H6" s="324"/>
      <c r="I6" s="261" t="s">
        <v>345</v>
      </c>
      <c r="J6" s="261" t="s">
        <v>49</v>
      </c>
      <c r="K6" s="260" t="s">
        <v>45</v>
      </c>
      <c r="L6" s="264" t="s">
        <v>100</v>
      </c>
      <c r="M6" s="261" t="s">
        <v>344</v>
      </c>
      <c r="N6" s="298">
        <v>500000</v>
      </c>
      <c r="O6" s="298">
        <f>N6*0.85</f>
        <v>425000</v>
      </c>
      <c r="P6" s="264">
        <v>2023</v>
      </c>
      <c r="Q6" s="298">
        <v>2025</v>
      </c>
      <c r="R6" s="200"/>
      <c r="S6" s="200"/>
      <c r="T6" s="200"/>
      <c r="U6" s="200"/>
      <c r="V6" s="297" t="s">
        <v>343</v>
      </c>
      <c r="W6" s="33" t="s">
        <v>342</v>
      </c>
    </row>
    <row r="7" spans="1:24" x14ac:dyDescent="0.25">
      <c r="C7" s="296"/>
    </row>
    <row r="8" spans="1:24" x14ac:dyDescent="0.25">
      <c r="C8" s="296"/>
    </row>
    <row r="9" spans="1:24" ht="15.75" thickBot="1" x14ac:dyDescent="0.3"/>
    <row r="10" spans="1:24" x14ac:dyDescent="0.25">
      <c r="I10" s="310" t="s">
        <v>337</v>
      </c>
      <c r="J10" s="311"/>
      <c r="K10" s="311"/>
      <c r="L10" s="311"/>
      <c r="M10" s="312"/>
    </row>
    <row r="11" spans="1:24" x14ac:dyDescent="0.25">
      <c r="I11" s="313"/>
      <c r="J11" s="314"/>
      <c r="K11" s="314"/>
      <c r="L11" s="314"/>
      <c r="M11" s="315"/>
    </row>
    <row r="12" spans="1:24" x14ac:dyDescent="0.25">
      <c r="I12" s="313"/>
      <c r="J12" s="314"/>
      <c r="K12" s="314"/>
      <c r="L12" s="314"/>
      <c r="M12" s="315"/>
    </row>
    <row r="13" spans="1:24" ht="15.75" thickBot="1" x14ac:dyDescent="0.3">
      <c r="A13" t="s">
        <v>338</v>
      </c>
      <c r="I13" s="316"/>
      <c r="J13" s="317"/>
      <c r="K13" s="317"/>
      <c r="L13" s="317"/>
      <c r="M13" s="318"/>
    </row>
    <row r="15" spans="1:24" ht="16.149999999999999" customHeight="1" x14ac:dyDescent="0.25"/>
    <row r="21" spans="1:15" x14ac:dyDescent="0.25">
      <c r="A21" s="1" t="s">
        <v>340</v>
      </c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5">
      <c r="A22" s="1" t="s">
        <v>341</v>
      </c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A23" s="1"/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1"/>
      <c r="B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5">
      <c r="A25" s="1"/>
      <c r="B25" s="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1"/>
      <c r="B26" s="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A27" s="1"/>
      <c r="B27" s="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1"/>
      <c r="B28" s="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1"/>
      <c r="B29" s="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1"/>
      <c r="B30" s="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3:15" x14ac:dyDescent="0.25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3:15" ht="16.149999999999999" customHeight="1" x14ac:dyDescent="0.25"/>
  </sheetData>
  <mergeCells count="31">
    <mergeCell ref="P2:Q2"/>
    <mergeCell ref="H3:H4"/>
    <mergeCell ref="K2:K4"/>
    <mergeCell ref="L2:L4"/>
    <mergeCell ref="M2:M4"/>
    <mergeCell ref="A1:W1"/>
    <mergeCell ref="A2:A4"/>
    <mergeCell ref="C2:C4"/>
    <mergeCell ref="D2:H2"/>
    <mergeCell ref="I2:I4"/>
    <mergeCell ref="J2:J4"/>
    <mergeCell ref="R2:U2"/>
    <mergeCell ref="V2:W2"/>
    <mergeCell ref="P3:P4"/>
    <mergeCell ref="Q3:Q4"/>
    <mergeCell ref="N3:N4"/>
    <mergeCell ref="O3:O4"/>
    <mergeCell ref="R3:U3"/>
    <mergeCell ref="V3:V4"/>
    <mergeCell ref="W3:W4"/>
    <mergeCell ref="N2:O2"/>
    <mergeCell ref="D3:D4"/>
    <mergeCell ref="E3:E4"/>
    <mergeCell ref="I10:M13"/>
    <mergeCell ref="D5:D6"/>
    <mergeCell ref="E5:E6"/>
    <mergeCell ref="H5:H6"/>
    <mergeCell ref="F5:F6"/>
    <mergeCell ref="G5:G6"/>
    <mergeCell ref="F3:F4"/>
    <mergeCell ref="G3:G4"/>
  </mergeCells>
  <pageMargins left="0.7" right="0.7" top="0.78740157499999996" bottom="0.78740157499999996" header="0.3" footer="0.3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5"/>
  <sheetViews>
    <sheetView topLeftCell="B5" zoomScaleNormal="100" workbookViewId="0">
      <selection activeCell="C14" sqref="C14:G14"/>
    </sheetView>
  </sheetViews>
  <sheetFormatPr defaultColWidth="8.7109375" defaultRowHeight="15" x14ac:dyDescent="0.25"/>
  <cols>
    <col min="1" max="1" width="14.28515625" hidden="1" customWidth="1"/>
    <col min="2" max="2" width="14.28515625" customWidth="1"/>
    <col min="3" max="3" width="6" customWidth="1"/>
    <col min="4" max="4" width="15.7109375" customWidth="1"/>
    <col min="5" max="5" width="14.140625" customWidth="1"/>
    <col min="6" max="8" width="9.7109375" customWidth="1"/>
    <col min="9" max="9" width="20.7109375" customWidth="1"/>
    <col min="10" max="10" width="11.7109375" customWidth="1"/>
    <col min="11" max="11" width="11.42578125" customWidth="1"/>
    <col min="12" max="12" width="11.7109375" customWidth="1"/>
    <col min="13" max="13" width="25.42578125" customWidth="1"/>
    <col min="14" max="15" width="10.42578125" customWidth="1"/>
    <col min="16" max="16" width="9" customWidth="1"/>
    <col min="18" max="18" width="9.42578125" customWidth="1"/>
    <col min="19" max="19" width="8.5703125" customWidth="1"/>
    <col min="20" max="20" width="8.7109375" customWidth="1"/>
    <col min="21" max="21" width="9.5703125" customWidth="1"/>
    <col min="22" max="23" width="10.5703125" customWidth="1"/>
    <col min="24" max="24" width="11.28515625" customWidth="1"/>
  </cols>
  <sheetData>
    <row r="1" spans="1:25" ht="21.75" customHeight="1" thickBot="1" x14ac:dyDescent="0.3">
      <c r="A1" s="325" t="s">
        <v>303</v>
      </c>
      <c r="B1" s="326"/>
      <c r="C1" s="326"/>
      <c r="D1" s="397"/>
      <c r="E1" s="397"/>
      <c r="F1" s="397"/>
      <c r="G1" s="397"/>
      <c r="H1" s="397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7"/>
    </row>
    <row r="2" spans="1:25" ht="30" customHeight="1" thickBot="1" x14ac:dyDescent="0.3">
      <c r="A2" s="328" t="s">
        <v>304</v>
      </c>
      <c r="B2" s="265"/>
      <c r="C2" s="331" t="s">
        <v>11</v>
      </c>
      <c r="D2" s="398" t="s">
        <v>305</v>
      </c>
      <c r="E2" s="399"/>
      <c r="F2" s="399"/>
      <c r="G2" s="399"/>
      <c r="H2" s="400"/>
      <c r="I2" s="401" t="s">
        <v>13</v>
      </c>
      <c r="J2" s="336" t="s">
        <v>29</v>
      </c>
      <c r="K2" s="355" t="s">
        <v>40</v>
      </c>
      <c r="L2" s="336" t="s">
        <v>14</v>
      </c>
      <c r="M2" s="331" t="s">
        <v>306</v>
      </c>
      <c r="N2" s="353" t="s">
        <v>307</v>
      </c>
      <c r="O2" s="354"/>
      <c r="P2" s="341" t="s">
        <v>308</v>
      </c>
      <c r="Q2" s="342"/>
      <c r="R2" s="339" t="s">
        <v>309</v>
      </c>
      <c r="S2" s="340"/>
      <c r="T2" s="340"/>
      <c r="U2" s="340"/>
      <c r="V2" s="341" t="s">
        <v>17</v>
      </c>
      <c r="W2" s="342"/>
    </row>
    <row r="3" spans="1:25" ht="22.35" customHeight="1" thickBot="1" x14ac:dyDescent="0.3">
      <c r="A3" s="329"/>
      <c r="B3" s="266"/>
      <c r="C3" s="332"/>
      <c r="D3" s="393" t="s">
        <v>310</v>
      </c>
      <c r="E3" s="394" t="s">
        <v>311</v>
      </c>
      <c r="F3" s="394" t="s">
        <v>312</v>
      </c>
      <c r="G3" s="394" t="s">
        <v>313</v>
      </c>
      <c r="H3" s="395" t="s">
        <v>314</v>
      </c>
      <c r="I3" s="402"/>
      <c r="J3" s="337"/>
      <c r="K3" s="356"/>
      <c r="L3" s="337"/>
      <c r="M3" s="332"/>
      <c r="N3" s="343" t="s">
        <v>315</v>
      </c>
      <c r="O3" s="343" t="s">
        <v>316</v>
      </c>
      <c r="P3" s="343" t="s">
        <v>24</v>
      </c>
      <c r="Q3" s="345" t="s">
        <v>25</v>
      </c>
      <c r="R3" s="347" t="s">
        <v>33</v>
      </c>
      <c r="S3" s="348"/>
      <c r="T3" s="348"/>
      <c r="U3" s="348"/>
      <c r="V3" s="349" t="s">
        <v>317</v>
      </c>
      <c r="W3" s="351" t="s">
        <v>27</v>
      </c>
    </row>
    <row r="4" spans="1:25" ht="68.25" customHeight="1" thickBot="1" x14ac:dyDescent="0.3">
      <c r="A4" s="330"/>
      <c r="B4" s="267" t="s">
        <v>318</v>
      </c>
      <c r="C4" s="333"/>
      <c r="D4" s="307"/>
      <c r="E4" s="309"/>
      <c r="F4" s="309"/>
      <c r="G4" s="309"/>
      <c r="H4" s="396"/>
      <c r="I4" s="403"/>
      <c r="J4" s="338"/>
      <c r="K4" s="357"/>
      <c r="L4" s="338"/>
      <c r="M4" s="333"/>
      <c r="N4" s="344"/>
      <c r="O4" s="344"/>
      <c r="P4" s="344"/>
      <c r="Q4" s="346"/>
      <c r="R4" s="268" t="s">
        <v>39</v>
      </c>
      <c r="S4" s="269" t="s">
        <v>319</v>
      </c>
      <c r="T4" s="269" t="s">
        <v>320</v>
      </c>
      <c r="U4" s="270" t="s">
        <v>321</v>
      </c>
      <c r="V4" s="350"/>
      <c r="W4" s="352"/>
    </row>
    <row r="5" spans="1:25" ht="61.9" customHeight="1" x14ac:dyDescent="0.25">
      <c r="A5" s="271">
        <v>1</v>
      </c>
      <c r="B5" s="272" t="s">
        <v>322</v>
      </c>
      <c r="C5" s="273">
        <v>1</v>
      </c>
      <c r="D5" s="386" t="s">
        <v>323</v>
      </c>
      <c r="E5" s="389" t="s">
        <v>67</v>
      </c>
      <c r="F5" s="380">
        <v>49123769</v>
      </c>
      <c r="G5" s="380">
        <v>600083152</v>
      </c>
      <c r="H5" s="380">
        <v>49123769</v>
      </c>
      <c r="I5" s="274" t="s">
        <v>324</v>
      </c>
      <c r="J5" s="275" t="s">
        <v>49</v>
      </c>
      <c r="K5" s="275" t="s">
        <v>45</v>
      </c>
      <c r="L5" s="275" t="s">
        <v>45</v>
      </c>
      <c r="M5" s="274" t="s">
        <v>325</v>
      </c>
      <c r="N5" s="276">
        <v>40000000</v>
      </c>
      <c r="O5" s="277">
        <f t="shared" ref="O5:O7" si="0">N5*0.85</f>
        <v>34000000</v>
      </c>
      <c r="P5" s="278">
        <v>2023</v>
      </c>
      <c r="Q5" s="279">
        <v>2025</v>
      </c>
      <c r="R5" s="280"/>
      <c r="S5" s="262"/>
      <c r="T5" s="262" t="s">
        <v>46</v>
      </c>
      <c r="U5" s="262" t="s">
        <v>46</v>
      </c>
      <c r="V5" s="262" t="s">
        <v>91</v>
      </c>
      <c r="W5" s="32" t="s">
        <v>91</v>
      </c>
    </row>
    <row r="6" spans="1:25" ht="61.9" customHeight="1" x14ac:dyDescent="0.25">
      <c r="A6" s="271"/>
      <c r="B6" s="281" t="s">
        <v>204</v>
      </c>
      <c r="C6" s="282">
        <v>2</v>
      </c>
      <c r="D6" s="387"/>
      <c r="E6" s="390"/>
      <c r="F6" s="392"/>
      <c r="G6" s="392"/>
      <c r="H6" s="392"/>
      <c r="I6" s="169" t="s">
        <v>326</v>
      </c>
      <c r="J6" s="170" t="s">
        <v>49</v>
      </c>
      <c r="K6" s="170" t="s">
        <v>45</v>
      </c>
      <c r="L6" s="170" t="s">
        <v>45</v>
      </c>
      <c r="M6" s="283" t="s">
        <v>327</v>
      </c>
      <c r="N6" s="284">
        <v>2000000</v>
      </c>
      <c r="O6" s="284">
        <f t="shared" si="0"/>
        <v>1700000</v>
      </c>
      <c r="P6" s="170">
        <v>2023</v>
      </c>
      <c r="Q6" s="170">
        <v>2025</v>
      </c>
      <c r="R6" s="30"/>
      <c r="S6" s="259"/>
      <c r="T6" s="259"/>
      <c r="U6" s="259" t="s">
        <v>46</v>
      </c>
      <c r="V6" s="258" t="s">
        <v>183</v>
      </c>
      <c r="W6" s="196" t="s">
        <v>328</v>
      </c>
      <c r="X6" s="373" t="s">
        <v>298</v>
      </c>
    </row>
    <row r="7" spans="1:25" ht="61.9" customHeight="1" thickBot="1" x14ac:dyDescent="0.3">
      <c r="A7" s="271"/>
      <c r="B7" s="285" t="s">
        <v>204</v>
      </c>
      <c r="C7" s="286">
        <v>3</v>
      </c>
      <c r="D7" s="388"/>
      <c r="E7" s="391"/>
      <c r="F7" s="381"/>
      <c r="G7" s="381"/>
      <c r="H7" s="381"/>
      <c r="I7" s="245" t="s">
        <v>329</v>
      </c>
      <c r="J7" s="246" t="s">
        <v>49</v>
      </c>
      <c r="K7" s="246" t="s">
        <v>45</v>
      </c>
      <c r="L7" s="246" t="s">
        <v>45</v>
      </c>
      <c r="M7" s="287" t="s">
        <v>330</v>
      </c>
      <c r="N7" s="288">
        <v>2000000</v>
      </c>
      <c r="O7" s="289">
        <f t="shared" si="0"/>
        <v>1700000</v>
      </c>
      <c r="P7" s="290">
        <v>2023</v>
      </c>
      <c r="Q7" s="290">
        <v>2025</v>
      </c>
      <c r="R7" s="291"/>
      <c r="S7" s="260"/>
      <c r="T7" s="260"/>
      <c r="U7" s="260" t="s">
        <v>46</v>
      </c>
      <c r="V7" s="187" t="s">
        <v>183</v>
      </c>
      <c r="W7" s="292" t="s">
        <v>328</v>
      </c>
      <c r="X7" s="373"/>
    </row>
    <row r="8" spans="1:25" ht="48" x14ac:dyDescent="0.25">
      <c r="A8" s="271">
        <v>2</v>
      </c>
      <c r="B8" s="293" t="s">
        <v>138</v>
      </c>
      <c r="C8" s="273">
        <v>4</v>
      </c>
      <c r="D8" s="374" t="s">
        <v>331</v>
      </c>
      <c r="E8" s="376" t="s">
        <v>98</v>
      </c>
      <c r="F8" s="378">
        <v>64018679</v>
      </c>
      <c r="G8" s="380">
        <v>600083161</v>
      </c>
      <c r="H8" s="380">
        <v>108040496</v>
      </c>
      <c r="I8" s="263" t="s">
        <v>332</v>
      </c>
      <c r="J8" s="382" t="s">
        <v>49</v>
      </c>
      <c r="K8" s="384" t="s">
        <v>45</v>
      </c>
      <c r="L8" s="263" t="s">
        <v>100</v>
      </c>
      <c r="M8" s="263" t="s">
        <v>332</v>
      </c>
      <c r="N8" s="262">
        <v>5000000</v>
      </c>
      <c r="O8" s="262">
        <f>N8*0.85</f>
        <v>4250000</v>
      </c>
      <c r="P8" s="263">
        <v>2023</v>
      </c>
      <c r="Q8" s="262">
        <v>2025</v>
      </c>
      <c r="R8" s="280"/>
      <c r="S8" s="262"/>
      <c r="T8" s="262"/>
      <c r="U8" s="262" t="s">
        <v>46</v>
      </c>
      <c r="V8" s="262" t="s">
        <v>333</v>
      </c>
      <c r="W8" s="32" t="s">
        <v>91</v>
      </c>
      <c r="X8" s="8"/>
      <c r="Y8" s="8"/>
    </row>
    <row r="9" spans="1:25" ht="48.75" thickBot="1" x14ac:dyDescent="0.3">
      <c r="A9" s="271">
        <v>3</v>
      </c>
      <c r="B9" s="294" t="s">
        <v>205</v>
      </c>
      <c r="C9" s="295">
        <v>5</v>
      </c>
      <c r="D9" s="375"/>
      <c r="E9" s="377"/>
      <c r="F9" s="379"/>
      <c r="G9" s="381"/>
      <c r="H9" s="381"/>
      <c r="I9" s="261" t="s">
        <v>334</v>
      </c>
      <c r="J9" s="383"/>
      <c r="K9" s="385"/>
      <c r="L9" s="261" t="s">
        <v>100</v>
      </c>
      <c r="M9" s="261" t="s">
        <v>335</v>
      </c>
      <c r="N9" s="261">
        <v>2000000</v>
      </c>
      <c r="O9" s="187">
        <f>N9*0.85</f>
        <v>1700000</v>
      </c>
      <c r="P9" s="261">
        <v>2023</v>
      </c>
      <c r="Q9" s="261">
        <v>2025</v>
      </c>
      <c r="R9" s="291"/>
      <c r="S9" s="260"/>
      <c r="T9" s="260" t="s">
        <v>46</v>
      </c>
      <c r="U9" s="260" t="s">
        <v>46</v>
      </c>
      <c r="V9" s="187" t="s">
        <v>333</v>
      </c>
      <c r="W9" s="292" t="s">
        <v>91</v>
      </c>
      <c r="X9" s="8"/>
      <c r="Y9" s="8"/>
    </row>
    <row r="11" spans="1:25" x14ac:dyDescent="0.25">
      <c r="B11" s="358" t="s">
        <v>252</v>
      </c>
      <c r="C11" s="359"/>
      <c r="D11" s="359"/>
      <c r="E11" s="359"/>
      <c r="F11" s="359"/>
      <c r="G11" s="360"/>
    </row>
    <row r="12" spans="1:25" ht="15.75" thickBot="1" x14ac:dyDescent="0.3">
      <c r="B12" s="80"/>
      <c r="C12" s="361" t="s">
        <v>336</v>
      </c>
      <c r="D12" s="362"/>
      <c r="E12" s="362"/>
      <c r="F12" s="362"/>
      <c r="G12" s="363"/>
    </row>
    <row r="13" spans="1:25" x14ac:dyDescent="0.25">
      <c r="B13" s="82" t="s">
        <v>250</v>
      </c>
      <c r="C13" s="361" t="s">
        <v>251</v>
      </c>
      <c r="D13" s="362"/>
      <c r="E13" s="362"/>
      <c r="F13" s="362"/>
      <c r="G13" s="363"/>
      <c r="I13" s="364" t="s">
        <v>337</v>
      </c>
      <c r="J13" s="365"/>
      <c r="K13" s="365"/>
      <c r="L13" s="365"/>
      <c r="M13" s="366"/>
    </row>
    <row r="14" spans="1:25" x14ac:dyDescent="0.25">
      <c r="A14" t="s">
        <v>338</v>
      </c>
      <c r="B14" s="172"/>
      <c r="C14" s="361" t="s">
        <v>339</v>
      </c>
      <c r="D14" s="362"/>
      <c r="E14" s="362"/>
      <c r="F14" s="362"/>
      <c r="G14" s="363"/>
      <c r="I14" s="367"/>
      <c r="J14" s="368"/>
      <c r="K14" s="368"/>
      <c r="L14" s="368"/>
      <c r="M14" s="369"/>
    </row>
    <row r="15" spans="1:25" x14ac:dyDescent="0.25">
      <c r="I15" s="367"/>
      <c r="J15" s="368"/>
      <c r="K15" s="368"/>
      <c r="L15" s="368"/>
      <c r="M15" s="369"/>
    </row>
    <row r="16" spans="1:25" ht="16.149999999999999" customHeight="1" x14ac:dyDescent="0.25">
      <c r="I16" s="367"/>
      <c r="J16" s="368"/>
      <c r="K16" s="368"/>
      <c r="L16" s="368"/>
      <c r="M16" s="369"/>
    </row>
    <row r="17" spans="1:15" ht="15.75" thickBot="1" x14ac:dyDescent="0.3">
      <c r="I17" s="370"/>
      <c r="J17" s="371"/>
      <c r="K17" s="371"/>
      <c r="L17" s="371"/>
      <c r="M17" s="372"/>
    </row>
    <row r="22" spans="1:15" x14ac:dyDescent="0.25">
      <c r="A22" s="1" t="s">
        <v>340</v>
      </c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A23" s="1" t="s">
        <v>341</v>
      </c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1"/>
      <c r="B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5">
      <c r="A25" s="1"/>
      <c r="B25" s="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1"/>
      <c r="B26" s="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A27" s="1"/>
      <c r="B27" s="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1"/>
      <c r="B28" s="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1"/>
      <c r="B29" s="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1"/>
      <c r="B30" s="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1"/>
      <c r="B31" s="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3:15" x14ac:dyDescent="0.25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3:15" x14ac:dyDescent="0.25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3:15" ht="16.149999999999999" customHeight="1" x14ac:dyDescent="0.25"/>
  </sheetData>
  <mergeCells count="43">
    <mergeCell ref="A1:W1"/>
    <mergeCell ref="A2:A4"/>
    <mergeCell ref="C2:C4"/>
    <mergeCell ref="D2:H2"/>
    <mergeCell ref="I2:I4"/>
    <mergeCell ref="J2:J4"/>
    <mergeCell ref="K2:K4"/>
    <mergeCell ref="L2:L4"/>
    <mergeCell ref="M2:M4"/>
    <mergeCell ref="N2:O2"/>
    <mergeCell ref="P2:Q2"/>
    <mergeCell ref="R2:U2"/>
    <mergeCell ref="V2:W2"/>
    <mergeCell ref="D3:D4"/>
    <mergeCell ref="E3:E4"/>
    <mergeCell ref="F3:F4"/>
    <mergeCell ref="G3:G4"/>
    <mergeCell ref="H3:H4"/>
    <mergeCell ref="N3:N4"/>
    <mergeCell ref="O3:O4"/>
    <mergeCell ref="P3:P4"/>
    <mergeCell ref="Q3:Q4"/>
    <mergeCell ref="R3:U3"/>
    <mergeCell ref="V3:V4"/>
    <mergeCell ref="W3:W4"/>
    <mergeCell ref="X6:X7"/>
    <mergeCell ref="D8:D9"/>
    <mergeCell ref="E8:E9"/>
    <mergeCell ref="F8:F9"/>
    <mergeCell ref="G8:G9"/>
    <mergeCell ref="H8:H9"/>
    <mergeCell ref="J8:J9"/>
    <mergeCell ref="K8:K9"/>
    <mergeCell ref="D5:D7"/>
    <mergeCell ref="E5:E7"/>
    <mergeCell ref="F5:F7"/>
    <mergeCell ref="G5:G7"/>
    <mergeCell ref="H5:H7"/>
    <mergeCell ref="B11:G11"/>
    <mergeCell ref="C12:G12"/>
    <mergeCell ref="C13:G13"/>
    <mergeCell ref="I13:M17"/>
    <mergeCell ref="C14:G14"/>
  </mergeCells>
  <pageMargins left="0.7" right="0.7" top="0.78740157499999996" bottom="0.78740157499999996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84"/>
  <sheetViews>
    <sheetView topLeftCell="A47" zoomScale="92" zoomScaleNormal="92" workbookViewId="0">
      <selection activeCell="AL35" sqref="AL1:AO1048576"/>
    </sheetView>
  </sheetViews>
  <sheetFormatPr defaultColWidth="9.28515625" defaultRowHeight="15" x14ac:dyDescent="0.25"/>
  <cols>
    <col min="1" max="1" width="16.5703125" customWidth="1"/>
    <col min="2" max="2" width="6.5703125" customWidth="1"/>
    <col min="3" max="3" width="15.7109375" customWidth="1"/>
    <col min="5" max="6" width="11.28515625" customWidth="1"/>
    <col min="7" max="7" width="10" bestFit="1" customWidth="1"/>
    <col min="8" max="8" width="16.28515625" customWidth="1"/>
    <col min="9" max="10" width="14.28515625" customWidth="1"/>
    <col min="11" max="11" width="14.7109375" customWidth="1"/>
    <col min="12" max="12" width="15.5703125" customWidth="1"/>
    <col min="13" max="14" width="15.28515625" customWidth="1"/>
    <col min="17" max="17" width="8.42578125" hidden="1" customWidth="1"/>
    <col min="18" max="20" width="10.42578125" hidden="1" customWidth="1"/>
    <col min="21" max="22" width="13.42578125" hidden="1" customWidth="1"/>
    <col min="23" max="24" width="14" hidden="1" customWidth="1"/>
    <col min="25" max="25" width="12.28515625" hidden="1" customWidth="1"/>
    <col min="26" max="26" width="12.5703125" customWidth="1"/>
    <col min="27" max="27" width="10.28515625" customWidth="1"/>
    <col min="28" max="30" width="0" hidden="1" customWidth="1"/>
    <col min="31" max="31" width="19.28515625" hidden="1" customWidth="1"/>
    <col min="32" max="32" width="15.28515625" customWidth="1"/>
  </cols>
  <sheetData>
    <row r="1" spans="1:37" ht="18" customHeight="1" thickBot="1" x14ac:dyDescent="0.35">
      <c r="A1" s="100"/>
      <c r="B1" s="501" t="s">
        <v>28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3"/>
      <c r="AF1" s="44"/>
    </row>
    <row r="2" spans="1:37" ht="29.1" customHeight="1" thickBot="1" x14ac:dyDescent="0.3">
      <c r="A2" s="504" t="s">
        <v>290</v>
      </c>
      <c r="B2" s="507" t="s">
        <v>11</v>
      </c>
      <c r="C2" s="510" t="s">
        <v>12</v>
      </c>
      <c r="D2" s="511"/>
      <c r="E2" s="511"/>
      <c r="F2" s="511"/>
      <c r="G2" s="512"/>
      <c r="H2" s="513" t="s">
        <v>13</v>
      </c>
      <c r="I2" s="516" t="s">
        <v>29</v>
      </c>
      <c r="J2" s="519" t="s">
        <v>40</v>
      </c>
      <c r="K2" s="522" t="s">
        <v>14</v>
      </c>
      <c r="L2" s="525" t="s">
        <v>15</v>
      </c>
      <c r="M2" s="528" t="s">
        <v>30</v>
      </c>
      <c r="N2" s="529"/>
      <c r="O2" s="536" t="s">
        <v>16</v>
      </c>
      <c r="P2" s="537"/>
      <c r="Q2" s="538" t="s">
        <v>31</v>
      </c>
      <c r="R2" s="539"/>
      <c r="S2" s="539"/>
      <c r="T2" s="539"/>
      <c r="U2" s="539"/>
      <c r="V2" s="539"/>
      <c r="W2" s="539"/>
      <c r="X2" s="540"/>
      <c r="Y2" s="541"/>
      <c r="Z2" s="542" t="s">
        <v>17</v>
      </c>
      <c r="AA2" s="543"/>
      <c r="AB2" s="109"/>
      <c r="AC2" s="109"/>
      <c r="AD2" s="109"/>
      <c r="AE2" s="109"/>
      <c r="AF2" s="471" t="s">
        <v>227</v>
      </c>
    </row>
    <row r="3" spans="1:37" ht="14.85" customHeight="1" thickBot="1" x14ac:dyDescent="0.3">
      <c r="A3" s="505"/>
      <c r="B3" s="508"/>
      <c r="C3" s="522" t="s">
        <v>18</v>
      </c>
      <c r="D3" s="530" t="s">
        <v>19</v>
      </c>
      <c r="E3" s="532" t="s">
        <v>20</v>
      </c>
      <c r="F3" s="532" t="s">
        <v>21</v>
      </c>
      <c r="G3" s="534" t="s">
        <v>22</v>
      </c>
      <c r="H3" s="514"/>
      <c r="I3" s="517"/>
      <c r="J3" s="520"/>
      <c r="K3" s="523"/>
      <c r="L3" s="526"/>
      <c r="M3" s="544" t="s">
        <v>23</v>
      </c>
      <c r="N3" s="484" t="s">
        <v>32</v>
      </c>
      <c r="O3" s="486" t="s">
        <v>24</v>
      </c>
      <c r="P3" s="488" t="s">
        <v>25</v>
      </c>
      <c r="Q3" s="489" t="s">
        <v>33</v>
      </c>
      <c r="R3" s="490"/>
      <c r="S3" s="490"/>
      <c r="T3" s="491"/>
      <c r="U3" s="476" t="s">
        <v>34</v>
      </c>
      <c r="V3" s="474" t="s">
        <v>43</v>
      </c>
      <c r="W3" s="474" t="s">
        <v>44</v>
      </c>
      <c r="X3" s="476" t="s">
        <v>35</v>
      </c>
      <c r="Y3" s="478" t="s">
        <v>42</v>
      </c>
      <c r="Z3" s="480" t="s">
        <v>26</v>
      </c>
      <c r="AA3" s="482" t="s">
        <v>27</v>
      </c>
      <c r="AF3" s="472"/>
    </row>
    <row r="4" spans="1:37" ht="89.45" customHeight="1" thickBot="1" x14ac:dyDescent="0.3">
      <c r="A4" s="506"/>
      <c r="B4" s="509"/>
      <c r="C4" s="524"/>
      <c r="D4" s="531"/>
      <c r="E4" s="533"/>
      <c r="F4" s="533"/>
      <c r="G4" s="535"/>
      <c r="H4" s="515"/>
      <c r="I4" s="518"/>
      <c r="J4" s="521"/>
      <c r="K4" s="524"/>
      <c r="L4" s="527"/>
      <c r="M4" s="545"/>
      <c r="N4" s="485"/>
      <c r="O4" s="487"/>
      <c r="P4" s="487"/>
      <c r="Q4" s="110" t="s">
        <v>39</v>
      </c>
      <c r="R4" s="110" t="s">
        <v>36</v>
      </c>
      <c r="S4" s="110" t="s">
        <v>37</v>
      </c>
      <c r="T4" s="110" t="s">
        <v>38</v>
      </c>
      <c r="U4" s="477"/>
      <c r="V4" s="475"/>
      <c r="W4" s="475"/>
      <c r="X4" s="477"/>
      <c r="Y4" s="479"/>
      <c r="Z4" s="481"/>
      <c r="AA4" s="483"/>
      <c r="AB4" s="111"/>
      <c r="AC4" s="111"/>
      <c r="AD4" s="111"/>
      <c r="AE4" s="111"/>
      <c r="AF4" s="473"/>
    </row>
    <row r="5" spans="1:37" ht="80.099999999999994" customHeight="1" x14ac:dyDescent="0.25">
      <c r="A5" s="136" t="s">
        <v>203</v>
      </c>
      <c r="B5" s="101">
        <v>1</v>
      </c>
      <c r="C5" s="443" t="s">
        <v>47</v>
      </c>
      <c r="D5" s="445" t="s">
        <v>48</v>
      </c>
      <c r="E5" s="447">
        <v>61357502</v>
      </c>
      <c r="F5" s="449" t="s">
        <v>108</v>
      </c>
      <c r="G5" s="447">
        <v>600082750</v>
      </c>
      <c r="H5" s="99" t="s">
        <v>196</v>
      </c>
      <c r="I5" s="98" t="s">
        <v>49</v>
      </c>
      <c r="J5" s="98" t="s">
        <v>45</v>
      </c>
      <c r="K5" s="98" t="s">
        <v>50</v>
      </c>
      <c r="L5" s="99" t="s">
        <v>196</v>
      </c>
      <c r="M5" s="102">
        <v>6000000</v>
      </c>
      <c r="N5" s="75">
        <f t="shared" ref="N5:N31" si="0">M5*0.85</f>
        <v>5100000</v>
      </c>
      <c r="O5" s="98">
        <v>2023</v>
      </c>
      <c r="P5" s="98">
        <v>2025</v>
      </c>
      <c r="Q5" s="103"/>
      <c r="R5" s="103"/>
      <c r="S5" s="103"/>
      <c r="T5" s="103"/>
      <c r="U5" s="104"/>
      <c r="V5" s="104"/>
      <c r="W5" s="104"/>
      <c r="X5" s="104"/>
      <c r="Y5" s="105"/>
      <c r="Z5" s="106" t="s">
        <v>91</v>
      </c>
      <c r="AA5" s="106" t="s">
        <v>91</v>
      </c>
      <c r="AB5" s="107"/>
      <c r="AC5" s="107"/>
      <c r="AD5" s="107"/>
      <c r="AE5" s="107"/>
      <c r="AF5" s="108" t="s">
        <v>152</v>
      </c>
    </row>
    <row r="6" spans="1:37" ht="67.900000000000006" customHeight="1" x14ac:dyDescent="0.25">
      <c r="A6" s="137" t="s">
        <v>203</v>
      </c>
      <c r="B6" s="64">
        <v>2</v>
      </c>
      <c r="C6" s="405"/>
      <c r="D6" s="408"/>
      <c r="E6" s="411"/>
      <c r="F6" s="414"/>
      <c r="G6" s="411"/>
      <c r="H6" s="12" t="s">
        <v>197</v>
      </c>
      <c r="I6" s="10" t="s">
        <v>49</v>
      </c>
      <c r="J6" s="10" t="s">
        <v>45</v>
      </c>
      <c r="K6" s="10" t="s">
        <v>50</v>
      </c>
      <c r="L6" s="12" t="s">
        <v>198</v>
      </c>
      <c r="M6" s="70">
        <v>500000</v>
      </c>
      <c r="N6" s="70">
        <f t="shared" si="0"/>
        <v>425000</v>
      </c>
      <c r="O6" s="10">
        <v>2023</v>
      </c>
      <c r="P6" s="10">
        <v>2025</v>
      </c>
      <c r="Q6" s="10"/>
      <c r="R6" s="10"/>
      <c r="S6" s="10"/>
      <c r="T6" s="30"/>
      <c r="U6" s="30"/>
      <c r="V6" s="30"/>
      <c r="W6" s="30"/>
      <c r="X6" s="13"/>
      <c r="Y6" s="13"/>
      <c r="Z6" s="62" t="s">
        <v>91</v>
      </c>
      <c r="AA6" s="62" t="s">
        <v>91</v>
      </c>
      <c r="AB6" s="420" t="s">
        <v>159</v>
      </c>
      <c r="AC6" s="420"/>
      <c r="AD6" s="420"/>
      <c r="AE6" s="420"/>
      <c r="AF6" s="45" t="s">
        <v>199</v>
      </c>
    </row>
    <row r="7" spans="1:37" ht="67.900000000000006" customHeight="1" x14ac:dyDescent="0.25">
      <c r="A7" s="137" t="s">
        <v>203</v>
      </c>
      <c r="B7" s="101">
        <v>3</v>
      </c>
      <c r="C7" s="405"/>
      <c r="D7" s="408"/>
      <c r="E7" s="411"/>
      <c r="F7" s="414"/>
      <c r="G7" s="411"/>
      <c r="H7" s="10" t="s">
        <v>110</v>
      </c>
      <c r="I7" s="10" t="s">
        <v>49</v>
      </c>
      <c r="J7" s="10" t="s">
        <v>45</v>
      </c>
      <c r="K7" s="10" t="s">
        <v>50</v>
      </c>
      <c r="L7" s="12" t="s">
        <v>134</v>
      </c>
      <c r="M7" s="70">
        <v>500000</v>
      </c>
      <c r="N7" s="70">
        <f t="shared" si="0"/>
        <v>425000</v>
      </c>
      <c r="O7" s="10">
        <v>2023</v>
      </c>
      <c r="P7" s="10">
        <v>2025</v>
      </c>
      <c r="Q7" s="50" t="s">
        <v>46</v>
      </c>
      <c r="R7" s="50" t="s">
        <v>46</v>
      </c>
      <c r="S7" s="50" t="s">
        <v>46</v>
      </c>
      <c r="T7" s="50" t="s">
        <v>46</v>
      </c>
      <c r="U7" s="50"/>
      <c r="V7" s="50"/>
      <c r="W7" s="50"/>
      <c r="X7" s="11"/>
      <c r="Y7" s="11"/>
      <c r="Z7" s="10" t="s">
        <v>201</v>
      </c>
      <c r="AA7" s="10" t="s">
        <v>91</v>
      </c>
      <c r="AB7" s="420" t="s">
        <v>144</v>
      </c>
      <c r="AC7" s="420"/>
      <c r="AD7" s="420"/>
      <c r="AE7" s="420"/>
      <c r="AF7" s="45" t="s">
        <v>200</v>
      </c>
    </row>
    <row r="8" spans="1:37" ht="57" customHeight="1" thickBot="1" x14ac:dyDescent="0.3">
      <c r="A8" s="239" t="s">
        <v>203</v>
      </c>
      <c r="B8" s="112">
        <v>4</v>
      </c>
      <c r="C8" s="444"/>
      <c r="D8" s="446"/>
      <c r="E8" s="448"/>
      <c r="F8" s="450"/>
      <c r="G8" s="448"/>
      <c r="H8" s="15" t="s">
        <v>53</v>
      </c>
      <c r="I8" s="16" t="s">
        <v>49</v>
      </c>
      <c r="J8" s="16" t="s">
        <v>45</v>
      </c>
      <c r="K8" s="16" t="s">
        <v>50</v>
      </c>
      <c r="L8" s="15" t="s">
        <v>53</v>
      </c>
      <c r="M8" s="74">
        <v>1500000</v>
      </c>
      <c r="N8" s="74">
        <f t="shared" si="0"/>
        <v>1275000</v>
      </c>
      <c r="O8" s="86">
        <v>2023</v>
      </c>
      <c r="P8" s="16">
        <v>2025</v>
      </c>
      <c r="Q8" s="115"/>
      <c r="R8" s="115"/>
      <c r="S8" s="115"/>
      <c r="T8" s="115"/>
      <c r="U8" s="115"/>
      <c r="V8" s="115"/>
      <c r="W8" s="115"/>
      <c r="X8" s="115"/>
      <c r="Y8" s="115"/>
      <c r="Z8" s="97" t="s">
        <v>91</v>
      </c>
      <c r="AA8" s="97" t="s">
        <v>91</v>
      </c>
      <c r="AB8" s="462" t="s">
        <v>160</v>
      </c>
      <c r="AC8" s="462"/>
      <c r="AD8" s="462"/>
      <c r="AE8" s="462"/>
      <c r="AF8" s="116" t="s">
        <v>199</v>
      </c>
    </row>
    <row r="9" spans="1:37" ht="57" customHeight="1" x14ac:dyDescent="0.25">
      <c r="A9" s="240" t="s">
        <v>289</v>
      </c>
      <c r="B9" s="63">
        <v>5</v>
      </c>
      <c r="C9" s="433" t="s">
        <v>228</v>
      </c>
      <c r="D9" s="436" t="s">
        <v>54</v>
      </c>
      <c r="E9" s="437">
        <v>61357537</v>
      </c>
      <c r="F9" s="438" t="s">
        <v>112</v>
      </c>
      <c r="G9" s="437">
        <v>600083071</v>
      </c>
      <c r="H9" s="233" t="s">
        <v>164</v>
      </c>
      <c r="I9" s="234" t="s">
        <v>49</v>
      </c>
      <c r="J9" s="234" t="s">
        <v>45</v>
      </c>
      <c r="K9" s="234" t="s">
        <v>56</v>
      </c>
      <c r="L9" s="233" t="s">
        <v>165</v>
      </c>
      <c r="M9" s="235">
        <v>35000000</v>
      </c>
      <c r="N9" s="235">
        <f t="shared" si="0"/>
        <v>29750000</v>
      </c>
      <c r="O9" s="234">
        <v>2023</v>
      </c>
      <c r="P9" s="234">
        <v>2025</v>
      </c>
      <c r="Q9" s="236"/>
      <c r="R9" s="236"/>
      <c r="S9" s="236"/>
      <c r="T9" s="236"/>
      <c r="U9" s="236"/>
      <c r="V9" s="236"/>
      <c r="W9" s="236"/>
      <c r="X9" s="236"/>
      <c r="Y9" s="236"/>
      <c r="Z9" s="234" t="s">
        <v>201</v>
      </c>
      <c r="AA9" s="234" t="s">
        <v>91</v>
      </c>
      <c r="AB9" s="237"/>
      <c r="AC9" s="237"/>
      <c r="AD9" s="237"/>
      <c r="AE9" s="237"/>
      <c r="AF9" s="238" t="s">
        <v>276</v>
      </c>
    </row>
    <row r="10" spans="1:37" ht="57" customHeight="1" x14ac:dyDescent="0.25">
      <c r="A10" s="114" t="s">
        <v>204</v>
      </c>
      <c r="B10" s="64">
        <v>6</v>
      </c>
      <c r="C10" s="434"/>
      <c r="D10" s="425"/>
      <c r="E10" s="428"/>
      <c r="F10" s="431"/>
      <c r="G10" s="428"/>
      <c r="H10" s="12" t="s">
        <v>166</v>
      </c>
      <c r="I10" s="10" t="s">
        <v>49</v>
      </c>
      <c r="J10" s="10" t="s">
        <v>45</v>
      </c>
      <c r="K10" s="10" t="s">
        <v>56</v>
      </c>
      <c r="L10" s="12" t="s">
        <v>167</v>
      </c>
      <c r="M10" s="70">
        <v>8000000</v>
      </c>
      <c r="N10" s="70">
        <f t="shared" si="0"/>
        <v>6800000</v>
      </c>
      <c r="O10" s="10">
        <v>2023</v>
      </c>
      <c r="P10" s="10">
        <v>2025</v>
      </c>
      <c r="Q10" s="13"/>
      <c r="R10" s="13"/>
      <c r="S10" s="13"/>
      <c r="T10" s="13"/>
      <c r="U10" s="13"/>
      <c r="V10" s="13"/>
      <c r="W10" s="13"/>
      <c r="X10" s="13"/>
      <c r="Y10" s="13"/>
      <c r="Z10" s="10" t="s">
        <v>91</v>
      </c>
      <c r="AA10" s="10" t="s">
        <v>91</v>
      </c>
      <c r="AB10" s="26"/>
      <c r="AC10" s="26"/>
      <c r="AD10" s="26"/>
      <c r="AE10" s="26"/>
      <c r="AF10" s="45" t="s">
        <v>129</v>
      </c>
    </row>
    <row r="11" spans="1:37" ht="71.45" customHeight="1" x14ac:dyDescent="0.25">
      <c r="A11" s="114" t="s">
        <v>204</v>
      </c>
      <c r="B11" s="101">
        <v>7</v>
      </c>
      <c r="C11" s="434"/>
      <c r="D11" s="425"/>
      <c r="E11" s="428"/>
      <c r="F11" s="431"/>
      <c r="G11" s="428"/>
      <c r="H11" s="12" t="s">
        <v>284</v>
      </c>
      <c r="I11" s="10" t="s">
        <v>49</v>
      </c>
      <c r="J11" s="10" t="s">
        <v>45</v>
      </c>
      <c r="K11" s="10" t="s">
        <v>56</v>
      </c>
      <c r="L11" s="12" t="s">
        <v>284</v>
      </c>
      <c r="M11" s="70">
        <v>6000000</v>
      </c>
      <c r="N11" s="70">
        <f t="shared" si="0"/>
        <v>5100000</v>
      </c>
      <c r="O11" s="10">
        <v>2023</v>
      </c>
      <c r="P11" s="10">
        <v>2025</v>
      </c>
      <c r="Q11" s="13"/>
      <c r="R11" s="13"/>
      <c r="S11" s="13"/>
      <c r="T11" s="13"/>
      <c r="U11" s="13"/>
      <c r="V11" s="13"/>
      <c r="W11" s="13"/>
      <c r="X11" s="13"/>
      <c r="Y11" s="13"/>
      <c r="Z11" s="10" t="s">
        <v>91</v>
      </c>
      <c r="AA11" s="10" t="s">
        <v>91</v>
      </c>
      <c r="AB11" s="26"/>
      <c r="AC11" s="26"/>
      <c r="AD11" s="26"/>
      <c r="AE11" s="26"/>
      <c r="AF11" s="45" t="s">
        <v>177</v>
      </c>
    </row>
    <row r="12" spans="1:37" s="65" customFormat="1" ht="57" customHeight="1" x14ac:dyDescent="0.25">
      <c r="A12" s="147" t="s">
        <v>248</v>
      </c>
      <c r="B12" s="64">
        <v>8</v>
      </c>
      <c r="C12" s="464"/>
      <c r="D12" s="465"/>
      <c r="E12" s="466"/>
      <c r="F12" s="467"/>
      <c r="G12" s="466"/>
      <c r="H12" s="29" t="s">
        <v>283</v>
      </c>
      <c r="I12" s="10" t="s">
        <v>49</v>
      </c>
      <c r="J12" s="10" t="s">
        <v>45</v>
      </c>
      <c r="K12" s="10" t="s">
        <v>56</v>
      </c>
      <c r="L12" s="12" t="s">
        <v>285</v>
      </c>
      <c r="M12" s="164">
        <v>3000000</v>
      </c>
      <c r="N12" s="164">
        <f t="shared" si="0"/>
        <v>2550000</v>
      </c>
      <c r="O12" s="10">
        <v>2023</v>
      </c>
      <c r="P12" s="10">
        <v>2025</v>
      </c>
      <c r="Q12" s="13"/>
      <c r="R12" s="13"/>
      <c r="S12" s="13"/>
      <c r="T12" s="13"/>
      <c r="U12" s="13"/>
      <c r="V12" s="13"/>
      <c r="W12" s="13"/>
      <c r="X12" s="13"/>
      <c r="Y12" s="13"/>
      <c r="Z12" s="10" t="s">
        <v>201</v>
      </c>
      <c r="AA12" s="10" t="s">
        <v>91</v>
      </c>
      <c r="AB12" s="78"/>
      <c r="AC12" s="78"/>
      <c r="AD12" s="78"/>
      <c r="AE12" s="78"/>
      <c r="AF12" s="45" t="s">
        <v>177</v>
      </c>
      <c r="AG12" s="8"/>
      <c r="AH12" s="8"/>
      <c r="AI12" s="8"/>
      <c r="AJ12" s="8"/>
      <c r="AK12" s="8"/>
    </row>
    <row r="13" spans="1:37" s="65" customFormat="1" ht="57" customHeight="1" thickBot="1" x14ac:dyDescent="0.3">
      <c r="A13" s="188" t="s">
        <v>289</v>
      </c>
      <c r="B13" s="214">
        <v>9</v>
      </c>
      <c r="C13" s="209"/>
      <c r="D13" s="210"/>
      <c r="E13" s="187"/>
      <c r="F13" s="186"/>
      <c r="G13" s="187"/>
      <c r="H13" s="154" t="s">
        <v>294</v>
      </c>
      <c r="I13" s="189" t="s">
        <v>49</v>
      </c>
      <c r="J13" s="189" t="s">
        <v>45</v>
      </c>
      <c r="K13" s="189" t="s">
        <v>56</v>
      </c>
      <c r="L13" s="190"/>
      <c r="M13" s="211">
        <v>1100000</v>
      </c>
      <c r="N13" s="211">
        <f t="shared" si="0"/>
        <v>935000</v>
      </c>
      <c r="O13" s="189">
        <v>2023</v>
      </c>
      <c r="P13" s="189">
        <v>2025</v>
      </c>
      <c r="Q13" s="212"/>
      <c r="R13" s="212"/>
      <c r="S13" s="212"/>
      <c r="T13" s="212"/>
      <c r="U13" s="212"/>
      <c r="V13" s="212"/>
      <c r="W13" s="212"/>
      <c r="X13" s="212"/>
      <c r="Y13" s="212"/>
      <c r="Z13" s="189" t="s">
        <v>91</v>
      </c>
      <c r="AA13" s="189" t="s">
        <v>91</v>
      </c>
      <c r="AB13" s="89"/>
      <c r="AC13" s="89"/>
      <c r="AD13" s="89"/>
      <c r="AE13" s="89"/>
      <c r="AF13" s="213" t="s">
        <v>199</v>
      </c>
      <c r="AG13" s="8"/>
      <c r="AH13" s="8"/>
      <c r="AI13" s="8"/>
      <c r="AJ13" s="8"/>
      <c r="AK13" s="8"/>
    </row>
    <row r="14" spans="1:37" ht="60.6" customHeight="1" x14ac:dyDescent="0.25">
      <c r="A14" s="208" t="s">
        <v>205</v>
      </c>
      <c r="B14" s="215">
        <v>10</v>
      </c>
      <c r="C14" s="463" t="s">
        <v>229</v>
      </c>
      <c r="D14" s="424" t="s">
        <v>57</v>
      </c>
      <c r="E14" s="427">
        <v>72754401</v>
      </c>
      <c r="F14" s="430" t="s">
        <v>58</v>
      </c>
      <c r="G14" s="427">
        <v>600082733</v>
      </c>
      <c r="H14" s="99" t="s">
        <v>113</v>
      </c>
      <c r="I14" s="98" t="s">
        <v>49</v>
      </c>
      <c r="J14" s="98" t="s">
        <v>45</v>
      </c>
      <c r="K14" s="98" t="s">
        <v>59</v>
      </c>
      <c r="L14" s="206" t="s">
        <v>60</v>
      </c>
      <c r="M14" s="75">
        <v>1500000</v>
      </c>
      <c r="N14" s="75">
        <f t="shared" si="0"/>
        <v>1275000</v>
      </c>
      <c r="O14" s="98">
        <v>2023</v>
      </c>
      <c r="P14" s="98">
        <v>2025</v>
      </c>
      <c r="Q14" s="181"/>
      <c r="R14" s="181"/>
      <c r="S14" s="181"/>
      <c r="T14" s="181"/>
      <c r="U14" s="107"/>
      <c r="V14" s="107"/>
      <c r="W14" s="107"/>
      <c r="X14" s="107"/>
      <c r="Y14" s="107"/>
      <c r="Z14" s="117" t="s">
        <v>61</v>
      </c>
      <c r="AA14" s="117" t="s">
        <v>91</v>
      </c>
      <c r="AB14" s="419" t="s">
        <v>145</v>
      </c>
      <c r="AC14" s="419"/>
      <c r="AD14" s="419"/>
      <c r="AE14" s="419"/>
      <c r="AF14" s="196" t="s">
        <v>128</v>
      </c>
    </row>
    <row r="15" spans="1:37" ht="30.6" customHeight="1" x14ac:dyDescent="0.25">
      <c r="A15" s="168" t="s">
        <v>289</v>
      </c>
      <c r="B15" s="101">
        <v>11</v>
      </c>
      <c r="C15" s="434"/>
      <c r="D15" s="425"/>
      <c r="E15" s="428"/>
      <c r="F15" s="431"/>
      <c r="G15" s="428"/>
      <c r="H15" s="169" t="s">
        <v>62</v>
      </c>
      <c r="I15" s="170" t="s">
        <v>49</v>
      </c>
      <c r="J15" s="170" t="s">
        <v>45</v>
      </c>
      <c r="K15" s="170" t="s">
        <v>59</v>
      </c>
      <c r="L15" s="169" t="s">
        <v>62</v>
      </c>
      <c r="M15" s="171">
        <v>500000</v>
      </c>
      <c r="N15" s="171">
        <f t="shared" si="0"/>
        <v>425000</v>
      </c>
      <c r="O15" s="170">
        <v>2023</v>
      </c>
      <c r="P15" s="170">
        <v>2025</v>
      </c>
      <c r="Q15" s="172"/>
      <c r="R15" s="172"/>
      <c r="S15" s="172"/>
      <c r="T15" s="172"/>
      <c r="U15" s="172"/>
      <c r="V15" s="172"/>
      <c r="W15" s="172"/>
      <c r="X15" s="172"/>
      <c r="Y15" s="172"/>
      <c r="Z15" s="170" t="s">
        <v>201</v>
      </c>
      <c r="AA15" s="170" t="s">
        <v>91</v>
      </c>
      <c r="AB15" s="460" t="s">
        <v>145</v>
      </c>
      <c r="AC15" s="460"/>
      <c r="AD15" s="460"/>
      <c r="AE15" s="460"/>
      <c r="AF15" s="173" t="s">
        <v>276</v>
      </c>
    </row>
    <row r="16" spans="1:37" ht="32.450000000000003" customHeight="1" thickBot="1" x14ac:dyDescent="0.3">
      <c r="A16" s="174" t="s">
        <v>289</v>
      </c>
      <c r="B16" s="112">
        <v>12</v>
      </c>
      <c r="C16" s="464"/>
      <c r="D16" s="465"/>
      <c r="E16" s="466"/>
      <c r="F16" s="467"/>
      <c r="G16" s="466"/>
      <c r="H16" s="175" t="s">
        <v>63</v>
      </c>
      <c r="I16" s="176" t="s">
        <v>49</v>
      </c>
      <c r="J16" s="176" t="s">
        <v>45</v>
      </c>
      <c r="K16" s="176" t="s">
        <v>59</v>
      </c>
      <c r="L16" s="175" t="s">
        <v>63</v>
      </c>
      <c r="M16" s="177">
        <v>500000</v>
      </c>
      <c r="N16" s="177">
        <f t="shared" si="0"/>
        <v>425000</v>
      </c>
      <c r="O16" s="176">
        <v>2023</v>
      </c>
      <c r="P16" s="176">
        <v>2025</v>
      </c>
      <c r="Q16" s="178"/>
      <c r="R16" s="178"/>
      <c r="S16" s="178"/>
      <c r="T16" s="178"/>
      <c r="U16" s="178"/>
      <c r="V16" s="178"/>
      <c r="W16" s="178"/>
      <c r="X16" s="178"/>
      <c r="Y16" s="178"/>
      <c r="Z16" s="176" t="s">
        <v>201</v>
      </c>
      <c r="AA16" s="176" t="s">
        <v>91</v>
      </c>
      <c r="AB16" s="461" t="s">
        <v>145</v>
      </c>
      <c r="AC16" s="461"/>
      <c r="AD16" s="461"/>
      <c r="AE16" s="461"/>
      <c r="AF16" s="179" t="s">
        <v>276</v>
      </c>
    </row>
    <row r="17" spans="1:33" ht="87.6" customHeight="1" x14ac:dyDescent="0.25">
      <c r="A17" s="229" t="s">
        <v>248</v>
      </c>
      <c r="B17" s="63">
        <v>13</v>
      </c>
      <c r="C17" s="468" t="s">
        <v>277</v>
      </c>
      <c r="D17" s="436" t="s">
        <v>67</v>
      </c>
      <c r="E17" s="437">
        <v>49123866</v>
      </c>
      <c r="F17" s="438" t="s">
        <v>115</v>
      </c>
      <c r="G17" s="437">
        <v>600082865</v>
      </c>
      <c r="H17" s="57" t="s">
        <v>278</v>
      </c>
      <c r="I17" s="39" t="s">
        <v>49</v>
      </c>
      <c r="J17" s="39" t="s">
        <v>45</v>
      </c>
      <c r="K17" s="39" t="s">
        <v>45</v>
      </c>
      <c r="L17" s="57" t="s">
        <v>278</v>
      </c>
      <c r="M17" s="230">
        <v>1000000</v>
      </c>
      <c r="N17" s="230">
        <f t="shared" si="0"/>
        <v>850000</v>
      </c>
      <c r="O17" s="39">
        <v>2024</v>
      </c>
      <c r="P17" s="39">
        <v>2026</v>
      </c>
      <c r="Q17" s="231"/>
      <c r="R17" s="231"/>
      <c r="S17" s="231"/>
      <c r="T17" s="231"/>
      <c r="U17" s="231"/>
      <c r="V17" s="231"/>
      <c r="W17" s="231"/>
      <c r="X17" s="231"/>
      <c r="Y17" s="231"/>
      <c r="Z17" s="39" t="s">
        <v>91</v>
      </c>
      <c r="AA17" s="39" t="s">
        <v>91</v>
      </c>
      <c r="AB17" s="232"/>
      <c r="AC17" s="232"/>
      <c r="AD17" s="232"/>
      <c r="AE17" s="232"/>
      <c r="AF17" s="40" t="s">
        <v>19</v>
      </c>
      <c r="AG17" s="8"/>
    </row>
    <row r="18" spans="1:33" ht="87.6" customHeight="1" x14ac:dyDescent="0.25">
      <c r="A18" s="220" t="s">
        <v>248</v>
      </c>
      <c r="B18" s="64">
        <v>14</v>
      </c>
      <c r="C18" s="469"/>
      <c r="D18" s="425"/>
      <c r="E18" s="428"/>
      <c r="F18" s="431"/>
      <c r="G18" s="428"/>
      <c r="H18" s="29" t="s">
        <v>279</v>
      </c>
      <c r="I18" s="25" t="s">
        <v>49</v>
      </c>
      <c r="J18" s="25" t="s">
        <v>45</v>
      </c>
      <c r="K18" s="25" t="s">
        <v>45</v>
      </c>
      <c r="L18" s="29" t="s">
        <v>280</v>
      </c>
      <c r="M18" s="164">
        <v>4000000</v>
      </c>
      <c r="N18" s="164">
        <f t="shared" si="0"/>
        <v>3400000</v>
      </c>
      <c r="O18" s="25">
        <v>2024</v>
      </c>
      <c r="P18" s="25">
        <v>2025</v>
      </c>
      <c r="Q18" s="221"/>
      <c r="R18" s="221"/>
      <c r="S18" s="221"/>
      <c r="T18" s="221"/>
      <c r="U18" s="221"/>
      <c r="V18" s="221"/>
      <c r="W18" s="221"/>
      <c r="X18" s="221"/>
      <c r="Y18" s="221"/>
      <c r="Z18" s="25" t="s">
        <v>91</v>
      </c>
      <c r="AA18" s="25" t="s">
        <v>91</v>
      </c>
      <c r="AB18" s="222"/>
      <c r="AC18" s="222"/>
      <c r="AD18" s="222"/>
      <c r="AE18" s="222"/>
      <c r="AF18" s="43" t="s">
        <v>19</v>
      </c>
      <c r="AG18" s="8"/>
    </row>
    <row r="19" spans="1:33" ht="87.6" customHeight="1" x14ac:dyDescent="0.25">
      <c r="A19" s="220" t="s">
        <v>248</v>
      </c>
      <c r="B19" s="101">
        <v>15</v>
      </c>
      <c r="C19" s="469"/>
      <c r="D19" s="425"/>
      <c r="E19" s="428"/>
      <c r="F19" s="431"/>
      <c r="G19" s="428"/>
      <c r="H19" s="29" t="s">
        <v>281</v>
      </c>
      <c r="I19" s="25" t="s">
        <v>49</v>
      </c>
      <c r="J19" s="25" t="s">
        <v>45</v>
      </c>
      <c r="K19" s="25" t="s">
        <v>45</v>
      </c>
      <c r="L19" s="29" t="s">
        <v>281</v>
      </c>
      <c r="M19" s="164">
        <v>3000000</v>
      </c>
      <c r="N19" s="164">
        <f t="shared" si="0"/>
        <v>2550000</v>
      </c>
      <c r="O19" s="25">
        <v>2024</v>
      </c>
      <c r="P19" s="25">
        <v>2025</v>
      </c>
      <c r="Q19" s="221"/>
      <c r="R19" s="221"/>
      <c r="S19" s="221"/>
      <c r="T19" s="221"/>
      <c r="U19" s="221"/>
      <c r="V19" s="221"/>
      <c r="W19" s="221"/>
      <c r="X19" s="221"/>
      <c r="Y19" s="221"/>
      <c r="Z19" s="25" t="s">
        <v>91</v>
      </c>
      <c r="AA19" s="25" t="s">
        <v>91</v>
      </c>
      <c r="AB19" s="222"/>
      <c r="AC19" s="222"/>
      <c r="AD19" s="222"/>
      <c r="AE19" s="222"/>
      <c r="AF19" s="43" t="s">
        <v>265</v>
      </c>
      <c r="AG19" s="8"/>
    </row>
    <row r="20" spans="1:33" ht="87.6" customHeight="1" thickBot="1" x14ac:dyDescent="0.3">
      <c r="A20" s="224" t="s">
        <v>248</v>
      </c>
      <c r="B20" s="228">
        <v>16</v>
      </c>
      <c r="C20" s="470"/>
      <c r="D20" s="426"/>
      <c r="E20" s="429"/>
      <c r="F20" s="432"/>
      <c r="G20" s="429"/>
      <c r="H20" s="191" t="s">
        <v>282</v>
      </c>
      <c r="I20" s="58" t="s">
        <v>49</v>
      </c>
      <c r="J20" s="58" t="s">
        <v>45</v>
      </c>
      <c r="K20" s="58" t="s">
        <v>45</v>
      </c>
      <c r="L20" s="191" t="s">
        <v>270</v>
      </c>
      <c r="M20" s="195">
        <v>1000000</v>
      </c>
      <c r="N20" s="195">
        <f t="shared" si="0"/>
        <v>850000</v>
      </c>
      <c r="O20" s="58">
        <v>2024</v>
      </c>
      <c r="P20" s="58">
        <v>2025</v>
      </c>
      <c r="Q20" s="225"/>
      <c r="R20" s="225"/>
      <c r="S20" s="225"/>
      <c r="T20" s="225"/>
      <c r="U20" s="225"/>
      <c r="V20" s="225"/>
      <c r="W20" s="225"/>
      <c r="X20" s="225"/>
      <c r="Y20" s="225"/>
      <c r="Z20" s="58" t="s">
        <v>91</v>
      </c>
      <c r="AA20" s="58" t="s">
        <v>91</v>
      </c>
      <c r="AB20" s="226"/>
      <c r="AC20" s="226"/>
      <c r="AD20" s="226"/>
      <c r="AE20" s="226"/>
      <c r="AF20" s="185" t="s">
        <v>266</v>
      </c>
      <c r="AG20" s="8"/>
    </row>
    <row r="21" spans="1:33" ht="79.900000000000006" customHeight="1" x14ac:dyDescent="0.25">
      <c r="A21" s="138" t="s">
        <v>204</v>
      </c>
      <c r="B21" s="63">
        <v>17</v>
      </c>
      <c r="C21" s="433" t="s">
        <v>219</v>
      </c>
      <c r="D21" s="436" t="s">
        <v>67</v>
      </c>
      <c r="E21" s="437">
        <v>49123882</v>
      </c>
      <c r="F21" s="438">
        <v>49123882</v>
      </c>
      <c r="G21" s="437">
        <v>600082881</v>
      </c>
      <c r="H21" s="92" t="s">
        <v>212</v>
      </c>
      <c r="I21" s="90" t="s">
        <v>49</v>
      </c>
      <c r="J21" s="90" t="s">
        <v>45</v>
      </c>
      <c r="K21" s="90" t="s">
        <v>45</v>
      </c>
      <c r="L21" s="92" t="s">
        <v>212</v>
      </c>
      <c r="M21" s="69">
        <v>5000000</v>
      </c>
      <c r="N21" s="69">
        <f t="shared" si="0"/>
        <v>4250000</v>
      </c>
      <c r="O21" s="90">
        <v>2023</v>
      </c>
      <c r="P21" s="90">
        <v>2025</v>
      </c>
      <c r="Q21" s="23"/>
      <c r="R21" s="23"/>
      <c r="S21" s="23"/>
      <c r="T21" s="23"/>
      <c r="U21" s="23"/>
      <c r="V21" s="23"/>
      <c r="W21" s="23"/>
      <c r="X21" s="23"/>
      <c r="Y21" s="23"/>
      <c r="Z21" s="90" t="s">
        <v>91</v>
      </c>
      <c r="AA21" s="90" t="s">
        <v>91</v>
      </c>
      <c r="AB21" s="88"/>
      <c r="AC21" s="88"/>
      <c r="AD21" s="88"/>
      <c r="AE21" s="88"/>
      <c r="AF21" s="32" t="s">
        <v>129</v>
      </c>
    </row>
    <row r="22" spans="1:33" ht="79.900000000000006" customHeight="1" x14ac:dyDescent="0.25">
      <c r="A22" s="220" t="s">
        <v>248</v>
      </c>
      <c r="B22" s="64">
        <v>18</v>
      </c>
      <c r="C22" s="434"/>
      <c r="D22" s="425"/>
      <c r="E22" s="428"/>
      <c r="F22" s="431"/>
      <c r="G22" s="428"/>
      <c r="H22" s="29" t="s">
        <v>253</v>
      </c>
      <c r="I22" s="25" t="s">
        <v>49</v>
      </c>
      <c r="J22" s="25" t="s">
        <v>45</v>
      </c>
      <c r="K22" s="25" t="s">
        <v>45</v>
      </c>
      <c r="L22" s="29" t="s">
        <v>254</v>
      </c>
      <c r="M22" s="164">
        <v>250000</v>
      </c>
      <c r="N22" s="164">
        <f t="shared" si="0"/>
        <v>212500</v>
      </c>
      <c r="O22" s="25">
        <v>2023</v>
      </c>
      <c r="P22" s="25">
        <v>2025</v>
      </c>
      <c r="Q22" s="221"/>
      <c r="R22" s="221"/>
      <c r="S22" s="221"/>
      <c r="T22" s="221"/>
      <c r="U22" s="221"/>
      <c r="V22" s="221"/>
      <c r="W22" s="221"/>
      <c r="X22" s="221"/>
      <c r="Y22" s="221"/>
      <c r="Z22" s="25" t="s">
        <v>91</v>
      </c>
      <c r="AA22" s="25" t="s">
        <v>91</v>
      </c>
      <c r="AB22" s="222"/>
      <c r="AC22" s="222"/>
      <c r="AD22" s="222"/>
      <c r="AE22" s="222"/>
      <c r="AF22" s="43" t="s">
        <v>19</v>
      </c>
    </row>
    <row r="23" spans="1:33" ht="79.900000000000006" customHeight="1" x14ac:dyDescent="0.25">
      <c r="A23" s="220" t="s">
        <v>248</v>
      </c>
      <c r="B23" s="101">
        <v>19</v>
      </c>
      <c r="C23" s="434"/>
      <c r="D23" s="425"/>
      <c r="E23" s="428"/>
      <c r="F23" s="431"/>
      <c r="G23" s="428"/>
      <c r="H23" s="29" t="s">
        <v>255</v>
      </c>
      <c r="I23" s="25" t="s">
        <v>49</v>
      </c>
      <c r="J23" s="25" t="s">
        <v>45</v>
      </c>
      <c r="K23" s="25" t="s">
        <v>45</v>
      </c>
      <c r="L23" s="29" t="s">
        <v>255</v>
      </c>
      <c r="M23" s="164">
        <v>1500000</v>
      </c>
      <c r="N23" s="164">
        <f t="shared" si="0"/>
        <v>1275000</v>
      </c>
      <c r="O23" s="25">
        <v>2023</v>
      </c>
      <c r="P23" s="25">
        <v>2025</v>
      </c>
      <c r="Q23" s="221"/>
      <c r="R23" s="221"/>
      <c r="S23" s="221"/>
      <c r="T23" s="221"/>
      <c r="U23" s="221"/>
      <c r="V23" s="221"/>
      <c r="W23" s="221"/>
      <c r="X23" s="221"/>
      <c r="Y23" s="221"/>
      <c r="Z23" s="25" t="s">
        <v>91</v>
      </c>
      <c r="AA23" s="25" t="s">
        <v>91</v>
      </c>
      <c r="AB23" s="222"/>
      <c r="AC23" s="222"/>
      <c r="AD23" s="222"/>
      <c r="AE23" s="222"/>
      <c r="AF23" s="43" t="s">
        <v>19</v>
      </c>
    </row>
    <row r="24" spans="1:33" ht="79.900000000000006" customHeight="1" thickBot="1" x14ac:dyDescent="0.3">
      <c r="A24" s="224" t="s">
        <v>248</v>
      </c>
      <c r="B24" s="228">
        <v>20</v>
      </c>
      <c r="C24" s="435"/>
      <c r="D24" s="426"/>
      <c r="E24" s="429"/>
      <c r="F24" s="432"/>
      <c r="G24" s="429"/>
      <c r="H24" s="191" t="s">
        <v>256</v>
      </c>
      <c r="I24" s="58" t="s">
        <v>49</v>
      </c>
      <c r="J24" s="58" t="s">
        <v>45</v>
      </c>
      <c r="K24" s="58" t="s">
        <v>45</v>
      </c>
      <c r="L24" s="191" t="s">
        <v>257</v>
      </c>
      <c r="M24" s="195">
        <v>800000</v>
      </c>
      <c r="N24" s="195">
        <f t="shared" si="0"/>
        <v>680000</v>
      </c>
      <c r="O24" s="58">
        <v>2023</v>
      </c>
      <c r="P24" s="58">
        <v>2025</v>
      </c>
      <c r="Q24" s="225"/>
      <c r="R24" s="225"/>
      <c r="S24" s="225"/>
      <c r="T24" s="225"/>
      <c r="U24" s="225"/>
      <c r="V24" s="225"/>
      <c r="W24" s="225"/>
      <c r="X24" s="225"/>
      <c r="Y24" s="225"/>
      <c r="Z24" s="58" t="s">
        <v>91</v>
      </c>
      <c r="AA24" s="58" t="s">
        <v>91</v>
      </c>
      <c r="AB24" s="226"/>
      <c r="AC24" s="226"/>
      <c r="AD24" s="226"/>
      <c r="AE24" s="226"/>
      <c r="AF24" s="185" t="s">
        <v>19</v>
      </c>
    </row>
    <row r="25" spans="1:33" ht="60" customHeight="1" x14ac:dyDescent="0.25">
      <c r="A25" s="240" t="s">
        <v>207</v>
      </c>
      <c r="B25" s="63">
        <v>21</v>
      </c>
      <c r="C25" s="404" t="s">
        <v>230</v>
      </c>
      <c r="D25" s="407" t="s">
        <v>67</v>
      </c>
      <c r="E25" s="410">
        <v>49123874</v>
      </c>
      <c r="F25" s="413">
        <v>49123874</v>
      </c>
      <c r="G25" s="410">
        <v>600082873</v>
      </c>
      <c r="H25" s="233" t="s">
        <v>72</v>
      </c>
      <c r="I25" s="234" t="s">
        <v>49</v>
      </c>
      <c r="J25" s="234" t="s">
        <v>45</v>
      </c>
      <c r="K25" s="234" t="s">
        <v>45</v>
      </c>
      <c r="L25" s="233" t="s">
        <v>72</v>
      </c>
      <c r="M25" s="235">
        <v>35000000</v>
      </c>
      <c r="N25" s="235">
        <f t="shared" si="0"/>
        <v>29750000</v>
      </c>
      <c r="O25" s="234">
        <v>2023</v>
      </c>
      <c r="P25" s="234">
        <v>2025</v>
      </c>
      <c r="Q25" s="241"/>
      <c r="R25" s="241"/>
      <c r="S25" s="241"/>
      <c r="T25" s="241"/>
      <c r="U25" s="236"/>
      <c r="V25" s="236"/>
      <c r="W25" s="236"/>
      <c r="X25" s="236"/>
      <c r="Y25" s="236"/>
      <c r="Z25" s="451" t="s">
        <v>301</v>
      </c>
      <c r="AA25" s="452"/>
      <c r="AB25" s="452"/>
      <c r="AC25" s="452"/>
      <c r="AD25" s="452"/>
      <c r="AE25" s="452"/>
      <c r="AF25" s="453"/>
    </row>
    <row r="26" spans="1:33" ht="60" customHeight="1" x14ac:dyDescent="0.25">
      <c r="A26" s="220" t="s">
        <v>248</v>
      </c>
      <c r="B26" s="64">
        <v>22</v>
      </c>
      <c r="C26" s="405"/>
      <c r="D26" s="408"/>
      <c r="E26" s="411"/>
      <c r="F26" s="414"/>
      <c r="G26" s="411"/>
      <c r="H26" s="12" t="s">
        <v>258</v>
      </c>
      <c r="I26" s="10" t="s">
        <v>49</v>
      </c>
      <c r="J26" s="10" t="s">
        <v>45</v>
      </c>
      <c r="K26" s="10" t="s">
        <v>45</v>
      </c>
      <c r="L26" s="12" t="s">
        <v>261</v>
      </c>
      <c r="M26" s="70">
        <v>15000000</v>
      </c>
      <c r="N26" s="70">
        <f t="shared" si="0"/>
        <v>12750000</v>
      </c>
      <c r="O26" s="10">
        <v>2023</v>
      </c>
      <c r="P26" s="10">
        <v>2025</v>
      </c>
      <c r="Q26" s="14"/>
      <c r="R26" s="14"/>
      <c r="S26" s="14"/>
      <c r="T26" s="14"/>
      <c r="U26" s="13"/>
      <c r="V26" s="13"/>
      <c r="W26" s="13"/>
      <c r="X26" s="13"/>
      <c r="Y26" s="13"/>
      <c r="Z26" s="10" t="s">
        <v>91</v>
      </c>
      <c r="AA26" s="10" t="s">
        <v>91</v>
      </c>
      <c r="AB26" s="227"/>
      <c r="AC26" s="227"/>
      <c r="AD26" s="227"/>
      <c r="AE26" s="227"/>
      <c r="AF26" s="34" t="s">
        <v>264</v>
      </c>
    </row>
    <row r="27" spans="1:33" ht="60" customHeight="1" x14ac:dyDescent="0.25">
      <c r="A27" s="242" t="s">
        <v>248</v>
      </c>
      <c r="B27" s="101">
        <v>23</v>
      </c>
      <c r="C27" s="405"/>
      <c r="D27" s="408"/>
      <c r="E27" s="411"/>
      <c r="F27" s="414"/>
      <c r="G27" s="411"/>
      <c r="H27" s="169" t="s">
        <v>259</v>
      </c>
      <c r="I27" s="170" t="s">
        <v>49</v>
      </c>
      <c r="J27" s="170" t="s">
        <v>45</v>
      </c>
      <c r="K27" s="170" t="s">
        <v>45</v>
      </c>
      <c r="L27" s="169" t="s">
        <v>262</v>
      </c>
      <c r="M27" s="171">
        <v>500000</v>
      </c>
      <c r="N27" s="171">
        <f t="shared" si="0"/>
        <v>425000</v>
      </c>
      <c r="O27" s="170">
        <v>2023</v>
      </c>
      <c r="P27" s="170">
        <v>2025</v>
      </c>
      <c r="Q27" s="244"/>
      <c r="R27" s="244"/>
      <c r="S27" s="244"/>
      <c r="T27" s="244"/>
      <c r="U27" s="172"/>
      <c r="V27" s="172"/>
      <c r="W27" s="172"/>
      <c r="X27" s="172"/>
      <c r="Y27" s="172"/>
      <c r="Z27" s="454" t="s">
        <v>298</v>
      </c>
      <c r="AA27" s="455"/>
      <c r="AB27" s="455"/>
      <c r="AC27" s="455"/>
      <c r="AD27" s="455"/>
      <c r="AE27" s="455"/>
      <c r="AF27" s="456"/>
    </row>
    <row r="28" spans="1:33" ht="60" customHeight="1" thickBot="1" x14ac:dyDescent="0.3">
      <c r="A28" s="243" t="s">
        <v>248</v>
      </c>
      <c r="B28" s="228">
        <v>24</v>
      </c>
      <c r="C28" s="406"/>
      <c r="D28" s="409"/>
      <c r="E28" s="412"/>
      <c r="F28" s="415"/>
      <c r="G28" s="412"/>
      <c r="H28" s="245" t="s">
        <v>260</v>
      </c>
      <c r="I28" s="246" t="s">
        <v>49</v>
      </c>
      <c r="J28" s="246" t="s">
        <v>45</v>
      </c>
      <c r="K28" s="246" t="s">
        <v>45</v>
      </c>
      <c r="L28" s="245" t="s">
        <v>263</v>
      </c>
      <c r="M28" s="247">
        <v>600000</v>
      </c>
      <c r="N28" s="247">
        <f t="shared" si="0"/>
        <v>510000</v>
      </c>
      <c r="O28" s="246">
        <v>2023</v>
      </c>
      <c r="P28" s="246">
        <v>2025</v>
      </c>
      <c r="Q28" s="248"/>
      <c r="R28" s="248"/>
      <c r="S28" s="248"/>
      <c r="T28" s="248"/>
      <c r="U28" s="249"/>
      <c r="V28" s="249"/>
      <c r="W28" s="249"/>
      <c r="X28" s="249"/>
      <c r="Y28" s="249"/>
      <c r="Z28" s="457" t="s">
        <v>298</v>
      </c>
      <c r="AA28" s="458"/>
      <c r="AB28" s="458"/>
      <c r="AC28" s="458"/>
      <c r="AD28" s="458"/>
      <c r="AE28" s="458"/>
      <c r="AF28" s="459"/>
    </row>
    <row r="29" spans="1:33" ht="115.15" customHeight="1" x14ac:dyDescent="0.25">
      <c r="A29" s="140" t="s">
        <v>138</v>
      </c>
      <c r="B29" s="63">
        <v>25</v>
      </c>
      <c r="C29" s="404" t="s">
        <v>231</v>
      </c>
      <c r="D29" s="407" t="s">
        <v>67</v>
      </c>
      <c r="E29" s="410">
        <v>49123891</v>
      </c>
      <c r="F29" s="413">
        <v>49123891</v>
      </c>
      <c r="G29" s="410">
        <v>600082890</v>
      </c>
      <c r="H29" s="92" t="s">
        <v>75</v>
      </c>
      <c r="I29" s="90" t="s">
        <v>49</v>
      </c>
      <c r="J29" s="90" t="s">
        <v>45</v>
      </c>
      <c r="K29" s="90" t="s">
        <v>45</v>
      </c>
      <c r="L29" s="92" t="s">
        <v>267</v>
      </c>
      <c r="M29" s="69">
        <v>20000000</v>
      </c>
      <c r="N29" s="69">
        <f t="shared" si="0"/>
        <v>17000000</v>
      </c>
      <c r="O29" s="90">
        <v>2023</v>
      </c>
      <c r="P29" s="90">
        <v>2025</v>
      </c>
      <c r="Q29" s="21"/>
      <c r="R29" s="21"/>
      <c r="S29" s="21"/>
      <c r="T29" s="21"/>
      <c r="U29" s="23"/>
      <c r="V29" s="23"/>
      <c r="W29" s="23"/>
      <c r="X29" s="23"/>
      <c r="Y29" s="23"/>
      <c r="Z29" s="90" t="s">
        <v>91</v>
      </c>
      <c r="AA29" s="90" t="s">
        <v>91</v>
      </c>
      <c r="AB29" s="440" t="s">
        <v>151</v>
      </c>
      <c r="AC29" s="440"/>
      <c r="AD29" s="440"/>
      <c r="AE29" s="440"/>
      <c r="AF29" s="32" t="s">
        <v>268</v>
      </c>
    </row>
    <row r="30" spans="1:33" ht="83.45" customHeight="1" x14ac:dyDescent="0.25">
      <c r="A30" s="220" t="s">
        <v>248</v>
      </c>
      <c r="B30" s="64">
        <v>26</v>
      </c>
      <c r="C30" s="405"/>
      <c r="D30" s="408"/>
      <c r="E30" s="411"/>
      <c r="F30" s="414"/>
      <c r="G30" s="411"/>
      <c r="H30" s="29" t="s">
        <v>269</v>
      </c>
      <c r="I30" s="25" t="s">
        <v>49</v>
      </c>
      <c r="J30" s="25" t="s">
        <v>45</v>
      </c>
      <c r="K30" s="25" t="s">
        <v>45</v>
      </c>
      <c r="L30" s="29" t="s">
        <v>270</v>
      </c>
      <c r="M30" s="164">
        <v>7000000</v>
      </c>
      <c r="N30" s="164">
        <f t="shared" si="0"/>
        <v>5950000</v>
      </c>
      <c r="O30" s="25">
        <v>2023</v>
      </c>
      <c r="P30" s="25">
        <v>2025</v>
      </c>
      <c r="Q30" s="148"/>
      <c r="R30" s="148"/>
      <c r="S30" s="148"/>
      <c r="T30" s="148"/>
      <c r="U30" s="221"/>
      <c r="V30" s="221"/>
      <c r="W30" s="221"/>
      <c r="X30" s="221"/>
      <c r="Y30" s="221"/>
      <c r="Z30" s="25" t="s">
        <v>91</v>
      </c>
      <c r="AA30" s="25" t="s">
        <v>91</v>
      </c>
      <c r="AB30" s="441" t="s">
        <v>151</v>
      </c>
      <c r="AC30" s="441"/>
      <c r="AD30" s="441"/>
      <c r="AE30" s="441"/>
      <c r="AF30" s="43" t="s">
        <v>266</v>
      </c>
    </row>
    <row r="31" spans="1:33" ht="108" customHeight="1" thickBot="1" x14ac:dyDescent="0.3">
      <c r="A31" s="224" t="s">
        <v>248</v>
      </c>
      <c r="B31" s="214">
        <v>27</v>
      </c>
      <c r="C31" s="406"/>
      <c r="D31" s="409"/>
      <c r="E31" s="412"/>
      <c r="F31" s="415"/>
      <c r="G31" s="412"/>
      <c r="H31" s="191" t="s">
        <v>271</v>
      </c>
      <c r="I31" s="58" t="s">
        <v>49</v>
      </c>
      <c r="J31" s="58" t="s">
        <v>45</v>
      </c>
      <c r="K31" s="58" t="s">
        <v>45</v>
      </c>
      <c r="L31" s="191" t="s">
        <v>272</v>
      </c>
      <c r="M31" s="195">
        <v>1500000</v>
      </c>
      <c r="N31" s="195">
        <f t="shared" si="0"/>
        <v>1275000</v>
      </c>
      <c r="O31" s="58">
        <v>2023</v>
      </c>
      <c r="P31" s="58">
        <v>2025</v>
      </c>
      <c r="Q31" s="197"/>
      <c r="R31" s="197"/>
      <c r="S31" s="197"/>
      <c r="T31" s="197"/>
      <c r="U31" s="225"/>
      <c r="V31" s="225"/>
      <c r="W31" s="225"/>
      <c r="X31" s="225"/>
      <c r="Y31" s="225"/>
      <c r="Z31" s="58" t="s">
        <v>91</v>
      </c>
      <c r="AA31" s="58" t="s">
        <v>91</v>
      </c>
      <c r="AB31" s="442" t="s">
        <v>151</v>
      </c>
      <c r="AC31" s="442"/>
      <c r="AD31" s="442"/>
      <c r="AE31" s="442"/>
      <c r="AF31" s="185" t="s">
        <v>266</v>
      </c>
    </row>
    <row r="32" spans="1:33" ht="63" customHeight="1" x14ac:dyDescent="0.25">
      <c r="A32" s="208" t="s">
        <v>204</v>
      </c>
      <c r="B32" s="215">
        <v>28</v>
      </c>
      <c r="C32" s="443" t="s">
        <v>232</v>
      </c>
      <c r="D32" s="445" t="s">
        <v>67</v>
      </c>
      <c r="E32" s="447">
        <v>49123858</v>
      </c>
      <c r="F32" s="449">
        <v>49123858</v>
      </c>
      <c r="G32" s="447">
        <v>600082989</v>
      </c>
      <c r="H32" s="99" t="s">
        <v>178</v>
      </c>
      <c r="I32" s="98" t="s">
        <v>49</v>
      </c>
      <c r="J32" s="98" t="s">
        <v>45</v>
      </c>
      <c r="K32" s="98" t="s">
        <v>45</v>
      </c>
      <c r="L32" s="99" t="s">
        <v>175</v>
      </c>
      <c r="M32" s="75">
        <v>20000000</v>
      </c>
      <c r="N32" s="75">
        <f>M32*0.85</f>
        <v>17000000</v>
      </c>
      <c r="O32" s="98">
        <v>2023</v>
      </c>
      <c r="P32" s="98">
        <v>2025</v>
      </c>
      <c r="Q32" s="24"/>
      <c r="R32" s="24"/>
      <c r="S32" s="24"/>
      <c r="T32" s="24"/>
      <c r="U32" s="223"/>
      <c r="V32" s="223"/>
      <c r="W32" s="223"/>
      <c r="X32" s="223"/>
      <c r="Y32" s="223"/>
      <c r="Z32" s="99" t="s">
        <v>183</v>
      </c>
      <c r="AA32" s="98" t="s">
        <v>91</v>
      </c>
      <c r="AB32" s="207"/>
      <c r="AC32" s="207"/>
      <c r="AD32" s="207"/>
      <c r="AE32" s="207"/>
      <c r="AF32" s="196" t="s">
        <v>152</v>
      </c>
    </row>
    <row r="33" spans="1:37" ht="63" customHeight="1" x14ac:dyDescent="0.25">
      <c r="A33" s="220" t="s">
        <v>248</v>
      </c>
      <c r="B33" s="101">
        <v>29</v>
      </c>
      <c r="C33" s="405"/>
      <c r="D33" s="408"/>
      <c r="E33" s="411"/>
      <c r="F33" s="414"/>
      <c r="G33" s="411"/>
      <c r="H33" s="29" t="s">
        <v>273</v>
      </c>
      <c r="I33" s="25" t="s">
        <v>49</v>
      </c>
      <c r="J33" s="25" t="s">
        <v>45</v>
      </c>
      <c r="K33" s="25" t="s">
        <v>45</v>
      </c>
      <c r="L33" s="29" t="s">
        <v>274</v>
      </c>
      <c r="M33" s="70">
        <v>3500000</v>
      </c>
      <c r="N33" s="70">
        <f>M33*0.85</f>
        <v>2975000</v>
      </c>
      <c r="O33" s="10">
        <v>2023</v>
      </c>
      <c r="P33" s="10">
        <v>2025</v>
      </c>
      <c r="Q33" s="14"/>
      <c r="R33" s="14"/>
      <c r="S33" s="14"/>
      <c r="T33" s="14"/>
      <c r="U33" s="13"/>
      <c r="V33" s="13"/>
      <c r="W33" s="13"/>
      <c r="X33" s="13"/>
      <c r="Y33" s="13"/>
      <c r="Z33" s="12" t="s">
        <v>91</v>
      </c>
      <c r="AA33" s="10" t="s">
        <v>91</v>
      </c>
      <c r="AB33" s="78"/>
      <c r="AC33" s="78"/>
      <c r="AD33" s="78"/>
      <c r="AE33" s="78"/>
      <c r="AF33" s="34" t="s">
        <v>266</v>
      </c>
    </row>
    <row r="34" spans="1:37" ht="63" customHeight="1" thickBot="1" x14ac:dyDescent="0.3">
      <c r="A34" s="204" t="s">
        <v>248</v>
      </c>
      <c r="B34" s="112">
        <v>30</v>
      </c>
      <c r="C34" s="444"/>
      <c r="D34" s="446"/>
      <c r="E34" s="448"/>
      <c r="F34" s="450"/>
      <c r="G34" s="448"/>
      <c r="H34" s="61" t="s">
        <v>53</v>
      </c>
      <c r="I34" s="60" t="s">
        <v>49</v>
      </c>
      <c r="J34" s="60" t="s">
        <v>45</v>
      </c>
      <c r="K34" s="60" t="s">
        <v>45</v>
      </c>
      <c r="L34" s="61" t="s">
        <v>275</v>
      </c>
      <c r="M34" s="74">
        <v>15000000</v>
      </c>
      <c r="N34" s="74">
        <f>M34*0.85</f>
        <v>12750000</v>
      </c>
      <c r="O34" s="16">
        <v>2023</v>
      </c>
      <c r="P34" s="16">
        <v>2025</v>
      </c>
      <c r="Q34" s="17"/>
      <c r="R34" s="17"/>
      <c r="S34" s="17"/>
      <c r="T34" s="17"/>
      <c r="U34" s="115"/>
      <c r="V34" s="115"/>
      <c r="W34" s="115"/>
      <c r="X34" s="115"/>
      <c r="Y34" s="115"/>
      <c r="Z34" s="15" t="s">
        <v>91</v>
      </c>
      <c r="AA34" s="16" t="s">
        <v>91</v>
      </c>
      <c r="AB34" s="205"/>
      <c r="AC34" s="205"/>
      <c r="AD34" s="205"/>
      <c r="AE34" s="205"/>
      <c r="AF34" s="122" t="s">
        <v>265</v>
      </c>
    </row>
    <row r="35" spans="1:37" ht="36" customHeight="1" x14ac:dyDescent="0.25">
      <c r="A35" s="140" t="s">
        <v>138</v>
      </c>
      <c r="B35" s="63">
        <v>31</v>
      </c>
      <c r="C35" s="404" t="s">
        <v>233</v>
      </c>
      <c r="D35" s="407" t="s">
        <v>77</v>
      </c>
      <c r="E35" s="410">
        <v>61357472</v>
      </c>
      <c r="F35" s="413">
        <v>61357472</v>
      </c>
      <c r="G35" s="410">
        <v>600082954</v>
      </c>
      <c r="H35" s="92" t="s">
        <v>117</v>
      </c>
      <c r="I35" s="90" t="s">
        <v>49</v>
      </c>
      <c r="J35" s="90" t="s">
        <v>45</v>
      </c>
      <c r="K35" s="90" t="s">
        <v>79</v>
      </c>
      <c r="L35" s="92" t="s">
        <v>117</v>
      </c>
      <c r="M35" s="69">
        <v>1500000</v>
      </c>
      <c r="N35" s="69">
        <f t="shared" ref="N35:N52" si="1">M35*0.85</f>
        <v>1275000</v>
      </c>
      <c r="O35" s="90">
        <v>2023</v>
      </c>
      <c r="P35" s="90">
        <v>2025</v>
      </c>
      <c r="Q35" s="21"/>
      <c r="R35" s="21"/>
      <c r="S35" s="21"/>
      <c r="T35" s="21"/>
      <c r="U35" s="23"/>
      <c r="V35" s="23"/>
      <c r="W35" s="23"/>
      <c r="X35" s="23"/>
      <c r="Y35" s="23"/>
      <c r="Z35" s="90" t="s">
        <v>91</v>
      </c>
      <c r="AA35" s="90" t="s">
        <v>91</v>
      </c>
      <c r="AB35" s="416" t="s">
        <v>116</v>
      </c>
      <c r="AC35" s="416"/>
      <c r="AD35" s="416"/>
      <c r="AE35" s="416"/>
      <c r="AF35" s="32" t="s">
        <v>152</v>
      </c>
    </row>
    <row r="36" spans="1:37" ht="36.6" customHeight="1" x14ac:dyDescent="0.25">
      <c r="A36" s="137" t="s">
        <v>138</v>
      </c>
      <c r="B36" s="64">
        <v>32</v>
      </c>
      <c r="C36" s="405"/>
      <c r="D36" s="408"/>
      <c r="E36" s="411"/>
      <c r="F36" s="414"/>
      <c r="G36" s="411"/>
      <c r="H36" s="12" t="s">
        <v>118</v>
      </c>
      <c r="I36" s="10" t="s">
        <v>49</v>
      </c>
      <c r="J36" s="10" t="s">
        <v>45</v>
      </c>
      <c r="K36" s="10" t="s">
        <v>79</v>
      </c>
      <c r="L36" s="12" t="s">
        <v>118</v>
      </c>
      <c r="M36" s="70">
        <v>900000</v>
      </c>
      <c r="N36" s="70">
        <f t="shared" si="1"/>
        <v>765000</v>
      </c>
      <c r="O36" s="10">
        <v>2023</v>
      </c>
      <c r="P36" s="10">
        <v>2025</v>
      </c>
      <c r="Q36" s="14"/>
      <c r="R36" s="14"/>
      <c r="S36" s="14"/>
      <c r="T36" s="14"/>
      <c r="U36" s="13"/>
      <c r="V36" s="13"/>
      <c r="W36" s="13"/>
      <c r="X36" s="13"/>
      <c r="Y36" s="13"/>
      <c r="Z36" s="10" t="s">
        <v>91</v>
      </c>
      <c r="AA36" s="10" t="s">
        <v>91</v>
      </c>
      <c r="AB36" s="417"/>
      <c r="AC36" s="417"/>
      <c r="AD36" s="417"/>
      <c r="AE36" s="417"/>
      <c r="AF36" s="34" t="s">
        <v>152</v>
      </c>
    </row>
    <row r="37" spans="1:37" ht="36" customHeight="1" thickBot="1" x14ac:dyDescent="0.3">
      <c r="A37" s="218" t="s">
        <v>206</v>
      </c>
      <c r="B37" s="214">
        <v>33</v>
      </c>
      <c r="C37" s="406"/>
      <c r="D37" s="409"/>
      <c r="E37" s="412"/>
      <c r="F37" s="415"/>
      <c r="G37" s="412"/>
      <c r="H37" s="93" t="s">
        <v>119</v>
      </c>
      <c r="I37" s="91" t="s">
        <v>49</v>
      </c>
      <c r="J37" s="91" t="s">
        <v>45</v>
      </c>
      <c r="K37" s="91" t="s">
        <v>79</v>
      </c>
      <c r="L37" s="93" t="s">
        <v>119</v>
      </c>
      <c r="M37" s="71">
        <v>4000000</v>
      </c>
      <c r="N37" s="71">
        <f t="shared" si="1"/>
        <v>3400000</v>
      </c>
      <c r="O37" s="91">
        <v>2023</v>
      </c>
      <c r="P37" s="91">
        <v>2025</v>
      </c>
      <c r="Q37" s="20"/>
      <c r="R37" s="20"/>
      <c r="S37" s="20"/>
      <c r="T37" s="20"/>
      <c r="U37" s="219"/>
      <c r="V37" s="219"/>
      <c r="W37" s="219"/>
      <c r="X37" s="219"/>
      <c r="Y37" s="219"/>
      <c r="Z37" s="91" t="s">
        <v>91</v>
      </c>
      <c r="AA37" s="91" t="s">
        <v>91</v>
      </c>
      <c r="AB37" s="418"/>
      <c r="AC37" s="418"/>
      <c r="AD37" s="418"/>
      <c r="AE37" s="418"/>
      <c r="AF37" s="33" t="s">
        <v>152</v>
      </c>
    </row>
    <row r="38" spans="1:37" ht="36" x14ac:dyDescent="0.25">
      <c r="A38" s="208" t="s">
        <v>138</v>
      </c>
      <c r="B38" s="215">
        <v>34</v>
      </c>
      <c r="C38" s="421" t="s">
        <v>223</v>
      </c>
      <c r="D38" s="424" t="s">
        <v>81</v>
      </c>
      <c r="E38" s="427">
        <v>61357413</v>
      </c>
      <c r="F38" s="430">
        <v>61357413</v>
      </c>
      <c r="G38" s="427">
        <v>600083004</v>
      </c>
      <c r="H38" s="99" t="s">
        <v>85</v>
      </c>
      <c r="I38" s="98" t="s">
        <v>49</v>
      </c>
      <c r="J38" s="98" t="s">
        <v>45</v>
      </c>
      <c r="K38" s="98" t="s">
        <v>83</v>
      </c>
      <c r="L38" s="99" t="s">
        <v>85</v>
      </c>
      <c r="M38" s="75">
        <v>250000</v>
      </c>
      <c r="N38" s="75">
        <f t="shared" si="1"/>
        <v>212500</v>
      </c>
      <c r="O38" s="98">
        <v>2023</v>
      </c>
      <c r="P38" s="98">
        <v>2025</v>
      </c>
      <c r="Q38" s="216"/>
      <c r="R38" s="216"/>
      <c r="S38" s="216"/>
      <c r="T38" s="216"/>
      <c r="U38" s="217"/>
      <c r="V38" s="217"/>
      <c r="W38" s="217"/>
      <c r="X38" s="217"/>
      <c r="Y38" s="217"/>
      <c r="Z38" s="31" t="s">
        <v>91</v>
      </c>
      <c r="AA38" s="31" t="s">
        <v>91</v>
      </c>
      <c r="AB38" s="419" t="s">
        <v>153</v>
      </c>
      <c r="AC38" s="419"/>
      <c r="AD38" s="419"/>
      <c r="AE38" s="419"/>
      <c r="AF38" s="196" t="s">
        <v>129</v>
      </c>
    </row>
    <row r="39" spans="1:37" ht="31.9" customHeight="1" x14ac:dyDescent="0.25">
      <c r="A39" s="139" t="s">
        <v>205</v>
      </c>
      <c r="B39" s="101">
        <v>35</v>
      </c>
      <c r="C39" s="422"/>
      <c r="D39" s="425"/>
      <c r="E39" s="428"/>
      <c r="F39" s="431"/>
      <c r="G39" s="428"/>
      <c r="H39" s="12" t="s">
        <v>86</v>
      </c>
      <c r="I39" s="10" t="s">
        <v>49</v>
      </c>
      <c r="J39" s="10" t="s">
        <v>45</v>
      </c>
      <c r="K39" s="10" t="s">
        <v>83</v>
      </c>
      <c r="L39" s="12" t="s">
        <v>86</v>
      </c>
      <c r="M39" s="70">
        <v>1000000</v>
      </c>
      <c r="N39" s="70">
        <f t="shared" si="1"/>
        <v>850000</v>
      </c>
      <c r="O39" s="10">
        <v>2023</v>
      </c>
      <c r="P39" s="10">
        <v>2025</v>
      </c>
      <c r="Q39" s="18"/>
      <c r="R39" s="18"/>
      <c r="S39" s="18"/>
      <c r="T39" s="18"/>
      <c r="U39" s="9"/>
      <c r="V39" s="9"/>
      <c r="W39" s="9"/>
      <c r="X39" s="9"/>
      <c r="Y39" s="9"/>
      <c r="Z39" s="25" t="s">
        <v>91</v>
      </c>
      <c r="AA39" s="25" t="s">
        <v>91</v>
      </c>
      <c r="AB39" s="420" t="s">
        <v>120</v>
      </c>
      <c r="AC39" s="420"/>
      <c r="AD39" s="420"/>
      <c r="AE39" s="420"/>
      <c r="AF39" s="34" t="s">
        <v>129</v>
      </c>
    </row>
    <row r="40" spans="1:37" ht="47.45" customHeight="1" x14ac:dyDescent="0.25">
      <c r="A40" s="139" t="s">
        <v>204</v>
      </c>
      <c r="B40" s="64">
        <v>36</v>
      </c>
      <c r="C40" s="422"/>
      <c r="D40" s="425"/>
      <c r="E40" s="428"/>
      <c r="F40" s="431"/>
      <c r="G40" s="428"/>
      <c r="H40" s="12" t="s">
        <v>87</v>
      </c>
      <c r="I40" s="10" t="s">
        <v>49</v>
      </c>
      <c r="J40" s="10" t="s">
        <v>45</v>
      </c>
      <c r="K40" s="10" t="s">
        <v>83</v>
      </c>
      <c r="L40" s="12" t="s">
        <v>87</v>
      </c>
      <c r="M40" s="70">
        <v>3000000</v>
      </c>
      <c r="N40" s="70">
        <f t="shared" si="1"/>
        <v>2550000</v>
      </c>
      <c r="O40" s="10">
        <v>2023</v>
      </c>
      <c r="P40" s="25">
        <v>2025</v>
      </c>
      <c r="Q40" s="18"/>
      <c r="R40" s="18"/>
      <c r="S40" s="18"/>
      <c r="T40" s="18"/>
      <c r="U40" s="9"/>
      <c r="V40" s="9"/>
      <c r="W40" s="9"/>
      <c r="X40" s="9"/>
      <c r="Y40" s="9"/>
      <c r="Z40" s="12" t="s">
        <v>90</v>
      </c>
      <c r="AA40" s="10" t="s">
        <v>91</v>
      </c>
      <c r="AB40" s="420" t="s">
        <v>153</v>
      </c>
      <c r="AC40" s="420"/>
      <c r="AD40" s="420"/>
      <c r="AE40" s="420"/>
      <c r="AF40" s="34" t="s">
        <v>129</v>
      </c>
    </row>
    <row r="41" spans="1:37" ht="31.9" customHeight="1" x14ac:dyDescent="0.25">
      <c r="A41" s="139" t="s">
        <v>204</v>
      </c>
      <c r="B41" s="101">
        <v>37</v>
      </c>
      <c r="C41" s="422"/>
      <c r="D41" s="425"/>
      <c r="E41" s="428"/>
      <c r="F41" s="431"/>
      <c r="G41" s="428"/>
      <c r="H41" s="12" t="s">
        <v>88</v>
      </c>
      <c r="I41" s="10" t="s">
        <v>49</v>
      </c>
      <c r="J41" s="10" t="s">
        <v>45</v>
      </c>
      <c r="K41" s="10" t="s">
        <v>83</v>
      </c>
      <c r="L41" s="12" t="s">
        <v>88</v>
      </c>
      <c r="M41" s="70">
        <v>3000000</v>
      </c>
      <c r="N41" s="70">
        <f t="shared" si="1"/>
        <v>2550000</v>
      </c>
      <c r="O41" s="10">
        <v>2023</v>
      </c>
      <c r="P41" s="25">
        <v>2025</v>
      </c>
      <c r="Q41" s="18"/>
      <c r="R41" s="18"/>
      <c r="S41" s="18"/>
      <c r="T41" s="18"/>
      <c r="U41" s="9"/>
      <c r="V41" s="9"/>
      <c r="W41" s="9"/>
      <c r="X41" s="9"/>
      <c r="Y41" s="9"/>
      <c r="Z41" s="12" t="s">
        <v>90</v>
      </c>
      <c r="AA41" s="10" t="s">
        <v>91</v>
      </c>
      <c r="AB41" s="420" t="s">
        <v>153</v>
      </c>
      <c r="AC41" s="420"/>
      <c r="AD41" s="420"/>
      <c r="AE41" s="420"/>
      <c r="AF41" s="34" t="s">
        <v>129</v>
      </c>
    </row>
    <row r="42" spans="1:37" ht="48" x14ac:dyDescent="0.25">
      <c r="A42" s="139" t="s">
        <v>204</v>
      </c>
      <c r="B42" s="64">
        <v>38</v>
      </c>
      <c r="C42" s="422"/>
      <c r="D42" s="425"/>
      <c r="E42" s="428"/>
      <c r="F42" s="431"/>
      <c r="G42" s="428"/>
      <c r="H42" s="12" t="s">
        <v>89</v>
      </c>
      <c r="I42" s="10" t="s">
        <v>49</v>
      </c>
      <c r="J42" s="10" t="s">
        <v>45</v>
      </c>
      <c r="K42" s="10" t="s">
        <v>83</v>
      </c>
      <c r="L42" s="12" t="s">
        <v>89</v>
      </c>
      <c r="M42" s="70">
        <v>5000000</v>
      </c>
      <c r="N42" s="70">
        <f t="shared" si="1"/>
        <v>4250000</v>
      </c>
      <c r="O42" s="10">
        <v>2023</v>
      </c>
      <c r="P42" s="25">
        <v>2025</v>
      </c>
      <c r="Q42" s="18"/>
      <c r="R42" s="18"/>
      <c r="S42" s="18"/>
      <c r="T42" s="18"/>
      <c r="U42" s="9"/>
      <c r="V42" s="9"/>
      <c r="W42" s="9"/>
      <c r="X42" s="9"/>
      <c r="Y42" s="9"/>
      <c r="Z42" s="12" t="s">
        <v>90</v>
      </c>
      <c r="AA42" s="10" t="s">
        <v>91</v>
      </c>
      <c r="AB42" s="420" t="s">
        <v>153</v>
      </c>
      <c r="AC42" s="420"/>
      <c r="AD42" s="420"/>
      <c r="AE42" s="420"/>
      <c r="AF42" s="34" t="s">
        <v>129</v>
      </c>
    </row>
    <row r="43" spans="1:37" ht="48" customHeight="1" x14ac:dyDescent="0.25">
      <c r="A43" s="139" t="s">
        <v>205</v>
      </c>
      <c r="B43" s="101">
        <v>39</v>
      </c>
      <c r="C43" s="422"/>
      <c r="D43" s="425"/>
      <c r="E43" s="428"/>
      <c r="F43" s="431"/>
      <c r="G43" s="428"/>
      <c r="H43" s="12" t="s">
        <v>92</v>
      </c>
      <c r="I43" s="10" t="s">
        <v>49</v>
      </c>
      <c r="J43" s="10" t="s">
        <v>45</v>
      </c>
      <c r="K43" s="10" t="s">
        <v>83</v>
      </c>
      <c r="L43" s="12" t="s">
        <v>92</v>
      </c>
      <c r="M43" s="70">
        <v>13000000</v>
      </c>
      <c r="N43" s="70">
        <f t="shared" si="1"/>
        <v>11050000</v>
      </c>
      <c r="O43" s="10">
        <v>2023</v>
      </c>
      <c r="P43" s="10">
        <v>2025</v>
      </c>
      <c r="Q43" s="18"/>
      <c r="R43" s="18"/>
      <c r="S43" s="18"/>
      <c r="T43" s="18"/>
      <c r="U43" s="9"/>
      <c r="V43" s="9"/>
      <c r="W43" s="9"/>
      <c r="X43" s="9"/>
      <c r="Y43" s="9"/>
      <c r="Z43" s="25" t="s">
        <v>91</v>
      </c>
      <c r="AA43" s="25" t="s">
        <v>91</v>
      </c>
      <c r="AB43" s="420" t="s">
        <v>153</v>
      </c>
      <c r="AC43" s="420"/>
      <c r="AD43" s="420"/>
      <c r="AE43" s="420"/>
      <c r="AF43" s="34" t="s">
        <v>129</v>
      </c>
    </row>
    <row r="44" spans="1:37" ht="39" customHeight="1" x14ac:dyDescent="0.25">
      <c r="A44" s="139" t="s">
        <v>205</v>
      </c>
      <c r="B44" s="64">
        <v>40</v>
      </c>
      <c r="C44" s="422"/>
      <c r="D44" s="425"/>
      <c r="E44" s="428"/>
      <c r="F44" s="431"/>
      <c r="G44" s="428"/>
      <c r="H44" s="12" t="s">
        <v>93</v>
      </c>
      <c r="I44" s="10" t="s">
        <v>49</v>
      </c>
      <c r="J44" s="10" t="s">
        <v>45</v>
      </c>
      <c r="K44" s="10" t="s">
        <v>83</v>
      </c>
      <c r="L44" s="12" t="s">
        <v>93</v>
      </c>
      <c r="M44" s="70">
        <v>5000000</v>
      </c>
      <c r="N44" s="70">
        <f t="shared" si="1"/>
        <v>4250000</v>
      </c>
      <c r="O44" s="10">
        <v>2023</v>
      </c>
      <c r="P44" s="10">
        <v>2025</v>
      </c>
      <c r="Q44" s="18"/>
      <c r="R44" s="18"/>
      <c r="S44" s="18"/>
      <c r="T44" s="18"/>
      <c r="U44" s="9"/>
      <c r="V44" s="9"/>
      <c r="W44" s="9"/>
      <c r="X44" s="9"/>
      <c r="Y44" s="9"/>
      <c r="Z44" s="25" t="s">
        <v>91</v>
      </c>
      <c r="AA44" s="25" t="s">
        <v>91</v>
      </c>
      <c r="AB44" s="420" t="s">
        <v>153</v>
      </c>
      <c r="AC44" s="420"/>
      <c r="AD44" s="420"/>
      <c r="AE44" s="420"/>
      <c r="AF44" s="34" t="s">
        <v>129</v>
      </c>
    </row>
    <row r="45" spans="1:37" x14ac:dyDescent="0.25">
      <c r="A45" s="141" t="s">
        <v>138</v>
      </c>
      <c r="B45" s="101">
        <v>41</v>
      </c>
      <c r="C45" s="422"/>
      <c r="D45" s="425"/>
      <c r="E45" s="428"/>
      <c r="F45" s="431"/>
      <c r="G45" s="428"/>
      <c r="H45" s="12" t="s">
        <v>94</v>
      </c>
      <c r="I45" s="10" t="s">
        <v>49</v>
      </c>
      <c r="J45" s="10" t="s">
        <v>45</v>
      </c>
      <c r="K45" s="10" t="s">
        <v>83</v>
      </c>
      <c r="L45" s="12" t="s">
        <v>94</v>
      </c>
      <c r="M45" s="70">
        <v>300000</v>
      </c>
      <c r="N45" s="70">
        <f t="shared" si="1"/>
        <v>255000</v>
      </c>
      <c r="O45" s="10">
        <v>2023</v>
      </c>
      <c r="P45" s="10">
        <v>2025</v>
      </c>
      <c r="Q45" s="18"/>
      <c r="R45" s="18"/>
      <c r="S45" s="18"/>
      <c r="T45" s="18"/>
      <c r="U45" s="9"/>
      <c r="V45" s="9"/>
      <c r="W45" s="9"/>
      <c r="X45" s="9"/>
      <c r="Y45" s="9"/>
      <c r="Z45" s="25" t="s">
        <v>91</v>
      </c>
      <c r="AA45" s="25" t="s">
        <v>91</v>
      </c>
      <c r="AB45" s="420" t="s">
        <v>153</v>
      </c>
      <c r="AC45" s="420"/>
      <c r="AD45" s="420"/>
      <c r="AE45" s="420"/>
      <c r="AF45" s="34" t="s">
        <v>129</v>
      </c>
    </row>
    <row r="46" spans="1:37" x14ac:dyDescent="0.25">
      <c r="A46" s="141" t="s">
        <v>138</v>
      </c>
      <c r="B46" s="64">
        <v>42</v>
      </c>
      <c r="C46" s="422"/>
      <c r="D46" s="425"/>
      <c r="E46" s="428"/>
      <c r="F46" s="431"/>
      <c r="G46" s="428"/>
      <c r="H46" s="12" t="s">
        <v>95</v>
      </c>
      <c r="I46" s="10" t="s">
        <v>49</v>
      </c>
      <c r="J46" s="10" t="s">
        <v>45</v>
      </c>
      <c r="K46" s="10" t="s">
        <v>83</v>
      </c>
      <c r="L46" s="12" t="s">
        <v>95</v>
      </c>
      <c r="M46" s="70">
        <v>600000</v>
      </c>
      <c r="N46" s="70">
        <f t="shared" si="1"/>
        <v>510000</v>
      </c>
      <c r="O46" s="10">
        <v>2023</v>
      </c>
      <c r="P46" s="10">
        <v>2025</v>
      </c>
      <c r="Q46" s="18"/>
      <c r="R46" s="18"/>
      <c r="S46" s="18"/>
      <c r="T46" s="18"/>
      <c r="U46" s="9"/>
      <c r="V46" s="9"/>
      <c r="W46" s="9"/>
      <c r="X46" s="9"/>
      <c r="Y46" s="9"/>
      <c r="Z46" s="25" t="s">
        <v>91</v>
      </c>
      <c r="AA46" s="25" t="s">
        <v>91</v>
      </c>
      <c r="AB46" s="420" t="s">
        <v>153</v>
      </c>
      <c r="AC46" s="420"/>
      <c r="AD46" s="420"/>
      <c r="AE46" s="420"/>
      <c r="AF46" s="34" t="s">
        <v>129</v>
      </c>
    </row>
    <row r="47" spans="1:37" ht="61.9" customHeight="1" thickBot="1" x14ac:dyDescent="0.3">
      <c r="A47" s="142" t="s">
        <v>205</v>
      </c>
      <c r="B47" s="101">
        <v>43</v>
      </c>
      <c r="C47" s="423"/>
      <c r="D47" s="426"/>
      <c r="E47" s="429"/>
      <c r="F47" s="432"/>
      <c r="G47" s="429"/>
      <c r="H47" s="93" t="s">
        <v>96</v>
      </c>
      <c r="I47" s="91" t="s">
        <v>49</v>
      </c>
      <c r="J47" s="91" t="s">
        <v>45</v>
      </c>
      <c r="K47" s="91" t="s">
        <v>83</v>
      </c>
      <c r="L47" s="93" t="s">
        <v>97</v>
      </c>
      <c r="M47" s="71">
        <v>500000</v>
      </c>
      <c r="N47" s="71">
        <f t="shared" si="1"/>
        <v>425000</v>
      </c>
      <c r="O47" s="91">
        <v>2023</v>
      </c>
      <c r="P47" s="91">
        <v>2025</v>
      </c>
      <c r="Q47" s="20"/>
      <c r="R47" s="20"/>
      <c r="S47" s="20"/>
      <c r="T47" s="20"/>
      <c r="U47" s="20"/>
      <c r="V47" s="20"/>
      <c r="W47" s="20"/>
      <c r="X47" s="20"/>
      <c r="Y47" s="20" t="s">
        <v>46</v>
      </c>
      <c r="Z47" s="58" t="s">
        <v>91</v>
      </c>
      <c r="AA47" s="58" t="s">
        <v>91</v>
      </c>
      <c r="AB47" s="89"/>
      <c r="AC47" s="89"/>
      <c r="AD47" s="89"/>
      <c r="AE47" s="89"/>
      <c r="AF47" s="33" t="s">
        <v>199</v>
      </c>
    </row>
    <row r="48" spans="1:37" s="83" customFormat="1" ht="61.9" customHeight="1" thickBot="1" x14ac:dyDescent="0.3">
      <c r="A48" s="143" t="s">
        <v>138</v>
      </c>
      <c r="B48" s="112">
        <v>44</v>
      </c>
      <c r="C48" s="127" t="s">
        <v>225</v>
      </c>
      <c r="D48" s="128" t="s">
        <v>101</v>
      </c>
      <c r="E48" s="129">
        <v>61357383</v>
      </c>
      <c r="F48" s="130">
        <v>61357383</v>
      </c>
      <c r="G48" s="129">
        <v>600082938</v>
      </c>
      <c r="H48" s="130" t="s">
        <v>208</v>
      </c>
      <c r="I48" s="129" t="s">
        <v>49</v>
      </c>
      <c r="J48" s="129" t="s">
        <v>45</v>
      </c>
      <c r="K48" s="129" t="s">
        <v>102</v>
      </c>
      <c r="L48" s="130" t="s">
        <v>209</v>
      </c>
      <c r="M48" s="131">
        <v>500000</v>
      </c>
      <c r="N48" s="131">
        <f t="shared" si="1"/>
        <v>425000</v>
      </c>
      <c r="O48" s="129">
        <v>2023</v>
      </c>
      <c r="P48" s="129">
        <v>2025</v>
      </c>
      <c r="Q48" s="132"/>
      <c r="R48" s="132"/>
      <c r="S48" s="132"/>
      <c r="T48" s="132"/>
      <c r="U48" s="132"/>
      <c r="V48" s="132"/>
      <c r="W48" s="132"/>
      <c r="X48" s="132"/>
      <c r="Y48" s="132" t="s">
        <v>46</v>
      </c>
      <c r="Z48" s="133" t="s">
        <v>91</v>
      </c>
      <c r="AA48" s="133" t="s">
        <v>91</v>
      </c>
      <c r="AB48" s="134"/>
      <c r="AC48" s="134"/>
      <c r="AD48" s="134"/>
      <c r="AE48" s="134"/>
      <c r="AF48" s="135" t="s">
        <v>276</v>
      </c>
      <c r="AG48" s="8"/>
      <c r="AH48" s="8"/>
      <c r="AI48" s="8"/>
      <c r="AJ48" s="8"/>
      <c r="AK48" s="8"/>
    </row>
    <row r="49" spans="1:32" s="8" customFormat="1" ht="60" customHeight="1" x14ac:dyDescent="0.25">
      <c r="A49" s="138" t="s">
        <v>138</v>
      </c>
      <c r="B49" s="63">
        <v>45</v>
      </c>
      <c r="C49" s="433" t="s">
        <v>226</v>
      </c>
      <c r="D49" s="436" t="s">
        <v>105</v>
      </c>
      <c r="E49" s="437">
        <v>70698376</v>
      </c>
      <c r="F49" s="438" t="s">
        <v>121</v>
      </c>
      <c r="G49" s="437">
        <v>6000830221</v>
      </c>
      <c r="H49" s="92" t="s">
        <v>106</v>
      </c>
      <c r="I49" s="90" t="s">
        <v>49</v>
      </c>
      <c r="J49" s="90" t="s">
        <v>45</v>
      </c>
      <c r="K49" s="90" t="s">
        <v>107</v>
      </c>
      <c r="L49" s="92" t="s">
        <v>106</v>
      </c>
      <c r="M49" s="69">
        <v>1800000</v>
      </c>
      <c r="N49" s="69">
        <f t="shared" si="1"/>
        <v>1530000</v>
      </c>
      <c r="O49" s="90">
        <v>2023</v>
      </c>
      <c r="P49" s="90">
        <v>2025</v>
      </c>
      <c r="Q49" s="46"/>
      <c r="R49" s="46"/>
      <c r="S49" s="46"/>
      <c r="T49" s="46"/>
      <c r="U49" s="36"/>
      <c r="V49" s="36"/>
      <c r="W49" s="36"/>
      <c r="X49" s="36"/>
      <c r="Y49" s="36"/>
      <c r="Z49" s="39" t="s">
        <v>91</v>
      </c>
      <c r="AA49" s="39" t="s">
        <v>91</v>
      </c>
      <c r="AB49" s="440" t="s">
        <v>156</v>
      </c>
      <c r="AC49" s="440"/>
      <c r="AD49" s="440"/>
      <c r="AE49" s="440"/>
      <c r="AF49" s="32" t="s">
        <v>129</v>
      </c>
    </row>
    <row r="50" spans="1:32" s="8" customFormat="1" ht="34.9" customHeight="1" x14ac:dyDescent="0.25">
      <c r="A50" s="139" t="s">
        <v>204</v>
      </c>
      <c r="B50" s="64">
        <v>46</v>
      </c>
      <c r="C50" s="434"/>
      <c r="D50" s="425"/>
      <c r="E50" s="428"/>
      <c r="F50" s="431"/>
      <c r="G50" s="428"/>
      <c r="H50" s="12" t="s">
        <v>124</v>
      </c>
      <c r="I50" s="10" t="s">
        <v>49</v>
      </c>
      <c r="J50" s="10" t="s">
        <v>45</v>
      </c>
      <c r="K50" s="10" t="s">
        <v>107</v>
      </c>
      <c r="L50" s="12" t="s">
        <v>124</v>
      </c>
      <c r="M50" s="70">
        <v>500000</v>
      </c>
      <c r="N50" s="70">
        <f t="shared" si="1"/>
        <v>425000</v>
      </c>
      <c r="O50" s="10">
        <v>2023</v>
      </c>
      <c r="P50" s="25">
        <v>2025</v>
      </c>
      <c r="Q50" s="18"/>
      <c r="R50" s="18"/>
      <c r="S50" s="18"/>
      <c r="T50" s="18"/>
      <c r="U50" s="9"/>
      <c r="V50" s="9"/>
      <c r="W50" s="9"/>
      <c r="X50" s="9"/>
      <c r="Y50" s="9"/>
      <c r="Z50" s="25" t="s">
        <v>91</v>
      </c>
      <c r="AA50" s="25" t="s">
        <v>91</v>
      </c>
      <c r="AB50" s="420" t="s">
        <v>156</v>
      </c>
      <c r="AC50" s="420"/>
      <c r="AD50" s="420"/>
      <c r="AE50" s="420"/>
      <c r="AF50" s="34" t="s">
        <v>129</v>
      </c>
    </row>
    <row r="51" spans="1:32" s="8" customFormat="1" ht="47.45" customHeight="1" x14ac:dyDescent="0.25">
      <c r="A51" s="139" t="s">
        <v>204</v>
      </c>
      <c r="B51" s="101">
        <v>47</v>
      </c>
      <c r="C51" s="434"/>
      <c r="D51" s="425"/>
      <c r="E51" s="428"/>
      <c r="F51" s="431"/>
      <c r="G51" s="428"/>
      <c r="H51" s="12" t="s">
        <v>125</v>
      </c>
      <c r="I51" s="10" t="s">
        <v>49</v>
      </c>
      <c r="J51" s="10" t="s">
        <v>45</v>
      </c>
      <c r="K51" s="10" t="s">
        <v>107</v>
      </c>
      <c r="L51" s="12" t="s">
        <v>126</v>
      </c>
      <c r="M51" s="70">
        <v>500000</v>
      </c>
      <c r="N51" s="70">
        <f t="shared" si="1"/>
        <v>425000</v>
      </c>
      <c r="O51" s="10">
        <v>2023</v>
      </c>
      <c r="P51" s="25">
        <v>2025</v>
      </c>
      <c r="Q51" s="18"/>
      <c r="R51" s="18"/>
      <c r="S51" s="18"/>
      <c r="T51" s="18"/>
      <c r="U51" s="9"/>
      <c r="V51" s="9"/>
      <c r="W51" s="9"/>
      <c r="X51" s="9"/>
      <c r="Y51" s="9"/>
      <c r="Z51" s="25" t="s">
        <v>91</v>
      </c>
      <c r="AA51" s="25" t="s">
        <v>91</v>
      </c>
      <c r="AB51" s="420" t="s">
        <v>156</v>
      </c>
      <c r="AC51" s="420"/>
      <c r="AD51" s="420"/>
      <c r="AE51" s="420"/>
      <c r="AF51" s="34" t="s">
        <v>129</v>
      </c>
    </row>
    <row r="52" spans="1:32" s="8" customFormat="1" ht="29.45" customHeight="1" x14ac:dyDescent="0.25">
      <c r="A52" s="139" t="s">
        <v>204</v>
      </c>
      <c r="B52" s="64">
        <v>48</v>
      </c>
      <c r="C52" s="434"/>
      <c r="D52" s="425"/>
      <c r="E52" s="428"/>
      <c r="F52" s="431"/>
      <c r="G52" s="428"/>
      <c r="H52" s="12" t="s">
        <v>122</v>
      </c>
      <c r="I52" s="10" t="s">
        <v>49</v>
      </c>
      <c r="J52" s="10" t="s">
        <v>45</v>
      </c>
      <c r="K52" s="10" t="s">
        <v>107</v>
      </c>
      <c r="L52" s="12" t="s">
        <v>122</v>
      </c>
      <c r="M52" s="70">
        <v>200000</v>
      </c>
      <c r="N52" s="70">
        <f t="shared" si="1"/>
        <v>170000</v>
      </c>
      <c r="O52" s="10">
        <v>2023</v>
      </c>
      <c r="P52" s="25">
        <v>2025</v>
      </c>
      <c r="Q52" s="18"/>
      <c r="R52" s="18"/>
      <c r="S52" s="18"/>
      <c r="T52" s="18"/>
      <c r="U52" s="9"/>
      <c r="V52" s="9"/>
      <c r="W52" s="9"/>
      <c r="X52" s="9"/>
      <c r="Y52" s="9"/>
      <c r="Z52" s="25" t="s">
        <v>91</v>
      </c>
      <c r="AA52" s="25" t="s">
        <v>91</v>
      </c>
      <c r="AB52" s="420" t="s">
        <v>156</v>
      </c>
      <c r="AC52" s="420"/>
      <c r="AD52" s="420"/>
      <c r="AE52" s="420"/>
      <c r="AF52" s="34" t="s">
        <v>129</v>
      </c>
    </row>
    <row r="53" spans="1:32" ht="34.15" customHeight="1" thickBot="1" x14ac:dyDescent="0.3">
      <c r="A53" s="142" t="s">
        <v>204</v>
      </c>
      <c r="B53" s="214">
        <v>49</v>
      </c>
      <c r="C53" s="435"/>
      <c r="D53" s="426"/>
      <c r="E53" s="429"/>
      <c r="F53" s="432"/>
      <c r="G53" s="429"/>
      <c r="H53" s="93" t="s">
        <v>123</v>
      </c>
      <c r="I53" s="93" t="s">
        <v>49</v>
      </c>
      <c r="J53" s="93" t="s">
        <v>45</v>
      </c>
      <c r="K53" s="91" t="s">
        <v>107</v>
      </c>
      <c r="L53" s="93" t="s">
        <v>123</v>
      </c>
      <c r="M53" s="71">
        <v>200000</v>
      </c>
      <c r="N53" s="71">
        <f>M53*0.85</f>
        <v>170000</v>
      </c>
      <c r="O53" s="91">
        <v>2023</v>
      </c>
      <c r="P53" s="91">
        <v>2025</v>
      </c>
      <c r="Q53" s="38"/>
      <c r="R53" s="38"/>
      <c r="S53" s="37"/>
      <c r="T53" s="37"/>
      <c r="U53" s="37"/>
      <c r="V53" s="35"/>
      <c r="W53" s="35"/>
      <c r="X53" s="35"/>
      <c r="Y53" s="35"/>
      <c r="Z53" s="58" t="s">
        <v>91</v>
      </c>
      <c r="AA53" s="58" t="s">
        <v>91</v>
      </c>
      <c r="AB53" s="439" t="s">
        <v>156</v>
      </c>
      <c r="AC53" s="439"/>
      <c r="AD53" s="439"/>
      <c r="AE53" s="439"/>
      <c r="AF53" s="33" t="s">
        <v>179</v>
      </c>
    </row>
    <row r="56" spans="1:32" ht="15.75" thickBot="1" x14ac:dyDescent="0.3">
      <c r="A56" s="79" t="s">
        <v>252</v>
      </c>
      <c r="B56" s="2"/>
      <c r="C56" s="2"/>
      <c r="D56" s="2"/>
      <c r="E56" s="2"/>
      <c r="F56" s="2"/>
    </row>
    <row r="57" spans="1:32" x14ac:dyDescent="0.25">
      <c r="A57" s="80"/>
      <c r="B57" s="81"/>
      <c r="C57" s="2" t="s">
        <v>249</v>
      </c>
      <c r="D57" s="2"/>
      <c r="E57" s="2"/>
      <c r="F57" s="2"/>
      <c r="J57" s="492" t="s">
        <v>297</v>
      </c>
      <c r="K57" s="493"/>
      <c r="L57" s="493"/>
      <c r="M57" s="493"/>
      <c r="N57" s="493"/>
      <c r="O57" s="493"/>
      <c r="P57" s="494"/>
    </row>
    <row r="58" spans="1:32" x14ac:dyDescent="0.25">
      <c r="A58" s="82" t="s">
        <v>250</v>
      </c>
      <c r="B58" s="2"/>
      <c r="C58" s="2" t="s">
        <v>251</v>
      </c>
      <c r="D58" s="2"/>
      <c r="E58" s="2"/>
      <c r="F58" s="2"/>
      <c r="J58" s="495"/>
      <c r="K58" s="496"/>
      <c r="L58" s="496"/>
      <c r="M58" s="496"/>
      <c r="N58" s="496"/>
      <c r="O58" s="496"/>
      <c r="P58" s="497"/>
    </row>
    <row r="59" spans="1:32" x14ac:dyDescent="0.25">
      <c r="A59" s="9"/>
      <c r="B59" s="2"/>
      <c r="C59" s="2" t="s">
        <v>296</v>
      </c>
      <c r="D59" s="2"/>
      <c r="E59" s="2"/>
      <c r="F59" s="2"/>
      <c r="J59" s="495"/>
      <c r="K59" s="496"/>
      <c r="L59" s="496"/>
      <c r="M59" s="496"/>
      <c r="N59" s="496"/>
      <c r="O59" s="496"/>
      <c r="P59" s="497"/>
    </row>
    <row r="60" spans="1:32" x14ac:dyDescent="0.25">
      <c r="A60" s="172"/>
      <c r="B60" s="2"/>
      <c r="C60" s="2" t="s">
        <v>299</v>
      </c>
      <c r="D60" s="2"/>
      <c r="E60" s="2"/>
      <c r="F60" s="2"/>
      <c r="J60" s="495"/>
      <c r="K60" s="496"/>
      <c r="L60" s="496"/>
      <c r="M60" s="496"/>
      <c r="N60" s="496"/>
      <c r="O60" s="496"/>
      <c r="P60" s="497"/>
    </row>
    <row r="61" spans="1:32" x14ac:dyDescent="0.25">
      <c r="J61" s="495"/>
      <c r="K61" s="496"/>
      <c r="L61" s="496"/>
      <c r="M61" s="496"/>
      <c r="N61" s="496"/>
      <c r="O61" s="496"/>
      <c r="P61" s="497"/>
    </row>
    <row r="62" spans="1:32" ht="15.75" thickBot="1" x14ac:dyDescent="0.3">
      <c r="B62" s="3"/>
      <c r="C62" s="3"/>
      <c r="D62" s="3"/>
      <c r="E62" s="3"/>
      <c r="F62" s="3"/>
      <c r="G62" s="3"/>
      <c r="H62" s="3"/>
      <c r="I62" s="3"/>
      <c r="J62" s="498"/>
      <c r="K62" s="499"/>
      <c r="L62" s="499"/>
      <c r="M62" s="499"/>
      <c r="N62" s="499"/>
      <c r="O62" s="499"/>
      <c r="P62" s="500"/>
    </row>
    <row r="63" spans="1:32" x14ac:dyDescent="0.25">
      <c r="B63" s="3"/>
      <c r="C63" s="3"/>
      <c r="D63" s="3"/>
      <c r="E63" s="3"/>
      <c r="F63" s="3"/>
      <c r="G63" s="3"/>
      <c r="H63" s="3"/>
      <c r="I63" s="3"/>
    </row>
    <row r="64" spans="1:32" x14ac:dyDescent="0.25">
      <c r="B64" s="3"/>
      <c r="C64" s="3"/>
      <c r="D64" s="3"/>
      <c r="E64" s="3"/>
      <c r="F64" s="3"/>
      <c r="G64" s="3"/>
      <c r="H64" s="3"/>
      <c r="I64" s="3"/>
    </row>
    <row r="65" spans="2:9" x14ac:dyDescent="0.25">
      <c r="B65" s="3"/>
      <c r="C65" s="3"/>
      <c r="D65" s="3"/>
      <c r="E65" s="3"/>
      <c r="F65" s="3"/>
      <c r="G65" s="3"/>
      <c r="H65" s="3"/>
      <c r="I65" s="3"/>
    </row>
    <row r="66" spans="2:9" x14ac:dyDescent="0.25">
      <c r="B66" s="3"/>
      <c r="C66" s="3"/>
      <c r="D66" s="3"/>
      <c r="E66" s="3"/>
      <c r="F66" s="3"/>
      <c r="G66" s="3"/>
      <c r="H66" s="3"/>
      <c r="I66" s="3"/>
    </row>
    <row r="67" spans="2:9" x14ac:dyDescent="0.25">
      <c r="B67" s="3"/>
      <c r="C67" s="3"/>
      <c r="D67" s="3"/>
      <c r="E67" s="3"/>
      <c r="F67" s="3"/>
      <c r="G67" s="3"/>
      <c r="H67" s="3"/>
      <c r="I67" s="3"/>
    </row>
    <row r="68" spans="2:9" x14ac:dyDescent="0.25">
      <c r="B68" s="3"/>
      <c r="C68" s="3"/>
      <c r="D68" s="3"/>
      <c r="E68" s="3"/>
      <c r="F68" s="3"/>
      <c r="G68" s="3"/>
      <c r="H68" s="3"/>
      <c r="I68" s="3"/>
    </row>
    <row r="69" spans="2:9" x14ac:dyDescent="0.25">
      <c r="B69" s="1"/>
      <c r="C69" s="1"/>
      <c r="D69" s="1"/>
      <c r="E69" s="1"/>
      <c r="F69" s="1"/>
    </row>
    <row r="70" spans="2:9" x14ac:dyDescent="0.25">
      <c r="B70" s="3"/>
      <c r="C70" s="3"/>
      <c r="D70" s="3"/>
      <c r="E70" s="3"/>
      <c r="F70" s="3"/>
      <c r="G70" s="3"/>
    </row>
    <row r="71" spans="2:9" x14ac:dyDescent="0.25">
      <c r="B71" s="3"/>
      <c r="C71" s="3"/>
      <c r="D71" s="3"/>
      <c r="E71" s="3"/>
      <c r="F71" s="3"/>
      <c r="G71" s="3"/>
    </row>
    <row r="72" spans="2:9" x14ac:dyDescent="0.25">
      <c r="B72" s="3"/>
      <c r="C72" s="3"/>
      <c r="D72" s="3"/>
      <c r="E72" s="3"/>
      <c r="F72" s="3"/>
      <c r="G72" s="3"/>
    </row>
    <row r="73" spans="2:9" x14ac:dyDescent="0.25">
      <c r="B73" s="3"/>
      <c r="C73" s="3"/>
      <c r="D73" s="3"/>
      <c r="E73" s="3"/>
      <c r="F73" s="3"/>
      <c r="G73" s="3"/>
    </row>
    <row r="74" spans="2:9" x14ac:dyDescent="0.25">
      <c r="B74" s="3"/>
      <c r="C74" s="3"/>
      <c r="D74" s="3"/>
      <c r="E74" s="3"/>
      <c r="F74" s="3"/>
      <c r="G74" s="3"/>
    </row>
    <row r="77" spans="2:9" x14ac:dyDescent="0.25">
      <c r="B77" s="3"/>
    </row>
    <row r="80" spans="2:9" s="3" customFormat="1" x14ac:dyDescent="0.25"/>
    <row r="81" spans="2:10" s="3" customFormat="1" x14ac:dyDescent="0.25"/>
    <row r="82" spans="2:10" x14ac:dyDescent="0.25">
      <c r="B82" s="1"/>
    </row>
    <row r="84" spans="2:10" s="8" customFormat="1" x14ac:dyDescent="0.25">
      <c r="B84" s="3"/>
      <c r="C84" s="3"/>
      <c r="D84" s="3"/>
      <c r="E84" s="3"/>
      <c r="F84" s="3"/>
      <c r="G84" s="3"/>
      <c r="H84" s="3"/>
      <c r="I84" s="3"/>
      <c r="J84"/>
    </row>
  </sheetData>
  <mergeCells count="114">
    <mergeCell ref="J57:P62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C3:C4"/>
    <mergeCell ref="D3:D4"/>
    <mergeCell ref="E3:E4"/>
    <mergeCell ref="F3:F4"/>
    <mergeCell ref="G3:G4"/>
    <mergeCell ref="V3:V4"/>
    <mergeCell ref="O2:P2"/>
    <mergeCell ref="Q2:Y2"/>
    <mergeCell ref="Z2:AA2"/>
    <mergeCell ref="M3:M4"/>
    <mergeCell ref="G29:G31"/>
    <mergeCell ref="C21:C24"/>
    <mergeCell ref="D21:D24"/>
    <mergeCell ref="AF2:AF4"/>
    <mergeCell ref="W3:W4"/>
    <mergeCell ref="X3:X4"/>
    <mergeCell ref="Y3:Y4"/>
    <mergeCell ref="Z3:Z4"/>
    <mergeCell ref="AA3:AA4"/>
    <mergeCell ref="N3:N4"/>
    <mergeCell ref="O3:O4"/>
    <mergeCell ref="P3:P4"/>
    <mergeCell ref="Q3:T3"/>
    <mergeCell ref="U3:U4"/>
    <mergeCell ref="E21:E24"/>
    <mergeCell ref="F21:F24"/>
    <mergeCell ref="G21:G24"/>
    <mergeCell ref="C17:C20"/>
    <mergeCell ref="D17:D20"/>
    <mergeCell ref="E17:E20"/>
    <mergeCell ref="F17:F20"/>
    <mergeCell ref="G17:G20"/>
    <mergeCell ref="F9:F12"/>
    <mergeCell ref="G9:G12"/>
    <mergeCell ref="AB14:AE14"/>
    <mergeCell ref="AB15:AE15"/>
    <mergeCell ref="AB16:AE16"/>
    <mergeCell ref="AB6:AE6"/>
    <mergeCell ref="AB7:AE7"/>
    <mergeCell ref="AB8:AE8"/>
    <mergeCell ref="C14:C16"/>
    <mergeCell ref="D14:D16"/>
    <mergeCell ref="E14:E16"/>
    <mergeCell ref="F14:F16"/>
    <mergeCell ref="G14:G16"/>
    <mergeCell ref="C5:C8"/>
    <mergeCell ref="D5:D8"/>
    <mergeCell ref="E5:E8"/>
    <mergeCell ref="F5:F8"/>
    <mergeCell ref="G5:G8"/>
    <mergeCell ref="C9:C12"/>
    <mergeCell ref="D9:D12"/>
    <mergeCell ref="E9:E12"/>
    <mergeCell ref="C25:C28"/>
    <mergeCell ref="D25:D28"/>
    <mergeCell ref="E25:E28"/>
    <mergeCell ref="F25:F28"/>
    <mergeCell ref="G25:G28"/>
    <mergeCell ref="AB30:AE30"/>
    <mergeCell ref="AB31:AE31"/>
    <mergeCell ref="C29:C31"/>
    <mergeCell ref="C32:C34"/>
    <mergeCell ref="D32:D34"/>
    <mergeCell ref="E32:E34"/>
    <mergeCell ref="F32:F34"/>
    <mergeCell ref="G32:G34"/>
    <mergeCell ref="D29:D31"/>
    <mergeCell ref="E29:E31"/>
    <mergeCell ref="F29:F31"/>
    <mergeCell ref="Z25:AF25"/>
    <mergeCell ref="Z27:AF27"/>
    <mergeCell ref="Z28:AF28"/>
    <mergeCell ref="AB29:AE29"/>
    <mergeCell ref="C49:C53"/>
    <mergeCell ref="D49:D53"/>
    <mergeCell ref="E49:E53"/>
    <mergeCell ref="F49:F53"/>
    <mergeCell ref="G49:G53"/>
    <mergeCell ref="AB50:AE50"/>
    <mergeCell ref="AB51:AE51"/>
    <mergeCell ref="AB52:AE52"/>
    <mergeCell ref="AB53:AE53"/>
    <mergeCell ref="AB49:AE49"/>
    <mergeCell ref="AB41:AE41"/>
    <mergeCell ref="AB42:AE42"/>
    <mergeCell ref="C38:C47"/>
    <mergeCell ref="D38:D47"/>
    <mergeCell ref="E38:E47"/>
    <mergeCell ref="F38:F47"/>
    <mergeCell ref="G38:G47"/>
    <mergeCell ref="AB43:AE43"/>
    <mergeCell ref="AB44:AE44"/>
    <mergeCell ref="AB45:AE45"/>
    <mergeCell ref="AB46:AE46"/>
    <mergeCell ref="C35:C37"/>
    <mergeCell ref="D35:D37"/>
    <mergeCell ref="E35:E37"/>
    <mergeCell ref="F35:F37"/>
    <mergeCell ref="G35:G37"/>
    <mergeCell ref="AB35:AE37"/>
    <mergeCell ref="AB38:AE38"/>
    <mergeCell ref="AB39:AE39"/>
    <mergeCell ref="AB40:AE40"/>
  </mergeCells>
  <pageMargins left="0.7" right="0.7" top="0.78740157499999996" bottom="0.78740157499999996" header="0.3" footer="0.3"/>
  <pageSetup paperSize="8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1"/>
  <sheetViews>
    <sheetView zoomScale="88" zoomScaleNormal="88" zoomScaleSheetLayoutView="99" workbookViewId="0">
      <selection activeCell="H58" sqref="H58"/>
    </sheetView>
  </sheetViews>
  <sheetFormatPr defaultColWidth="9.28515625" defaultRowHeight="15" x14ac:dyDescent="0.25"/>
  <cols>
    <col min="1" max="1" width="13.42578125" customWidth="1"/>
    <col min="2" max="2" width="11.7109375" customWidth="1"/>
    <col min="3" max="3" width="22" customWidth="1"/>
    <col min="5" max="5" width="11.28515625" customWidth="1"/>
    <col min="6" max="6" width="12.7109375" customWidth="1"/>
    <col min="7" max="7" width="12" customWidth="1"/>
    <col min="8" max="8" width="25.5703125" customWidth="1"/>
    <col min="9" max="9" width="20.42578125" customWidth="1"/>
    <col min="10" max="10" width="14.28515625" customWidth="1"/>
    <col min="11" max="11" width="14.7109375" customWidth="1"/>
    <col min="12" max="12" width="23.28515625" customWidth="1"/>
    <col min="13" max="13" width="15.140625" customWidth="1"/>
    <col min="14" max="14" width="19.85546875" customWidth="1"/>
    <col min="17" max="17" width="6.7109375" customWidth="1"/>
    <col min="18" max="18" width="9.140625" customWidth="1"/>
    <col min="19" max="19" width="10.28515625" customWidth="1"/>
    <col min="20" max="20" width="9.28515625" customWidth="1"/>
    <col min="21" max="21" width="11.28515625" customWidth="1"/>
    <col min="22" max="22" width="11" customWidth="1"/>
    <col min="23" max="23" width="11.28515625" customWidth="1"/>
    <col min="24" max="25" width="11.7109375" customWidth="1"/>
    <col min="26" max="26" width="10.85546875" customWidth="1"/>
    <col min="27" max="27" width="9.140625" customWidth="1"/>
    <col min="28" max="30" width="0" hidden="1" customWidth="1"/>
    <col min="31" max="31" width="19.28515625" hidden="1" customWidth="1"/>
  </cols>
  <sheetData>
    <row r="1" spans="1:31" ht="18" customHeight="1" thickBot="1" x14ac:dyDescent="0.35">
      <c r="A1" s="100"/>
      <c r="B1" s="501" t="s">
        <v>28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3"/>
    </row>
    <row r="2" spans="1:31" ht="29.1" customHeight="1" thickBot="1" x14ac:dyDescent="0.3">
      <c r="A2" s="576" t="s">
        <v>290</v>
      </c>
      <c r="B2" s="579" t="s">
        <v>11</v>
      </c>
      <c r="C2" s="582" t="s">
        <v>12</v>
      </c>
      <c r="D2" s="511"/>
      <c r="E2" s="511"/>
      <c r="F2" s="511"/>
      <c r="G2" s="512"/>
      <c r="H2" s="513" t="s">
        <v>13</v>
      </c>
      <c r="I2" s="516" t="s">
        <v>29</v>
      </c>
      <c r="J2" s="519" t="s">
        <v>40</v>
      </c>
      <c r="K2" s="522" t="s">
        <v>14</v>
      </c>
      <c r="L2" s="525" t="s">
        <v>15</v>
      </c>
      <c r="M2" s="586" t="s">
        <v>30</v>
      </c>
      <c r="N2" s="587"/>
      <c r="O2" s="536" t="s">
        <v>16</v>
      </c>
      <c r="P2" s="588"/>
      <c r="Q2" s="538" t="s">
        <v>31</v>
      </c>
      <c r="R2" s="539"/>
      <c r="S2" s="539"/>
      <c r="T2" s="539"/>
      <c r="U2" s="539"/>
      <c r="V2" s="539"/>
      <c r="W2" s="539"/>
      <c r="X2" s="540"/>
      <c r="Y2" s="540"/>
      <c r="Z2" s="589" t="s">
        <v>17</v>
      </c>
      <c r="AA2" s="590"/>
    </row>
    <row r="3" spans="1:31" ht="14.85" customHeight="1" x14ac:dyDescent="0.25">
      <c r="A3" s="577"/>
      <c r="B3" s="580"/>
      <c r="C3" s="513" t="s">
        <v>18</v>
      </c>
      <c r="D3" s="532" t="s">
        <v>19</v>
      </c>
      <c r="E3" s="532" t="s">
        <v>20</v>
      </c>
      <c r="F3" s="532" t="s">
        <v>21</v>
      </c>
      <c r="G3" s="534" t="s">
        <v>22</v>
      </c>
      <c r="H3" s="514"/>
      <c r="I3" s="517"/>
      <c r="J3" s="520"/>
      <c r="K3" s="523"/>
      <c r="L3" s="526"/>
      <c r="M3" s="594" t="s">
        <v>23</v>
      </c>
      <c r="N3" s="595" t="s">
        <v>32</v>
      </c>
      <c r="O3" s="544" t="s">
        <v>24</v>
      </c>
      <c r="P3" s="484" t="s">
        <v>25</v>
      </c>
      <c r="Q3" s="571" t="s">
        <v>33</v>
      </c>
      <c r="R3" s="572"/>
      <c r="S3" s="572"/>
      <c r="T3" s="525"/>
      <c r="U3" s="476" t="s">
        <v>34</v>
      </c>
      <c r="V3" s="474" t="s">
        <v>43</v>
      </c>
      <c r="W3" s="474" t="s">
        <v>44</v>
      </c>
      <c r="X3" s="476" t="s">
        <v>35</v>
      </c>
      <c r="Y3" s="591" t="s">
        <v>42</v>
      </c>
      <c r="Z3" s="570" t="s">
        <v>26</v>
      </c>
      <c r="AA3" s="568" t="s">
        <v>27</v>
      </c>
    </row>
    <row r="4" spans="1:31" ht="101.45" customHeight="1" thickBot="1" x14ac:dyDescent="0.3">
      <c r="A4" s="578"/>
      <c r="B4" s="581"/>
      <c r="C4" s="567"/>
      <c r="D4" s="565"/>
      <c r="E4" s="565"/>
      <c r="F4" s="565"/>
      <c r="G4" s="575"/>
      <c r="H4" s="567"/>
      <c r="I4" s="583"/>
      <c r="J4" s="520"/>
      <c r="K4" s="584"/>
      <c r="L4" s="585"/>
      <c r="M4" s="570"/>
      <c r="N4" s="568"/>
      <c r="O4" s="570"/>
      <c r="P4" s="568"/>
      <c r="Q4" s="53" t="s">
        <v>39</v>
      </c>
      <c r="R4" s="54" t="s">
        <v>36</v>
      </c>
      <c r="S4" s="54" t="s">
        <v>37</v>
      </c>
      <c r="T4" s="55" t="s">
        <v>38</v>
      </c>
      <c r="U4" s="573"/>
      <c r="V4" s="574"/>
      <c r="W4" s="574"/>
      <c r="X4" s="573"/>
      <c r="Y4" s="592"/>
      <c r="Z4" s="593"/>
      <c r="AA4" s="569"/>
    </row>
    <row r="5" spans="1:31" ht="54" customHeight="1" x14ac:dyDescent="0.25">
      <c r="A5" s="124" t="s">
        <v>203</v>
      </c>
      <c r="B5" s="94">
        <v>1</v>
      </c>
      <c r="C5" s="555" t="s">
        <v>47</v>
      </c>
      <c r="D5" s="413" t="s">
        <v>48</v>
      </c>
      <c r="E5" s="410">
        <v>61357502</v>
      </c>
      <c r="F5" s="413" t="s">
        <v>133</v>
      </c>
      <c r="G5" s="410">
        <v>600082750</v>
      </c>
      <c r="H5" s="94" t="s">
        <v>109</v>
      </c>
      <c r="I5" s="94" t="s">
        <v>49</v>
      </c>
      <c r="J5" s="94" t="s">
        <v>45</v>
      </c>
      <c r="K5" s="94" t="s">
        <v>50</v>
      </c>
      <c r="L5" s="42" t="s">
        <v>51</v>
      </c>
      <c r="M5" s="66">
        <v>900000</v>
      </c>
      <c r="N5" s="66">
        <f>M5*0.85</f>
        <v>765000</v>
      </c>
      <c r="O5" s="94">
        <v>2023</v>
      </c>
      <c r="P5" s="94">
        <v>2025</v>
      </c>
      <c r="Q5" s="94"/>
      <c r="R5" s="90" t="s">
        <v>46</v>
      </c>
      <c r="S5" s="94" t="s">
        <v>46</v>
      </c>
      <c r="T5" s="94"/>
      <c r="U5" s="94"/>
      <c r="V5" s="94"/>
      <c r="W5" s="94"/>
      <c r="X5" s="19"/>
      <c r="Y5" s="19"/>
      <c r="Z5" s="39" t="s">
        <v>183</v>
      </c>
      <c r="AA5" s="40" t="s">
        <v>91</v>
      </c>
      <c r="AB5" s="552" t="s">
        <v>144</v>
      </c>
      <c r="AC5" s="420"/>
      <c r="AD5" s="420"/>
      <c r="AE5" s="420"/>
    </row>
    <row r="6" spans="1:31" ht="54" customHeight="1" x14ac:dyDescent="0.25">
      <c r="A6" s="125" t="s">
        <v>203</v>
      </c>
      <c r="B6" s="50">
        <v>2</v>
      </c>
      <c r="C6" s="556"/>
      <c r="D6" s="414"/>
      <c r="E6" s="411"/>
      <c r="F6" s="414"/>
      <c r="G6" s="411"/>
      <c r="H6" s="50" t="s">
        <v>110</v>
      </c>
      <c r="I6" s="50" t="s">
        <v>49</v>
      </c>
      <c r="J6" s="50" t="s">
        <v>45</v>
      </c>
      <c r="K6" s="50" t="s">
        <v>50</v>
      </c>
      <c r="L6" s="12" t="s">
        <v>134</v>
      </c>
      <c r="M6" s="67">
        <v>500000</v>
      </c>
      <c r="N6" s="67">
        <f t="shared" ref="N6:N27" si="0">M6*0.85</f>
        <v>425000</v>
      </c>
      <c r="O6" s="50">
        <v>2023</v>
      </c>
      <c r="P6" s="50">
        <v>2025</v>
      </c>
      <c r="Q6" s="50" t="s">
        <v>46</v>
      </c>
      <c r="R6" s="50" t="s">
        <v>46</v>
      </c>
      <c r="S6" s="50" t="s">
        <v>46</v>
      </c>
      <c r="T6" s="50" t="s">
        <v>46</v>
      </c>
      <c r="U6" s="50"/>
      <c r="V6" s="50"/>
      <c r="W6" s="50"/>
      <c r="X6" s="11"/>
      <c r="Y6" s="11"/>
      <c r="Z6" s="25" t="s">
        <v>183</v>
      </c>
      <c r="AA6" s="43" t="s">
        <v>91</v>
      </c>
      <c r="AB6" s="552" t="s">
        <v>144</v>
      </c>
      <c r="AC6" s="420"/>
      <c r="AD6" s="420"/>
      <c r="AE6" s="420"/>
    </row>
    <row r="7" spans="1:31" ht="34.9" customHeight="1" thickBot="1" x14ac:dyDescent="0.3">
      <c r="A7" s="126" t="s">
        <v>203</v>
      </c>
      <c r="B7" s="49">
        <v>3</v>
      </c>
      <c r="C7" s="557"/>
      <c r="D7" s="450"/>
      <c r="E7" s="448"/>
      <c r="F7" s="450"/>
      <c r="G7" s="448"/>
      <c r="H7" s="48" t="s">
        <v>111</v>
      </c>
      <c r="I7" s="49" t="s">
        <v>49</v>
      </c>
      <c r="J7" s="49" t="s">
        <v>45</v>
      </c>
      <c r="K7" s="49" t="s">
        <v>50</v>
      </c>
      <c r="L7" s="48" t="s">
        <v>52</v>
      </c>
      <c r="M7" s="68">
        <v>200000</v>
      </c>
      <c r="N7" s="68">
        <f t="shared" si="0"/>
        <v>170000</v>
      </c>
      <c r="O7" s="49">
        <v>2023</v>
      </c>
      <c r="P7" s="49">
        <v>2025</v>
      </c>
      <c r="Q7" s="49"/>
      <c r="R7" s="49"/>
      <c r="S7" s="49"/>
      <c r="T7" s="49" t="s">
        <v>46</v>
      </c>
      <c r="U7" s="49"/>
      <c r="V7" s="49"/>
      <c r="W7" s="49"/>
      <c r="X7" s="56"/>
      <c r="Y7" s="56"/>
      <c r="Z7" s="60" t="s">
        <v>194</v>
      </c>
      <c r="AA7" s="47" t="s">
        <v>91</v>
      </c>
      <c r="AB7" s="552" t="s">
        <v>144</v>
      </c>
      <c r="AC7" s="420"/>
      <c r="AD7" s="420"/>
      <c r="AE7" s="420"/>
    </row>
    <row r="8" spans="1:31" ht="51" customHeight="1" x14ac:dyDescent="0.25">
      <c r="A8" s="113" t="s">
        <v>138</v>
      </c>
      <c r="B8" s="94">
        <v>4</v>
      </c>
      <c r="C8" s="560" t="s">
        <v>215</v>
      </c>
      <c r="D8" s="321" t="s">
        <v>54</v>
      </c>
      <c r="E8" s="321">
        <v>61357537</v>
      </c>
      <c r="F8" s="321" t="s">
        <v>240</v>
      </c>
      <c r="G8" s="321">
        <v>600083071</v>
      </c>
      <c r="H8" s="92" t="s">
        <v>55</v>
      </c>
      <c r="I8" s="90" t="s">
        <v>49</v>
      </c>
      <c r="J8" s="90" t="s">
        <v>45</v>
      </c>
      <c r="K8" s="90" t="s">
        <v>56</v>
      </c>
      <c r="L8" s="92" t="s">
        <v>135</v>
      </c>
      <c r="M8" s="69">
        <v>1200000</v>
      </c>
      <c r="N8" s="69">
        <f t="shared" si="0"/>
        <v>1020000</v>
      </c>
      <c r="O8" s="94">
        <v>2023</v>
      </c>
      <c r="P8" s="94">
        <v>2025</v>
      </c>
      <c r="Q8" s="19"/>
      <c r="R8" s="19"/>
      <c r="S8" s="19"/>
      <c r="T8" s="19" t="s">
        <v>46</v>
      </c>
      <c r="U8" s="19"/>
      <c r="V8" s="19"/>
      <c r="W8" s="19"/>
      <c r="X8" s="19"/>
      <c r="Y8" s="19"/>
      <c r="Z8" s="57" t="s">
        <v>161</v>
      </c>
      <c r="AA8" s="40" t="s">
        <v>91</v>
      </c>
      <c r="AB8" s="552"/>
      <c r="AC8" s="420"/>
      <c r="AD8" s="420"/>
      <c r="AE8" s="420"/>
    </row>
    <row r="9" spans="1:31" ht="71.45" customHeight="1" x14ac:dyDescent="0.25">
      <c r="A9" s="114" t="s">
        <v>204</v>
      </c>
      <c r="B9" s="50">
        <v>5</v>
      </c>
      <c r="C9" s="561"/>
      <c r="D9" s="566"/>
      <c r="E9" s="566"/>
      <c r="F9" s="566"/>
      <c r="G9" s="566"/>
      <c r="H9" s="12" t="s">
        <v>162</v>
      </c>
      <c r="I9" s="10" t="s">
        <v>49</v>
      </c>
      <c r="J9" s="10" t="s">
        <v>45</v>
      </c>
      <c r="K9" s="10" t="s">
        <v>56</v>
      </c>
      <c r="L9" s="12" t="s">
        <v>213</v>
      </c>
      <c r="M9" s="70">
        <v>2000000</v>
      </c>
      <c r="N9" s="70">
        <f t="shared" si="0"/>
        <v>1700000</v>
      </c>
      <c r="O9" s="50">
        <v>2023</v>
      </c>
      <c r="P9" s="50">
        <v>2025</v>
      </c>
      <c r="Q9" s="11"/>
      <c r="R9" s="11" t="s">
        <v>46</v>
      </c>
      <c r="S9" s="11"/>
      <c r="T9" s="11"/>
      <c r="U9" s="11"/>
      <c r="V9" s="11"/>
      <c r="W9" s="11"/>
      <c r="X9" s="11"/>
      <c r="Y9" s="11"/>
      <c r="Z9" s="29" t="s">
        <v>91</v>
      </c>
      <c r="AA9" s="43" t="s">
        <v>91</v>
      </c>
      <c r="AB9" s="28"/>
      <c r="AC9" s="26"/>
      <c r="AD9" s="26"/>
      <c r="AE9" s="26"/>
    </row>
    <row r="10" spans="1:31" ht="59.45" customHeight="1" x14ac:dyDescent="0.25">
      <c r="A10" s="114" t="s">
        <v>204</v>
      </c>
      <c r="B10" s="50">
        <v>6</v>
      </c>
      <c r="C10" s="561"/>
      <c r="D10" s="566"/>
      <c r="E10" s="566"/>
      <c r="F10" s="566"/>
      <c r="G10" s="566"/>
      <c r="H10" s="12" t="s">
        <v>163</v>
      </c>
      <c r="I10" s="10" t="s">
        <v>49</v>
      </c>
      <c r="J10" s="10" t="s">
        <v>45</v>
      </c>
      <c r="K10" s="10" t="s">
        <v>56</v>
      </c>
      <c r="L10" s="12" t="s">
        <v>214</v>
      </c>
      <c r="M10" s="70">
        <v>2000000</v>
      </c>
      <c r="N10" s="70">
        <f t="shared" si="0"/>
        <v>1700000</v>
      </c>
      <c r="O10" s="50">
        <v>2023</v>
      </c>
      <c r="P10" s="50">
        <v>2025</v>
      </c>
      <c r="Q10" s="11"/>
      <c r="R10" s="11" t="s">
        <v>46</v>
      </c>
      <c r="S10" s="11"/>
      <c r="T10" s="11"/>
      <c r="U10" s="11"/>
      <c r="V10" s="11"/>
      <c r="W10" s="11"/>
      <c r="X10" s="11"/>
      <c r="Y10" s="11"/>
      <c r="Z10" s="29" t="s">
        <v>91</v>
      </c>
      <c r="AA10" s="43" t="s">
        <v>91</v>
      </c>
      <c r="AB10" s="28"/>
      <c r="AC10" s="26"/>
      <c r="AD10" s="26"/>
      <c r="AE10" s="26"/>
    </row>
    <row r="11" spans="1:31" ht="59.45" customHeight="1" x14ac:dyDescent="0.25">
      <c r="A11" s="147" t="s">
        <v>248</v>
      </c>
      <c r="B11" s="50">
        <v>7</v>
      </c>
      <c r="C11" s="561"/>
      <c r="D11" s="566"/>
      <c r="E11" s="566"/>
      <c r="F11" s="566"/>
      <c r="G11" s="566"/>
      <c r="H11" s="29" t="s">
        <v>283</v>
      </c>
      <c r="I11" s="25" t="s">
        <v>49</v>
      </c>
      <c r="J11" s="25" t="s">
        <v>45</v>
      </c>
      <c r="K11" s="25" t="s">
        <v>56</v>
      </c>
      <c r="L11" s="29" t="s">
        <v>288</v>
      </c>
      <c r="M11" s="164">
        <v>3000000</v>
      </c>
      <c r="N11" s="164">
        <f t="shared" si="0"/>
        <v>2550000</v>
      </c>
      <c r="O11" s="180">
        <v>2023</v>
      </c>
      <c r="P11" s="180">
        <v>2025</v>
      </c>
      <c r="Q11" s="11"/>
      <c r="R11" s="11"/>
      <c r="S11" s="11"/>
      <c r="T11" s="11"/>
      <c r="U11" s="11"/>
      <c r="V11" s="11"/>
      <c r="W11" s="11"/>
      <c r="X11" s="11"/>
      <c r="Y11" s="11"/>
      <c r="Z11" s="29" t="s">
        <v>183</v>
      </c>
      <c r="AA11" s="43" t="s">
        <v>183</v>
      </c>
      <c r="AB11" s="28"/>
      <c r="AC11" s="26"/>
      <c r="AD11" s="26"/>
      <c r="AE11" s="26"/>
    </row>
    <row r="12" spans="1:31" ht="59.45" customHeight="1" x14ac:dyDescent="0.25">
      <c r="A12" s="123" t="s">
        <v>289</v>
      </c>
      <c r="B12" s="50">
        <v>8</v>
      </c>
      <c r="C12" s="561"/>
      <c r="D12" s="566"/>
      <c r="E12" s="566"/>
      <c r="F12" s="566"/>
      <c r="G12" s="566"/>
      <c r="H12" s="118" t="s">
        <v>291</v>
      </c>
      <c r="I12" s="119" t="s">
        <v>49</v>
      </c>
      <c r="J12" s="119" t="s">
        <v>45</v>
      </c>
      <c r="K12" s="119" t="s">
        <v>56</v>
      </c>
      <c r="L12" s="120" t="s">
        <v>291</v>
      </c>
      <c r="M12" s="70">
        <v>12000000</v>
      </c>
      <c r="N12" s="70">
        <f t="shared" si="0"/>
        <v>10200000</v>
      </c>
      <c r="O12" s="50">
        <v>2024</v>
      </c>
      <c r="P12" s="50">
        <v>2025</v>
      </c>
      <c r="Q12" s="11"/>
      <c r="R12" s="11"/>
      <c r="S12" s="11"/>
      <c r="T12" s="11"/>
      <c r="U12" s="11"/>
      <c r="V12" s="11"/>
      <c r="W12" s="11" t="s">
        <v>46</v>
      </c>
      <c r="X12" s="11"/>
      <c r="Y12" s="11"/>
      <c r="Z12" s="29" t="s">
        <v>91</v>
      </c>
      <c r="AA12" s="43" t="s">
        <v>91</v>
      </c>
      <c r="AB12" s="28"/>
      <c r="AC12" s="26"/>
      <c r="AD12" s="26"/>
      <c r="AE12" s="26"/>
    </row>
    <row r="13" spans="1:31" ht="59.45" customHeight="1" thickBot="1" x14ac:dyDescent="0.3">
      <c r="A13" s="188" t="s">
        <v>289</v>
      </c>
      <c r="B13" s="182">
        <v>9</v>
      </c>
      <c r="C13" s="562"/>
      <c r="D13" s="322"/>
      <c r="E13" s="322"/>
      <c r="F13" s="322"/>
      <c r="G13" s="322"/>
      <c r="H13" s="154" t="s">
        <v>292</v>
      </c>
      <c r="I13" s="189" t="s">
        <v>49</v>
      </c>
      <c r="J13" s="189" t="s">
        <v>45</v>
      </c>
      <c r="K13" s="189" t="s">
        <v>56</v>
      </c>
      <c r="L13" s="190" t="s">
        <v>293</v>
      </c>
      <c r="M13" s="71">
        <v>3700000</v>
      </c>
      <c r="N13" s="71">
        <f t="shared" si="0"/>
        <v>3145000</v>
      </c>
      <c r="O13" s="182">
        <v>2024</v>
      </c>
      <c r="P13" s="182">
        <v>2025</v>
      </c>
      <c r="Q13" s="184"/>
      <c r="R13" s="184"/>
      <c r="S13" s="184"/>
      <c r="T13" s="184" t="s">
        <v>46</v>
      </c>
      <c r="U13" s="184"/>
      <c r="V13" s="184"/>
      <c r="W13" s="184"/>
      <c r="X13" s="184"/>
      <c r="Y13" s="184"/>
      <c r="Z13" s="191" t="s">
        <v>91</v>
      </c>
      <c r="AA13" s="185" t="s">
        <v>91</v>
      </c>
      <c r="AB13" s="28"/>
      <c r="AC13" s="26"/>
      <c r="AD13" s="26"/>
      <c r="AE13" s="26"/>
    </row>
    <row r="14" spans="1:31" ht="73.900000000000006" customHeight="1" thickBot="1" x14ac:dyDescent="0.3">
      <c r="A14" s="158" t="s">
        <v>138</v>
      </c>
      <c r="B14" s="157">
        <v>10</v>
      </c>
      <c r="C14" s="159" t="s">
        <v>216</v>
      </c>
      <c r="D14" s="160" t="s">
        <v>64</v>
      </c>
      <c r="E14" s="157">
        <v>72743361</v>
      </c>
      <c r="F14" s="160">
        <v>102377588</v>
      </c>
      <c r="G14" s="157">
        <v>600083101</v>
      </c>
      <c r="H14" s="155" t="s">
        <v>66</v>
      </c>
      <c r="I14" s="86" t="s">
        <v>49</v>
      </c>
      <c r="J14" s="86" t="s">
        <v>45</v>
      </c>
      <c r="K14" s="157" t="s">
        <v>65</v>
      </c>
      <c r="L14" s="155" t="s">
        <v>114</v>
      </c>
      <c r="M14" s="156">
        <v>1500000</v>
      </c>
      <c r="N14" s="161">
        <f t="shared" si="0"/>
        <v>1275000</v>
      </c>
      <c r="O14" s="157">
        <v>2023</v>
      </c>
      <c r="P14" s="86">
        <v>2025</v>
      </c>
      <c r="Q14" s="162"/>
      <c r="R14" s="162" t="s">
        <v>46</v>
      </c>
      <c r="S14" s="162"/>
      <c r="T14" s="162" t="s">
        <v>46</v>
      </c>
      <c r="U14" s="162"/>
      <c r="V14" s="162"/>
      <c r="W14" s="162"/>
      <c r="X14" s="162"/>
      <c r="Y14" s="162"/>
      <c r="Z14" s="86" t="s">
        <v>61</v>
      </c>
      <c r="AA14" s="163" t="s">
        <v>91</v>
      </c>
      <c r="AB14" s="552" t="s">
        <v>146</v>
      </c>
      <c r="AC14" s="420"/>
      <c r="AD14" s="420"/>
      <c r="AE14" s="420"/>
    </row>
    <row r="15" spans="1:31" ht="54" customHeight="1" x14ac:dyDescent="0.25">
      <c r="A15" s="113" t="s">
        <v>204</v>
      </c>
      <c r="B15" s="94">
        <v>11</v>
      </c>
      <c r="C15" s="555" t="s">
        <v>217</v>
      </c>
      <c r="D15" s="413" t="s">
        <v>67</v>
      </c>
      <c r="E15" s="410">
        <v>49123866</v>
      </c>
      <c r="F15" s="413" t="s">
        <v>115</v>
      </c>
      <c r="G15" s="410">
        <v>600082865</v>
      </c>
      <c r="H15" s="92" t="s">
        <v>180</v>
      </c>
      <c r="I15" s="90" t="s">
        <v>49</v>
      </c>
      <c r="J15" s="90" t="s">
        <v>45</v>
      </c>
      <c r="K15" s="90" t="s">
        <v>45</v>
      </c>
      <c r="L15" s="92" t="s">
        <v>181</v>
      </c>
      <c r="M15" s="69">
        <v>10000000</v>
      </c>
      <c r="N15" s="66">
        <f t="shared" si="0"/>
        <v>8500000</v>
      </c>
      <c r="O15" s="94">
        <v>2023</v>
      </c>
      <c r="P15" s="90">
        <v>2025</v>
      </c>
      <c r="Q15" s="21"/>
      <c r="R15" s="21"/>
      <c r="S15" s="21"/>
      <c r="T15" s="21"/>
      <c r="U15" s="21"/>
      <c r="V15" s="21"/>
      <c r="W15" s="21"/>
      <c r="X15" s="21" t="s">
        <v>46</v>
      </c>
      <c r="Y15" s="21"/>
      <c r="Z15" s="39" t="s">
        <v>91</v>
      </c>
      <c r="AA15" s="40" t="s">
        <v>91</v>
      </c>
      <c r="AB15" s="552" t="s">
        <v>147</v>
      </c>
      <c r="AC15" s="420"/>
      <c r="AD15" s="420"/>
      <c r="AE15" s="420"/>
    </row>
    <row r="16" spans="1:31" ht="40.9" customHeight="1" x14ac:dyDescent="0.25">
      <c r="A16" s="125" t="s">
        <v>138</v>
      </c>
      <c r="B16" s="50">
        <v>12</v>
      </c>
      <c r="C16" s="556"/>
      <c r="D16" s="414"/>
      <c r="E16" s="411"/>
      <c r="F16" s="414"/>
      <c r="G16" s="411"/>
      <c r="H16" s="12" t="s">
        <v>68</v>
      </c>
      <c r="I16" s="10" t="s">
        <v>49</v>
      </c>
      <c r="J16" s="10" t="s">
        <v>45</v>
      </c>
      <c r="K16" s="10" t="s">
        <v>45</v>
      </c>
      <c r="L16" s="12" t="s">
        <v>68</v>
      </c>
      <c r="M16" s="70">
        <v>10000000</v>
      </c>
      <c r="N16" s="72">
        <f t="shared" si="0"/>
        <v>8500000</v>
      </c>
      <c r="O16" s="50">
        <v>2023</v>
      </c>
      <c r="P16" s="10">
        <v>2025</v>
      </c>
      <c r="Q16" s="14"/>
      <c r="R16" s="14" t="s">
        <v>84</v>
      </c>
      <c r="S16" s="14"/>
      <c r="T16" s="14"/>
      <c r="U16" s="14"/>
      <c r="V16" s="14"/>
      <c r="W16" s="14"/>
      <c r="X16" s="14"/>
      <c r="Y16" s="14"/>
      <c r="Z16" s="25" t="s">
        <v>91</v>
      </c>
      <c r="AA16" s="43" t="s">
        <v>91</v>
      </c>
      <c r="AB16" s="28"/>
      <c r="AC16" s="26"/>
      <c r="AD16" s="26"/>
      <c r="AE16" s="26"/>
    </row>
    <row r="17" spans="1:33" ht="33.6" customHeight="1" x14ac:dyDescent="0.25">
      <c r="A17" s="146" t="s">
        <v>138</v>
      </c>
      <c r="B17" s="50">
        <v>13</v>
      </c>
      <c r="C17" s="556"/>
      <c r="D17" s="414"/>
      <c r="E17" s="411"/>
      <c r="F17" s="414"/>
      <c r="G17" s="411"/>
      <c r="H17" s="12" t="s">
        <v>69</v>
      </c>
      <c r="I17" s="10" t="s">
        <v>49</v>
      </c>
      <c r="J17" s="10" t="s">
        <v>45</v>
      </c>
      <c r="K17" s="50" t="s">
        <v>45</v>
      </c>
      <c r="L17" s="12" t="s">
        <v>70</v>
      </c>
      <c r="M17" s="70">
        <v>10000000</v>
      </c>
      <c r="N17" s="67">
        <f t="shared" si="0"/>
        <v>8500000</v>
      </c>
      <c r="O17" s="50">
        <v>2023</v>
      </c>
      <c r="P17" s="10">
        <v>2025</v>
      </c>
      <c r="Q17" s="14"/>
      <c r="R17" s="14"/>
      <c r="S17" s="14"/>
      <c r="T17" s="14"/>
      <c r="U17" s="14"/>
      <c r="V17" s="14"/>
      <c r="W17" s="14"/>
      <c r="X17" s="14"/>
      <c r="Y17" s="14" t="s">
        <v>46</v>
      </c>
      <c r="Z17" s="25" t="s">
        <v>91</v>
      </c>
      <c r="AA17" s="43" t="s">
        <v>91</v>
      </c>
      <c r="AB17" s="552" t="s">
        <v>147</v>
      </c>
      <c r="AC17" s="420"/>
      <c r="AD17" s="420"/>
      <c r="AE17" s="420"/>
    </row>
    <row r="18" spans="1:33" ht="178.9" customHeight="1" x14ac:dyDescent="0.25">
      <c r="A18" s="114" t="s">
        <v>234</v>
      </c>
      <c r="B18" s="50">
        <v>14</v>
      </c>
      <c r="C18" s="556"/>
      <c r="D18" s="414"/>
      <c r="E18" s="411"/>
      <c r="F18" s="414"/>
      <c r="G18" s="411"/>
      <c r="H18" s="12" t="s">
        <v>242</v>
      </c>
      <c r="I18" s="10" t="s">
        <v>49</v>
      </c>
      <c r="J18" s="10" t="s">
        <v>45</v>
      </c>
      <c r="K18" s="10" t="s">
        <v>45</v>
      </c>
      <c r="L18" s="12" t="s">
        <v>243</v>
      </c>
      <c r="M18" s="70">
        <v>20000000</v>
      </c>
      <c r="N18" s="70">
        <f t="shared" si="0"/>
        <v>17000000</v>
      </c>
      <c r="O18" s="10">
        <v>2023</v>
      </c>
      <c r="P18" s="10">
        <v>2025</v>
      </c>
      <c r="Q18" s="14"/>
      <c r="R18" s="14" t="s">
        <v>46</v>
      </c>
      <c r="S18" s="14" t="s">
        <v>46</v>
      </c>
      <c r="T18" s="14"/>
      <c r="U18" s="14"/>
      <c r="V18" s="14"/>
      <c r="W18" s="14" t="s">
        <v>46</v>
      </c>
      <c r="X18" s="14"/>
      <c r="Y18" s="14"/>
      <c r="Z18" s="25" t="s">
        <v>91</v>
      </c>
      <c r="AA18" s="43" t="s">
        <v>91</v>
      </c>
      <c r="AB18" s="77"/>
      <c r="AC18" s="78"/>
      <c r="AD18" s="78"/>
      <c r="AE18" s="78"/>
      <c r="AF18" s="8"/>
      <c r="AG18" s="8"/>
    </row>
    <row r="19" spans="1:33" ht="102.6" customHeight="1" thickBot="1" x14ac:dyDescent="0.3">
      <c r="A19" s="192" t="s">
        <v>204</v>
      </c>
      <c r="B19" s="182">
        <v>15</v>
      </c>
      <c r="C19" s="596"/>
      <c r="D19" s="415"/>
      <c r="E19" s="412"/>
      <c r="F19" s="415"/>
      <c r="G19" s="412"/>
      <c r="H19" s="93" t="s">
        <v>210</v>
      </c>
      <c r="I19" s="91" t="s">
        <v>49</v>
      </c>
      <c r="J19" s="91" t="s">
        <v>45</v>
      </c>
      <c r="K19" s="91" t="s">
        <v>45</v>
      </c>
      <c r="L19" s="93" t="s">
        <v>211</v>
      </c>
      <c r="M19" s="71">
        <v>2500000</v>
      </c>
      <c r="N19" s="183">
        <f t="shared" si="0"/>
        <v>2125000</v>
      </c>
      <c r="O19" s="182">
        <v>2023</v>
      </c>
      <c r="P19" s="91">
        <v>2025</v>
      </c>
      <c r="Q19" s="20"/>
      <c r="R19" s="20"/>
      <c r="S19" s="20"/>
      <c r="T19" s="20" t="s">
        <v>46</v>
      </c>
      <c r="U19" s="20"/>
      <c r="V19" s="20"/>
      <c r="W19" s="20"/>
      <c r="X19" s="20"/>
      <c r="Y19" s="20"/>
      <c r="Z19" s="58" t="s">
        <v>91</v>
      </c>
      <c r="AA19" s="185" t="s">
        <v>91</v>
      </c>
      <c r="AB19" s="28"/>
      <c r="AC19" s="26"/>
      <c r="AD19" s="26"/>
      <c r="AE19" s="26"/>
    </row>
    <row r="20" spans="1:33" ht="233.45" customHeight="1" thickBot="1" x14ac:dyDescent="0.3">
      <c r="A20" s="250" t="s">
        <v>203</v>
      </c>
      <c r="B20" s="117">
        <v>16</v>
      </c>
      <c r="C20" s="159" t="s">
        <v>218</v>
      </c>
      <c r="D20" s="251" t="s">
        <v>67</v>
      </c>
      <c r="E20" s="252">
        <v>49123874</v>
      </c>
      <c r="F20" s="251">
        <v>49123874</v>
      </c>
      <c r="G20" s="252">
        <v>600082873</v>
      </c>
      <c r="H20" s="253" t="s">
        <v>245</v>
      </c>
      <c r="I20" s="254" t="s">
        <v>49</v>
      </c>
      <c r="J20" s="254" t="s">
        <v>45</v>
      </c>
      <c r="K20" s="254" t="s">
        <v>45</v>
      </c>
      <c r="L20" s="253" t="s">
        <v>246</v>
      </c>
      <c r="M20" s="255">
        <v>80000000</v>
      </c>
      <c r="N20" s="255">
        <f>M20*0.85</f>
        <v>68000000</v>
      </c>
      <c r="O20" s="256">
        <v>2023</v>
      </c>
      <c r="P20" s="256">
        <v>2025</v>
      </c>
      <c r="Q20" s="257" t="s">
        <v>46</v>
      </c>
      <c r="R20" s="257" t="s">
        <v>46</v>
      </c>
      <c r="S20" s="257" t="s">
        <v>46</v>
      </c>
      <c r="T20" s="257" t="s">
        <v>46</v>
      </c>
      <c r="U20" s="257"/>
      <c r="V20" s="257"/>
      <c r="W20" s="257"/>
      <c r="X20" s="257"/>
      <c r="Y20" s="257"/>
      <c r="Z20" s="563" t="s">
        <v>300</v>
      </c>
      <c r="AA20" s="564"/>
      <c r="AB20" s="552" t="s">
        <v>148</v>
      </c>
      <c r="AC20" s="420"/>
      <c r="AD20" s="420"/>
      <c r="AE20" s="420"/>
    </row>
    <row r="21" spans="1:33" ht="75" customHeight="1" thickBot="1" x14ac:dyDescent="0.3">
      <c r="A21" s="144" t="s">
        <v>205</v>
      </c>
      <c r="B21" s="84">
        <v>17</v>
      </c>
      <c r="C21" s="145" t="s">
        <v>219</v>
      </c>
      <c r="D21" s="96" t="s">
        <v>67</v>
      </c>
      <c r="E21" s="84">
        <v>49123882</v>
      </c>
      <c r="F21" s="96">
        <v>49123882</v>
      </c>
      <c r="G21" s="84">
        <v>600082881</v>
      </c>
      <c r="H21" s="87" t="s">
        <v>130</v>
      </c>
      <c r="I21" s="85" t="s">
        <v>49</v>
      </c>
      <c r="J21" s="85" t="s">
        <v>45</v>
      </c>
      <c r="K21" s="84" t="s">
        <v>45</v>
      </c>
      <c r="L21" s="87" t="s">
        <v>71</v>
      </c>
      <c r="M21" s="73">
        <v>30000000</v>
      </c>
      <c r="N21" s="193">
        <f t="shared" si="0"/>
        <v>25500000</v>
      </c>
      <c r="O21" s="84">
        <v>2023</v>
      </c>
      <c r="P21" s="85">
        <v>2025</v>
      </c>
      <c r="Q21" s="151" t="s">
        <v>46</v>
      </c>
      <c r="R21" s="151"/>
      <c r="S21" s="151" t="s">
        <v>46</v>
      </c>
      <c r="T21" s="151" t="s">
        <v>46</v>
      </c>
      <c r="U21" s="151"/>
      <c r="V21" s="151"/>
      <c r="W21" s="151"/>
      <c r="X21" s="151"/>
      <c r="Y21" s="151"/>
      <c r="Z21" s="41" t="s">
        <v>91</v>
      </c>
      <c r="AA21" s="59" t="s">
        <v>91</v>
      </c>
      <c r="AB21" s="558" t="s">
        <v>149</v>
      </c>
      <c r="AC21" s="559"/>
      <c r="AD21" s="559"/>
      <c r="AE21" s="559"/>
    </row>
    <row r="22" spans="1:33" ht="44.45" customHeight="1" x14ac:dyDescent="0.25">
      <c r="A22" s="124" t="s">
        <v>138</v>
      </c>
      <c r="B22" s="94">
        <v>18</v>
      </c>
      <c r="C22" s="555" t="s">
        <v>220</v>
      </c>
      <c r="D22" s="413" t="s">
        <v>67</v>
      </c>
      <c r="E22" s="410">
        <v>49123891</v>
      </c>
      <c r="F22" s="413">
        <v>49123891</v>
      </c>
      <c r="G22" s="410">
        <v>600082890</v>
      </c>
      <c r="H22" s="92" t="s">
        <v>73</v>
      </c>
      <c r="I22" s="90" t="s">
        <v>49</v>
      </c>
      <c r="J22" s="90" t="s">
        <v>45</v>
      </c>
      <c r="K22" s="90" t="s">
        <v>45</v>
      </c>
      <c r="L22" s="92" t="s">
        <v>136</v>
      </c>
      <c r="M22" s="69">
        <v>40000000</v>
      </c>
      <c r="N22" s="66">
        <f t="shared" si="0"/>
        <v>34000000</v>
      </c>
      <c r="O22" s="94">
        <v>2023</v>
      </c>
      <c r="P22" s="90">
        <v>2025</v>
      </c>
      <c r="Q22" s="21"/>
      <c r="R22" s="21" t="s">
        <v>46</v>
      </c>
      <c r="S22" s="21" t="s">
        <v>46</v>
      </c>
      <c r="T22" s="21" t="s">
        <v>46</v>
      </c>
      <c r="U22" s="21"/>
      <c r="V22" s="21"/>
      <c r="W22" s="21"/>
      <c r="X22" s="21"/>
      <c r="Y22" s="21"/>
      <c r="Z22" s="39" t="s">
        <v>91</v>
      </c>
      <c r="AA22" s="40" t="s">
        <v>195</v>
      </c>
      <c r="AB22" s="552" t="s">
        <v>150</v>
      </c>
      <c r="AC22" s="420"/>
      <c r="AD22" s="420"/>
      <c r="AE22" s="420"/>
    </row>
    <row r="23" spans="1:33" ht="46.9" customHeight="1" x14ac:dyDescent="0.25">
      <c r="A23" s="125" t="s">
        <v>138</v>
      </c>
      <c r="B23" s="50">
        <v>19</v>
      </c>
      <c r="C23" s="556"/>
      <c r="D23" s="414"/>
      <c r="E23" s="411"/>
      <c r="F23" s="414"/>
      <c r="G23" s="411"/>
      <c r="H23" s="12" t="s">
        <v>74</v>
      </c>
      <c r="I23" s="10" t="s">
        <v>49</v>
      </c>
      <c r="J23" s="10" t="s">
        <v>45</v>
      </c>
      <c r="K23" s="10" t="s">
        <v>45</v>
      </c>
      <c r="L23" s="12" t="s">
        <v>186</v>
      </c>
      <c r="M23" s="70">
        <v>3000000</v>
      </c>
      <c r="N23" s="67">
        <f t="shared" si="0"/>
        <v>2550000</v>
      </c>
      <c r="O23" s="50">
        <v>2023</v>
      </c>
      <c r="P23" s="10">
        <v>2025</v>
      </c>
      <c r="Q23" s="14" t="s">
        <v>46</v>
      </c>
      <c r="R23" s="14" t="s">
        <v>46</v>
      </c>
      <c r="S23" s="14" t="s">
        <v>46</v>
      </c>
      <c r="T23" s="14"/>
      <c r="U23" s="14"/>
      <c r="V23" s="14"/>
      <c r="W23" s="14"/>
      <c r="X23" s="14"/>
      <c r="Y23" s="14"/>
      <c r="Z23" s="25" t="s">
        <v>91</v>
      </c>
      <c r="AA23" s="43" t="s">
        <v>91</v>
      </c>
      <c r="AB23" s="27"/>
      <c r="AC23" s="27"/>
      <c r="AD23" s="27"/>
      <c r="AE23" s="27"/>
    </row>
    <row r="24" spans="1:33" ht="45.6" customHeight="1" x14ac:dyDescent="0.25">
      <c r="A24" s="114" t="s">
        <v>204</v>
      </c>
      <c r="B24" s="50">
        <v>20</v>
      </c>
      <c r="C24" s="556"/>
      <c r="D24" s="414"/>
      <c r="E24" s="411"/>
      <c r="F24" s="414"/>
      <c r="G24" s="411"/>
      <c r="H24" s="12" t="s">
        <v>182</v>
      </c>
      <c r="I24" s="10" t="s">
        <v>49</v>
      </c>
      <c r="J24" s="10" t="s">
        <v>45</v>
      </c>
      <c r="K24" s="10" t="s">
        <v>45</v>
      </c>
      <c r="L24" s="12" t="s">
        <v>182</v>
      </c>
      <c r="M24" s="165">
        <v>5000000</v>
      </c>
      <c r="N24" s="165">
        <f t="shared" si="0"/>
        <v>4250000</v>
      </c>
      <c r="O24" s="10">
        <v>2023</v>
      </c>
      <c r="P24" s="10">
        <v>2025</v>
      </c>
      <c r="Q24" s="14" t="s">
        <v>46</v>
      </c>
      <c r="R24" s="14"/>
      <c r="S24" s="14"/>
      <c r="T24" s="14" t="s">
        <v>46</v>
      </c>
      <c r="U24" s="14"/>
      <c r="V24" s="14"/>
      <c r="W24" s="14"/>
      <c r="X24" s="14"/>
      <c r="Y24" s="14"/>
      <c r="Z24" s="10" t="s">
        <v>91</v>
      </c>
      <c r="AA24" s="34" t="s">
        <v>91</v>
      </c>
      <c r="AB24" s="27"/>
      <c r="AC24" s="27"/>
      <c r="AD24" s="27"/>
      <c r="AE24" s="27"/>
    </row>
    <row r="25" spans="1:33" ht="42" customHeight="1" x14ac:dyDescent="0.25">
      <c r="A25" s="114" t="s">
        <v>204</v>
      </c>
      <c r="B25" s="50">
        <v>21</v>
      </c>
      <c r="C25" s="556"/>
      <c r="D25" s="414"/>
      <c r="E25" s="411"/>
      <c r="F25" s="414"/>
      <c r="G25" s="411"/>
      <c r="H25" s="12" t="s">
        <v>184</v>
      </c>
      <c r="I25" s="10" t="s">
        <v>49</v>
      </c>
      <c r="J25" s="10" t="s">
        <v>45</v>
      </c>
      <c r="K25" s="10" t="s">
        <v>45</v>
      </c>
      <c r="L25" s="12" t="s">
        <v>184</v>
      </c>
      <c r="M25" s="70">
        <v>4000000</v>
      </c>
      <c r="N25" s="67">
        <f t="shared" si="0"/>
        <v>3400000</v>
      </c>
      <c r="O25" s="50">
        <v>2023</v>
      </c>
      <c r="P25" s="10">
        <v>2025</v>
      </c>
      <c r="Q25" s="14"/>
      <c r="R25" s="14"/>
      <c r="S25" s="14" t="s">
        <v>46</v>
      </c>
      <c r="T25" s="14"/>
      <c r="U25" s="14"/>
      <c r="V25" s="14"/>
      <c r="W25" s="14"/>
      <c r="X25" s="14"/>
      <c r="Y25" s="14"/>
      <c r="Z25" s="25" t="s">
        <v>91</v>
      </c>
      <c r="AA25" s="43" t="s">
        <v>91</v>
      </c>
      <c r="AB25" s="27"/>
      <c r="AC25" s="27"/>
      <c r="AD25" s="27"/>
      <c r="AE25" s="27"/>
    </row>
    <row r="26" spans="1:33" ht="42" customHeight="1" x14ac:dyDescent="0.25">
      <c r="A26" s="147" t="s">
        <v>248</v>
      </c>
      <c r="B26" s="50">
        <v>22</v>
      </c>
      <c r="C26" s="556"/>
      <c r="D26" s="414"/>
      <c r="E26" s="411"/>
      <c r="F26" s="414"/>
      <c r="G26" s="411"/>
      <c r="H26" s="29" t="s">
        <v>247</v>
      </c>
      <c r="I26" s="25" t="s">
        <v>49</v>
      </c>
      <c r="J26" s="25" t="s">
        <v>45</v>
      </c>
      <c r="K26" s="25" t="s">
        <v>45</v>
      </c>
      <c r="L26" s="29" t="s">
        <v>247</v>
      </c>
      <c r="M26" s="164">
        <v>3000000</v>
      </c>
      <c r="N26" s="164">
        <f t="shared" si="0"/>
        <v>2550000</v>
      </c>
      <c r="O26" s="10">
        <v>2023</v>
      </c>
      <c r="P26" s="10">
        <v>2025</v>
      </c>
      <c r="Q26" s="14"/>
      <c r="R26" s="14"/>
      <c r="S26" s="14"/>
      <c r="T26" s="14"/>
      <c r="U26" s="14"/>
      <c r="V26" s="14"/>
      <c r="W26" s="14"/>
      <c r="X26" s="148" t="s">
        <v>46</v>
      </c>
      <c r="Y26" s="14"/>
      <c r="Z26" s="25" t="s">
        <v>183</v>
      </c>
      <c r="AA26" s="43" t="s">
        <v>183</v>
      </c>
      <c r="AB26" s="27"/>
      <c r="AC26" s="27"/>
      <c r="AD26" s="27"/>
      <c r="AE26" s="27"/>
    </row>
    <row r="27" spans="1:33" ht="34.15" customHeight="1" thickBot="1" x14ac:dyDescent="0.3">
      <c r="A27" s="121" t="s">
        <v>204</v>
      </c>
      <c r="B27" s="49">
        <v>23</v>
      </c>
      <c r="C27" s="557"/>
      <c r="D27" s="450"/>
      <c r="E27" s="448"/>
      <c r="F27" s="450"/>
      <c r="G27" s="448"/>
      <c r="H27" s="15" t="s">
        <v>185</v>
      </c>
      <c r="I27" s="16" t="s">
        <v>49</v>
      </c>
      <c r="J27" s="16" t="s">
        <v>45</v>
      </c>
      <c r="K27" s="16" t="s">
        <v>45</v>
      </c>
      <c r="L27" s="15" t="s">
        <v>185</v>
      </c>
      <c r="M27" s="166">
        <v>9000000</v>
      </c>
      <c r="N27" s="166">
        <f t="shared" si="0"/>
        <v>7650000</v>
      </c>
      <c r="O27" s="60">
        <v>2023</v>
      </c>
      <c r="P27" s="60">
        <v>2025</v>
      </c>
      <c r="Q27" s="17"/>
      <c r="R27" s="17"/>
      <c r="S27" s="17"/>
      <c r="T27" s="17" t="s">
        <v>46</v>
      </c>
      <c r="U27" s="17"/>
      <c r="V27" s="17"/>
      <c r="W27" s="17"/>
      <c r="X27" s="17"/>
      <c r="Y27" s="17"/>
      <c r="Z27" s="60" t="s">
        <v>183</v>
      </c>
      <c r="AA27" s="47" t="s">
        <v>183</v>
      </c>
      <c r="AB27" s="27"/>
      <c r="AC27" s="27"/>
      <c r="AD27" s="27"/>
      <c r="AE27" s="27"/>
    </row>
    <row r="28" spans="1:33" ht="78.599999999999994" customHeight="1" x14ac:dyDescent="0.25">
      <c r="A28" s="124" t="s">
        <v>138</v>
      </c>
      <c r="B28" s="94">
        <v>24</v>
      </c>
      <c r="C28" s="555" t="s">
        <v>221</v>
      </c>
      <c r="D28" s="413" t="s">
        <v>67</v>
      </c>
      <c r="E28" s="410">
        <v>49123858</v>
      </c>
      <c r="F28" s="413">
        <v>49123858</v>
      </c>
      <c r="G28" s="410">
        <v>600082989</v>
      </c>
      <c r="H28" s="92" t="s">
        <v>76</v>
      </c>
      <c r="I28" s="90" t="s">
        <v>49</v>
      </c>
      <c r="J28" s="90" t="s">
        <v>45</v>
      </c>
      <c r="K28" s="90" t="s">
        <v>45</v>
      </c>
      <c r="L28" s="92" t="s">
        <v>176</v>
      </c>
      <c r="M28" s="167">
        <v>9000000</v>
      </c>
      <c r="N28" s="167">
        <f t="shared" ref="N28:N35" si="1">M28*0.85</f>
        <v>7650000</v>
      </c>
      <c r="O28" s="94">
        <v>2023</v>
      </c>
      <c r="P28" s="90">
        <v>2025</v>
      </c>
      <c r="Q28" s="21"/>
      <c r="R28" s="21" t="s">
        <v>46</v>
      </c>
      <c r="S28" s="21"/>
      <c r="T28" s="21" t="s">
        <v>46</v>
      </c>
      <c r="U28" s="21"/>
      <c r="V28" s="21"/>
      <c r="W28" s="21"/>
      <c r="X28" s="21"/>
      <c r="Y28" s="21"/>
      <c r="Z28" s="57" t="s">
        <v>161</v>
      </c>
      <c r="AA28" s="40" t="s">
        <v>91</v>
      </c>
      <c r="AB28" s="554" t="s">
        <v>139</v>
      </c>
      <c r="AC28" s="554"/>
      <c r="AD28" s="554"/>
      <c r="AE28" s="554"/>
    </row>
    <row r="29" spans="1:33" ht="95.45" customHeight="1" x14ac:dyDescent="0.25">
      <c r="A29" s="114" t="s">
        <v>138</v>
      </c>
      <c r="B29" s="50">
        <v>25</v>
      </c>
      <c r="C29" s="556"/>
      <c r="D29" s="414"/>
      <c r="E29" s="411"/>
      <c r="F29" s="414"/>
      <c r="G29" s="411"/>
      <c r="H29" s="12" t="s">
        <v>202</v>
      </c>
      <c r="I29" s="10" t="s">
        <v>49</v>
      </c>
      <c r="J29" s="10" t="s">
        <v>45</v>
      </c>
      <c r="K29" s="10" t="s">
        <v>45</v>
      </c>
      <c r="L29" s="12" t="s">
        <v>176</v>
      </c>
      <c r="M29" s="165">
        <v>9000000</v>
      </c>
      <c r="N29" s="165">
        <f t="shared" si="1"/>
        <v>7650000</v>
      </c>
      <c r="O29" s="50">
        <v>2023</v>
      </c>
      <c r="P29" s="10">
        <v>2025</v>
      </c>
      <c r="Q29" s="14"/>
      <c r="R29" s="14" t="s">
        <v>46</v>
      </c>
      <c r="S29" s="14"/>
      <c r="T29" s="14" t="s">
        <v>46</v>
      </c>
      <c r="U29" s="14"/>
      <c r="V29" s="14"/>
      <c r="W29" s="14"/>
      <c r="X29" s="14"/>
      <c r="Y29" s="14"/>
      <c r="Z29" s="29" t="s">
        <v>161</v>
      </c>
      <c r="AA29" s="43" t="s">
        <v>91</v>
      </c>
      <c r="AB29" s="554" t="s">
        <v>140</v>
      </c>
      <c r="AC29" s="554"/>
      <c r="AD29" s="554"/>
      <c r="AE29" s="554"/>
    </row>
    <row r="30" spans="1:33" ht="158.44999999999999" customHeight="1" x14ac:dyDescent="0.25">
      <c r="A30" s="114" t="s">
        <v>204</v>
      </c>
      <c r="B30" s="50">
        <v>26</v>
      </c>
      <c r="C30" s="556"/>
      <c r="D30" s="414"/>
      <c r="E30" s="411"/>
      <c r="F30" s="414"/>
      <c r="G30" s="411"/>
      <c r="H30" s="12" t="s">
        <v>169</v>
      </c>
      <c r="I30" s="10" t="s">
        <v>49</v>
      </c>
      <c r="J30" s="10" t="s">
        <v>45</v>
      </c>
      <c r="K30" s="10" t="s">
        <v>45</v>
      </c>
      <c r="L30" s="12" t="s">
        <v>168</v>
      </c>
      <c r="M30" s="70">
        <v>10000000</v>
      </c>
      <c r="N30" s="70">
        <f t="shared" si="1"/>
        <v>8500000</v>
      </c>
      <c r="O30" s="50">
        <v>2023</v>
      </c>
      <c r="P30" s="10">
        <v>2025</v>
      </c>
      <c r="Q30" s="14"/>
      <c r="R30" s="14"/>
      <c r="S30" s="14" t="s">
        <v>46</v>
      </c>
      <c r="T30" s="14" t="s">
        <v>46</v>
      </c>
      <c r="U30" s="14"/>
      <c r="V30" s="14"/>
      <c r="W30" s="14"/>
      <c r="X30" s="14"/>
      <c r="Y30" s="14"/>
      <c r="Z30" s="29" t="s">
        <v>161</v>
      </c>
      <c r="AA30" s="43" t="s">
        <v>91</v>
      </c>
      <c r="AB30" s="554" t="s">
        <v>157</v>
      </c>
      <c r="AC30" s="554"/>
      <c r="AD30" s="554"/>
      <c r="AE30" s="554"/>
    </row>
    <row r="31" spans="1:33" ht="48.6" customHeight="1" x14ac:dyDescent="0.25">
      <c r="A31" s="114" t="s">
        <v>204</v>
      </c>
      <c r="B31" s="50">
        <v>27</v>
      </c>
      <c r="C31" s="556"/>
      <c r="D31" s="414"/>
      <c r="E31" s="411"/>
      <c r="F31" s="414"/>
      <c r="G31" s="411"/>
      <c r="H31" s="12" t="s">
        <v>170</v>
      </c>
      <c r="I31" s="10" t="s">
        <v>49</v>
      </c>
      <c r="J31" s="10" t="s">
        <v>45</v>
      </c>
      <c r="K31" s="10" t="s">
        <v>45</v>
      </c>
      <c r="L31" s="12" t="s">
        <v>132</v>
      </c>
      <c r="M31" s="165">
        <v>5500000</v>
      </c>
      <c r="N31" s="165">
        <f t="shared" si="1"/>
        <v>4675000</v>
      </c>
      <c r="O31" s="50">
        <v>2023</v>
      </c>
      <c r="P31" s="10">
        <v>2025</v>
      </c>
      <c r="Q31" s="14" t="s">
        <v>46</v>
      </c>
      <c r="R31" s="14"/>
      <c r="S31" s="14"/>
      <c r="T31" s="14" t="s">
        <v>46</v>
      </c>
      <c r="U31" s="14"/>
      <c r="V31" s="14"/>
      <c r="W31" s="14"/>
      <c r="X31" s="14"/>
      <c r="Y31" s="14"/>
      <c r="Z31" s="29" t="s">
        <v>161</v>
      </c>
      <c r="AA31" s="43" t="s">
        <v>91</v>
      </c>
      <c r="AB31" s="554" t="s">
        <v>158</v>
      </c>
      <c r="AC31" s="554"/>
      <c r="AD31" s="554"/>
      <c r="AE31" s="554"/>
    </row>
    <row r="32" spans="1:33" ht="89.45" customHeight="1" x14ac:dyDescent="0.25">
      <c r="A32" s="114" t="s">
        <v>204</v>
      </c>
      <c r="B32" s="50">
        <v>28</v>
      </c>
      <c r="C32" s="556"/>
      <c r="D32" s="414"/>
      <c r="E32" s="411"/>
      <c r="F32" s="414"/>
      <c r="G32" s="411"/>
      <c r="H32" s="12" t="s">
        <v>171</v>
      </c>
      <c r="I32" s="10" t="s">
        <v>49</v>
      </c>
      <c r="J32" s="10" t="s">
        <v>45</v>
      </c>
      <c r="K32" s="10" t="s">
        <v>45</v>
      </c>
      <c r="L32" s="12" t="s">
        <v>172</v>
      </c>
      <c r="M32" s="165">
        <v>7500000</v>
      </c>
      <c r="N32" s="165">
        <f t="shared" si="1"/>
        <v>6375000</v>
      </c>
      <c r="O32" s="50">
        <v>2023</v>
      </c>
      <c r="P32" s="10">
        <v>2025</v>
      </c>
      <c r="Q32" s="14" t="s">
        <v>46</v>
      </c>
      <c r="R32" s="14"/>
      <c r="S32" s="14"/>
      <c r="T32" s="14" t="s">
        <v>46</v>
      </c>
      <c r="U32" s="14"/>
      <c r="V32" s="14"/>
      <c r="W32" s="14"/>
      <c r="X32" s="14"/>
      <c r="Y32" s="14"/>
      <c r="Z32" s="29" t="s">
        <v>161</v>
      </c>
      <c r="AA32" s="43" t="s">
        <v>91</v>
      </c>
      <c r="AB32" s="27"/>
      <c r="AC32" s="27"/>
      <c r="AD32" s="27"/>
      <c r="AE32" s="27"/>
    </row>
    <row r="33" spans="1:54" ht="37.15" customHeight="1" x14ac:dyDescent="0.25">
      <c r="A33" s="114" t="s">
        <v>204</v>
      </c>
      <c r="B33" s="50">
        <v>29</v>
      </c>
      <c r="C33" s="556"/>
      <c r="D33" s="414"/>
      <c r="E33" s="411"/>
      <c r="F33" s="414"/>
      <c r="G33" s="411"/>
      <c r="H33" s="12" t="s">
        <v>173</v>
      </c>
      <c r="I33" s="10" t="s">
        <v>49</v>
      </c>
      <c r="J33" s="10" t="s">
        <v>45</v>
      </c>
      <c r="K33" s="10" t="s">
        <v>45</v>
      </c>
      <c r="L33" s="12" t="s">
        <v>174</v>
      </c>
      <c r="M33" s="165">
        <v>6000000</v>
      </c>
      <c r="N33" s="165">
        <f t="shared" si="1"/>
        <v>5100000</v>
      </c>
      <c r="O33" s="50">
        <v>2023</v>
      </c>
      <c r="P33" s="10">
        <v>2025</v>
      </c>
      <c r="Q33" s="14"/>
      <c r="R33" s="14"/>
      <c r="S33" s="14"/>
      <c r="T33" s="14" t="s">
        <v>46</v>
      </c>
      <c r="U33" s="14"/>
      <c r="V33" s="14"/>
      <c r="W33" s="14"/>
      <c r="X33" s="14"/>
      <c r="Y33" s="14"/>
      <c r="Z33" s="29" t="s">
        <v>161</v>
      </c>
      <c r="AA33" s="43" t="s">
        <v>91</v>
      </c>
      <c r="AB33" s="27"/>
      <c r="AC33" s="27"/>
      <c r="AD33" s="27"/>
      <c r="AE33" s="27"/>
    </row>
    <row r="34" spans="1:54" ht="37.15" customHeight="1" x14ac:dyDescent="0.25">
      <c r="A34" s="114" t="s">
        <v>234</v>
      </c>
      <c r="B34" s="50">
        <v>30</v>
      </c>
      <c r="C34" s="556"/>
      <c r="D34" s="414"/>
      <c r="E34" s="411"/>
      <c r="F34" s="414"/>
      <c r="G34" s="411"/>
      <c r="H34" s="12" t="s">
        <v>103</v>
      </c>
      <c r="I34" s="10" t="s">
        <v>49</v>
      </c>
      <c r="J34" s="10" t="s">
        <v>45</v>
      </c>
      <c r="K34" s="10" t="s">
        <v>45</v>
      </c>
      <c r="L34" s="12" t="s">
        <v>103</v>
      </c>
      <c r="M34" s="70">
        <v>4000000</v>
      </c>
      <c r="N34" s="70">
        <f t="shared" si="1"/>
        <v>3400000</v>
      </c>
      <c r="O34" s="10">
        <v>2023</v>
      </c>
      <c r="P34" s="10">
        <v>2025</v>
      </c>
      <c r="Q34" s="14"/>
      <c r="R34" s="14"/>
      <c r="S34" s="14" t="s">
        <v>46</v>
      </c>
      <c r="T34" s="14"/>
      <c r="U34" s="14"/>
      <c r="V34" s="14"/>
      <c r="W34" s="14"/>
      <c r="X34" s="14"/>
      <c r="Y34" s="14"/>
      <c r="Z34" s="29" t="s">
        <v>161</v>
      </c>
      <c r="AA34" s="43" t="s">
        <v>91</v>
      </c>
      <c r="AB34" s="27"/>
      <c r="AC34" s="27"/>
      <c r="AD34" s="27"/>
      <c r="AE34" s="27"/>
    </row>
    <row r="35" spans="1:54" ht="37.15" customHeight="1" thickBot="1" x14ac:dyDescent="0.3">
      <c r="A35" s="121" t="s">
        <v>234</v>
      </c>
      <c r="B35" s="49">
        <v>31</v>
      </c>
      <c r="C35" s="557"/>
      <c r="D35" s="450"/>
      <c r="E35" s="448"/>
      <c r="F35" s="450"/>
      <c r="G35" s="448"/>
      <c r="H35" s="15" t="s">
        <v>241</v>
      </c>
      <c r="I35" s="16" t="s">
        <v>49</v>
      </c>
      <c r="J35" s="16" t="s">
        <v>45</v>
      </c>
      <c r="K35" s="16" t="s">
        <v>45</v>
      </c>
      <c r="L35" s="15" t="s">
        <v>241</v>
      </c>
      <c r="M35" s="74">
        <v>4000000</v>
      </c>
      <c r="N35" s="74">
        <f t="shared" si="1"/>
        <v>3400000</v>
      </c>
      <c r="O35" s="16">
        <v>2023</v>
      </c>
      <c r="P35" s="16">
        <v>2025</v>
      </c>
      <c r="Q35" s="17"/>
      <c r="R35" s="17"/>
      <c r="S35" s="17"/>
      <c r="T35" s="17"/>
      <c r="U35" s="17"/>
      <c r="V35" s="17"/>
      <c r="W35" s="17" t="s">
        <v>46</v>
      </c>
      <c r="X35" s="17"/>
      <c r="Y35" s="17"/>
      <c r="Z35" s="61" t="s">
        <v>161</v>
      </c>
      <c r="AA35" s="47" t="s">
        <v>91</v>
      </c>
      <c r="AB35" s="27"/>
      <c r="AC35" s="27"/>
      <c r="AD35" s="27"/>
      <c r="AE35" s="27"/>
    </row>
    <row r="36" spans="1:54" ht="42.6" customHeight="1" x14ac:dyDescent="0.25">
      <c r="A36" s="124" t="s">
        <v>206</v>
      </c>
      <c r="B36" s="94">
        <v>32</v>
      </c>
      <c r="C36" s="555" t="s">
        <v>222</v>
      </c>
      <c r="D36" s="413" t="s">
        <v>77</v>
      </c>
      <c r="E36" s="410">
        <v>61357472</v>
      </c>
      <c r="F36" s="413">
        <v>61357472</v>
      </c>
      <c r="G36" s="410">
        <v>600082954</v>
      </c>
      <c r="H36" s="92" t="s">
        <v>78</v>
      </c>
      <c r="I36" s="90" t="s">
        <v>49</v>
      </c>
      <c r="J36" s="90" t="s">
        <v>45</v>
      </c>
      <c r="K36" s="90" t="s">
        <v>79</v>
      </c>
      <c r="L36" s="92" t="s">
        <v>78</v>
      </c>
      <c r="M36" s="167">
        <v>6000000</v>
      </c>
      <c r="N36" s="167">
        <f t="shared" ref="N36:N44" si="2">M36*0.85</f>
        <v>5100000</v>
      </c>
      <c r="O36" s="94">
        <v>2023</v>
      </c>
      <c r="P36" s="90">
        <v>2025</v>
      </c>
      <c r="Q36" s="21" t="s">
        <v>46</v>
      </c>
      <c r="R36" s="21"/>
      <c r="S36" s="21"/>
      <c r="T36" s="21" t="s">
        <v>46</v>
      </c>
      <c r="U36" s="21"/>
      <c r="V36" s="21"/>
      <c r="W36" s="21"/>
      <c r="X36" s="21"/>
      <c r="Y36" s="21"/>
      <c r="Z36" s="39" t="s">
        <v>91</v>
      </c>
      <c r="AA36" s="40" t="s">
        <v>91</v>
      </c>
      <c r="AB36" s="551" t="s">
        <v>116</v>
      </c>
      <c r="AC36" s="551"/>
      <c r="AD36" s="551"/>
      <c r="AE36" s="551"/>
    </row>
    <row r="37" spans="1:54" ht="29.45" customHeight="1" x14ac:dyDescent="0.25">
      <c r="A37" s="125" t="s">
        <v>206</v>
      </c>
      <c r="B37" s="50">
        <v>33</v>
      </c>
      <c r="C37" s="556"/>
      <c r="D37" s="414"/>
      <c r="E37" s="411"/>
      <c r="F37" s="414"/>
      <c r="G37" s="411"/>
      <c r="H37" s="12" t="s">
        <v>244</v>
      </c>
      <c r="I37" s="10" t="s">
        <v>49</v>
      </c>
      <c r="J37" s="10" t="s">
        <v>45</v>
      </c>
      <c r="K37" s="10" t="s">
        <v>79</v>
      </c>
      <c r="L37" s="12" t="s">
        <v>244</v>
      </c>
      <c r="M37" s="70">
        <v>10000000</v>
      </c>
      <c r="N37" s="70">
        <f t="shared" si="2"/>
        <v>8500000</v>
      </c>
      <c r="O37" s="50">
        <v>2023</v>
      </c>
      <c r="P37" s="10">
        <v>2025</v>
      </c>
      <c r="Q37" s="14"/>
      <c r="R37" s="14"/>
      <c r="S37" s="14" t="s">
        <v>46</v>
      </c>
      <c r="T37" s="14"/>
      <c r="U37" s="14"/>
      <c r="V37" s="14"/>
      <c r="W37" s="14"/>
      <c r="X37" s="14"/>
      <c r="Y37" s="14"/>
      <c r="Z37" s="25" t="s">
        <v>91</v>
      </c>
      <c r="AA37" s="43" t="s">
        <v>91</v>
      </c>
      <c r="AB37" s="551" t="s">
        <v>116</v>
      </c>
      <c r="AC37" s="551"/>
      <c r="AD37" s="551"/>
      <c r="AE37" s="551"/>
    </row>
    <row r="38" spans="1:54" ht="39.6" customHeight="1" x14ac:dyDescent="0.25">
      <c r="A38" s="125" t="s">
        <v>206</v>
      </c>
      <c r="B38" s="50">
        <v>34</v>
      </c>
      <c r="C38" s="556"/>
      <c r="D38" s="414"/>
      <c r="E38" s="411"/>
      <c r="F38" s="414"/>
      <c r="G38" s="411"/>
      <c r="H38" s="12" t="s">
        <v>80</v>
      </c>
      <c r="I38" s="10" t="s">
        <v>49</v>
      </c>
      <c r="J38" s="10" t="s">
        <v>45</v>
      </c>
      <c r="K38" s="10" t="s">
        <v>79</v>
      </c>
      <c r="L38" s="12" t="s">
        <v>80</v>
      </c>
      <c r="M38" s="70">
        <v>1000000</v>
      </c>
      <c r="N38" s="70">
        <f t="shared" si="2"/>
        <v>850000</v>
      </c>
      <c r="O38" s="50">
        <v>2023</v>
      </c>
      <c r="P38" s="10">
        <v>2025</v>
      </c>
      <c r="Q38" s="14"/>
      <c r="R38" s="14" t="s">
        <v>46</v>
      </c>
      <c r="S38" s="14"/>
      <c r="T38" s="14" t="s">
        <v>46</v>
      </c>
      <c r="U38" s="14"/>
      <c r="V38" s="14"/>
      <c r="W38" s="14"/>
      <c r="X38" s="14"/>
      <c r="Y38" s="14"/>
      <c r="Z38" s="25" t="s">
        <v>91</v>
      </c>
      <c r="AA38" s="43" t="s">
        <v>91</v>
      </c>
      <c r="AB38" s="551" t="s">
        <v>116</v>
      </c>
      <c r="AC38" s="551"/>
      <c r="AD38" s="551"/>
      <c r="AE38" s="551"/>
    </row>
    <row r="39" spans="1:54" s="65" customFormat="1" ht="39.6" customHeight="1" thickBot="1" x14ac:dyDescent="0.3">
      <c r="A39" s="121" t="s">
        <v>234</v>
      </c>
      <c r="B39" s="49">
        <v>35</v>
      </c>
      <c r="C39" s="557"/>
      <c r="D39" s="450"/>
      <c r="E39" s="448"/>
      <c r="F39" s="450"/>
      <c r="G39" s="448"/>
      <c r="H39" s="15" t="s">
        <v>235</v>
      </c>
      <c r="I39" s="16" t="s">
        <v>49</v>
      </c>
      <c r="J39" s="16" t="s">
        <v>45</v>
      </c>
      <c r="K39" s="16" t="s">
        <v>79</v>
      </c>
      <c r="L39" s="15" t="s">
        <v>235</v>
      </c>
      <c r="M39" s="74">
        <v>5000000</v>
      </c>
      <c r="N39" s="74">
        <f t="shared" si="2"/>
        <v>4250000</v>
      </c>
      <c r="O39" s="16">
        <v>2023</v>
      </c>
      <c r="P39" s="16">
        <v>2025</v>
      </c>
      <c r="Q39" s="17"/>
      <c r="R39" s="17"/>
      <c r="S39" s="17"/>
      <c r="T39" s="17"/>
      <c r="U39" s="17"/>
      <c r="V39" s="17"/>
      <c r="W39" s="17"/>
      <c r="X39" s="17"/>
      <c r="Y39" s="17" t="s">
        <v>46</v>
      </c>
      <c r="Z39" s="60" t="s">
        <v>236</v>
      </c>
      <c r="AA39" s="47" t="s">
        <v>91</v>
      </c>
      <c r="AB39" s="52"/>
      <c r="AC39" s="52"/>
      <c r="AD39" s="52"/>
      <c r="AE39" s="52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</row>
    <row r="40" spans="1:54" ht="24" customHeight="1" x14ac:dyDescent="0.25">
      <c r="A40" s="113" t="s">
        <v>138</v>
      </c>
      <c r="B40" s="94">
        <v>36</v>
      </c>
      <c r="C40" s="548" t="s">
        <v>223</v>
      </c>
      <c r="D40" s="438" t="s">
        <v>81</v>
      </c>
      <c r="E40" s="437">
        <v>61357413</v>
      </c>
      <c r="F40" s="438">
        <v>61357413</v>
      </c>
      <c r="G40" s="437">
        <v>600083004</v>
      </c>
      <c r="H40" s="92" t="s">
        <v>82</v>
      </c>
      <c r="I40" s="90" t="s">
        <v>49</v>
      </c>
      <c r="J40" s="90" t="s">
        <v>45</v>
      </c>
      <c r="K40" s="90" t="s">
        <v>83</v>
      </c>
      <c r="L40" s="92" t="s">
        <v>82</v>
      </c>
      <c r="M40" s="69">
        <v>1000000</v>
      </c>
      <c r="N40" s="69">
        <f t="shared" si="2"/>
        <v>850000</v>
      </c>
      <c r="O40" s="94">
        <v>2023</v>
      </c>
      <c r="P40" s="90">
        <v>2025</v>
      </c>
      <c r="Q40" s="21"/>
      <c r="R40" s="21"/>
      <c r="S40" s="21"/>
      <c r="T40" s="90" t="s">
        <v>84</v>
      </c>
      <c r="U40" s="21"/>
      <c r="V40" s="21"/>
      <c r="W40" s="21"/>
      <c r="X40" s="21"/>
      <c r="Y40" s="21"/>
      <c r="Z40" s="39" t="s">
        <v>91</v>
      </c>
      <c r="AA40" s="40" t="s">
        <v>91</v>
      </c>
      <c r="AB40" s="551" t="s">
        <v>141</v>
      </c>
      <c r="AC40" s="551"/>
      <c r="AD40" s="551"/>
      <c r="AE40" s="551"/>
    </row>
    <row r="41" spans="1:54" ht="48.6" customHeight="1" x14ac:dyDescent="0.25">
      <c r="A41" s="114" t="s">
        <v>204</v>
      </c>
      <c r="B41" s="50">
        <v>37</v>
      </c>
      <c r="C41" s="549"/>
      <c r="D41" s="431"/>
      <c r="E41" s="428"/>
      <c r="F41" s="431"/>
      <c r="G41" s="428"/>
      <c r="H41" s="12" t="s">
        <v>187</v>
      </c>
      <c r="I41" s="12" t="s">
        <v>155</v>
      </c>
      <c r="J41" s="10" t="s">
        <v>45</v>
      </c>
      <c r="K41" s="10" t="s">
        <v>83</v>
      </c>
      <c r="L41" s="12" t="s">
        <v>188</v>
      </c>
      <c r="M41" s="70">
        <v>3000000</v>
      </c>
      <c r="N41" s="70">
        <f t="shared" si="2"/>
        <v>2550000</v>
      </c>
      <c r="O41" s="50">
        <v>2023</v>
      </c>
      <c r="P41" s="10">
        <v>2025</v>
      </c>
      <c r="Q41" s="14"/>
      <c r="R41" s="14"/>
      <c r="S41" s="14"/>
      <c r="T41" s="14" t="s">
        <v>46</v>
      </c>
      <c r="U41" s="14"/>
      <c r="V41" s="14"/>
      <c r="W41" s="14"/>
      <c r="X41" s="14"/>
      <c r="Y41" s="14"/>
      <c r="Z41" s="25" t="s">
        <v>91</v>
      </c>
      <c r="AA41" s="43" t="s">
        <v>91</v>
      </c>
      <c r="AB41" s="554" t="s">
        <v>142</v>
      </c>
      <c r="AC41" s="554"/>
      <c r="AD41" s="554"/>
      <c r="AE41" s="554"/>
    </row>
    <row r="42" spans="1:54" ht="40.9" customHeight="1" x14ac:dyDescent="0.25">
      <c r="A42" s="114" t="s">
        <v>204</v>
      </c>
      <c r="B42" s="50">
        <v>38</v>
      </c>
      <c r="C42" s="549"/>
      <c r="D42" s="431"/>
      <c r="E42" s="428"/>
      <c r="F42" s="431"/>
      <c r="G42" s="428"/>
      <c r="H42" s="12" t="s">
        <v>189</v>
      </c>
      <c r="I42" s="12" t="s">
        <v>155</v>
      </c>
      <c r="J42" s="10" t="s">
        <v>45</v>
      </c>
      <c r="K42" s="10" t="s">
        <v>83</v>
      </c>
      <c r="L42" s="12" t="s">
        <v>190</v>
      </c>
      <c r="M42" s="70">
        <v>3000000</v>
      </c>
      <c r="N42" s="70">
        <f t="shared" si="2"/>
        <v>2550000</v>
      </c>
      <c r="O42" s="50">
        <v>2023</v>
      </c>
      <c r="P42" s="10">
        <v>2025</v>
      </c>
      <c r="Q42" s="14" t="s">
        <v>46</v>
      </c>
      <c r="R42" s="14"/>
      <c r="S42" s="14"/>
      <c r="T42" s="14"/>
      <c r="U42" s="14"/>
      <c r="V42" s="14"/>
      <c r="W42" s="14"/>
      <c r="X42" s="14"/>
      <c r="Y42" s="14"/>
      <c r="Z42" s="25" t="s">
        <v>91</v>
      </c>
      <c r="AA42" s="43" t="s">
        <v>91</v>
      </c>
      <c r="AB42" s="27"/>
      <c r="AC42" s="27"/>
      <c r="AD42" s="27"/>
      <c r="AE42" s="27"/>
    </row>
    <row r="43" spans="1:54" ht="52.9" customHeight="1" x14ac:dyDescent="0.25">
      <c r="A43" s="114" t="s">
        <v>204</v>
      </c>
      <c r="B43" s="50">
        <v>39</v>
      </c>
      <c r="C43" s="549"/>
      <c r="D43" s="431"/>
      <c r="E43" s="428"/>
      <c r="F43" s="431"/>
      <c r="G43" s="428"/>
      <c r="H43" s="12" t="s">
        <v>191</v>
      </c>
      <c r="I43" s="12" t="s">
        <v>155</v>
      </c>
      <c r="J43" s="10" t="s">
        <v>45</v>
      </c>
      <c r="K43" s="10" t="s">
        <v>83</v>
      </c>
      <c r="L43" s="12" t="s">
        <v>192</v>
      </c>
      <c r="M43" s="70">
        <v>3000000</v>
      </c>
      <c r="N43" s="70">
        <f t="shared" si="2"/>
        <v>2550000</v>
      </c>
      <c r="O43" s="50">
        <v>2023</v>
      </c>
      <c r="P43" s="10">
        <v>2025</v>
      </c>
      <c r="Q43" s="14"/>
      <c r="R43" s="14" t="s">
        <v>46</v>
      </c>
      <c r="S43" s="14"/>
      <c r="T43" s="14"/>
      <c r="U43" s="14"/>
      <c r="V43" s="14"/>
      <c r="W43" s="14"/>
      <c r="X43" s="14"/>
      <c r="Y43" s="14"/>
      <c r="Z43" s="25" t="s">
        <v>91</v>
      </c>
      <c r="AA43" s="43" t="s">
        <v>91</v>
      </c>
      <c r="AB43" s="27"/>
      <c r="AC43" s="27"/>
      <c r="AD43" s="27"/>
      <c r="AE43" s="27"/>
    </row>
    <row r="44" spans="1:54" ht="60.6" customHeight="1" thickBot="1" x14ac:dyDescent="0.3">
      <c r="A44" s="192" t="s">
        <v>204</v>
      </c>
      <c r="B44" s="182">
        <v>40</v>
      </c>
      <c r="C44" s="550"/>
      <c r="D44" s="432"/>
      <c r="E44" s="429"/>
      <c r="F44" s="432"/>
      <c r="G44" s="429"/>
      <c r="H44" s="93" t="s">
        <v>184</v>
      </c>
      <c r="I44" s="93" t="s">
        <v>155</v>
      </c>
      <c r="J44" s="91" t="s">
        <v>45</v>
      </c>
      <c r="K44" s="91" t="s">
        <v>83</v>
      </c>
      <c r="L44" s="93" t="s">
        <v>193</v>
      </c>
      <c r="M44" s="71">
        <v>3000000</v>
      </c>
      <c r="N44" s="71">
        <f t="shared" si="2"/>
        <v>2550000</v>
      </c>
      <c r="O44" s="182">
        <v>2023</v>
      </c>
      <c r="P44" s="91">
        <v>2025</v>
      </c>
      <c r="Q44" s="20"/>
      <c r="R44" s="20"/>
      <c r="S44" s="20" t="s">
        <v>46</v>
      </c>
      <c r="T44" s="20"/>
      <c r="U44" s="20"/>
      <c r="V44" s="20"/>
      <c r="W44" s="20"/>
      <c r="X44" s="20"/>
      <c r="Y44" s="20"/>
      <c r="Z44" s="58" t="s">
        <v>91</v>
      </c>
      <c r="AA44" s="185" t="s">
        <v>91</v>
      </c>
      <c r="AB44" s="27"/>
      <c r="AC44" s="27"/>
      <c r="AD44" s="27"/>
      <c r="AE44" s="27"/>
    </row>
    <row r="45" spans="1:54" s="8" customFormat="1" ht="60.6" customHeight="1" thickBot="1" x14ac:dyDescent="0.3">
      <c r="A45" s="150" t="s">
        <v>138</v>
      </c>
      <c r="B45" s="84">
        <v>41</v>
      </c>
      <c r="C45" s="145" t="s">
        <v>224</v>
      </c>
      <c r="D45" s="96" t="s">
        <v>98</v>
      </c>
      <c r="E45" s="84">
        <v>61357448</v>
      </c>
      <c r="F45" s="96">
        <v>61357448</v>
      </c>
      <c r="G45" s="84">
        <v>600083063</v>
      </c>
      <c r="H45" s="87" t="s">
        <v>99</v>
      </c>
      <c r="I45" s="85" t="s">
        <v>49</v>
      </c>
      <c r="J45" s="85" t="s">
        <v>45</v>
      </c>
      <c r="K45" s="85" t="s">
        <v>100</v>
      </c>
      <c r="L45" s="87" t="s">
        <v>131</v>
      </c>
      <c r="M45" s="73">
        <v>11200000</v>
      </c>
      <c r="N45" s="73">
        <f t="shared" ref="N45:N50" si="3">M45*0.85</f>
        <v>9520000</v>
      </c>
      <c r="O45" s="84">
        <v>2023</v>
      </c>
      <c r="P45" s="85">
        <v>2025</v>
      </c>
      <c r="Q45" s="151" t="s">
        <v>46</v>
      </c>
      <c r="R45" s="151"/>
      <c r="S45" s="151"/>
      <c r="T45" s="151" t="s">
        <v>46</v>
      </c>
      <c r="U45" s="151"/>
      <c r="V45" s="151"/>
      <c r="W45" s="151"/>
      <c r="X45" s="151"/>
      <c r="Y45" s="151"/>
      <c r="Z45" s="149" t="s">
        <v>161</v>
      </c>
      <c r="AA45" s="152" t="s">
        <v>91</v>
      </c>
      <c r="AB45" s="552" t="s">
        <v>154</v>
      </c>
      <c r="AC45" s="420"/>
      <c r="AD45" s="420"/>
      <c r="AE45" s="420"/>
    </row>
    <row r="46" spans="1:54" s="8" customFormat="1" ht="44.45" customHeight="1" x14ac:dyDescent="0.25">
      <c r="A46" s="113" t="s">
        <v>138</v>
      </c>
      <c r="B46" s="94">
        <v>42</v>
      </c>
      <c r="C46" s="555" t="s">
        <v>225</v>
      </c>
      <c r="D46" s="95" t="s">
        <v>101</v>
      </c>
      <c r="E46" s="94">
        <v>61357383</v>
      </c>
      <c r="F46" s="95">
        <v>61357383</v>
      </c>
      <c r="G46" s="94">
        <v>600082938</v>
      </c>
      <c r="H46" s="92" t="s">
        <v>103</v>
      </c>
      <c r="I46" s="90" t="s">
        <v>49</v>
      </c>
      <c r="J46" s="90" t="s">
        <v>45</v>
      </c>
      <c r="K46" s="90" t="s">
        <v>102</v>
      </c>
      <c r="L46" s="92" t="s">
        <v>103</v>
      </c>
      <c r="M46" s="69">
        <v>2500000</v>
      </c>
      <c r="N46" s="69">
        <f t="shared" si="3"/>
        <v>2125000</v>
      </c>
      <c r="O46" s="94">
        <v>2023</v>
      </c>
      <c r="P46" s="90">
        <v>2025</v>
      </c>
      <c r="Q46" s="21"/>
      <c r="R46" s="21"/>
      <c r="S46" s="21" t="s">
        <v>46</v>
      </c>
      <c r="T46" s="21"/>
      <c r="U46" s="21"/>
      <c r="V46" s="21"/>
      <c r="W46" s="21"/>
      <c r="X46" s="21"/>
      <c r="Y46" s="21"/>
      <c r="Z46" s="92" t="s">
        <v>104</v>
      </c>
      <c r="AA46" s="32" t="s">
        <v>91</v>
      </c>
      <c r="AB46" s="553" t="s">
        <v>143</v>
      </c>
      <c r="AC46" s="553"/>
      <c r="AD46" s="553"/>
      <c r="AE46" s="552"/>
    </row>
    <row r="47" spans="1:54" s="8" customFormat="1" ht="44.45" customHeight="1" x14ac:dyDescent="0.25">
      <c r="A47" s="114" t="s">
        <v>234</v>
      </c>
      <c r="B47" s="50">
        <v>43</v>
      </c>
      <c r="C47" s="556"/>
      <c r="D47" s="12" t="s">
        <v>101</v>
      </c>
      <c r="E47" s="10">
        <v>61357383</v>
      </c>
      <c r="F47" s="12">
        <v>61357383</v>
      </c>
      <c r="G47" s="10">
        <v>600082938</v>
      </c>
      <c r="H47" s="12" t="s">
        <v>237</v>
      </c>
      <c r="I47" s="10" t="s">
        <v>49</v>
      </c>
      <c r="J47" s="10" t="s">
        <v>45</v>
      </c>
      <c r="K47" s="10" t="s">
        <v>102</v>
      </c>
      <c r="L47" s="12" t="s">
        <v>237</v>
      </c>
      <c r="M47" s="165">
        <v>2500000</v>
      </c>
      <c r="N47" s="165">
        <f t="shared" si="3"/>
        <v>2125000</v>
      </c>
      <c r="O47" s="50">
        <v>2023</v>
      </c>
      <c r="P47" s="25">
        <v>2025</v>
      </c>
      <c r="Q47" s="148"/>
      <c r="R47" s="148"/>
      <c r="S47" s="148" t="s">
        <v>46</v>
      </c>
      <c r="T47" s="148"/>
      <c r="U47" s="148"/>
      <c r="V47" s="148"/>
      <c r="W47" s="148"/>
      <c r="X47" s="148"/>
      <c r="Y47" s="148"/>
      <c r="Z47" s="29" t="s">
        <v>104</v>
      </c>
      <c r="AA47" s="43" t="s">
        <v>91</v>
      </c>
      <c r="AB47" s="51"/>
      <c r="AC47" s="51"/>
      <c r="AD47" s="51"/>
      <c r="AE47" s="28"/>
    </row>
    <row r="48" spans="1:54" s="8" customFormat="1" ht="76.900000000000006" customHeight="1" thickBot="1" x14ac:dyDescent="0.3">
      <c r="A48" s="121" t="s">
        <v>234</v>
      </c>
      <c r="B48" s="49">
        <v>44</v>
      </c>
      <c r="C48" s="557"/>
      <c r="D48" s="15" t="s">
        <v>101</v>
      </c>
      <c r="E48" s="16">
        <v>61357383</v>
      </c>
      <c r="F48" s="15">
        <v>61357383</v>
      </c>
      <c r="G48" s="16">
        <v>600082938</v>
      </c>
      <c r="H48" s="15" t="s">
        <v>239</v>
      </c>
      <c r="I48" s="16" t="s">
        <v>49</v>
      </c>
      <c r="J48" s="16" t="s">
        <v>45</v>
      </c>
      <c r="K48" s="16" t="s">
        <v>102</v>
      </c>
      <c r="L48" s="15" t="s">
        <v>238</v>
      </c>
      <c r="M48" s="166">
        <v>3500000</v>
      </c>
      <c r="N48" s="166">
        <v>2550000</v>
      </c>
      <c r="O48" s="49">
        <v>2023</v>
      </c>
      <c r="P48" s="60">
        <v>2025</v>
      </c>
      <c r="Q48" s="153"/>
      <c r="R48" s="153" t="s">
        <v>46</v>
      </c>
      <c r="S48" s="153"/>
      <c r="T48" s="153" t="s">
        <v>46</v>
      </c>
      <c r="U48" s="153"/>
      <c r="V48" s="153"/>
      <c r="W48" s="153"/>
      <c r="X48" s="153"/>
      <c r="Y48" s="153"/>
      <c r="Z48" s="61" t="s">
        <v>104</v>
      </c>
      <c r="AA48" s="47" t="s">
        <v>91</v>
      </c>
      <c r="AB48" s="51"/>
      <c r="AC48" s="51"/>
      <c r="AD48" s="51"/>
      <c r="AE48" s="28"/>
    </row>
    <row r="49" spans="1:31" s="8" customFormat="1" ht="73.150000000000006" customHeight="1" x14ac:dyDescent="0.25">
      <c r="A49" s="113" t="s">
        <v>204</v>
      </c>
      <c r="B49" s="94">
        <v>45</v>
      </c>
      <c r="C49" s="546" t="s">
        <v>226</v>
      </c>
      <c r="D49" s="438" t="s">
        <v>105</v>
      </c>
      <c r="E49" s="437">
        <v>70698376</v>
      </c>
      <c r="F49" s="438" t="s">
        <v>121</v>
      </c>
      <c r="G49" s="437">
        <v>6000830221</v>
      </c>
      <c r="H49" s="92" t="s">
        <v>127</v>
      </c>
      <c r="I49" s="90" t="s">
        <v>49</v>
      </c>
      <c r="J49" s="90" t="s">
        <v>45</v>
      </c>
      <c r="K49" s="90" t="s">
        <v>107</v>
      </c>
      <c r="L49" s="92" t="s">
        <v>137</v>
      </c>
      <c r="M49" s="69">
        <v>200000</v>
      </c>
      <c r="N49" s="69">
        <f t="shared" si="3"/>
        <v>170000</v>
      </c>
      <c r="O49" s="94">
        <v>2023</v>
      </c>
      <c r="P49" s="90">
        <v>2025</v>
      </c>
      <c r="Q49" s="21"/>
      <c r="R49" s="21"/>
      <c r="S49" s="21" t="s">
        <v>46</v>
      </c>
      <c r="T49" s="21"/>
      <c r="U49" s="21"/>
      <c r="V49" s="21"/>
      <c r="W49" s="21"/>
      <c r="X49" s="21"/>
      <c r="Y49" s="21"/>
      <c r="Z49" s="57" t="s">
        <v>91</v>
      </c>
      <c r="AA49" s="198" t="s">
        <v>91</v>
      </c>
      <c r="AB49" s="553" t="s">
        <v>143</v>
      </c>
      <c r="AC49" s="553"/>
      <c r="AD49" s="553"/>
      <c r="AE49" s="552"/>
    </row>
    <row r="50" spans="1:31" ht="111" customHeight="1" thickBot="1" x14ac:dyDescent="0.3">
      <c r="A50" s="194" t="s">
        <v>248</v>
      </c>
      <c r="B50" s="182">
        <v>46</v>
      </c>
      <c r="C50" s="547"/>
      <c r="D50" s="432"/>
      <c r="E50" s="429"/>
      <c r="F50" s="432"/>
      <c r="G50" s="429"/>
      <c r="H50" s="202" t="s">
        <v>287</v>
      </c>
      <c r="I50" s="91" t="s">
        <v>49</v>
      </c>
      <c r="J50" s="91" t="s">
        <v>45</v>
      </c>
      <c r="K50" s="91" t="s">
        <v>107</v>
      </c>
      <c r="L50" s="191" t="s">
        <v>286</v>
      </c>
      <c r="M50" s="203">
        <v>15000000</v>
      </c>
      <c r="N50" s="71">
        <f t="shared" si="3"/>
        <v>12750000</v>
      </c>
      <c r="O50" s="20">
        <v>2023</v>
      </c>
      <c r="P50" s="20">
        <v>2025</v>
      </c>
      <c r="Q50" s="20"/>
      <c r="R50" s="20" t="s">
        <v>46</v>
      </c>
      <c r="S50" s="20"/>
      <c r="T50" s="20" t="s">
        <v>46</v>
      </c>
      <c r="U50" s="200"/>
      <c r="V50" s="200"/>
      <c r="W50" s="200"/>
      <c r="X50" s="200"/>
      <c r="Y50" s="200"/>
      <c r="Z50" s="199" t="s">
        <v>236</v>
      </c>
      <c r="AA50" s="201" t="s">
        <v>236</v>
      </c>
    </row>
    <row r="52" spans="1:31" x14ac:dyDescent="0.25">
      <c r="A52" s="79" t="s">
        <v>252</v>
      </c>
      <c r="B52" s="2"/>
      <c r="C52" s="2"/>
      <c r="D52" s="2"/>
      <c r="E52" s="2"/>
      <c r="F52" s="2"/>
    </row>
    <row r="53" spans="1:31" x14ac:dyDescent="0.25">
      <c r="A53" s="80"/>
      <c r="B53" s="81"/>
      <c r="C53" s="2" t="s">
        <v>249</v>
      </c>
      <c r="D53" s="2"/>
      <c r="E53" s="2"/>
      <c r="F53" s="2"/>
    </row>
    <row r="54" spans="1:31" x14ac:dyDescent="0.25">
      <c r="A54" s="82" t="s">
        <v>250</v>
      </c>
      <c r="B54" s="2"/>
      <c r="C54" s="2" t="s">
        <v>251</v>
      </c>
      <c r="D54" s="2"/>
      <c r="E54" s="2"/>
      <c r="F54" s="2"/>
    </row>
    <row r="55" spans="1:31" x14ac:dyDescent="0.25">
      <c r="A55" s="172"/>
      <c r="B55" s="2"/>
      <c r="C55" s="2" t="s">
        <v>302</v>
      </c>
      <c r="D55" s="2"/>
      <c r="E55" s="2"/>
      <c r="F55" s="2"/>
    </row>
    <row r="56" spans="1:31" ht="15.75" thickBot="1" x14ac:dyDescent="0.3"/>
    <row r="57" spans="1:31" x14ac:dyDescent="0.25">
      <c r="I57" s="364" t="s">
        <v>295</v>
      </c>
      <c r="J57" s="365"/>
      <c r="K57" s="365"/>
      <c r="L57" s="365"/>
      <c r="M57" s="366"/>
    </row>
    <row r="58" spans="1:31" ht="55.15" customHeight="1" thickBot="1" x14ac:dyDescent="0.3">
      <c r="I58" s="370"/>
      <c r="J58" s="371"/>
      <c r="K58" s="371"/>
      <c r="L58" s="371"/>
      <c r="M58" s="372"/>
    </row>
    <row r="59" spans="1:31" x14ac:dyDescent="0.25">
      <c r="B59" s="3"/>
      <c r="C59" s="3"/>
      <c r="D59" s="3"/>
      <c r="E59" s="3"/>
      <c r="F59" s="3"/>
      <c r="G59" s="3"/>
      <c r="H59" s="3"/>
      <c r="I59" s="3"/>
    </row>
    <row r="60" spans="1:31" x14ac:dyDescent="0.25">
      <c r="B60" s="3"/>
      <c r="C60" s="3"/>
      <c r="D60" s="3"/>
      <c r="E60" s="3"/>
      <c r="F60" s="3"/>
      <c r="G60" s="3"/>
      <c r="H60" s="3"/>
      <c r="I60" s="3"/>
      <c r="S60" s="22"/>
    </row>
    <row r="61" spans="1:31" x14ac:dyDescent="0.25">
      <c r="B61" s="3"/>
      <c r="C61" s="3"/>
      <c r="D61" s="3"/>
      <c r="E61" s="3"/>
      <c r="F61" s="3"/>
      <c r="G61" s="3"/>
      <c r="H61" s="3"/>
      <c r="I61" s="3"/>
    </row>
    <row r="62" spans="1:31" x14ac:dyDescent="0.25">
      <c r="B62" s="3"/>
      <c r="C62" s="3"/>
      <c r="D62" s="3"/>
      <c r="E62" s="3"/>
      <c r="F62" s="3"/>
      <c r="G62" s="3"/>
      <c r="H62" s="3"/>
      <c r="I62" s="3"/>
    </row>
    <row r="63" spans="1:31" x14ac:dyDescent="0.25">
      <c r="B63" s="3"/>
      <c r="C63" s="3"/>
      <c r="D63" s="3"/>
      <c r="E63" s="3"/>
      <c r="F63" s="3"/>
      <c r="G63" s="3"/>
      <c r="H63" s="3"/>
      <c r="I63" s="3"/>
    </row>
    <row r="64" spans="1:31" x14ac:dyDescent="0.25">
      <c r="B64" s="3"/>
      <c r="C64" s="3"/>
      <c r="D64" s="3"/>
      <c r="E64" s="3"/>
      <c r="F64" s="3"/>
      <c r="G64" s="3"/>
      <c r="H64" s="3"/>
      <c r="I64" s="3"/>
    </row>
    <row r="65" spans="2:9" x14ac:dyDescent="0.25">
      <c r="B65" s="3"/>
      <c r="C65" s="3"/>
      <c r="D65" s="3"/>
      <c r="E65" s="3"/>
      <c r="F65" s="3"/>
      <c r="G65" s="3"/>
      <c r="H65" s="3"/>
      <c r="I65" s="3"/>
    </row>
    <row r="66" spans="2:9" x14ac:dyDescent="0.25">
      <c r="B66" s="1"/>
      <c r="C66" s="1"/>
      <c r="D66" s="1"/>
      <c r="E66" s="1"/>
      <c r="F66" s="1"/>
    </row>
    <row r="67" spans="2:9" x14ac:dyDescent="0.25">
      <c r="B67" s="3"/>
      <c r="C67" s="3"/>
      <c r="D67" s="3"/>
      <c r="E67" s="3"/>
      <c r="F67" s="3"/>
      <c r="G67" s="3"/>
    </row>
    <row r="68" spans="2:9" x14ac:dyDescent="0.25">
      <c r="B68" s="3"/>
      <c r="C68" s="3"/>
      <c r="D68" s="3"/>
      <c r="E68" s="3"/>
      <c r="F68" s="3"/>
      <c r="G68" s="3"/>
    </row>
    <row r="69" spans="2:9" x14ac:dyDescent="0.25">
      <c r="B69" s="3"/>
      <c r="C69" s="3"/>
      <c r="D69" s="3"/>
      <c r="E69" s="3"/>
      <c r="F69" s="3"/>
      <c r="G69" s="3"/>
    </row>
    <row r="70" spans="2:9" x14ac:dyDescent="0.25">
      <c r="B70" s="3"/>
      <c r="C70" s="3"/>
      <c r="D70" s="3"/>
      <c r="E70" s="3"/>
      <c r="F70" s="3"/>
      <c r="G70" s="3"/>
    </row>
    <row r="71" spans="2:9" x14ac:dyDescent="0.25">
      <c r="B71" s="3"/>
      <c r="C71" s="3"/>
      <c r="D71" s="3"/>
      <c r="E71" s="3"/>
      <c r="F71" s="3"/>
      <c r="G71" s="3"/>
    </row>
    <row r="74" spans="2:9" x14ac:dyDescent="0.25">
      <c r="B74" s="3"/>
    </row>
    <row r="77" spans="2:9" s="3" customFormat="1" x14ac:dyDescent="0.25"/>
    <row r="78" spans="2:9" s="3" customFormat="1" x14ac:dyDescent="0.25"/>
    <row r="79" spans="2:9" x14ac:dyDescent="0.25">
      <c r="B79" s="1"/>
    </row>
    <row r="81" spans="2:10" s="8" customFormat="1" x14ac:dyDescent="0.25">
      <c r="B81" s="3"/>
      <c r="C81" s="3"/>
      <c r="D81" s="3"/>
      <c r="E81" s="3"/>
      <c r="F81" s="3"/>
      <c r="G81" s="3"/>
      <c r="H81" s="3"/>
      <c r="I81" s="3"/>
      <c r="J81"/>
    </row>
  </sheetData>
  <mergeCells count="95">
    <mergeCell ref="I57:M58"/>
    <mergeCell ref="E3:E4"/>
    <mergeCell ref="M3:M4"/>
    <mergeCell ref="N3:N4"/>
    <mergeCell ref="C46:C48"/>
    <mergeCell ref="C15:C19"/>
    <mergeCell ref="D15:D19"/>
    <mergeCell ref="E15:E19"/>
    <mergeCell ref="F15:F19"/>
    <mergeCell ref="G15:G19"/>
    <mergeCell ref="C36:C39"/>
    <mergeCell ref="D36:D39"/>
    <mergeCell ref="E36:E39"/>
    <mergeCell ref="F36:F39"/>
    <mergeCell ref="G36:G39"/>
    <mergeCell ref="C22:C27"/>
    <mergeCell ref="D22:D27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Y3:Y4"/>
    <mergeCell ref="Z3:Z4"/>
    <mergeCell ref="C3:C4"/>
    <mergeCell ref="AA3:AA4"/>
    <mergeCell ref="C5:C7"/>
    <mergeCell ref="D5:D7"/>
    <mergeCell ref="E5:E7"/>
    <mergeCell ref="F5:F7"/>
    <mergeCell ref="G5:G7"/>
    <mergeCell ref="O3:O4"/>
    <mergeCell ref="P3:P4"/>
    <mergeCell ref="Q3:T3"/>
    <mergeCell ref="U3:U4"/>
    <mergeCell ref="V3:V4"/>
    <mergeCell ref="W3:W4"/>
    <mergeCell ref="F3:F4"/>
    <mergeCell ref="G3:G4"/>
    <mergeCell ref="X3:X4"/>
    <mergeCell ref="D3:D4"/>
    <mergeCell ref="AB5:AE5"/>
    <mergeCell ref="AB6:AE6"/>
    <mergeCell ref="AB7:AE7"/>
    <mergeCell ref="AB8:AE8"/>
    <mergeCell ref="D8:D13"/>
    <mergeCell ref="E8:E13"/>
    <mergeCell ref="F8:F13"/>
    <mergeCell ref="G8:G13"/>
    <mergeCell ref="C8:C13"/>
    <mergeCell ref="AB14:AE14"/>
    <mergeCell ref="AB15:AE15"/>
    <mergeCell ref="AB17:AE17"/>
    <mergeCell ref="AB20:AE20"/>
    <mergeCell ref="Z20:AA20"/>
    <mergeCell ref="AB21:AE21"/>
    <mergeCell ref="E22:E27"/>
    <mergeCell ref="F22:F27"/>
    <mergeCell ref="G22:G27"/>
    <mergeCell ref="AB22:AE22"/>
    <mergeCell ref="C28:C35"/>
    <mergeCell ref="E28:E35"/>
    <mergeCell ref="F28:F35"/>
    <mergeCell ref="G28:G35"/>
    <mergeCell ref="AB36:AE36"/>
    <mergeCell ref="AB28:AE28"/>
    <mergeCell ref="AB29:AE29"/>
    <mergeCell ref="AB30:AE30"/>
    <mergeCell ref="AB31:AE31"/>
    <mergeCell ref="D28:D35"/>
    <mergeCell ref="AB37:AE37"/>
    <mergeCell ref="AB38:AE38"/>
    <mergeCell ref="AB45:AE45"/>
    <mergeCell ref="AB46:AE46"/>
    <mergeCell ref="AB49:AE49"/>
    <mergeCell ref="AB40:AE40"/>
    <mergeCell ref="AB41:AE41"/>
    <mergeCell ref="C40:C44"/>
    <mergeCell ref="D40:D44"/>
    <mergeCell ref="E40:E44"/>
    <mergeCell ref="F40:F44"/>
    <mergeCell ref="G40:G44"/>
    <mergeCell ref="C49:C50"/>
    <mergeCell ref="D49:D50"/>
    <mergeCell ref="E49:E50"/>
    <mergeCell ref="F49:F50"/>
    <mergeCell ref="G49:G50"/>
  </mergeCells>
  <pageMargins left="3.937007874015748E-2" right="0.70866141732283472" top="0.74803149606299213" bottom="0.74803149606299213" header="0.31496062992125984" footer="0.31496062992125984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Pokyny, info</vt:lpstr>
      <vt:lpstr>MŠ IROP </vt:lpstr>
      <vt:lpstr> MŠ ostatní</vt:lpstr>
      <vt:lpstr>zajmové, neformalní ostatní</vt:lpstr>
      <vt:lpstr>zajmové, neformalní IROP (2)</vt:lpstr>
      <vt:lpstr>ZŠ ostatní </vt:lpstr>
      <vt:lpstr>ZŠ IROP </vt:lpstr>
    </vt:vector>
  </TitlesOfParts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Uživatel systému Windows</cp:lastModifiedBy>
  <cp:revision/>
  <cp:lastPrinted>2023-09-05T11:35:53Z</cp:lastPrinted>
  <dcterms:created xsi:type="dcterms:W3CDTF">2020-07-22T07:46:04Z</dcterms:created>
  <dcterms:modified xsi:type="dcterms:W3CDTF">2023-09-22T05:09:47Z</dcterms:modified>
</cp:coreProperties>
</file>